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FEF43861-E2BD-4A1B-BD23-C8DF7AEF9B8F}" xr6:coauthVersionLast="47" xr6:coauthVersionMax="47" xr10:uidLastSave="{00000000-0000-0000-0000-000000000000}"/>
  <bookViews>
    <workbookView xWindow="28680" yWindow="-120" windowWidth="29040" windowHeight="1572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7" l="1"/>
  <c r="CQ43" i="7"/>
  <c r="CO43" i="7"/>
  <c r="BY43" i="7"/>
  <c r="BE43" i="7"/>
  <c r="AM43" i="7"/>
  <c r="U43" i="7"/>
  <c r="E43" i="7"/>
  <c r="C43" i="7"/>
  <c r="DG42" i="7"/>
  <c r="CQ42" i="7"/>
  <c r="CO42" i="7"/>
  <c r="BY42" i="7"/>
  <c r="BE42" i="7"/>
  <c r="AM42" i="7"/>
  <c r="U42" i="7"/>
  <c r="E42" i="7"/>
  <c r="C42" i="7"/>
  <c r="DG41" i="7"/>
  <c r="CQ41" i="7"/>
  <c r="CO41" i="7"/>
  <c r="BY41" i="7"/>
  <c r="BE41" i="7"/>
  <c r="AM41" i="7"/>
  <c r="U41" i="7"/>
  <c r="E41" i="7"/>
  <c r="C41" i="7"/>
  <c r="DG40" i="7"/>
  <c r="CQ40" i="7"/>
  <c r="CO40" i="7" s="1"/>
  <c r="BY40" i="7"/>
  <c r="BE40" i="7"/>
  <c r="AM40" i="7"/>
  <c r="U40" i="7"/>
  <c r="E40" i="7"/>
  <c r="C40" i="7"/>
  <c r="DG39" i="7"/>
  <c r="CQ39" i="7"/>
  <c r="CO39" i="7"/>
  <c r="BY39" i="7"/>
  <c r="BE39" i="7"/>
  <c r="AM39" i="7"/>
  <c r="U39" i="7"/>
  <c r="E39" i="7"/>
  <c r="C39" i="7"/>
  <c r="DG38" i="7"/>
  <c r="CQ38" i="7"/>
  <c r="CO38" i="7"/>
  <c r="BY38" i="7"/>
  <c r="BE38" i="7"/>
  <c r="AM38" i="7"/>
  <c r="U38" i="7"/>
  <c r="E38" i="7"/>
  <c r="C38" i="7"/>
  <c r="DG37" i="7"/>
  <c r="CQ37" i="7"/>
  <c r="CO37" i="7"/>
  <c r="BY37" i="7"/>
  <c r="BE37" i="7"/>
  <c r="AM37" i="7"/>
  <c r="U37" i="7"/>
  <c r="E37" i="7"/>
  <c r="C37" i="7"/>
  <c r="DG36" i="7"/>
  <c r="CQ36" i="7"/>
  <c r="CO36" i="7"/>
  <c r="BY36" i="7"/>
  <c r="BE36" i="7"/>
  <c r="AM36" i="7"/>
  <c r="W36" i="7"/>
  <c r="E36" i="7"/>
  <c r="C36" i="7" s="1"/>
  <c r="DG35" i="7"/>
  <c r="CQ35" i="7"/>
  <c r="BY35" i="7"/>
  <c r="BE35" i="7"/>
  <c r="AM35" i="7"/>
  <c r="W35" i="7"/>
  <c r="E35" i="7"/>
  <c r="C35" i="7"/>
  <c r="DG34" i="7"/>
  <c r="CQ34" i="7"/>
  <c r="BY34" i="7"/>
  <c r="BE34" i="7"/>
  <c r="AO34" i="7"/>
  <c r="W34" i="7"/>
  <c r="E34" i="7"/>
  <c r="C34" i="7"/>
  <c r="U34" i="7" l="1"/>
  <c r="U35" i="7" s="1"/>
  <c r="U36" i="7" s="1"/>
  <c r="AM34" i="7"/>
  <c r="BW34" i="7"/>
  <c r="BW35" i="7" s="1"/>
  <c r="BW36" i="7" s="1"/>
  <c r="BW37" i="7" s="1"/>
  <c r="BW38" i="7" s="1"/>
  <c r="BW39" i="7" s="1"/>
  <c r="BW40" i="7" s="1"/>
  <c r="BW41" i="7" s="1"/>
  <c r="BW42" i="7" s="1"/>
  <c r="BW43" i="7" s="1"/>
  <c r="CO34" i="7" l="1"/>
  <c r="CO35" i="7" s="1"/>
</calcChain>
</file>

<file path=xl/sharedStrings.xml><?xml version="1.0" encoding="utf-8"?>
<sst xmlns="http://schemas.openxmlformats.org/spreadsheetml/2006/main" count="1062" uniqueCount="551">
  <si>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</si>
  <si>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</si>
  <si>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</si>
  <si>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</si>
  <si>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</si>
  <si>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</si>
  <si>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</si>
  <si>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</si>
  <si>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</si>
  <si>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</si>
  <si>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</si>
  <si>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</si>
  <si>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</si>
  <si>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</si>
  <si>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</si>
  <si>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</si>
  <si>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</si>
  <si>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</si>
  <si>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</si>
  <si>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</si>
  <si>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</si>
  <si>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</si>
  <si>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</si>
  <si>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</si>
  <si>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</si>
  <si>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</si>
  <si>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</si>
  <si>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</si>
  <si>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</si>
  <si>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</si>
  <si>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</si>
  <si>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</si>
  <si>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</si>
  <si>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</si>
  <si>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東大和市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</si>
  <si>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</si>
  <si>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</si>
  <si>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</si>
  <si>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</si>
  <si>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</si>
  <si>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</si>
  <si>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</si>
  <si>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</si>
  <si>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</si>
  <si>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</si>
  <si>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</si>
  <si>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</si>
  <si>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</si>
  <si>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</si>
  <si>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</si>
  <si>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</si>
  <si>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</si>
  <si>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</si>
  <si>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</si>
  <si>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</si>
  <si>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</si>
  <si>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</si>
  <si>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</si>
  <si>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</si>
  <si>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</si>
  <si>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</si>
  <si>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</si>
  <si>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</si>
  <si>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</si>
  <si>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</si>
  <si>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</si>
  <si>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</si>
  <si>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</si>
  <si>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</si>
  <si>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</si>
  <si>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</si>
  <si>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</si>
  <si>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</si>
  <si>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</si>
  <si>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</si>
  <si>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</si>
  <si>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</si>
  <si>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</si>
  <si>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</si>
  <si>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</si>
  <si>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</si>
  <si>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</si>
  <si>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4"/>
  </si>
  <si>
    <t>うち日本人(％)</t>
    <phoneticPr fontId="5"/>
  </si>
  <si>
    <t>0.1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</si>
  <si>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</si>
  <si>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</si>
  <si>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</si>
  <si>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</si>
  <si>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</si>
  <si>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</si>
  <si>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</si>
  <si>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</si>
  <si>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</si>
  <si>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</si>
  <si>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</si>
  <si>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</si>
  <si>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</si>
  <si>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</si>
  <si>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</si>
  <si>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</si>
  <si>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</si>
  <si>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</si>
  <si>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</si>
  <si>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</si>
  <si>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</si>
  <si>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</si>
  <si>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</si>
  <si>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</si>
  <si>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</si>
  <si>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</si>
  <si>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</si>
  <si>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</si>
  <si>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</si>
  <si>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</si>
  <si>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</si>
  <si>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</si>
  <si>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</si>
  <si>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</si>
  <si>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</si>
  <si>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</si>
  <si>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</si>
  <si>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</si>
  <si>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</si>
  <si>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</si>
  <si>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</si>
  <si>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</si>
  <si>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</si>
  <si>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</si>
  <si>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</si>
  <si>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</si>
  <si>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</si>
  <si>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</si>
  <si>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</si>
  <si>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</si>
  <si>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</si>
  <si>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</si>
  <si>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</si>
  <si>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</si>
  <si>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</si>
  <si>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</si>
  <si>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</si>
  <si>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</si>
  <si>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</si>
  <si>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</si>
  <si>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</si>
  <si>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東京都東大和市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</si>
  <si>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</si>
  <si>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</si>
  <si>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</si>
  <si>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</si>
  <si>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</si>
  <si>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</si>
  <si>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</si>
  <si>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</si>
  <si>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</si>
  <si>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</si>
  <si>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</si>
  <si>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</si>
  <si>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</si>
  <si>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</si>
  <si>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</si>
  <si>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</si>
  <si>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</si>
  <si>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</si>
  <si>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</si>
  <si>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</si>
  <si>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</si>
  <si>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</si>
  <si>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</si>
  <si>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</si>
  <si>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</si>
  <si>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</si>
  <si>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</si>
  <si>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</si>
  <si>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</si>
  <si>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</si>
  <si>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</si>
  <si>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</si>
  <si>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</si>
  <si>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</si>
  <si>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</si>
  <si>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</si>
  <si>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</si>
  <si>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</si>
  <si>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</si>
  <si>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</si>
  <si>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</si>
  <si>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</si>
  <si>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</si>
  <si>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</si>
  <si>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</si>
  <si>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</si>
  <si>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</si>
  <si>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</si>
  <si>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</si>
  <si>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</si>
  <si>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</si>
  <si>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</si>
  <si>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</si>
  <si>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</si>
  <si>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</si>
  <si>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</si>
  <si>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</si>
  <si>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</si>
  <si>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</si>
  <si>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</si>
  <si>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</si>
  <si>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</si>
  <si>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</si>
  <si>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</si>
  <si>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</si>
  <si>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</si>
  <si>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</si>
  <si>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</si>
  <si>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</si>
  <si>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</si>
  <si>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</si>
  <si>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</si>
  <si>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</si>
  <si>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</si>
  <si>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</si>
  <si>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</si>
  <si>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</si>
  <si>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</si>
  <si>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</si>
  <si>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</si>
  <si>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</si>
  <si>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</si>
  <si>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</si>
  <si>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</si>
  <si>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</si>
  <si>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</si>
  <si>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</si>
  <si>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</si>
  <si>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</si>
  <si>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</si>
  <si>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</si>
  <si>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</si>
  <si>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</si>
  <si>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</si>
  <si>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</si>
  <si>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</si>
  <si>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</si>
  <si>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</si>
  <si>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</si>
  <si>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</si>
  <si>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</si>
  <si>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</si>
  <si>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</si>
  <si>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</si>
  <si>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</si>
  <si>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</si>
  <si>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</si>
  <si>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</si>
  <si>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</si>
  <si>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</si>
  <si>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</si>
  <si>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</si>
  <si>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</si>
  <si>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</si>
  <si>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</si>
  <si>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</si>
  <si>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</si>
  <si>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</si>
  <si>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</si>
  <si>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</si>
  <si>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</si>
  <si>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</si>
  <si>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</si>
  <si>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</si>
  <si>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</si>
  <si>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</si>
  <si>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</si>
  <si>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</si>
  <si>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</si>
  <si>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</si>
  <si>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</si>
  <si>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</si>
  <si>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</si>
  <si>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</si>
  <si>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</si>
  <si>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</si>
  <si>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</si>
  <si>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</si>
  <si>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</si>
  <si>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</si>
  <si>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</si>
  <si>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</si>
  <si>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</si>
  <si>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</si>
  <si>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</si>
  <si>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</si>
  <si>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</si>
  <si>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</si>
  <si>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</si>
  <si>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</si>
  <si>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</si>
  <si>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東京都東大和市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</si>
  <si>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</si>
  <si>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</si>
  <si>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</si>
  <si>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</si>
  <si>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</si>
  <si>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</si>
  <si>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</si>
  <si>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</si>
  <si>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</si>
  <si>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</si>
  <si>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</si>
  <si>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</si>
  <si>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</si>
  <si>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</si>
  <si>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</si>
  <si>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</si>
  <si>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</si>
  <si>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</si>
  <si>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</si>
  <si>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</si>
  <si>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〇</t>
    <phoneticPr fontId="2"/>
  </si>
  <si>
    <t>東大和市土地開発公社</t>
    <rPh sb="0" eb="4">
      <t>ヒガシヤマトシ</t>
    </rPh>
    <rPh sb="4" eb="6">
      <t>トチ</t>
    </rPh>
    <rPh sb="6" eb="8">
      <t>カイハツ</t>
    </rPh>
    <rPh sb="8" eb="10">
      <t>コウシャ</t>
    </rPh>
    <phoneticPr fontId="2"/>
  </si>
  <si>
    <t>-</t>
    <phoneticPr fontId="25"/>
  </si>
  <si>
    <t>多摩都市モノレール株式会社</t>
    <rPh sb="0" eb="2">
      <t>タマ</t>
    </rPh>
    <rPh sb="2" eb="4">
      <t>トシ</t>
    </rPh>
    <rPh sb="9" eb="13">
      <t>カブシキガイシャ</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</si>
  <si>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</si>
  <si>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</si>
  <si>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</si>
  <si>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</si>
  <si>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</si>
  <si>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</si>
  <si>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</si>
  <si>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</si>
  <si>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</si>
  <si>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</si>
  <si>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</si>
  <si>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</si>
  <si>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</si>
  <si>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</si>
  <si>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</si>
  <si>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</si>
  <si>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</si>
  <si>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</si>
  <si>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</si>
  <si>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</si>
  <si>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</si>
  <si>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</si>
  <si>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</si>
  <si>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湖南衛生組合</t>
    <rPh sb="0" eb="2">
      <t>コナン</t>
    </rPh>
    <rPh sb="2" eb="4">
      <t>エイセイ</t>
    </rPh>
    <rPh sb="4" eb="6">
      <t>クミアイ</t>
    </rPh>
    <phoneticPr fontId="2"/>
  </si>
  <si>
    <t>小平・村山・大和衛生組合</t>
    <rPh sb="0" eb="2">
      <t>コダイラ</t>
    </rPh>
    <rPh sb="3" eb="5">
      <t>ムラヤマ</t>
    </rPh>
    <rPh sb="6" eb="8">
      <t>ヤマト</t>
    </rPh>
    <rPh sb="8" eb="10">
      <t>エイセイ</t>
    </rPh>
    <rPh sb="10" eb="12">
      <t>クミアイ</t>
    </rPh>
    <phoneticPr fontId="2"/>
  </si>
  <si>
    <t>東京たま広域資源循環組合</t>
    <rPh sb="0" eb="2">
      <t>トウキョウ</t>
    </rPh>
    <rPh sb="4" eb="6">
      <t>コウイキ</t>
    </rPh>
    <rPh sb="6" eb="8">
      <t>シゲン</t>
    </rPh>
    <rPh sb="8" eb="10">
      <t>ジュンカン</t>
    </rPh>
    <rPh sb="10" eb="12">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</si>
  <si>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</si>
  <si>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</si>
  <si>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</si>
  <si>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</si>
  <si>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</si>
  <si>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t>
    <phoneticPr fontId="26"/>
  </si>
  <si>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</si>
  <si>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昭和病院企業団</t>
    <rPh sb="0" eb="2">
      <t>ショウワ</t>
    </rPh>
    <rPh sb="2" eb="4">
      <t>ビョウイン</t>
    </rPh>
    <rPh sb="4" eb="6">
      <t>キギョウ</t>
    </rPh>
    <rPh sb="6" eb="7">
      <t>ダン</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</si>
  <si>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</si>
  <si>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</si>
  <si>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t>
    <phoneticPr fontId="2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</si>
  <si>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</si>
  <si>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</si>
  <si>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</si>
  <si>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</si>
  <si>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</si>
  <si>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</si>
  <si>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</si>
  <si>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</si>
  <si>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</si>
  <si>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</si>
  <si>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</si>
  <si>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</si>
  <si>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</si>
  <si>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</si>
  <si>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</si>
  <si>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</si>
  <si>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</si>
  <si>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</si>
  <si>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</si>
  <si>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</si>
  <si>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</si>
  <si>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</si>
  <si>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</si>
  <si>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</si>
  <si>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</si>
  <si>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</si>
  <si>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</si>
  <si>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</si>
  <si>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</si>
  <si>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</si>
  <si>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</si>
  <si>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</si>
  <si>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</si>
  <si>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</si>
  <si>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</si>
  <si>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</si>
  <si>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</si>
  <si>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</si>
  <si>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</si>
  <si>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</si>
  <si>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</si>
  <si>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</si>
  <si>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</si>
  <si>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</si>
  <si>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</si>
  <si>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</si>
  <si>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</si>
  <si>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</si>
  <si>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</si>
  <si>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</si>
  <si>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</si>
  <si>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</si>
  <si>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</si>
  <si>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</si>
  <si>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</si>
  <si>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</si>
  <si>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</si>
  <si>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</si>
  <si>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</si>
  <si>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</si>
  <si>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</si>
  <si>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</si>
  <si>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</si>
  <si>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</si>
  <si>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</si>
  <si>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</si>
  <si>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</si>
  <si>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</si>
  <si>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</si>
  <si>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</si>
  <si>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</si>
  <si>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</si>
  <si>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</si>
  <si>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</si>
  <si>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</si>
  <si>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</si>
  <si>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</si>
  <si>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</si>
  <si>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</si>
  <si>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</si>
  <si>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</si>
  <si>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</si>
  <si>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</si>
  <si>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</si>
  <si>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</si>
  <si>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</si>
  <si>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</si>
  <si>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</si>
  <si>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</si>
  <si>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</si>
  <si>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</si>
  <si>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</si>
  <si>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</si>
  <si>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</si>
  <si>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</si>
  <si>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</si>
  <si>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</si>
  <si>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</si>
  <si>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</si>
  <si>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</si>
  <si>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</si>
  <si>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</si>
  <si>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</si>
  <si>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</si>
  <si>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</si>
  <si>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</si>
  <si>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</si>
  <si>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</si>
  <si>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</si>
  <si>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</si>
  <si>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</si>
  <si>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</si>
  <si>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</si>
  <si>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</si>
  <si>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</si>
  <si>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</si>
  <si>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</si>
  <si>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</si>
  <si>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</si>
  <si>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</si>
  <si>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</si>
  <si>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</si>
  <si>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</si>
  <si>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</si>
  <si>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</si>
  <si>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</si>
  <si>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</si>
  <si>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2.51</t>
  </si>
  <si>
    <t>▲ 0.38</t>
  </si>
  <si>
    <t>▲ 4.84</t>
  </si>
  <si>
    <t>会計</t>
    <rPh sb="0" eb="2">
      <t>カイケイ</t>
    </rPh>
    <phoneticPr fontId="5"/>
  </si>
  <si>
    <t>一般会計</t>
  </si>
  <si>
    <t>下水道事業会計</t>
  </si>
  <si>
    <t>介護保険事業特別会計</t>
  </si>
  <si>
    <t>国民健康保険事業特別会計</t>
  </si>
  <si>
    <t>後期高齢者医療特別会計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</si>
  <si>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</si>
  <si>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</si>
  <si>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</si>
  <si>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</si>
  <si>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</si>
  <si>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</si>
  <si>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</si>
  <si>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</si>
  <si>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</si>
  <si>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</si>
  <si>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</si>
  <si>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</si>
  <si>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</si>
  <si>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</si>
  <si>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</si>
  <si>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</si>
  <si>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</si>
  <si>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</si>
  <si>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</si>
  <si>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</si>
  <si>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</si>
  <si>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</si>
  <si>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</si>
  <si>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</si>
  <si>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</si>
  <si>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</si>
  <si>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</si>
  <si>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</si>
  <si>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</si>
  <si>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</si>
  <si>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</si>
  <si>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</si>
  <si>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</si>
  <si>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</si>
  <si>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</si>
  <si>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</si>
  <si>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</si>
  <si>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</si>
  <si>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</si>
  <si>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</si>
  <si>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</si>
  <si>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</si>
  <si>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</si>
  <si>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</si>
  <si>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</si>
  <si>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</si>
  <si>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</si>
  <si>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公共施設等整備基金</t>
    <phoneticPr fontId="5"/>
  </si>
  <si>
    <t>環境緑化基金</t>
    <phoneticPr fontId="25"/>
  </si>
  <si>
    <t>長寿社会福祉基金</t>
    <phoneticPr fontId="25"/>
  </si>
  <si>
    <t>文化・スポーツ基金</t>
    <phoneticPr fontId="25"/>
  </si>
  <si>
    <t>り災救助及び災害復旧・復興基金</t>
    <phoneticPr fontId="25"/>
  </si>
  <si>
    <t>基金残高合計</t>
    <rPh sb="0" eb="2">
      <t>キキン</t>
    </rPh>
    <rPh sb="2" eb="4">
      <t>ザンダカ</t>
    </rPh>
    <rPh sb="4" eb="6">
      <t>ゴウケイ</t>
    </rPh>
    <phoneticPr fontId="5"/>
  </si>
  <si>
    <t>　類似団体と比較すると、公共施設の老朽化に伴い、有形固定資産減価償却率は高い水準にあるが、将来負担比率については、基金等の充当可能財源等の控除により、将来負担額がマイナスになったため、数値が算定されなかった。
　今後については、老朽化した公共施設等の更新等が必要になることが見込まれ、それに伴う基金の取崩しや地方債の借入などにより、基金残高の減少や地方債残高が増加し、将来負担比率も増加が見込まれる。そのため、更新経費の平準化と基金の計画的な積立、地方債の有効活用を、財政の健全性を保ちながら対応していく必要がある。</t>
    <rPh sb="114" eb="117">
      <t>ロウキュウカ</t>
    </rPh>
    <rPh sb="194" eb="196">
      <t>ミコ</t>
    </rPh>
    <phoneticPr fontId="5"/>
  </si>
  <si>
    <t>　実質公債費比率は、類似団体と比較して低い水準にあるが、令和５年度においては、令和４年度から0.2ポイント増加した。令和５年度単年度で見ると、元利償還金の減少等により、令和４年度から0.05303ポイント減少しているものの、３か年平均とした際に比率の低い令和２年度が含まれなくなったためである。
　将来負担比率については、地方債現在高及び公営企業債等繰入額の減少、基金等の充当可能財源等の控除により、将来負担額がマイナスとなったことにより、数値が算定されなかった。
　今後については、老朽化した公共施設等の更新などが見込まれるため、借入と返済のプライマリーバランスを考慮しながら地方債を活用するなど、健全な財政運営に努める必要がある。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</si>
</sst>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40"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z val="6"/>
      <name val="游ゴシック"/>
      <family val="2"/>
      <charset val="128"/>
      <scheme val="minor"/>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7" xfId="7" applyFont="1" applyBorder="1" applyAlignment="1">
      <alignment horizontal="left" vertical="center"/>
    </xf>
    <xf numFmtId="49" fontId="9" fillId="0" borderId="0" xfId="7" applyNumberFormat="1" applyFont="1" applyAlignment="1">
      <alignment horizontal="center" vertical="center"/>
    </xf>
    <xf numFmtId="0" fontId="9" fillId="0" borderId="45" xfId="7" applyFont="1" applyBorder="1" applyAlignment="1">
      <alignment horizontal="center"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42" xfId="9"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9"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8"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9" fillId="0" borderId="12" xfId="2" applyNumberFormat="1" applyFont="1" applyBorder="1" applyAlignment="1">
      <alignment horizontal="right" vertical="center" shrinkToFit="1"/>
    </xf>
    <xf numFmtId="190" fontId="29"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9" fillId="0" borderId="12" xfId="2" applyNumberFormat="1" applyFont="1" applyBorder="1" applyAlignment="1">
      <alignment horizontal="right" vertical="center" shrinkToFit="1"/>
    </xf>
    <xf numFmtId="179" fontId="29"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9" fillId="0" borderId="1" xfId="4" applyNumberFormat="1" applyFont="1" applyBorder="1" applyAlignment="1">
      <alignment vertical="center"/>
    </xf>
    <xf numFmtId="177" fontId="29" fillId="0" borderId="3" xfId="4" applyNumberFormat="1" applyFont="1" applyBorder="1" applyAlignment="1">
      <alignment vertical="center"/>
    </xf>
    <xf numFmtId="177" fontId="29" fillId="0" borderId="6" xfId="4" applyNumberFormat="1" applyFont="1" applyBorder="1" applyAlignment="1">
      <alignment vertical="center"/>
    </xf>
    <xf numFmtId="177" fontId="29" fillId="0" borderId="8" xfId="4" applyNumberFormat="1" applyFont="1" applyBorder="1" applyAlignment="1">
      <alignment vertical="center"/>
    </xf>
    <xf numFmtId="177" fontId="29" fillId="0" borderId="1" xfId="4" applyNumberFormat="1" applyFont="1" applyBorder="1" applyAlignment="1">
      <alignment horizontal="center" vertical="center"/>
    </xf>
    <xf numFmtId="177" fontId="29"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9" fillId="0" borderId="7" xfId="4" applyNumberFormat="1" applyFont="1" applyBorder="1" applyAlignment="1">
      <alignment horizontal="center" vertical="center" wrapText="1"/>
    </xf>
    <xf numFmtId="177" fontId="29" fillId="0" borderId="12" xfId="4" applyNumberFormat="1" applyFont="1" applyBorder="1" applyAlignment="1">
      <alignment horizontal="center" vertical="center"/>
    </xf>
    <xf numFmtId="181" fontId="29" fillId="0" borderId="36" xfId="5" applyNumberFormat="1" applyFont="1" applyBorder="1" applyAlignment="1">
      <alignment horizontal="right" vertical="center" shrinkToFit="1"/>
    </xf>
    <xf numFmtId="181" fontId="29" fillId="0" borderId="1" xfId="5" applyNumberFormat="1" applyFont="1" applyBorder="1" applyAlignment="1">
      <alignment horizontal="right" vertical="center" shrinkToFit="1"/>
    </xf>
    <xf numFmtId="179" fontId="29" fillId="0" borderId="175" xfId="5" applyNumberFormat="1" applyFont="1" applyBorder="1" applyAlignment="1">
      <alignment horizontal="right" vertical="center" shrinkToFit="1"/>
    </xf>
    <xf numFmtId="181" fontId="29" fillId="0" borderId="174" xfId="5" applyNumberFormat="1" applyFont="1" applyBorder="1" applyAlignment="1">
      <alignment horizontal="right" vertical="center" shrinkToFit="1"/>
    </xf>
    <xf numFmtId="179" fontId="29" fillId="0" borderId="176" xfId="5" applyNumberFormat="1" applyFont="1" applyBorder="1" applyAlignment="1">
      <alignment horizontal="right" vertical="center" shrinkToFit="1"/>
    </xf>
    <xf numFmtId="179" fontId="29" fillId="0" borderId="36" xfId="5" applyNumberFormat="1" applyFont="1" applyBorder="1" applyAlignment="1">
      <alignment horizontal="right" vertical="center" shrinkToFit="1"/>
    </xf>
    <xf numFmtId="177" fontId="29" fillId="0" borderId="6" xfId="4" applyNumberFormat="1" applyFont="1" applyBorder="1" applyAlignment="1">
      <alignment horizontal="center" vertical="center"/>
    </xf>
    <xf numFmtId="177" fontId="29" fillId="0" borderId="177" xfId="4" applyNumberFormat="1" applyFont="1" applyBorder="1" applyAlignment="1">
      <alignment horizontal="center" vertical="center"/>
    </xf>
    <xf numFmtId="181" fontId="29" fillId="0" borderId="178" xfId="5" applyNumberFormat="1" applyFont="1" applyBorder="1" applyAlignment="1">
      <alignment horizontal="right" vertical="center" shrinkToFit="1"/>
    </xf>
    <xf numFmtId="181" fontId="29" fillId="0" borderId="179" xfId="5" applyNumberFormat="1" applyFont="1" applyBorder="1" applyAlignment="1">
      <alignment horizontal="right" vertical="center" shrinkToFit="1"/>
    </xf>
    <xf numFmtId="179" fontId="29" fillId="0" borderId="177" xfId="5" applyNumberFormat="1" applyFont="1" applyBorder="1" applyAlignment="1">
      <alignment horizontal="right" vertical="center" shrinkToFit="1"/>
    </xf>
    <xf numFmtId="181" fontId="29" fillId="0" borderId="180" xfId="5" applyNumberFormat="1" applyFont="1" applyBorder="1" applyAlignment="1">
      <alignment horizontal="right" vertical="center" shrinkToFit="1"/>
    </xf>
    <xf numFmtId="179" fontId="29" fillId="0" borderId="181" xfId="5" applyNumberFormat="1" applyFont="1" applyBorder="1" applyAlignment="1">
      <alignment horizontal="right" vertical="center" shrinkToFit="1"/>
    </xf>
    <xf numFmtId="179" fontId="29" fillId="0" borderId="178" xfId="5" applyNumberFormat="1" applyFont="1" applyBorder="1" applyAlignment="1">
      <alignment horizontal="right" vertical="center" shrinkToFit="1"/>
    </xf>
    <xf numFmtId="177" fontId="29" fillId="0" borderId="3" xfId="4" applyNumberFormat="1" applyFont="1" applyBorder="1" applyAlignment="1">
      <alignment horizontal="center" vertical="center"/>
    </xf>
    <xf numFmtId="179" fontId="29"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30" fillId="0" borderId="0" xfId="16" applyFont="1" applyAlignment="1">
      <alignment horizontal="right" vertical="center"/>
    </xf>
    <xf numFmtId="0" fontId="31" fillId="6" borderId="21" xfId="16" applyFont="1" applyFill="1" applyBorder="1" applyAlignment="1"/>
    <xf numFmtId="0" fontId="31" fillId="6" borderId="22" xfId="16" applyFont="1" applyFill="1" applyBorder="1" applyAlignment="1">
      <alignment horizontal="right" vertical="top"/>
    </xf>
    <xf numFmtId="0" fontId="31" fillId="6" borderId="23" xfId="16" applyFont="1" applyFill="1" applyBorder="1" applyAlignment="1">
      <alignment horizontal="right" vertical="top"/>
    </xf>
    <xf numFmtId="0" fontId="31" fillId="6" borderId="13" xfId="16" applyFont="1" applyFill="1" applyBorder="1" applyAlignment="1">
      <alignment horizontal="center" vertical="center"/>
    </xf>
    <xf numFmtId="0" fontId="31" fillId="6" borderId="15" xfId="16" applyFont="1" applyFill="1" applyBorder="1" applyAlignment="1">
      <alignment horizontal="center" vertical="center"/>
    </xf>
    <xf numFmtId="0" fontId="31" fillId="6" borderId="61" xfId="16" applyFont="1" applyFill="1" applyBorder="1" applyAlignment="1">
      <alignment horizontal="center" vertical="center"/>
    </xf>
    <xf numFmtId="0" fontId="31" fillId="0" borderId="27" xfId="16" applyFont="1" applyBorder="1" applyAlignment="1">
      <alignment horizontal="center" vertical="center" wrapText="1"/>
    </xf>
    <xf numFmtId="188" fontId="31" fillId="0" borderId="13" xfId="16" applyNumberFormat="1" applyFont="1" applyBorder="1" applyAlignment="1">
      <alignment horizontal="right" vertical="center" shrinkToFit="1"/>
    </xf>
    <xf numFmtId="188" fontId="31" fillId="0" borderId="15" xfId="16" applyNumberFormat="1" applyFont="1" applyBorder="1" applyAlignment="1">
      <alignment horizontal="right" vertical="center" shrinkToFit="1"/>
    </xf>
    <xf numFmtId="188" fontId="31" fillId="0" borderId="17" xfId="16" applyNumberFormat="1" applyFont="1" applyBorder="1" applyAlignment="1">
      <alignment horizontal="right" vertical="center" shrinkToFit="1"/>
    </xf>
    <xf numFmtId="0" fontId="31" fillId="0" borderId="38" xfId="16" applyFont="1" applyBorder="1" applyAlignment="1">
      <alignment horizontal="center" vertical="center" wrapText="1"/>
    </xf>
    <xf numFmtId="188" fontId="31" fillId="0" borderId="35" xfId="16" applyNumberFormat="1" applyFont="1" applyBorder="1" applyAlignment="1">
      <alignment horizontal="right" vertical="center" shrinkToFit="1"/>
    </xf>
    <xf numFmtId="188" fontId="31" fillId="0" borderId="36" xfId="16" applyNumberFormat="1" applyFont="1" applyBorder="1" applyAlignment="1">
      <alignment horizontal="right" vertical="center" shrinkToFit="1"/>
    </xf>
    <xf numFmtId="188" fontId="31" fillId="0" borderId="37" xfId="16" applyNumberFormat="1" applyFont="1" applyBorder="1" applyAlignment="1">
      <alignment horizontal="right" vertical="center" shrinkToFit="1"/>
    </xf>
    <xf numFmtId="0" fontId="31" fillId="0" borderId="62" xfId="16" applyFont="1" applyBorder="1" applyAlignment="1">
      <alignment horizontal="center" vertical="center"/>
    </xf>
    <xf numFmtId="188" fontId="31" fillId="0" borderId="112" xfId="16" applyNumberFormat="1" applyFont="1" applyBorder="1" applyAlignment="1">
      <alignment horizontal="right" vertical="center" shrinkToFit="1"/>
    </xf>
    <xf numFmtId="188" fontId="31" fillId="0" borderId="182" xfId="16" applyNumberFormat="1" applyFont="1" applyBorder="1" applyAlignment="1">
      <alignment horizontal="right" vertical="center" shrinkToFit="1"/>
    </xf>
    <xf numFmtId="188" fontId="31" fillId="0" borderId="63" xfId="16" applyNumberFormat="1" applyFont="1" applyBorder="1" applyAlignment="1">
      <alignment horizontal="right" vertical="center" shrinkToFit="1"/>
    </xf>
    <xf numFmtId="0" fontId="31" fillId="0" borderId="0" xfId="17" applyFont="1">
      <alignment vertical="center"/>
    </xf>
    <xf numFmtId="0" fontId="3" fillId="0" borderId="0" xfId="17">
      <alignment vertical="center"/>
    </xf>
    <xf numFmtId="0" fontId="30" fillId="0" borderId="0" xfId="17" applyFont="1" applyAlignment="1">
      <alignment horizontal="right" vertical="center"/>
    </xf>
    <xf numFmtId="0" fontId="31" fillId="7" borderId="21" xfId="17" applyFont="1" applyFill="1" applyBorder="1" applyAlignment="1"/>
    <xf numFmtId="0" fontId="31" fillId="7" borderId="22" xfId="17" applyFont="1" applyFill="1" applyBorder="1" applyAlignment="1">
      <alignment horizontal="right" vertical="top"/>
    </xf>
    <xf numFmtId="0" fontId="31" fillId="7" borderId="23" xfId="17" applyFont="1" applyFill="1" applyBorder="1" applyAlignment="1">
      <alignment horizontal="right" vertical="top"/>
    </xf>
    <xf numFmtId="0" fontId="31" fillId="7" borderId="14" xfId="17" applyFont="1" applyFill="1" applyBorder="1" applyAlignment="1">
      <alignment horizontal="center" vertical="center"/>
    </xf>
    <xf numFmtId="0" fontId="31" fillId="7" borderId="15" xfId="17" applyFont="1" applyFill="1" applyBorder="1" applyAlignment="1">
      <alignment horizontal="center" vertical="center"/>
    </xf>
    <xf numFmtId="0" fontId="31" fillId="7" borderId="17" xfId="17" applyFont="1" applyFill="1" applyBorder="1" applyAlignment="1">
      <alignment horizontal="center" vertical="center"/>
    </xf>
    <xf numFmtId="0" fontId="31" fillId="0" borderId="29" xfId="17" applyFont="1" applyBorder="1" applyAlignment="1">
      <alignment vertical="center" wrapText="1"/>
    </xf>
    <xf numFmtId="188" fontId="31" fillId="0" borderId="183" xfId="17" applyNumberFormat="1" applyFont="1" applyBorder="1" applyAlignment="1">
      <alignment horizontal="right" vertical="center" shrinkToFit="1"/>
    </xf>
    <xf numFmtId="188" fontId="31" fillId="0" borderId="184" xfId="17" applyNumberFormat="1" applyFont="1" applyBorder="1" applyAlignment="1">
      <alignment horizontal="right" vertical="center" shrinkToFit="1"/>
    </xf>
    <xf numFmtId="188" fontId="31" fillId="0" borderId="185" xfId="17" applyNumberFormat="1" applyFont="1" applyBorder="1" applyAlignment="1">
      <alignment horizontal="right" vertical="center" shrinkToFit="1"/>
    </xf>
    <xf numFmtId="0" fontId="31" fillId="0" borderId="34" xfId="17" applyFont="1" applyBorder="1">
      <alignment vertical="center"/>
    </xf>
    <xf numFmtId="188" fontId="31" fillId="0" borderId="186" xfId="17" applyNumberFormat="1" applyFont="1" applyBorder="1" applyAlignment="1">
      <alignment horizontal="right" vertical="center" shrinkToFit="1"/>
    </xf>
    <xf numFmtId="188" fontId="31" fillId="0" borderId="12" xfId="17" applyNumberFormat="1" applyFont="1" applyBorder="1" applyAlignment="1">
      <alignment horizontal="right" vertical="center" shrinkToFit="1"/>
    </xf>
    <xf numFmtId="188" fontId="31" fillId="0" borderId="187" xfId="17" applyNumberFormat="1" applyFont="1" applyBorder="1" applyAlignment="1">
      <alignment horizontal="right" vertical="center" shrinkToFit="1"/>
    </xf>
    <xf numFmtId="0" fontId="31" fillId="0" borderId="38" xfId="17" applyFont="1" applyBorder="1">
      <alignment vertical="center"/>
    </xf>
    <xf numFmtId="0" fontId="31" fillId="0" borderId="62" xfId="17" applyFont="1" applyBorder="1">
      <alignment vertical="center"/>
    </xf>
    <xf numFmtId="188" fontId="31" fillId="0" borderId="112" xfId="17" applyNumberFormat="1" applyFont="1" applyBorder="1" applyAlignment="1">
      <alignment horizontal="right" vertical="center" shrinkToFit="1"/>
    </xf>
    <xf numFmtId="188" fontId="31" fillId="0" borderId="182" xfId="17" applyNumberFormat="1" applyFont="1" applyBorder="1" applyAlignment="1">
      <alignment horizontal="right" vertical="center" shrinkToFit="1"/>
    </xf>
    <xf numFmtId="188" fontId="31" fillId="0" borderId="63" xfId="17" applyNumberFormat="1" applyFont="1" applyBorder="1" applyAlignment="1">
      <alignment horizontal="right" vertical="center" shrinkToFit="1"/>
    </xf>
    <xf numFmtId="0" fontId="32" fillId="0" borderId="0" xfId="17" applyFont="1">
      <alignment vertical="center"/>
    </xf>
    <xf numFmtId="0" fontId="32" fillId="0" borderId="0" xfId="17" applyFont="1" applyAlignment="1">
      <alignment vertical="center" wrapText="1"/>
    </xf>
    <xf numFmtId="0" fontId="21" fillId="0" borderId="0" xfId="18" applyFont="1">
      <alignment vertical="center"/>
    </xf>
    <xf numFmtId="0" fontId="3" fillId="0" borderId="0" xfId="18">
      <alignment vertical="center"/>
    </xf>
    <xf numFmtId="0" fontId="30" fillId="0" borderId="0" xfId="18" applyFont="1" applyAlignment="1">
      <alignment horizontal="center" vertical="center"/>
    </xf>
    <xf numFmtId="0" fontId="32" fillId="6" borderId="21" xfId="18" applyFont="1" applyFill="1" applyBorder="1" applyAlignment="1"/>
    <xf numFmtId="0" fontId="32" fillId="6" borderId="22" xfId="18" applyFont="1" applyFill="1" applyBorder="1" applyAlignment="1"/>
    <xf numFmtId="0" fontId="32" fillId="6" borderId="22" xfId="18" applyFont="1" applyFill="1" applyBorder="1" applyAlignment="1">
      <alignment horizontal="right" vertical="center"/>
    </xf>
    <xf numFmtId="0" fontId="32" fillId="6" borderId="23" xfId="18" applyFont="1" applyFill="1" applyBorder="1" applyAlignment="1">
      <alignment horizontal="right" vertical="top"/>
    </xf>
    <xf numFmtId="0" fontId="32" fillId="6" borderId="14" xfId="18" applyFont="1" applyFill="1" applyBorder="1" applyAlignment="1">
      <alignment horizontal="center" vertical="center"/>
    </xf>
    <xf numFmtId="0" fontId="32" fillId="6" borderId="15" xfId="18" applyFont="1" applyFill="1" applyBorder="1" applyAlignment="1">
      <alignment horizontal="center" vertical="center"/>
    </xf>
    <xf numFmtId="0" fontId="32" fillId="6" borderId="61" xfId="18" applyFont="1" applyFill="1" applyBorder="1" applyAlignment="1">
      <alignment horizontal="center" vertical="center"/>
    </xf>
    <xf numFmtId="0" fontId="32" fillId="0" borderId="6" xfId="18" applyFont="1" applyBorder="1" applyAlignment="1">
      <alignment vertical="center" wrapText="1"/>
    </xf>
    <xf numFmtId="181" fontId="32" fillId="0" borderId="183" xfId="18" applyNumberFormat="1" applyFont="1" applyBorder="1" applyAlignment="1">
      <alignment horizontal="right" vertical="center" shrinkToFit="1"/>
    </xf>
    <xf numFmtId="181" fontId="32" fillId="0" borderId="184" xfId="18" applyNumberFormat="1" applyFont="1" applyBorder="1" applyAlignment="1">
      <alignment horizontal="right" vertical="center" shrinkToFit="1"/>
    </xf>
    <xf numFmtId="181" fontId="32" fillId="0" borderId="185" xfId="18" applyNumberFormat="1" applyFont="1" applyBorder="1" applyAlignment="1">
      <alignment horizontal="right" vertical="center" shrinkToFit="1"/>
    </xf>
    <xf numFmtId="0" fontId="32" fillId="0" borderId="10" xfId="18" applyFont="1" applyBorder="1">
      <alignment vertical="center"/>
    </xf>
    <xf numFmtId="181" fontId="32" fillId="0" borderId="186" xfId="18" applyNumberFormat="1" applyFont="1" applyBorder="1" applyAlignment="1">
      <alignment horizontal="right" vertical="center" shrinkToFit="1"/>
    </xf>
    <xf numFmtId="181" fontId="32" fillId="0" borderId="12" xfId="18" applyNumberFormat="1" applyFont="1" applyBorder="1" applyAlignment="1">
      <alignment horizontal="right" vertical="center" shrinkToFit="1"/>
    </xf>
    <xf numFmtId="181" fontId="32" fillId="0" borderId="187" xfId="18" applyNumberFormat="1" applyFont="1" applyBorder="1" applyAlignment="1">
      <alignment horizontal="right" vertical="center" shrinkToFit="1"/>
    </xf>
    <xf numFmtId="0" fontId="32" fillId="0" borderId="1" xfId="18" applyFont="1" applyBorder="1">
      <alignment vertical="center"/>
    </xf>
    <xf numFmtId="0" fontId="32" fillId="0" borderId="54" xfId="18" applyFont="1" applyBorder="1">
      <alignment vertical="center"/>
    </xf>
    <xf numFmtId="181" fontId="32" fillId="0" borderId="112" xfId="18" applyNumberFormat="1" applyFont="1" applyBorder="1" applyAlignment="1">
      <alignment horizontal="right" vertical="center" shrinkToFit="1"/>
    </xf>
    <xf numFmtId="181" fontId="32" fillId="0" borderId="182" xfId="18" applyNumberFormat="1" applyFont="1" applyBorder="1" applyAlignment="1">
      <alignment horizontal="right" vertical="center" shrinkToFit="1"/>
    </xf>
    <xf numFmtId="181" fontId="32" fillId="0" borderId="63" xfId="18" applyNumberFormat="1" applyFont="1" applyBorder="1" applyAlignment="1">
      <alignment horizontal="right" vertical="center" shrinkToFit="1"/>
    </xf>
    <xf numFmtId="0" fontId="32" fillId="0" borderId="0" xfId="18" applyFont="1" applyAlignment="1"/>
    <xf numFmtId="0" fontId="33" fillId="0" borderId="0" xfId="18" applyFont="1" applyAlignment="1"/>
    <xf numFmtId="0" fontId="33" fillId="0" borderId="0" xfId="18" applyFont="1">
      <alignment vertical="center"/>
    </xf>
    <xf numFmtId="181" fontId="33" fillId="0" borderId="0" xfId="18" applyNumberFormat="1" applyFont="1" applyAlignment="1">
      <alignment horizontal="right" vertical="center" shrinkToFit="1"/>
    </xf>
    <xf numFmtId="0" fontId="34" fillId="0" borderId="0" xfId="18" applyFont="1" applyAlignment="1">
      <alignment horizontal="center" vertical="center" shrinkToFit="1"/>
    </xf>
    <xf numFmtId="0" fontId="33" fillId="8" borderId="21" xfId="18" applyFont="1" applyFill="1" applyBorder="1" applyAlignment="1"/>
    <xf numFmtId="0" fontId="33" fillId="8" borderId="22" xfId="18" applyFont="1" applyFill="1" applyBorder="1" applyAlignment="1"/>
    <xf numFmtId="0" fontId="33" fillId="8" borderId="22" xfId="18" applyFont="1" applyFill="1" applyBorder="1" applyAlignment="1">
      <alignment horizontal="right" vertical="center"/>
    </xf>
    <xf numFmtId="0" fontId="33" fillId="8" borderId="23" xfId="18" applyFont="1" applyFill="1" applyBorder="1" applyAlignment="1">
      <alignment horizontal="right" vertical="top"/>
    </xf>
    <xf numFmtId="0" fontId="33" fillId="8" borderId="14" xfId="18" applyFont="1" applyFill="1" applyBorder="1" applyAlignment="1">
      <alignment horizontal="center" vertical="center"/>
    </xf>
    <xf numFmtId="0" fontId="33" fillId="8" borderId="15" xfId="18" applyFont="1" applyFill="1" applyBorder="1" applyAlignment="1">
      <alignment horizontal="center" vertical="center"/>
    </xf>
    <xf numFmtId="0" fontId="33" fillId="8" borderId="61" xfId="18" applyFont="1" applyFill="1" applyBorder="1" applyAlignment="1">
      <alignment horizontal="center" vertical="center"/>
    </xf>
    <xf numFmtId="181" fontId="33" fillId="0" borderId="183" xfId="18" applyNumberFormat="1" applyFont="1" applyBorder="1" applyAlignment="1" applyProtection="1">
      <alignment horizontal="right" vertical="center" shrinkToFit="1"/>
      <protection locked="0"/>
    </xf>
    <xf numFmtId="181" fontId="33" fillId="0" borderId="184" xfId="18" applyNumberFormat="1" applyFont="1" applyBorder="1" applyAlignment="1" applyProtection="1">
      <alignment horizontal="right" vertical="center" shrinkToFit="1"/>
      <protection locked="0"/>
    </xf>
    <xf numFmtId="181" fontId="33" fillId="0" borderId="185" xfId="18" applyNumberFormat="1" applyFont="1" applyBorder="1" applyAlignment="1" applyProtection="1">
      <alignment horizontal="right" vertical="center" shrinkToFit="1"/>
      <protection locked="0"/>
    </xf>
    <xf numFmtId="181" fontId="33" fillId="0" borderId="24" xfId="18" applyNumberFormat="1" applyFont="1" applyBorder="1" applyAlignment="1" applyProtection="1">
      <alignment horizontal="right" vertical="center" shrinkToFit="1"/>
      <protection locked="0"/>
    </xf>
    <xf numFmtId="181" fontId="33" fillId="0" borderId="25" xfId="18" applyNumberFormat="1" applyFont="1" applyBorder="1" applyAlignment="1" applyProtection="1">
      <alignment horizontal="right" vertical="center" shrinkToFit="1"/>
      <protection locked="0"/>
    </xf>
    <xf numFmtId="181" fontId="33" fillId="0" borderId="26" xfId="18" applyNumberFormat="1" applyFont="1" applyBorder="1" applyAlignment="1" applyProtection="1">
      <alignment horizontal="right" vertical="center" shrinkToFit="1"/>
      <protection locked="0"/>
    </xf>
    <xf numFmtId="181" fontId="33" fillId="0" borderId="112" xfId="18" applyNumberFormat="1" applyFont="1" applyBorder="1" applyAlignment="1" applyProtection="1">
      <alignment horizontal="right" vertical="center" shrinkToFit="1"/>
      <protection locked="0"/>
    </xf>
    <xf numFmtId="181" fontId="33" fillId="0" borderId="182" xfId="18" applyNumberFormat="1" applyFont="1" applyBorder="1" applyAlignment="1" applyProtection="1">
      <alignment horizontal="right" vertical="center" shrinkToFit="1"/>
      <protection locked="0"/>
    </xf>
    <xf numFmtId="181" fontId="33" fillId="0" borderId="63" xfId="18" applyNumberFormat="1" applyFont="1" applyBorder="1" applyAlignment="1" applyProtection="1">
      <alignment horizontal="right" vertical="center" shrinkToFit="1"/>
      <protection locked="0"/>
    </xf>
    <xf numFmtId="0" fontId="36" fillId="0" borderId="0" xfId="18" applyFont="1" applyAlignment="1">
      <alignment horizontal="center" vertical="center" wrapText="1"/>
    </xf>
    <xf numFmtId="0" fontId="33" fillId="0" borderId="0" xfId="18" applyFont="1" applyAlignment="1">
      <alignment vertical="top"/>
    </xf>
    <xf numFmtId="0" fontId="37" fillId="0" borderId="0" xfId="18" applyFont="1">
      <alignment vertical="center"/>
    </xf>
    <xf numFmtId="0" fontId="36" fillId="0" borderId="0" xfId="18" applyFont="1" applyAlignment="1">
      <alignment vertical="center" wrapText="1"/>
    </xf>
    <xf numFmtId="0" fontId="3" fillId="0" borderId="0" xfId="19">
      <alignment vertical="center"/>
    </xf>
    <xf numFmtId="0" fontId="30" fillId="0" borderId="0" xfId="19" applyFont="1" applyAlignment="1">
      <alignment horizontal="center" vertical="center"/>
    </xf>
    <xf numFmtId="0" fontId="32" fillId="6" borderId="21" xfId="19" applyFont="1" applyFill="1" applyBorder="1" applyAlignment="1"/>
    <xf numFmtId="0" fontId="32" fillId="6" borderId="22" xfId="19" applyFont="1" applyFill="1" applyBorder="1" applyAlignment="1"/>
    <xf numFmtId="0" fontId="32" fillId="6" borderId="22" xfId="19" applyFont="1" applyFill="1" applyBorder="1" applyAlignment="1">
      <alignment horizontal="right" vertical="center"/>
    </xf>
    <xf numFmtId="0" fontId="32" fillId="6" borderId="23" xfId="19" applyFont="1" applyFill="1" applyBorder="1" applyAlignment="1">
      <alignment horizontal="right" vertical="top"/>
    </xf>
    <xf numFmtId="0" fontId="32" fillId="6" borderId="14" xfId="19" applyFont="1" applyFill="1" applyBorder="1" applyAlignment="1">
      <alignment horizontal="center" vertical="center"/>
    </xf>
    <xf numFmtId="0" fontId="32" fillId="6" borderId="15" xfId="19" applyFont="1" applyFill="1" applyBorder="1" applyAlignment="1">
      <alignment horizontal="center" vertical="center"/>
    </xf>
    <xf numFmtId="0" fontId="32" fillId="6" borderId="17" xfId="19" applyFont="1" applyFill="1" applyBorder="1" applyAlignment="1">
      <alignment horizontal="center" vertical="center"/>
    </xf>
    <xf numFmtId="0" fontId="32" fillId="0" borderId="6" xfId="19" applyFont="1" applyBorder="1" applyAlignment="1">
      <alignment vertical="center" wrapText="1"/>
    </xf>
    <xf numFmtId="181" fontId="32" fillId="0" borderId="183" xfId="19" applyNumberFormat="1" applyFont="1" applyBorder="1" applyAlignment="1">
      <alignment horizontal="right" vertical="center" shrinkToFit="1"/>
    </xf>
    <xf numFmtId="181" fontId="32" fillId="0" borderId="184" xfId="19" applyNumberFormat="1" applyFont="1" applyBorder="1" applyAlignment="1">
      <alignment horizontal="right" vertical="center" shrinkToFit="1"/>
    </xf>
    <xf numFmtId="181" fontId="32" fillId="0" borderId="185" xfId="19" applyNumberFormat="1" applyFont="1" applyBorder="1" applyAlignment="1">
      <alignment horizontal="right" vertical="center" shrinkToFit="1"/>
    </xf>
    <xf numFmtId="0" fontId="32" fillId="0" borderId="10" xfId="19" applyFont="1" applyBorder="1">
      <alignment vertical="center"/>
    </xf>
    <xf numFmtId="181" fontId="32" fillId="0" borderId="186" xfId="19" applyNumberFormat="1" applyFont="1" applyBorder="1" applyAlignment="1">
      <alignment horizontal="right" vertical="center" shrinkToFit="1"/>
    </xf>
    <xf numFmtId="181" fontId="32" fillId="0" borderId="12" xfId="19" applyNumberFormat="1" applyFont="1" applyBorder="1" applyAlignment="1">
      <alignment horizontal="right" vertical="center" shrinkToFit="1"/>
    </xf>
    <xf numFmtId="181" fontId="32" fillId="0" borderId="187" xfId="19" applyNumberFormat="1" applyFont="1" applyBorder="1" applyAlignment="1">
      <alignment horizontal="right" vertical="center" shrinkToFit="1"/>
    </xf>
    <xf numFmtId="0" fontId="32" fillId="0" borderId="1" xfId="19" applyFont="1" applyBorder="1">
      <alignment vertical="center"/>
    </xf>
    <xf numFmtId="0" fontId="32" fillId="0" borderId="32" xfId="19" applyFont="1" applyBorder="1">
      <alignment vertical="center"/>
    </xf>
    <xf numFmtId="0" fontId="32" fillId="0" borderId="10" xfId="19" applyFont="1" applyBorder="1" applyAlignment="1">
      <alignment vertical="center" wrapText="1"/>
    </xf>
    <xf numFmtId="0" fontId="32" fillId="0" borderId="54" xfId="19" applyFont="1" applyBorder="1">
      <alignment vertical="center"/>
    </xf>
    <xf numFmtId="181" fontId="32" fillId="0" borderId="112" xfId="19" applyNumberFormat="1" applyFont="1" applyBorder="1" applyAlignment="1">
      <alignment horizontal="right" vertical="center" shrinkToFit="1"/>
    </xf>
    <xf numFmtId="181" fontId="32" fillId="0" borderId="182" xfId="19" applyNumberFormat="1" applyFont="1" applyBorder="1" applyAlignment="1">
      <alignment horizontal="right" vertical="center" shrinkToFit="1"/>
    </xf>
    <xf numFmtId="181" fontId="32" fillId="0" borderId="63" xfId="19" applyNumberFormat="1" applyFont="1" applyBorder="1" applyAlignment="1">
      <alignment horizontal="right" vertical="center" shrinkToFit="1"/>
    </xf>
    <xf numFmtId="0" fontId="32" fillId="0" borderId="0" xfId="19" applyFont="1" applyAlignment="1"/>
    <xf numFmtId="0" fontId="32" fillId="0" borderId="0" xfId="19" applyFont="1">
      <alignment vertical="center"/>
    </xf>
    <xf numFmtId="0" fontId="32" fillId="0" borderId="0" xfId="19" applyFont="1" applyAlignment="1">
      <alignment horizontal="left" vertical="center"/>
    </xf>
    <xf numFmtId="181" fontId="32" fillId="0" borderId="0" xfId="19" applyNumberFormat="1" applyFont="1" applyAlignment="1">
      <alignment horizontal="right" vertical="center"/>
    </xf>
    <xf numFmtId="0" fontId="30" fillId="0" borderId="0" xfId="16" applyFont="1" applyAlignment="1">
      <alignment horizontal="right"/>
    </xf>
    <xf numFmtId="0" fontId="38" fillId="6" borderId="21" xfId="16" applyFont="1" applyFill="1" applyBorder="1" applyAlignment="1"/>
    <xf numFmtId="0" fontId="38" fillId="6" borderId="22" xfId="16" applyFont="1" applyFill="1" applyBorder="1" applyAlignment="1">
      <alignment horizontal="right" vertical="top"/>
    </xf>
    <xf numFmtId="0" fontId="38" fillId="6" borderId="23" xfId="16" applyFont="1" applyFill="1" applyBorder="1" applyAlignment="1">
      <alignment horizontal="right" vertical="top"/>
    </xf>
    <xf numFmtId="0" fontId="39" fillId="8" borderId="15" xfId="20" applyFont="1" applyFill="1" applyBorder="1" applyAlignment="1">
      <alignment horizontal="center" vertical="center"/>
    </xf>
    <xf numFmtId="0" fontId="39" fillId="8" borderId="61" xfId="20" applyFont="1" applyFill="1" applyBorder="1" applyAlignment="1">
      <alignment horizontal="center" vertical="center"/>
    </xf>
    <xf numFmtId="0" fontId="38" fillId="0" borderId="27" xfId="16" applyFont="1" applyBorder="1" applyAlignment="1">
      <alignment horizontal="center" vertical="center" wrapText="1"/>
    </xf>
    <xf numFmtId="181" fontId="38" fillId="0" borderId="15" xfId="20" applyNumberFormat="1" applyFont="1" applyBorder="1" applyAlignment="1">
      <alignment horizontal="right" vertical="center" shrinkToFit="1"/>
    </xf>
    <xf numFmtId="181" fontId="38" fillId="0" borderId="17" xfId="20" applyNumberFormat="1" applyFont="1" applyBorder="1" applyAlignment="1">
      <alignment horizontal="right" vertical="center" shrinkToFit="1"/>
    </xf>
    <xf numFmtId="0" fontId="38" fillId="0" borderId="38" xfId="16" applyFont="1" applyBorder="1" applyAlignment="1">
      <alignment horizontal="center" vertical="center" wrapText="1"/>
    </xf>
    <xf numFmtId="181" fontId="38" fillId="0" borderId="36" xfId="20" applyNumberFormat="1" applyFont="1" applyBorder="1" applyAlignment="1">
      <alignment horizontal="right" vertical="center" shrinkToFit="1"/>
    </xf>
    <xf numFmtId="181" fontId="38" fillId="0" borderId="37" xfId="20" applyNumberFormat="1" applyFont="1" applyBorder="1" applyAlignment="1">
      <alignment horizontal="right" vertical="center" shrinkToFit="1"/>
    </xf>
    <xf numFmtId="181" fontId="38" fillId="0" borderId="12" xfId="20" applyNumberFormat="1" applyFont="1" applyBorder="1" applyAlignment="1">
      <alignment horizontal="right" vertical="center" shrinkToFit="1"/>
    </xf>
    <xf numFmtId="181" fontId="38" fillId="0" borderId="187" xfId="20" applyNumberFormat="1" applyFont="1" applyBorder="1" applyAlignment="1">
      <alignment horizontal="right" vertical="center" shrinkToFit="1"/>
    </xf>
    <xf numFmtId="0" fontId="38" fillId="0" borderId="24" xfId="16" applyFont="1" applyBorder="1" applyAlignment="1">
      <alignment horizontal="center" vertical="center"/>
    </xf>
    <xf numFmtId="181" fontId="38" fillId="0" borderId="12" xfId="20" applyNumberFormat="1" applyFont="1" applyBorder="1" applyAlignment="1" applyProtection="1">
      <alignment horizontal="right" vertical="center" shrinkToFit="1"/>
      <protection locked="0"/>
    </xf>
    <xf numFmtId="181" fontId="38" fillId="0" borderId="187" xfId="20" applyNumberFormat="1" applyFont="1" applyBorder="1" applyAlignment="1" applyProtection="1">
      <alignment horizontal="right" vertical="center" shrinkToFit="1"/>
      <protection locked="0"/>
    </xf>
    <xf numFmtId="0" fontId="38" fillId="0" borderId="40" xfId="16" applyFont="1" applyBorder="1" applyAlignment="1">
      <alignment horizontal="center" vertical="center"/>
    </xf>
    <xf numFmtId="181" fontId="38" fillId="0" borderId="182" xfId="20" applyNumberFormat="1" applyFont="1" applyBorder="1" applyAlignment="1" applyProtection="1">
      <alignment horizontal="right" vertical="center" shrinkToFit="1"/>
      <protection locked="0"/>
    </xf>
    <xf numFmtId="181" fontId="38" fillId="0" borderId="63" xfId="20" applyNumberFormat="1" applyFont="1" applyBorder="1" applyAlignment="1" applyProtection="1">
      <alignment horizontal="right" vertical="center" shrinkToFit="1"/>
      <protection locked="0"/>
    </xf>
    <xf numFmtId="0" fontId="38" fillId="0" borderId="21" xfId="16" applyFont="1" applyBorder="1" applyAlignment="1">
      <alignment horizontal="center" vertical="center"/>
    </xf>
    <xf numFmtId="181" fontId="38" fillId="0" borderId="59" xfId="20" applyNumberFormat="1" applyFont="1" applyBorder="1" applyAlignment="1">
      <alignment horizontal="right" vertical="center" shrinkToFit="1"/>
    </xf>
    <xf numFmtId="181" fontId="38" fillId="0" borderId="61" xfId="20"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9" fillId="0" borderId="12" xfId="11" applyFont="1" applyBorder="1" applyAlignment="1">
      <alignment horizontal="center"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7"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7"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9" fillId="0" borderId="36" xfId="4" applyNumberFormat="1" applyFont="1" applyBorder="1" applyAlignment="1">
      <alignment horizontal="center" vertical="center" wrapText="1"/>
    </xf>
    <xf numFmtId="177" fontId="29" fillId="0" borderId="32" xfId="4" applyNumberFormat="1" applyFont="1" applyBorder="1" applyAlignment="1">
      <alignment horizontal="center" vertical="center" wrapText="1"/>
    </xf>
    <xf numFmtId="177" fontId="29" fillId="0" borderId="10" xfId="4" applyNumberFormat="1" applyFont="1" applyBorder="1" applyAlignment="1">
      <alignment horizontal="center" vertical="center"/>
    </xf>
    <xf numFmtId="177" fontId="29" fillId="0" borderId="9" xfId="4" applyNumberFormat="1" applyFont="1" applyBorder="1" applyAlignment="1">
      <alignment horizontal="center" vertical="center"/>
    </xf>
    <xf numFmtId="177" fontId="29"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9" fillId="0" borderId="10" xfId="2" applyNumberFormat="1" applyFont="1" applyBorder="1">
      <alignment vertical="center"/>
    </xf>
    <xf numFmtId="177" fontId="29" fillId="0" borderId="9" xfId="2" applyNumberFormat="1" applyFont="1" applyBorder="1">
      <alignment vertical="center"/>
    </xf>
    <xf numFmtId="177" fontId="29" fillId="0" borderId="11" xfId="2" applyNumberFormat="1" applyFont="1" applyBorder="1">
      <alignment vertical="center"/>
    </xf>
    <xf numFmtId="177" fontId="21" fillId="0" borderId="2" xfId="2" applyNumberFormat="1" applyFont="1" applyBorder="1">
      <alignment vertical="center"/>
    </xf>
    <xf numFmtId="0" fontId="31" fillId="0" borderId="19" xfId="16" applyFont="1" applyBorder="1" applyAlignment="1">
      <alignment horizontal="left" vertical="center" wrapText="1"/>
    </xf>
    <xf numFmtId="0" fontId="31" fillId="0" borderId="20" xfId="16" applyFont="1" applyBorder="1" applyAlignment="1">
      <alignment horizontal="left" vertical="center" wrapText="1"/>
    </xf>
    <xf numFmtId="0" fontId="31" fillId="0" borderId="2" xfId="16" applyFont="1" applyBorder="1" applyAlignment="1">
      <alignment horizontal="left" vertical="center"/>
    </xf>
    <xf numFmtId="0" fontId="31" fillId="0" borderId="39" xfId="16" applyFont="1" applyBorder="1" applyAlignment="1">
      <alignment horizontal="left" vertical="center"/>
    </xf>
    <xf numFmtId="0" fontId="31" fillId="0" borderId="55" xfId="16" applyFont="1" applyBorder="1" applyAlignment="1">
      <alignment horizontal="left" vertical="center"/>
    </xf>
    <xf numFmtId="0" fontId="31" fillId="0" borderId="57" xfId="16" applyFont="1" applyBorder="1" applyAlignment="1">
      <alignment horizontal="left" vertical="center"/>
    </xf>
    <xf numFmtId="0" fontId="32" fillId="0" borderId="9" xfId="17" applyFont="1" applyBorder="1" applyAlignment="1">
      <alignment horizontal="left" vertical="center" wrapText="1"/>
    </xf>
    <xf numFmtId="0" fontId="32" fillId="0" borderId="53" xfId="17" applyFont="1" applyBorder="1" applyAlignment="1">
      <alignment horizontal="left" vertical="center" wrapText="1"/>
    </xf>
    <xf numFmtId="0" fontId="32" fillId="0" borderId="55" xfId="17" applyFont="1" applyBorder="1" applyAlignment="1">
      <alignment horizontal="left" vertical="center" wrapText="1"/>
    </xf>
    <xf numFmtId="0" fontId="32" fillId="0" borderId="57" xfId="17" applyFont="1" applyBorder="1" applyAlignment="1">
      <alignment horizontal="left" vertical="center" wrapText="1"/>
    </xf>
    <xf numFmtId="0" fontId="32" fillId="0" borderId="50" xfId="17" applyFont="1" applyBorder="1" applyAlignment="1">
      <alignment horizontal="left" vertical="center" wrapText="1"/>
    </xf>
    <xf numFmtId="0" fontId="32" fillId="0" borderId="52" xfId="17" applyFont="1" applyBorder="1" applyAlignment="1">
      <alignment horizontal="left" vertical="center" wrapText="1"/>
    </xf>
    <xf numFmtId="0" fontId="32" fillId="0" borderId="34" xfId="18" applyFont="1" applyBorder="1" applyAlignment="1">
      <alignment vertical="center" wrapText="1"/>
    </xf>
    <xf numFmtId="0" fontId="32" fillId="0" borderId="11" xfId="18" applyFont="1" applyBorder="1" applyAlignment="1">
      <alignment vertical="center" wrapText="1"/>
    </xf>
    <xf numFmtId="0" fontId="32" fillId="0" borderId="9" xfId="18" applyFont="1" applyBorder="1">
      <alignment vertical="center"/>
    </xf>
    <xf numFmtId="0" fontId="32" fillId="0" borderId="53" xfId="18" applyFont="1" applyBorder="1">
      <alignment vertical="center"/>
    </xf>
    <xf numFmtId="0" fontId="32" fillId="0" borderId="62" xfId="18" applyFont="1" applyBorder="1">
      <alignment vertical="center"/>
    </xf>
    <xf numFmtId="0" fontId="32" fillId="0" borderId="56" xfId="18" applyFont="1" applyBorder="1">
      <alignment vertical="center"/>
    </xf>
    <xf numFmtId="0" fontId="32" fillId="0" borderId="55" xfId="18" applyFont="1" applyBorder="1">
      <alignment vertical="center"/>
    </xf>
    <xf numFmtId="0" fontId="32" fillId="0" borderId="57" xfId="18" applyFont="1" applyBorder="1">
      <alignment vertical="center"/>
    </xf>
    <xf numFmtId="0" fontId="33" fillId="0" borderId="183" xfId="18" applyFont="1" applyBorder="1" applyAlignment="1">
      <alignment horizontal="center" vertical="center" wrapText="1"/>
    </xf>
    <xf numFmtId="0" fontId="33" fillId="0" borderId="184" xfId="18" applyFont="1" applyBorder="1" applyAlignment="1">
      <alignment horizontal="center" vertical="center" wrapText="1"/>
    </xf>
    <xf numFmtId="0" fontId="33" fillId="0" borderId="24" xfId="18" applyFont="1" applyBorder="1" applyAlignment="1">
      <alignment horizontal="center" vertical="center" wrapText="1"/>
    </xf>
    <xf numFmtId="0" fontId="33" fillId="0" borderId="25" xfId="18" applyFont="1" applyBorder="1" applyAlignment="1">
      <alignment horizontal="center" vertical="center" wrapText="1"/>
    </xf>
    <xf numFmtId="0" fontId="33" fillId="0" borderId="112" xfId="18" applyFont="1" applyBorder="1" applyAlignment="1">
      <alignment horizontal="center" vertical="center" wrapText="1"/>
    </xf>
    <xf numFmtId="0" fontId="33" fillId="0" borderId="182" xfId="18" applyFont="1" applyBorder="1" applyAlignment="1">
      <alignment horizontal="center" vertical="center" wrapText="1"/>
    </xf>
    <xf numFmtId="0" fontId="35" fillId="0" borderId="49" xfId="18" applyFont="1" applyBorder="1">
      <alignment vertical="center"/>
    </xf>
    <xf numFmtId="0" fontId="35" fillId="0" borderId="50" xfId="18" applyFont="1" applyBorder="1">
      <alignment vertical="center"/>
    </xf>
    <xf numFmtId="0" fontId="35" fillId="0" borderId="51" xfId="18" applyFont="1" applyBorder="1">
      <alignment vertical="center"/>
    </xf>
    <xf numFmtId="0" fontId="33" fillId="0" borderId="10" xfId="18" applyFont="1" applyBorder="1">
      <alignment vertical="center"/>
    </xf>
    <xf numFmtId="0" fontId="33" fillId="0" borderId="9" xfId="18" applyFont="1" applyBorder="1">
      <alignment vertical="center"/>
    </xf>
    <xf numFmtId="0" fontId="33" fillId="0" borderId="53" xfId="18" applyFont="1" applyBorder="1">
      <alignment vertical="center"/>
    </xf>
    <xf numFmtId="0" fontId="33" fillId="0" borderId="54" xfId="18" applyFont="1" applyBorder="1">
      <alignment vertical="center"/>
    </xf>
    <xf numFmtId="0" fontId="33" fillId="0" borderId="55" xfId="18" applyFont="1" applyBorder="1">
      <alignment vertical="center"/>
    </xf>
    <xf numFmtId="0" fontId="33" fillId="0" borderId="56" xfId="18" applyFont="1" applyBorder="1">
      <alignment vertical="center"/>
    </xf>
    <xf numFmtId="0" fontId="32" fillId="0" borderId="18" xfId="18" applyFont="1" applyBorder="1" applyAlignment="1">
      <alignment vertical="center" wrapText="1"/>
    </xf>
    <xf numFmtId="0" fontId="32" fillId="0" borderId="14" xfId="18" applyFont="1" applyBorder="1" applyAlignment="1">
      <alignment vertical="center" wrapText="1"/>
    </xf>
    <xf numFmtId="0" fontId="32" fillId="0" borderId="27" xfId="18" applyFont="1" applyBorder="1" applyAlignment="1">
      <alignment vertical="center" wrapText="1"/>
    </xf>
    <xf numFmtId="0" fontId="32" fillId="0" borderId="5" xfId="18" applyFont="1" applyBorder="1" applyAlignment="1">
      <alignment vertical="center" wrapText="1"/>
    </xf>
    <xf numFmtId="0" fontId="32" fillId="0" borderId="29" xfId="18" applyFont="1" applyBorder="1" applyAlignment="1">
      <alignment vertical="center" wrapText="1"/>
    </xf>
    <xf numFmtId="0" fontId="32" fillId="0" borderId="8" xfId="18" applyFont="1" applyBorder="1" applyAlignment="1">
      <alignment vertical="center" wrapText="1"/>
    </xf>
    <xf numFmtId="0" fontId="32" fillId="0" borderId="50" xfId="18" applyFont="1" applyBorder="1">
      <alignment vertical="center"/>
    </xf>
    <xf numFmtId="0" fontId="32" fillId="0" borderId="52" xfId="18" applyFont="1" applyBorder="1">
      <alignment vertical="center"/>
    </xf>
    <xf numFmtId="0" fontId="32" fillId="0" borderId="38" xfId="19" applyFont="1" applyBorder="1" applyAlignment="1">
      <alignment vertical="center" wrapText="1"/>
    </xf>
    <xf numFmtId="0" fontId="32" fillId="0" borderId="3" xfId="19" applyFont="1" applyBorder="1" applyAlignment="1">
      <alignment vertical="center" wrapText="1"/>
    </xf>
    <xf numFmtId="0" fontId="32" fillId="0" borderId="27" xfId="19" applyFont="1" applyBorder="1" applyAlignment="1">
      <alignment vertical="center" wrapText="1"/>
    </xf>
    <xf numFmtId="0" fontId="32" fillId="0" borderId="5" xfId="19" applyFont="1" applyBorder="1" applyAlignment="1">
      <alignment vertical="center" wrapText="1"/>
    </xf>
    <xf numFmtId="0" fontId="32" fillId="0" borderId="29" xfId="19" applyFont="1" applyBorder="1" applyAlignment="1">
      <alignment vertical="center" wrapText="1"/>
    </xf>
    <xf numFmtId="0" fontId="32" fillId="0" borderId="8" xfId="19" applyFont="1" applyBorder="1" applyAlignment="1">
      <alignment vertical="center" wrapText="1"/>
    </xf>
    <xf numFmtId="0" fontId="32" fillId="0" borderId="9" xfId="19" applyFont="1" applyBorder="1" applyAlignment="1">
      <alignment horizontal="left" vertical="center"/>
    </xf>
    <xf numFmtId="0" fontId="32" fillId="0" borderId="53" xfId="19" applyFont="1" applyBorder="1" applyAlignment="1">
      <alignment horizontal="left" vertical="center"/>
    </xf>
    <xf numFmtId="0" fontId="32" fillId="0" borderId="62" xfId="19" applyFont="1" applyBorder="1">
      <alignment vertical="center"/>
    </xf>
    <xf numFmtId="0" fontId="32" fillId="0" borderId="56" xfId="19" applyFont="1" applyBorder="1">
      <alignment vertical="center"/>
    </xf>
    <xf numFmtId="0" fontId="32" fillId="0" borderId="55" xfId="19" applyFont="1" applyBorder="1" applyAlignment="1">
      <alignment horizontal="left" vertical="center"/>
    </xf>
    <xf numFmtId="0" fontId="32" fillId="0" borderId="57" xfId="19" applyFont="1" applyBorder="1" applyAlignment="1">
      <alignment horizontal="left" vertical="center"/>
    </xf>
    <xf numFmtId="0" fontId="32" fillId="0" borderId="18" xfId="19" applyFont="1" applyBorder="1" applyAlignment="1">
      <alignment vertical="center" wrapText="1"/>
    </xf>
    <xf numFmtId="0" fontId="32" fillId="0" borderId="14" xfId="19" applyFont="1" applyBorder="1" applyAlignment="1">
      <alignment vertical="center" wrapText="1"/>
    </xf>
    <xf numFmtId="0" fontId="32" fillId="0" borderId="50" xfId="19" applyFont="1" applyBorder="1" applyAlignment="1">
      <alignment horizontal="left" vertical="center"/>
    </xf>
    <xf numFmtId="0" fontId="32" fillId="0" borderId="52" xfId="19" applyFont="1" applyBorder="1" applyAlignment="1">
      <alignment horizontal="left" vertical="center"/>
    </xf>
    <xf numFmtId="0" fontId="32" fillId="0" borderId="10" xfId="19" applyFont="1" applyBorder="1" applyAlignment="1">
      <alignment horizontal="center" vertical="center" shrinkToFit="1"/>
    </xf>
    <xf numFmtId="0" fontId="32" fillId="0" borderId="9" xfId="19" applyFont="1" applyBorder="1" applyAlignment="1">
      <alignment horizontal="center" vertical="center" shrinkToFit="1"/>
    </xf>
    <xf numFmtId="0" fontId="32" fillId="0" borderId="53" xfId="19" applyFont="1" applyBorder="1" applyAlignment="1">
      <alignment horizontal="center" vertical="center" shrinkToFit="1"/>
    </xf>
    <xf numFmtId="0" fontId="38" fillId="0" borderId="10" xfId="16" applyFont="1" applyBorder="1" applyAlignment="1" applyProtection="1">
      <alignment horizontal="left" vertical="center" wrapText="1"/>
      <protection locked="0"/>
    </xf>
    <xf numFmtId="0" fontId="38" fillId="0" borderId="9" xfId="16" applyFont="1" applyBorder="1" applyAlignment="1" applyProtection="1">
      <alignment horizontal="left" vertical="center" wrapText="1"/>
      <protection locked="0"/>
    </xf>
    <xf numFmtId="0" fontId="38" fillId="0" borderId="53" xfId="16" applyFont="1" applyBorder="1" applyAlignment="1" applyProtection="1">
      <alignment horizontal="left" vertical="center" wrapText="1"/>
      <protection locked="0"/>
    </xf>
    <xf numFmtId="0" fontId="38" fillId="0" borderId="54" xfId="16" applyFont="1" applyBorder="1" applyAlignment="1" applyProtection="1">
      <alignment horizontal="left" vertical="center" wrapText="1"/>
      <protection locked="0"/>
    </xf>
    <xf numFmtId="0" fontId="38" fillId="0" borderId="55" xfId="16" applyFont="1" applyBorder="1" applyAlignment="1" applyProtection="1">
      <alignment horizontal="left" vertical="center" wrapText="1"/>
      <protection locked="0"/>
    </xf>
    <xf numFmtId="0" fontId="38" fillId="0" borderId="57" xfId="16" applyFont="1" applyBorder="1" applyAlignment="1" applyProtection="1">
      <alignment horizontal="left" vertical="center" wrapText="1"/>
      <protection locked="0"/>
    </xf>
    <xf numFmtId="0" fontId="38" fillId="0" borderId="22" xfId="16" applyFont="1" applyBorder="1" applyAlignment="1">
      <alignment horizontal="left" vertical="center"/>
    </xf>
    <xf numFmtId="0" fontId="38" fillId="0" borderId="23" xfId="16" applyFont="1" applyBorder="1" applyAlignment="1">
      <alignment horizontal="left" vertical="center"/>
    </xf>
    <xf numFmtId="0" fontId="38" fillId="0" borderId="19" xfId="16" applyFont="1" applyBorder="1" applyAlignment="1">
      <alignment horizontal="left" vertical="center" wrapText="1"/>
    </xf>
    <xf numFmtId="0" fontId="38" fillId="0" borderId="20" xfId="16" applyFont="1" applyBorder="1" applyAlignment="1">
      <alignment horizontal="left" vertical="center" wrapText="1"/>
    </xf>
    <xf numFmtId="0" fontId="38" fillId="0" borderId="2" xfId="16" applyFont="1" applyBorder="1" applyAlignment="1">
      <alignment horizontal="left" vertical="center"/>
    </xf>
    <xf numFmtId="0" fontId="38" fillId="0" borderId="39" xfId="16" applyFont="1" applyBorder="1" applyAlignment="1">
      <alignment horizontal="left" vertical="center"/>
    </xf>
    <xf numFmtId="0" fontId="38" fillId="0" borderId="9" xfId="16" applyFont="1" applyBorder="1" applyAlignment="1">
      <alignment horizontal="left" vertical="center"/>
    </xf>
    <xf numFmtId="0" fontId="38"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1" fillId="0" borderId="1" xfId="2" applyBorder="1" applyAlignment="1" applyProtection="1">
      <alignment horizontal="left" vertical="top" wrapText="1"/>
      <protection locked="0"/>
    </xf>
    <xf numFmtId="0" fontId="1" fillId="0" borderId="2" xfId="2" applyBorder="1" applyAlignment="1" applyProtection="1">
      <alignment horizontal="left" vertical="top" wrapText="1"/>
      <protection locked="0"/>
    </xf>
    <xf numFmtId="0" fontId="1" fillId="0" borderId="3" xfId="2" applyBorder="1" applyAlignment="1" applyProtection="1">
      <alignment horizontal="left" vertical="top" wrapText="1"/>
      <protection locked="0"/>
    </xf>
    <xf numFmtId="0" fontId="1" fillId="0" borderId="4" xfId="2" applyBorder="1" applyAlignment="1" applyProtection="1">
      <alignment horizontal="left" vertical="top" wrapText="1"/>
      <protection locked="0"/>
    </xf>
    <xf numFmtId="0" fontId="1" fillId="0" borderId="0" xfId="2" applyAlignment="1" applyProtection="1">
      <alignment horizontal="left" vertical="top" wrapText="1"/>
      <protection locked="0"/>
    </xf>
    <xf numFmtId="0" fontId="1" fillId="0" borderId="5" xfId="2" applyBorder="1" applyAlignment="1" applyProtection="1">
      <alignment horizontal="left" vertical="top" wrapText="1"/>
      <protection locked="0"/>
    </xf>
    <xf numFmtId="0" fontId="1" fillId="0" borderId="6" xfId="2" applyBorder="1" applyAlignment="1" applyProtection="1">
      <alignment horizontal="left" vertical="top" wrapText="1"/>
      <protection locked="0"/>
    </xf>
    <xf numFmtId="0" fontId="1" fillId="0" borderId="7" xfId="2" applyBorder="1" applyAlignment="1" applyProtection="1">
      <alignment horizontal="left" vertical="top" wrapText="1"/>
      <protection locked="0"/>
    </xf>
    <xf numFmtId="0" fontId="1" fillId="0" borderId="8" xfId="2"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xr:uid="{00000000-0005-0000-0000-000001000000}"/>
    <cellStyle name="標準 2 2" xfId="8" xr:uid="{6338AF4F-88D9-4E05-8B8D-DF64EECECFAD}"/>
    <cellStyle name="標準 2 3" xfId="10" xr:uid="{84CC7FD4-E7EB-495D-9C57-2DD1F28A1F0A}"/>
    <cellStyle name="標準 3" xfId="11" xr:uid="{090FC017-66B2-49DF-9438-3E157B8E2E0D}"/>
    <cellStyle name="標準 4" xfId="20" xr:uid="{AA987382-77AA-45EB-8C1F-B1CF3D5F54FA}"/>
    <cellStyle name="標準 4_APAHO401600" xfId="16" xr:uid="{157050E5-3242-4FF3-81C6-6D037B06F4EB}"/>
    <cellStyle name="標準 4_APAHO4019001" xfId="19" xr:uid="{2D238BDE-1BA5-49CA-9EC1-84FD45CA50B9}"/>
    <cellStyle name="標準 4_ZJ08_022012_青森市_2010" xfId="18" xr:uid="{15275C58-796F-4885-AD81-7B1ADCC46506}"/>
    <cellStyle name="標準 6" xfId="7" xr:uid="{9273B76A-9A09-4B64-B1EA-C3F60DAE0469}"/>
    <cellStyle name="標準 6_APAHO401000" xfId="9" xr:uid="{6D454857-3C18-42B1-8A07-E6C1412D2F35}"/>
    <cellStyle name="標準 6_APAHO401200_O-JJ1016-001-3_財政状況資料集(決算状況カード(各会計・関係団体))(Rev2)2" xfId="15" xr:uid="{E5B4775B-287D-412C-971A-46FCC9557102}"/>
    <cellStyle name="標準 6_APAHO402200_O-JJ1016-001-3_財政状況資料集(決算状況カード(各会計・関係団体))(Rev2)2" xfId="12" xr:uid="{A6B4FF21-1D73-4416-91A4-429CC4CB8D4C}"/>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307CC29A-D789-48CD-8CC2-2AC55FE1402C}"/>
    <cellStyle name="標準_O-JJ0722-001-3_決算状況カード(各会計・関係団体)_O-JJ1016-001-3_財政状況資料集(決算状況カード(各会計・関係団体))(Rev2)2" xfId="14" xr:uid="{7385A0B7-4618-4618-85C5-511C43031FEA}"/>
    <cellStyle name="標準_O-JJ0722-001-8_連結実質赤字比率に係る赤字・黒字の構成分析" xfId="17" xr:uid="{1B06804C-8606-45F7-A127-3988B2F408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190D-4585-922D-20743051CBCA}"/>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11639</c:v>
                </c:pt>
                <c:pt idx="1">
                  <c:v>16653</c:v>
                </c:pt>
                <c:pt idx="2">
                  <c:v>14953</c:v>
                </c:pt>
                <c:pt idx="3">
                  <c:v>20627</c:v>
                </c:pt>
                <c:pt idx="4">
                  <c:v>22110</c:v>
                </c:pt>
              </c:numCache>
            </c:numRef>
          </c:val>
          <c:smooth val="0"/>
          <c:extLst>
            <c:ext xmlns:c16="http://schemas.microsoft.com/office/drawing/2014/chart" uri="{C3380CC4-5D6E-409C-BE32-E72D297353CC}">
              <c16:uniqueId val="{00000001-190D-4585-922D-20743051CBC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8.14</c:v>
                </c:pt>
                <c:pt idx="1">
                  <c:v>11.09</c:v>
                </c:pt>
                <c:pt idx="2">
                  <c:v>16.02</c:v>
                </c:pt>
                <c:pt idx="3">
                  <c:v>16.25</c:v>
                </c:pt>
                <c:pt idx="4">
                  <c:v>10.78</c:v>
                </c:pt>
              </c:numCache>
            </c:numRef>
          </c:val>
          <c:extLst>
            <c:ext xmlns:c16="http://schemas.microsoft.com/office/drawing/2014/chart" uri="{C3380CC4-5D6E-409C-BE32-E72D297353CC}">
              <c16:uniqueId val="{00000000-6752-450B-901B-4720C29EAE36}"/>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12.5</c:v>
                </c:pt>
                <c:pt idx="1">
                  <c:v>13.91</c:v>
                </c:pt>
                <c:pt idx="2">
                  <c:v>14.26</c:v>
                </c:pt>
                <c:pt idx="3">
                  <c:v>14.36</c:v>
                </c:pt>
                <c:pt idx="4">
                  <c:v>14.3</c:v>
                </c:pt>
              </c:numCache>
            </c:numRef>
          </c:val>
          <c:extLst>
            <c:ext xmlns:c16="http://schemas.microsoft.com/office/drawing/2014/chart" uri="{C3380CC4-5D6E-409C-BE32-E72D297353CC}">
              <c16:uniqueId val="{00000001-6752-450B-901B-4720C29EAE3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-2.5099999999999998</c:v>
                </c:pt>
                <c:pt idx="1">
                  <c:v>4.7</c:v>
                </c:pt>
                <c:pt idx="2">
                  <c:v>6.51</c:v>
                </c:pt>
                <c:pt idx="3">
                  <c:v>-0.38</c:v>
                </c:pt>
                <c:pt idx="4">
                  <c:v>-4.84</c:v>
                </c:pt>
              </c:numCache>
            </c:numRef>
          </c:val>
          <c:smooth val="0"/>
          <c:extLst>
            <c:ext xmlns:c16="http://schemas.microsoft.com/office/drawing/2014/chart" uri="{C3380CC4-5D6E-409C-BE32-E72D297353CC}">
              <c16:uniqueId val="{00000002-6752-450B-901B-4720C29EAE3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0.14000000000000001</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9237-4286-B6CB-AFAB42D58606}"/>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237-4286-B6CB-AFAB42D58606}"/>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237-4286-B6CB-AFAB42D58606}"/>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237-4286-B6CB-AFAB42D58606}"/>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237-4286-B6CB-AFAB42D58606}"/>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0.19</c:v>
                </c:pt>
                <c:pt idx="2">
                  <c:v>#N/A</c:v>
                </c:pt>
                <c:pt idx="3">
                  <c:v>0.23</c:v>
                </c:pt>
                <c:pt idx="4">
                  <c:v>#N/A</c:v>
                </c:pt>
                <c:pt idx="5">
                  <c:v>0.15</c:v>
                </c:pt>
                <c:pt idx="6">
                  <c:v>#N/A</c:v>
                </c:pt>
                <c:pt idx="7">
                  <c:v>0.33</c:v>
                </c:pt>
                <c:pt idx="8">
                  <c:v>#N/A</c:v>
                </c:pt>
                <c:pt idx="9">
                  <c:v>0.26</c:v>
                </c:pt>
              </c:numCache>
            </c:numRef>
          </c:val>
          <c:extLst>
            <c:ext xmlns:c16="http://schemas.microsoft.com/office/drawing/2014/chart" uri="{C3380CC4-5D6E-409C-BE32-E72D297353CC}">
              <c16:uniqueId val="{00000005-9237-4286-B6CB-AFAB42D58606}"/>
            </c:ext>
          </c:extLst>
        </c:ser>
        <c:ser>
          <c:idx val="6"/>
          <c:order val="6"/>
          <c:tx>
            <c:strRef>
              <c:f>[1]データシート!$A$33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1.55</c:v>
                </c:pt>
                <c:pt idx="2">
                  <c:v>#N/A</c:v>
                </c:pt>
                <c:pt idx="3">
                  <c:v>1.56</c:v>
                </c:pt>
                <c:pt idx="4">
                  <c:v>#N/A</c:v>
                </c:pt>
                <c:pt idx="5">
                  <c:v>2.12</c:v>
                </c:pt>
                <c:pt idx="6">
                  <c:v>#N/A</c:v>
                </c:pt>
                <c:pt idx="7">
                  <c:v>1.75</c:v>
                </c:pt>
                <c:pt idx="8">
                  <c:v>#N/A</c:v>
                </c:pt>
                <c:pt idx="9">
                  <c:v>1.28</c:v>
                </c:pt>
              </c:numCache>
            </c:numRef>
          </c:val>
          <c:extLst>
            <c:ext xmlns:c16="http://schemas.microsoft.com/office/drawing/2014/chart" uri="{C3380CC4-5D6E-409C-BE32-E72D297353CC}">
              <c16:uniqueId val="{00000006-9237-4286-B6CB-AFAB42D58606}"/>
            </c:ext>
          </c:extLst>
        </c:ser>
        <c:ser>
          <c:idx val="7"/>
          <c:order val="7"/>
          <c:tx>
            <c:strRef>
              <c:f>[1]データシート!$A$34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2.81</c:v>
                </c:pt>
                <c:pt idx="2">
                  <c:v>#N/A</c:v>
                </c:pt>
                <c:pt idx="3">
                  <c:v>3.99</c:v>
                </c:pt>
                <c:pt idx="4">
                  <c:v>#N/A</c:v>
                </c:pt>
                <c:pt idx="5">
                  <c:v>1.89</c:v>
                </c:pt>
                <c:pt idx="6">
                  <c:v>#N/A</c:v>
                </c:pt>
                <c:pt idx="7">
                  <c:v>2.66</c:v>
                </c:pt>
                <c:pt idx="8">
                  <c:v>#N/A</c:v>
                </c:pt>
                <c:pt idx="9">
                  <c:v>2.4</c:v>
                </c:pt>
              </c:numCache>
            </c:numRef>
          </c:val>
          <c:extLst>
            <c:ext xmlns:c16="http://schemas.microsoft.com/office/drawing/2014/chart" uri="{C3380CC4-5D6E-409C-BE32-E72D297353CC}">
              <c16:uniqueId val="{00000007-9237-4286-B6CB-AFAB42D58606}"/>
            </c:ext>
          </c:extLst>
        </c:ser>
        <c:ser>
          <c:idx val="8"/>
          <c:order val="8"/>
          <c:tx>
            <c:strRef>
              <c:f>[1]データシート!$A$35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0</c:v>
                </c:pt>
                <c:pt idx="1">
                  <c:v>0</c:v>
                </c:pt>
                <c:pt idx="2">
                  <c:v>#N/A</c:v>
                </c:pt>
                <c:pt idx="3">
                  <c:v>1.78</c:v>
                </c:pt>
                <c:pt idx="4">
                  <c:v>#N/A</c:v>
                </c:pt>
                <c:pt idx="5">
                  <c:v>2.14</c:v>
                </c:pt>
                <c:pt idx="6">
                  <c:v>#N/A</c:v>
                </c:pt>
                <c:pt idx="7">
                  <c:v>2.79</c:v>
                </c:pt>
                <c:pt idx="8">
                  <c:v>#N/A</c:v>
                </c:pt>
                <c:pt idx="9">
                  <c:v>3.43</c:v>
                </c:pt>
              </c:numCache>
            </c:numRef>
          </c:val>
          <c:extLst>
            <c:ext xmlns:c16="http://schemas.microsoft.com/office/drawing/2014/chart" uri="{C3380CC4-5D6E-409C-BE32-E72D297353CC}">
              <c16:uniqueId val="{00000008-9237-4286-B6CB-AFAB42D58606}"/>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8.14</c:v>
                </c:pt>
                <c:pt idx="2">
                  <c:v>#N/A</c:v>
                </c:pt>
                <c:pt idx="3">
                  <c:v>11.08</c:v>
                </c:pt>
                <c:pt idx="4">
                  <c:v>#N/A</c:v>
                </c:pt>
                <c:pt idx="5">
                  <c:v>16.010000000000002</c:v>
                </c:pt>
                <c:pt idx="6">
                  <c:v>#N/A</c:v>
                </c:pt>
                <c:pt idx="7">
                  <c:v>16.239999999999998</c:v>
                </c:pt>
                <c:pt idx="8">
                  <c:v>#N/A</c:v>
                </c:pt>
                <c:pt idx="9">
                  <c:v>10.77</c:v>
                </c:pt>
              </c:numCache>
            </c:numRef>
          </c:val>
          <c:extLst>
            <c:ext xmlns:c16="http://schemas.microsoft.com/office/drawing/2014/chart" uri="{C3380CC4-5D6E-409C-BE32-E72D297353CC}">
              <c16:uniqueId val="{00000009-9237-4286-B6CB-AFAB42D5860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2559</c:v>
                </c:pt>
                <c:pt idx="5">
                  <c:v>2402</c:v>
                </c:pt>
                <c:pt idx="8">
                  <c:v>2267</c:v>
                </c:pt>
                <c:pt idx="11">
                  <c:v>2254</c:v>
                </c:pt>
                <c:pt idx="14">
                  <c:v>2197</c:v>
                </c:pt>
              </c:numCache>
            </c:numRef>
          </c:val>
          <c:extLst>
            <c:ext xmlns:c16="http://schemas.microsoft.com/office/drawing/2014/chart" uri="{C3380CC4-5D6E-409C-BE32-E72D297353CC}">
              <c16:uniqueId val="{00000000-C9C4-443C-B1F0-5EDB6CCC0FD3}"/>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9C4-443C-B1F0-5EDB6CCC0FD3}"/>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20</c:v>
                </c:pt>
                <c:pt idx="3">
                  <c:v>13</c:v>
                </c:pt>
                <c:pt idx="6">
                  <c:v>10</c:v>
                </c:pt>
                <c:pt idx="9">
                  <c:v>0</c:v>
                </c:pt>
                <c:pt idx="12">
                  <c:v>0</c:v>
                </c:pt>
              </c:numCache>
            </c:numRef>
          </c:val>
          <c:extLst>
            <c:ext xmlns:c16="http://schemas.microsoft.com/office/drawing/2014/chart" uri="{C3380CC4-5D6E-409C-BE32-E72D297353CC}">
              <c16:uniqueId val="{00000002-C9C4-443C-B1F0-5EDB6CCC0FD3}"/>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37</c:v>
                </c:pt>
                <c:pt idx="3">
                  <c:v>20</c:v>
                </c:pt>
                <c:pt idx="6">
                  <c:v>20</c:v>
                </c:pt>
                <c:pt idx="9">
                  <c:v>40</c:v>
                </c:pt>
                <c:pt idx="12">
                  <c:v>66</c:v>
                </c:pt>
              </c:numCache>
            </c:numRef>
          </c:val>
          <c:extLst>
            <c:ext xmlns:c16="http://schemas.microsoft.com/office/drawing/2014/chart" uri="{C3380CC4-5D6E-409C-BE32-E72D297353CC}">
              <c16:uniqueId val="{00000003-C9C4-443C-B1F0-5EDB6CCC0FD3}"/>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492</c:v>
                </c:pt>
                <c:pt idx="3">
                  <c:v>433</c:v>
                </c:pt>
                <c:pt idx="6">
                  <c:v>336</c:v>
                </c:pt>
                <c:pt idx="9">
                  <c:v>347</c:v>
                </c:pt>
                <c:pt idx="12">
                  <c:v>321</c:v>
                </c:pt>
              </c:numCache>
            </c:numRef>
          </c:val>
          <c:extLst>
            <c:ext xmlns:c16="http://schemas.microsoft.com/office/drawing/2014/chart" uri="{C3380CC4-5D6E-409C-BE32-E72D297353CC}">
              <c16:uniqueId val="{00000004-C9C4-443C-B1F0-5EDB6CCC0FD3}"/>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C4-443C-B1F0-5EDB6CCC0FD3}"/>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9C4-443C-B1F0-5EDB6CCC0FD3}"/>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1629</c:v>
                </c:pt>
                <c:pt idx="3">
                  <c:v>1736</c:v>
                </c:pt>
                <c:pt idx="6">
                  <c:v>1768</c:v>
                </c:pt>
                <c:pt idx="9">
                  <c:v>1792</c:v>
                </c:pt>
                <c:pt idx="12">
                  <c:v>1723</c:v>
                </c:pt>
              </c:numCache>
            </c:numRef>
          </c:val>
          <c:extLst>
            <c:ext xmlns:c16="http://schemas.microsoft.com/office/drawing/2014/chart" uri="{C3380CC4-5D6E-409C-BE32-E72D297353CC}">
              <c16:uniqueId val="{00000007-C9C4-443C-B1F0-5EDB6CCC0FD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-381</c:v>
                </c:pt>
                <c:pt idx="2">
                  <c:v>#N/A</c:v>
                </c:pt>
                <c:pt idx="3">
                  <c:v>#N/A</c:v>
                </c:pt>
                <c:pt idx="4">
                  <c:v>-200</c:v>
                </c:pt>
                <c:pt idx="5">
                  <c:v>#N/A</c:v>
                </c:pt>
                <c:pt idx="6">
                  <c:v>#N/A</c:v>
                </c:pt>
                <c:pt idx="7">
                  <c:v>-133</c:v>
                </c:pt>
                <c:pt idx="8">
                  <c:v>#N/A</c:v>
                </c:pt>
                <c:pt idx="9">
                  <c:v>#N/A</c:v>
                </c:pt>
                <c:pt idx="10">
                  <c:v>-75</c:v>
                </c:pt>
                <c:pt idx="11">
                  <c:v>#N/A</c:v>
                </c:pt>
                <c:pt idx="12">
                  <c:v>#N/A</c:v>
                </c:pt>
                <c:pt idx="13">
                  <c:v>-87</c:v>
                </c:pt>
                <c:pt idx="14">
                  <c:v>#N/A</c:v>
                </c:pt>
              </c:numCache>
            </c:numRef>
          </c:val>
          <c:smooth val="0"/>
          <c:extLst>
            <c:ext xmlns:c16="http://schemas.microsoft.com/office/drawing/2014/chart" uri="{C3380CC4-5D6E-409C-BE32-E72D297353CC}">
              <c16:uniqueId val="{00000008-C9C4-443C-B1F0-5EDB6CCC0FD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20045</c:v>
                </c:pt>
                <c:pt idx="5">
                  <c:v>19939</c:v>
                </c:pt>
                <c:pt idx="8">
                  <c:v>19674</c:v>
                </c:pt>
                <c:pt idx="11">
                  <c:v>19005</c:v>
                </c:pt>
                <c:pt idx="14">
                  <c:v>18551</c:v>
                </c:pt>
              </c:numCache>
            </c:numRef>
          </c:val>
          <c:extLst>
            <c:ext xmlns:c16="http://schemas.microsoft.com/office/drawing/2014/chart" uri="{C3380CC4-5D6E-409C-BE32-E72D297353CC}">
              <c16:uniqueId val="{00000000-7864-44F7-8D25-A1B1D02D9696}"/>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4666</c:v>
                </c:pt>
                <c:pt idx="5">
                  <c:v>3294</c:v>
                </c:pt>
                <c:pt idx="8">
                  <c:v>3179</c:v>
                </c:pt>
                <c:pt idx="11">
                  <c:v>3617</c:v>
                </c:pt>
                <c:pt idx="14">
                  <c:v>3896</c:v>
                </c:pt>
              </c:numCache>
            </c:numRef>
          </c:val>
          <c:extLst>
            <c:ext xmlns:c16="http://schemas.microsoft.com/office/drawing/2014/chart" uri="{C3380CC4-5D6E-409C-BE32-E72D297353CC}">
              <c16:uniqueId val="{00000001-7864-44F7-8D25-A1B1D02D9696}"/>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6201</c:v>
                </c:pt>
                <c:pt idx="5">
                  <c:v>6865</c:v>
                </c:pt>
                <c:pt idx="8">
                  <c:v>8201</c:v>
                </c:pt>
                <c:pt idx="11">
                  <c:v>9179</c:v>
                </c:pt>
                <c:pt idx="14">
                  <c:v>9833</c:v>
                </c:pt>
              </c:numCache>
            </c:numRef>
          </c:val>
          <c:extLst>
            <c:ext xmlns:c16="http://schemas.microsoft.com/office/drawing/2014/chart" uri="{C3380CC4-5D6E-409C-BE32-E72D297353CC}">
              <c16:uniqueId val="{00000002-7864-44F7-8D25-A1B1D02D9696}"/>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864-44F7-8D25-A1B1D02D9696}"/>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864-44F7-8D25-A1B1D02D9696}"/>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91</c:v>
                </c:pt>
                <c:pt idx="9">
                  <c:v>0</c:v>
                </c:pt>
                <c:pt idx="12">
                  <c:v>0</c:v>
                </c:pt>
              </c:numCache>
            </c:numRef>
          </c:val>
          <c:extLst>
            <c:ext xmlns:c16="http://schemas.microsoft.com/office/drawing/2014/chart" uri="{C3380CC4-5D6E-409C-BE32-E72D297353CC}">
              <c16:uniqueId val="{00000005-7864-44F7-8D25-A1B1D02D9696}"/>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3703</c:v>
                </c:pt>
                <c:pt idx="3">
                  <c:v>3770</c:v>
                </c:pt>
                <c:pt idx="6">
                  <c:v>3707</c:v>
                </c:pt>
                <c:pt idx="9">
                  <c:v>3703</c:v>
                </c:pt>
                <c:pt idx="12">
                  <c:v>4088</c:v>
                </c:pt>
              </c:numCache>
            </c:numRef>
          </c:val>
          <c:extLst>
            <c:ext xmlns:c16="http://schemas.microsoft.com/office/drawing/2014/chart" uri="{C3380CC4-5D6E-409C-BE32-E72D297353CC}">
              <c16:uniqueId val="{00000006-7864-44F7-8D25-A1B1D02D9696}"/>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811</c:v>
                </c:pt>
                <c:pt idx="3">
                  <c:v>817</c:v>
                </c:pt>
                <c:pt idx="6">
                  <c:v>931</c:v>
                </c:pt>
                <c:pt idx="9">
                  <c:v>1356</c:v>
                </c:pt>
                <c:pt idx="12">
                  <c:v>1884</c:v>
                </c:pt>
              </c:numCache>
            </c:numRef>
          </c:val>
          <c:extLst>
            <c:ext xmlns:c16="http://schemas.microsoft.com/office/drawing/2014/chart" uri="{C3380CC4-5D6E-409C-BE32-E72D297353CC}">
              <c16:uniqueId val="{00000007-7864-44F7-8D25-A1B1D02D9696}"/>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3165</c:v>
                </c:pt>
                <c:pt idx="3">
                  <c:v>3169</c:v>
                </c:pt>
                <c:pt idx="6">
                  <c:v>2829</c:v>
                </c:pt>
                <c:pt idx="9">
                  <c:v>2392</c:v>
                </c:pt>
                <c:pt idx="12">
                  <c:v>2053</c:v>
                </c:pt>
              </c:numCache>
            </c:numRef>
          </c:val>
          <c:extLst>
            <c:ext xmlns:c16="http://schemas.microsoft.com/office/drawing/2014/chart" uri="{C3380CC4-5D6E-409C-BE32-E72D297353CC}">
              <c16:uniqueId val="{00000008-7864-44F7-8D25-A1B1D02D9696}"/>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22</c:v>
                </c:pt>
                <c:pt idx="3">
                  <c:v>35</c:v>
                </c:pt>
                <c:pt idx="6">
                  <c:v>3</c:v>
                </c:pt>
                <c:pt idx="9">
                  <c:v>0</c:v>
                </c:pt>
                <c:pt idx="12">
                  <c:v>0</c:v>
                </c:pt>
              </c:numCache>
            </c:numRef>
          </c:val>
          <c:extLst>
            <c:ext xmlns:c16="http://schemas.microsoft.com/office/drawing/2014/chart" uri="{C3380CC4-5D6E-409C-BE32-E72D297353CC}">
              <c16:uniqueId val="{00000009-7864-44F7-8D25-A1B1D02D9696}"/>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20492</c:v>
                </c:pt>
                <c:pt idx="3">
                  <c:v>20414</c:v>
                </c:pt>
                <c:pt idx="6">
                  <c:v>19952</c:v>
                </c:pt>
                <c:pt idx="9">
                  <c:v>18760</c:v>
                </c:pt>
                <c:pt idx="12">
                  <c:v>17319</c:v>
                </c:pt>
              </c:numCache>
            </c:numRef>
          </c:val>
          <c:extLst>
            <c:ext xmlns:c16="http://schemas.microsoft.com/office/drawing/2014/chart" uri="{C3380CC4-5D6E-409C-BE32-E72D297353CC}">
              <c16:uniqueId val="{0000000A-7864-44F7-8D25-A1B1D02D969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864-44F7-8D25-A1B1D02D969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2593</c:v>
                </c:pt>
                <c:pt idx="1">
                  <c:v>2552</c:v>
                </c:pt>
                <c:pt idx="2">
                  <c:v>2599</c:v>
                </c:pt>
              </c:numCache>
            </c:numRef>
          </c:val>
          <c:extLst>
            <c:ext xmlns:c16="http://schemas.microsoft.com/office/drawing/2014/chart" uri="{C3380CC4-5D6E-409C-BE32-E72D297353CC}">
              <c16:uniqueId val="{00000000-463B-40BD-8A3A-050841153C9E}"/>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856</c:v>
                </c:pt>
                <c:pt idx="1">
                  <c:v>806</c:v>
                </c:pt>
                <c:pt idx="2">
                  <c:v>756</c:v>
                </c:pt>
              </c:numCache>
            </c:numRef>
          </c:val>
          <c:extLst>
            <c:ext xmlns:c16="http://schemas.microsoft.com/office/drawing/2014/chart" uri="{C3380CC4-5D6E-409C-BE32-E72D297353CC}">
              <c16:uniqueId val="{00000001-463B-40BD-8A3A-050841153C9E}"/>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3287</c:v>
                </c:pt>
                <c:pt idx="1">
                  <c:v>4389</c:v>
                </c:pt>
                <c:pt idx="2">
                  <c:v>5248</c:v>
                </c:pt>
              </c:numCache>
            </c:numRef>
          </c:val>
          <c:extLst>
            <c:ext xmlns:c16="http://schemas.microsoft.com/office/drawing/2014/chart" uri="{C3380CC4-5D6E-409C-BE32-E72D297353CC}">
              <c16:uniqueId val="{00000002-463B-40BD-8A3A-050841153C9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{AC3A27FB-C640-4767-A52A-082112370B54}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FD47-420F-A8D2-6C2C71B5403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{067FDAFF-DD1E-4C35-842E-92890A448466}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D47-420F-A8D2-6C2C71B5403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{58734D3A-800C-4957-B396-901412A9D026}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D47-420F-A8D2-6C2C71B5403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{016E5BFE-8627-407B-A301-1CDE72B37414}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D47-420F-A8D2-6C2C71B5403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{C716B1B0-5447-46C1-8835-2F0B3B611F9A}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D47-420F-A8D2-6C2C71B5403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{FC2A4864-F6B4-41FB-BD6A-6941B9E8B250}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FD47-420F-A8D2-6C2C71B5403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{43253DC8-44AA-4305-A8FF-31FD12E1AAC6}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FD47-420F-A8D2-6C2C71B5403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{1261FE3B-64A3-4ADA-A2B2-19FD75C156F4}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FD47-420F-A8D2-6C2C71B5403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{A16E03E2-41F0-4D44-887B-014E1E13A9E7}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FD47-420F-A8D2-6C2C71B5403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70.400000000000006</c:v>
                </c:pt>
                <c:pt idx="8">
                  <c:v>71.099999999999994</c:v>
                </c:pt>
                <c:pt idx="16">
                  <c:v>72.3</c:v>
                </c:pt>
                <c:pt idx="24">
                  <c:v>73.099999999999994</c:v>
                </c:pt>
                <c:pt idx="32">
                  <c:v>74.7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D47-420F-A8D2-6C2C71B5403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{A13CAAC5-6DA3-49F5-85CD-39436F7AD2D9}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FD47-420F-A8D2-6C2C71B5403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{C747699B-640F-4BDD-9F54-FE46DC698614}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D47-420F-A8D2-6C2C71B5403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{40005CDA-14AC-4C65-B527-3CB74564BCD6}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D47-420F-A8D2-6C2C71B5403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{D2061060-D737-4DFA-9AC5-96A64DD3E805}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D47-420F-A8D2-6C2C71B5403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{67244A09-F1DD-46AB-A6E2-71FF8C12E94E}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D47-420F-A8D2-6C2C71B5403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{215DDE29-B0B1-40FB-8CDB-6369139EE607}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FD47-420F-A8D2-6C2C71B5403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{EFCFD9A4-7D4A-4117-ABC6-1604C04124D7}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FD47-420F-A8D2-6C2C71B5403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{3CB02897-E078-448D-8E36-0C2546210543}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FD47-420F-A8D2-6C2C71B5403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{DF6684F1-F9AB-44EB-AE5C-67DD4FD03923}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FD47-420F-A8D2-6C2C71B5403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FD47-420F-A8D2-6C2C71B5403F}"/>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{52CC149D-5A32-4410-856B-9599529C52FA}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CE5-4307-981E-45350952ED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{AA358252-33B1-4617-AC93-32DC7AB1A8A9}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E5-4307-981E-45350952ED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{E292AD3D-7EFC-46FF-B3F1-1D1635B94F17}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E5-4307-981E-45350952ED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{A31537CA-E4A3-4ADB-8268-44F8D1F971BE}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E5-4307-981E-45350952ED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{AA6C3993-C27B-47B3-9847-2BD5EDB81644}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E5-4307-981E-45350952ED8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{9EA42CCB-1E2A-4E94-87A0-40B16F1E7144}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CE5-4307-981E-45350952ED8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{DF327209-7F38-42D3-A906-635EF1FB9CDF}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CE5-4307-981E-45350952ED8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{B710F61E-C856-4344-8DF8-F5DD79849B02}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CE5-4307-981E-45350952ED8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{AF57C1EF-2DE7-4E94-8149-1EA3EEB7F7DD}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CE5-4307-981E-45350952ED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-2.2000000000000002</c:v>
                </c:pt>
                <c:pt idx="16">
                  <c:v>-1.5</c:v>
                </c:pt>
                <c:pt idx="24">
                  <c:v>-0.8</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CE5-4307-981E-45350952ED8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{A4A39C3C-78E4-4997-9B42-92036A7132BB}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CE5-4307-981E-45350952ED8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{7B839212-6ADC-4F79-93F1-FD938142A707}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E5-4307-981E-45350952ED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{A29A21A4-7CC9-4EBB-B2E7-4B2CBFEF6E5E}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E5-4307-981E-45350952ED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{B3ED39AD-E687-4F3F-A6E5-3CA256802477}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E5-4307-981E-45350952ED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{56DC8C42-7228-4679-BAD0-794F84B295D4}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E5-4307-981E-45350952ED8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{1C41F8D7-9C9A-4DB1-A94F-3914B9EC3A7A}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CE5-4307-981E-45350952ED8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{4BEFF76F-DB9D-4EF3-A9A6-1102B50E24C8}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CE5-4307-981E-45350952ED8F}"/>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{724C3F9A-0A18-4B55-8603-75E3CF525D25}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CE5-4307-981E-45350952ED8F}"/>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{4B0AB807-4549-4933-AD35-62CCAC22D213}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CE5-4307-981E-45350952ED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1CE5-4307-981E-45350952ED8F}"/>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E27AF2D-4AE5-495A-AC74-F71F7A61297D}"/>
            </a:ext>
          </a:extLst>
        </xdr:cNvPr>
        <xdr:cNvSpPr>
          <a:spLocks noChangeArrowheads="1"/>
        </xdr:cNvSpPr>
      </xdr:nvSpPr>
      <xdr:spPr bwMode="auto">
        <a:xfrm rot="5400000">
          <a:off x="6165850" y="4635500"/>
          <a:ext cx="381000" cy="2921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8B0F6232-CEA9-4FE1-AEAF-CBC54A042C42}"/>
            </a:ext>
          </a:extLst>
        </xdr:cNvPr>
        <xdr:cNvSpPr>
          <a:spLocks/>
        </xdr:cNvSpPr>
      </xdr:nvSpPr>
      <xdr:spPr bwMode="auto">
        <a:xfrm>
          <a:off x="8229600" y="5883275"/>
          <a:ext cx="120650" cy="4032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43673368-02A2-47FD-9EF9-B4B9E9B34E6F}"/>
            </a:ext>
          </a:extLst>
        </xdr:cNvPr>
        <xdr:cNvSpPr>
          <a:spLocks noChangeArrowheads="1"/>
        </xdr:cNvSpPr>
      </xdr:nvSpPr>
      <xdr:spPr bwMode="auto">
        <a:xfrm>
          <a:off x="120650" y="120650"/>
          <a:ext cx="8801100"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26EE906D-5EA9-4373-8290-FE7953F7C122}"/>
            </a:ext>
          </a:extLst>
        </xdr:cNvPr>
        <xdr:cNvSpPr>
          <a:spLocks noChangeArrowheads="1"/>
        </xdr:cNvSpPr>
      </xdr:nvSpPr>
      <xdr:spPr bwMode="auto">
        <a:xfrm>
          <a:off x="9982200" y="190500"/>
          <a:ext cx="2273300" cy="4445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64534A3F-80CE-4E92-B5E2-EDEFEE90C4D0}"/>
            </a:ext>
          </a:extLst>
        </xdr:cNvPr>
        <xdr:cNvSpPr>
          <a:spLocks noChangeArrowheads="1"/>
        </xdr:cNvSpPr>
      </xdr:nvSpPr>
      <xdr:spPr bwMode="auto">
        <a:xfrm>
          <a:off x="12649200" y="190500"/>
          <a:ext cx="3429000" cy="4445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1FAB392F-BE77-4DF7-BD96-22FB53CC54CA}"/>
            </a:ext>
          </a:extLst>
        </xdr:cNvPr>
        <xdr:cNvSpPr>
          <a:spLocks noChangeShapeType="1"/>
        </xdr:cNvSpPr>
      </xdr:nvSpPr>
      <xdr:spPr bwMode="auto">
        <a:xfrm>
          <a:off x="466725" y="7591425"/>
          <a:ext cx="6848475"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FDC6BE80-EAFA-43D0-A711-28CD20505671}"/>
            </a:ext>
          </a:extLst>
        </xdr:cNvPr>
        <xdr:cNvSpPr>
          <a:spLocks noChangeArrowheads="1"/>
        </xdr:cNvSpPr>
      </xdr:nvSpPr>
      <xdr:spPr bwMode="auto">
        <a:xfrm>
          <a:off x="2143125" y="8026400"/>
          <a:ext cx="501650" cy="298450"/>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FB1031F1-B145-4E6B-B00A-63CAF419AB62}"/>
            </a:ext>
          </a:extLst>
        </xdr:cNvPr>
        <xdr:cNvSpPr>
          <a:spLocks noChangeArrowheads="1"/>
        </xdr:cNvSpPr>
      </xdr:nvSpPr>
      <xdr:spPr bwMode="auto">
        <a:xfrm>
          <a:off x="2143125" y="8416925"/>
          <a:ext cx="501650" cy="298450"/>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86B191C1-A251-4F18-9787-BE475687ED08}"/>
            </a:ext>
          </a:extLst>
        </xdr:cNvPr>
        <xdr:cNvSpPr>
          <a:spLocks noChangeArrowheads="1"/>
        </xdr:cNvSpPr>
      </xdr:nvSpPr>
      <xdr:spPr bwMode="auto">
        <a:xfrm>
          <a:off x="2143125" y="8807450"/>
          <a:ext cx="501650" cy="298450"/>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DFCCC4D3-2773-46F2-8C26-C14EDA7EBE35}"/>
            </a:ext>
          </a:extLst>
        </xdr:cNvPr>
        <xdr:cNvSpPr>
          <a:spLocks noChangeArrowheads="1"/>
        </xdr:cNvSpPr>
      </xdr:nvSpPr>
      <xdr:spPr bwMode="auto">
        <a:xfrm>
          <a:off x="2143125" y="9197975"/>
          <a:ext cx="501650" cy="298450"/>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80760FEC-4D56-471F-953C-A120219AC97F}"/>
            </a:ext>
          </a:extLst>
        </xdr:cNvPr>
        <xdr:cNvSpPr>
          <a:spLocks noChangeArrowheads="1"/>
        </xdr:cNvSpPr>
      </xdr:nvSpPr>
      <xdr:spPr bwMode="auto">
        <a:xfrm>
          <a:off x="2143125" y="9588500"/>
          <a:ext cx="501650" cy="298450"/>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1E05E8D0-A173-433E-90EA-C65867BEAC2B}"/>
            </a:ext>
          </a:extLst>
        </xdr:cNvPr>
        <xdr:cNvSpPr>
          <a:spLocks noChangeArrowheads="1"/>
        </xdr:cNvSpPr>
      </xdr:nvSpPr>
      <xdr:spPr bwMode="auto">
        <a:xfrm>
          <a:off x="2143125" y="9979025"/>
          <a:ext cx="501650" cy="298450"/>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C829C402-2B34-4D1C-8993-C3C91A322AB6}"/>
            </a:ext>
          </a:extLst>
        </xdr:cNvPr>
        <xdr:cNvSpPr>
          <a:spLocks noChangeArrowheads="1"/>
        </xdr:cNvSpPr>
      </xdr:nvSpPr>
      <xdr:spPr bwMode="auto">
        <a:xfrm>
          <a:off x="2143125" y="10369550"/>
          <a:ext cx="501650" cy="298450"/>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22147E61-0A8F-431F-87EE-25B7575DFD16}"/>
            </a:ext>
          </a:extLst>
        </xdr:cNvPr>
        <xdr:cNvSpPr>
          <a:spLocks noChangeArrowheads="1"/>
        </xdr:cNvSpPr>
      </xdr:nvSpPr>
      <xdr:spPr bwMode="auto">
        <a:xfrm>
          <a:off x="2143125" y="10760075"/>
          <a:ext cx="501650" cy="298450"/>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93E74FD9-BFF0-4475-BDD0-2C6233021DD8}"/>
            </a:ext>
          </a:extLst>
        </xdr:cNvPr>
        <xdr:cNvSpPr>
          <a:spLocks noChangeShapeType="1"/>
        </xdr:cNvSpPr>
      </xdr:nvSpPr>
      <xdr:spPr bwMode="auto">
        <a:xfrm>
          <a:off x="2143125" y="11303000"/>
          <a:ext cx="501650"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3530D14A-DCAF-4608-B96C-036990112454}"/>
            </a:ext>
          </a:extLst>
        </xdr:cNvPr>
        <xdr:cNvSpPr>
          <a:spLocks noChangeArrowheads="1"/>
        </xdr:cNvSpPr>
      </xdr:nvSpPr>
      <xdr:spPr bwMode="auto">
        <a:xfrm>
          <a:off x="2301875" y="11207750"/>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F24FF4CF-A76E-49BE-8A27-EE3105D082C4}"/>
            </a:ext>
          </a:extLst>
        </xdr:cNvPr>
        <xdr:cNvSpPr>
          <a:spLocks noChangeArrowheads="1"/>
        </xdr:cNvSpPr>
      </xdr:nvSpPr>
      <xdr:spPr bwMode="auto">
        <a:xfrm>
          <a:off x="12039600" y="7597775"/>
          <a:ext cx="4044950"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312058C-F5C5-48D6-9864-CBFDD52A2EA8}"/>
            </a:ext>
          </a:extLst>
        </xdr:cNvPr>
        <xdr:cNvSpPr>
          <a:spLocks noChangeArrowheads="1"/>
        </xdr:cNvSpPr>
      </xdr:nvSpPr>
      <xdr:spPr bwMode="auto">
        <a:xfrm>
          <a:off x="12039600" y="7591425"/>
          <a:ext cx="806450"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8991361D-B274-4134-8FA3-294E0F5D8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B68F8E52-E68E-470C-8B96-43AC021B9C4E}"/>
            </a:ext>
          </a:extLst>
        </xdr:cNvPr>
        <xdr:cNvSpPr>
          <a:spLocks noChangeArrowheads="1"/>
        </xdr:cNvSpPr>
      </xdr:nvSpPr>
      <xdr:spPr bwMode="auto">
        <a:xfrm>
          <a:off x="311150" y="749300"/>
          <a:ext cx="13366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5C5D48B3-81D0-4C7A-95C9-15246705FD78}"/>
            </a:ext>
          </a:extLst>
        </xdr:cNvPr>
        <xdr:cNvSpPr txBox="1"/>
      </xdr:nvSpPr>
      <xdr:spPr>
        <a:xfrm>
          <a:off x="12160250" y="7934325"/>
          <a:ext cx="3784599"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A)</a:t>
          </a:r>
          <a:r>
            <a:rPr kumimoji="1" lang="ja-JP" altLang="ja-JP" sz="1100" b="0" i="0" baseline="0">
              <a:solidFill>
                <a:schemeClr val="dk1"/>
              </a:solidFill>
              <a:effectLst/>
              <a:latin typeface="+mn-lt"/>
              <a:ea typeface="+mn-ea"/>
              <a:cs typeface="+mn-cs"/>
            </a:rPr>
            <a:t>については、一部事務組合が起こした地方債の元利償還金に対する負担金等</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増</a:t>
          </a:r>
          <a:r>
            <a:rPr kumimoji="1" lang="ja-JP" altLang="en-US" sz="1100" b="0" i="0" baseline="0">
              <a:solidFill>
                <a:schemeClr val="dk1"/>
              </a:solidFill>
              <a:effectLst/>
              <a:latin typeface="+mn-lt"/>
              <a:ea typeface="+mn-ea"/>
              <a:cs typeface="+mn-cs"/>
            </a:rPr>
            <a:t>となったが、元利償還金や公営企業債の元利償還金に対する負担金等の減</a:t>
          </a:r>
          <a:r>
            <a:rPr kumimoji="1" lang="ja-JP" altLang="ja-JP" sz="1100" b="0" i="0" baseline="0">
              <a:solidFill>
                <a:schemeClr val="dk1"/>
              </a:solidFill>
              <a:effectLst/>
              <a:latin typeface="+mn-lt"/>
              <a:ea typeface="+mn-ea"/>
              <a:cs typeface="+mn-cs"/>
            </a:rPr>
            <a:t>により、前年度に比べ、</a:t>
          </a:r>
          <a:r>
            <a:rPr kumimoji="1" lang="en-US" altLang="ja-JP" sz="1100" b="0" i="0" baseline="0">
              <a:solidFill>
                <a:schemeClr val="dk1"/>
              </a:solidFill>
              <a:effectLst/>
              <a:latin typeface="+mn-lt"/>
              <a:ea typeface="+mn-ea"/>
              <a:cs typeface="+mn-cs"/>
            </a:rPr>
            <a:t>69</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控除項目である算入公債費等（</a:t>
          </a:r>
          <a:r>
            <a:rPr kumimoji="1" lang="en-US" altLang="ja-JP" sz="1100" b="0" i="0" baseline="0">
              <a:solidFill>
                <a:schemeClr val="dk1"/>
              </a:solidFill>
              <a:effectLst/>
              <a:latin typeface="+mn-lt"/>
              <a:ea typeface="+mn-ea"/>
              <a:cs typeface="+mn-cs"/>
            </a:rPr>
            <a:t>B)</a:t>
          </a:r>
          <a:r>
            <a:rPr kumimoji="1" lang="ja-JP" altLang="ja-JP" sz="1100" b="0" i="0" baseline="0">
              <a:solidFill>
                <a:schemeClr val="dk1"/>
              </a:solidFill>
              <a:effectLst/>
              <a:latin typeface="+mn-lt"/>
              <a:ea typeface="+mn-ea"/>
              <a:cs typeface="+mn-cs"/>
            </a:rPr>
            <a:t>については、都市計画事業における特定財源の額の減等により、前年度に比べ、</a:t>
          </a:r>
          <a:r>
            <a:rPr kumimoji="1" lang="en-US" altLang="ja-JP" sz="1100" b="0" i="0" baseline="0">
              <a:solidFill>
                <a:schemeClr val="dk1"/>
              </a:solidFill>
              <a:effectLst/>
              <a:latin typeface="+mn-lt"/>
              <a:ea typeface="+mn-ea"/>
              <a:cs typeface="+mn-cs"/>
            </a:rPr>
            <a:t>57</a:t>
          </a:r>
          <a:r>
            <a:rPr kumimoji="1" lang="ja-JP" altLang="ja-JP" sz="1100" b="0" i="0" baseline="0">
              <a:solidFill>
                <a:schemeClr val="dk1"/>
              </a:solidFill>
              <a:effectLst/>
              <a:latin typeface="+mn-lt"/>
              <a:ea typeface="+mn-ea"/>
              <a:cs typeface="+mn-cs"/>
            </a:rPr>
            <a:t>百万円の減となっている。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実質公債費比率の算定上の分子である元利償還金等（</a:t>
          </a:r>
          <a:r>
            <a:rPr kumimoji="1" lang="en-US" altLang="ja-JP" sz="1100" b="0" i="0" baseline="0">
              <a:solidFill>
                <a:schemeClr val="dk1"/>
              </a:solidFill>
              <a:effectLst/>
              <a:latin typeface="+mn-lt"/>
              <a:ea typeface="+mn-ea"/>
              <a:cs typeface="+mn-cs"/>
            </a:rPr>
            <a:t>A)</a:t>
          </a:r>
          <a:r>
            <a:rPr kumimoji="1" lang="ja-JP" altLang="en-US" sz="1100" b="0" i="0" baseline="0">
              <a:solidFill>
                <a:schemeClr val="dk1"/>
              </a:solidFill>
              <a:effectLst/>
              <a:latin typeface="+mn-lt"/>
              <a:ea typeface="+mn-ea"/>
              <a:cs typeface="+mn-cs"/>
            </a:rPr>
            <a:t>及び</a:t>
          </a:r>
          <a:r>
            <a:rPr kumimoji="1" lang="ja-JP" altLang="ja-JP" sz="1100" b="0" i="0" baseline="0">
              <a:solidFill>
                <a:schemeClr val="dk1"/>
              </a:solidFill>
              <a:effectLst/>
              <a:latin typeface="+mn-lt"/>
              <a:ea typeface="+mn-ea"/>
              <a:cs typeface="+mn-cs"/>
            </a:rPr>
            <a:t>控除項目である算入公債費等（</a:t>
          </a:r>
          <a:r>
            <a:rPr kumimoji="1" lang="en-US" altLang="ja-JP" sz="1100" b="0" i="0" baseline="0">
              <a:solidFill>
                <a:schemeClr val="dk1"/>
              </a:solidFill>
              <a:effectLst/>
              <a:latin typeface="+mn-lt"/>
              <a:ea typeface="+mn-ea"/>
              <a:cs typeface="+mn-cs"/>
            </a:rPr>
            <a:t>B)</a:t>
          </a:r>
          <a:r>
            <a:rPr kumimoji="1" lang="ja-JP" altLang="ja-JP" sz="1100" b="0" i="0" baseline="0">
              <a:solidFill>
                <a:schemeClr val="dk1"/>
              </a:solidFill>
              <a:effectLst/>
              <a:latin typeface="+mn-lt"/>
              <a:ea typeface="+mn-ea"/>
              <a:cs typeface="+mn-cs"/>
            </a:rPr>
            <a:t>が減少したため、実質公債費比率の分子は前年度に比べ、</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C0A9F5B2-A711-4C26-855F-833BC867184A}"/>
            </a:ext>
          </a:extLst>
        </xdr:cNvPr>
        <xdr:cNvSpPr>
          <a:spLocks noChangeShapeType="1"/>
        </xdr:cNvSpPr>
      </xdr:nvSpPr>
      <xdr:spPr bwMode="auto">
        <a:xfrm>
          <a:off x="466725" y="12411075"/>
          <a:ext cx="6848475"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7C03A906-5E0F-453E-A811-AE4675D85BA8}"/>
            </a:ext>
          </a:extLst>
        </xdr:cNvPr>
        <xdr:cNvSpPr>
          <a:spLocks noChangeArrowheads="1"/>
        </xdr:cNvSpPr>
      </xdr:nvSpPr>
      <xdr:spPr bwMode="auto">
        <a:xfrm>
          <a:off x="12039600" y="12417425"/>
          <a:ext cx="4075340" cy="1576161"/>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3C5F3827-7A22-448F-979A-E4DA3268B215}"/>
            </a:ext>
          </a:extLst>
        </xdr:cNvPr>
        <xdr:cNvSpPr>
          <a:spLocks noChangeArrowheads="1"/>
        </xdr:cNvSpPr>
      </xdr:nvSpPr>
      <xdr:spPr bwMode="auto">
        <a:xfrm>
          <a:off x="12067268" y="12411075"/>
          <a:ext cx="735693" cy="25400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2310DEB0-3A8C-47E5-BBAC-6C1D25150499}"/>
            </a:ext>
          </a:extLst>
        </xdr:cNvPr>
        <xdr:cNvSpPr txBox="1"/>
      </xdr:nvSpPr>
      <xdr:spPr>
        <a:xfrm>
          <a:off x="12141200" y="12626975"/>
          <a:ext cx="3868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減債基金において、実質公債費比率の算定に用いる満期一括償還地方債の財源として積み立てた額はない。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1BAFD56D-93E8-48D0-AA91-F5984FF3C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6AE4D7F3-89E7-4738-9B4A-C8060F01F4DF}"/>
            </a:ext>
          </a:extLst>
        </xdr:cNvPr>
        <xdr:cNvSpPr>
          <a:spLocks noChangeArrowheads="1"/>
        </xdr:cNvSpPr>
      </xdr:nvSpPr>
      <xdr:spPr bwMode="auto">
        <a:xfrm>
          <a:off x="11931650" y="7569200"/>
          <a:ext cx="428942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4AB1892A-F0AC-44B5-ADE6-8A63B4D9CB19}"/>
            </a:ext>
          </a:extLst>
        </xdr:cNvPr>
        <xdr:cNvSpPr txBox="1"/>
      </xdr:nvSpPr>
      <xdr:spPr>
        <a:xfrm>
          <a:off x="11990094" y="7600868"/>
          <a:ext cx="2281395" cy="678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BBCF57B5-6F0A-4E74-9E59-C957A9FB4072}"/>
            </a:ext>
          </a:extLst>
        </xdr:cNvPr>
        <xdr:cNvSpPr>
          <a:spLocks noChangeArrowheads="1"/>
        </xdr:cNvSpPr>
      </xdr:nvSpPr>
      <xdr:spPr bwMode="auto">
        <a:xfrm>
          <a:off x="2397125" y="8001000"/>
          <a:ext cx="546100" cy="254000"/>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DFBAB041-437F-433B-BAC5-A1F0BFD2A428}"/>
            </a:ext>
          </a:extLst>
        </xdr:cNvPr>
        <xdr:cNvSpPr>
          <a:spLocks noChangeArrowheads="1"/>
        </xdr:cNvSpPr>
      </xdr:nvSpPr>
      <xdr:spPr bwMode="auto">
        <a:xfrm>
          <a:off x="2397125" y="8353425"/>
          <a:ext cx="546100"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919D60E3-7E50-49FB-A964-818B16B2CE64}"/>
            </a:ext>
          </a:extLst>
        </xdr:cNvPr>
        <xdr:cNvSpPr>
          <a:spLocks noChangeArrowheads="1"/>
        </xdr:cNvSpPr>
      </xdr:nvSpPr>
      <xdr:spPr bwMode="auto">
        <a:xfrm>
          <a:off x="2397125" y="8693150"/>
          <a:ext cx="546100" cy="260350"/>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3C1DD87D-2F54-4428-B72E-A5A5E908AD71}"/>
            </a:ext>
          </a:extLst>
        </xdr:cNvPr>
        <xdr:cNvSpPr>
          <a:spLocks noChangeArrowheads="1"/>
        </xdr:cNvSpPr>
      </xdr:nvSpPr>
      <xdr:spPr bwMode="auto">
        <a:xfrm>
          <a:off x="2397125" y="9045575"/>
          <a:ext cx="546100" cy="260350"/>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1AAB8540-7EE4-4EA2-A167-95C7BF678D5F}"/>
            </a:ext>
          </a:extLst>
        </xdr:cNvPr>
        <xdr:cNvSpPr>
          <a:spLocks noChangeArrowheads="1"/>
        </xdr:cNvSpPr>
      </xdr:nvSpPr>
      <xdr:spPr bwMode="auto">
        <a:xfrm>
          <a:off x="2397125" y="9410700"/>
          <a:ext cx="546100"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9A24D8E-2DC2-41B0-B274-5B9CBC290461}"/>
            </a:ext>
          </a:extLst>
        </xdr:cNvPr>
        <xdr:cNvSpPr>
          <a:spLocks noChangeArrowheads="1"/>
        </xdr:cNvSpPr>
      </xdr:nvSpPr>
      <xdr:spPr bwMode="auto">
        <a:xfrm>
          <a:off x="2397125" y="9763125"/>
          <a:ext cx="546100" cy="254000"/>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D97B70FF-4364-40D5-954C-A6552B8FDD6A}"/>
            </a:ext>
          </a:extLst>
        </xdr:cNvPr>
        <xdr:cNvSpPr>
          <a:spLocks noChangeArrowheads="1"/>
        </xdr:cNvSpPr>
      </xdr:nvSpPr>
      <xdr:spPr bwMode="auto">
        <a:xfrm>
          <a:off x="2397125" y="10467975"/>
          <a:ext cx="546100" cy="254000"/>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812E8F93-99FB-4D92-A1FA-56851FB6C4C5}"/>
            </a:ext>
          </a:extLst>
        </xdr:cNvPr>
        <xdr:cNvSpPr>
          <a:spLocks noChangeArrowheads="1"/>
        </xdr:cNvSpPr>
      </xdr:nvSpPr>
      <xdr:spPr bwMode="auto">
        <a:xfrm>
          <a:off x="2397125" y="10807700"/>
          <a:ext cx="546100" cy="260350"/>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8351722A-DC35-48B7-8DBD-AD7037B2071E}"/>
            </a:ext>
          </a:extLst>
        </xdr:cNvPr>
        <xdr:cNvSpPr>
          <a:spLocks noChangeArrowheads="1"/>
        </xdr:cNvSpPr>
      </xdr:nvSpPr>
      <xdr:spPr bwMode="auto">
        <a:xfrm>
          <a:off x="2397125" y="11172825"/>
          <a:ext cx="546100"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81595C5A-0648-47CF-AC1D-74021124ABE1}"/>
            </a:ext>
          </a:extLst>
        </xdr:cNvPr>
        <xdr:cNvSpPr>
          <a:spLocks noChangeArrowheads="1"/>
        </xdr:cNvSpPr>
      </xdr:nvSpPr>
      <xdr:spPr bwMode="auto">
        <a:xfrm>
          <a:off x="2397125" y="11525250"/>
          <a:ext cx="546100" cy="254000"/>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811B4047-4D05-42EE-8094-63319D610A92}"/>
            </a:ext>
          </a:extLst>
        </xdr:cNvPr>
        <xdr:cNvSpPr>
          <a:spLocks noChangeArrowheads="1"/>
        </xdr:cNvSpPr>
      </xdr:nvSpPr>
      <xdr:spPr bwMode="auto">
        <a:xfrm>
          <a:off x="2397125" y="11864975"/>
          <a:ext cx="546100" cy="260350"/>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80C9F01A-4CE1-4D22-B27F-4212E745E6C0}"/>
            </a:ext>
          </a:extLst>
        </xdr:cNvPr>
        <xdr:cNvCxnSpPr>
          <a:cxnSpLocks noChangeShapeType="1"/>
        </xdr:cNvCxnSpPr>
      </xdr:nvCxnSpPr>
      <xdr:spPr bwMode="auto">
        <a:xfrm>
          <a:off x="2428875" y="12331700"/>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CC4D51A3-04BA-4AFE-9D5B-F561B3AE5D91}"/>
            </a:ext>
          </a:extLst>
        </xdr:cNvPr>
        <xdr:cNvSpPr>
          <a:spLocks noChangeArrowheads="1"/>
        </xdr:cNvSpPr>
      </xdr:nvSpPr>
      <xdr:spPr bwMode="auto">
        <a:xfrm>
          <a:off x="2581275" y="12249150"/>
          <a:ext cx="177800" cy="17780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FB527EFD-C841-48BC-94C0-D7EB7995FBAC}"/>
            </a:ext>
          </a:extLst>
        </xdr:cNvPr>
        <xdr:cNvSpPr>
          <a:spLocks noChangeArrowheads="1"/>
        </xdr:cNvSpPr>
      </xdr:nvSpPr>
      <xdr:spPr bwMode="auto">
        <a:xfrm>
          <a:off x="141719" y="141719"/>
          <a:ext cx="8486198" cy="641927"/>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59AEE336-C4AD-427A-8E78-9D144B985417}"/>
            </a:ext>
          </a:extLst>
        </xdr:cNvPr>
        <xdr:cNvSpPr>
          <a:spLocks noChangeArrowheads="1"/>
        </xdr:cNvSpPr>
      </xdr:nvSpPr>
      <xdr:spPr bwMode="auto">
        <a:xfrm>
          <a:off x="9963150" y="234950"/>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AF7AF039-5815-4133-AEA1-BB57CD1BAE6F}"/>
            </a:ext>
          </a:extLst>
        </xdr:cNvPr>
        <xdr:cNvSpPr>
          <a:spLocks noChangeArrowheads="1"/>
        </xdr:cNvSpPr>
      </xdr:nvSpPr>
      <xdr:spPr bwMode="auto">
        <a:xfrm>
          <a:off x="12715875" y="234950"/>
          <a:ext cx="35052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C460DF5B-318F-41B2-B57F-B06C28B0860B}"/>
            </a:ext>
          </a:extLst>
        </xdr:cNvPr>
        <xdr:cNvSpPr>
          <a:spLocks noChangeShapeType="1"/>
        </xdr:cNvSpPr>
      </xdr:nvSpPr>
      <xdr:spPr bwMode="auto">
        <a:xfrm>
          <a:off x="466725" y="7591425"/>
          <a:ext cx="54768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16BC9078-A1BB-46B1-998B-AAAEBBE115BB}"/>
            </a:ext>
          </a:extLst>
        </xdr:cNvPr>
        <xdr:cNvSpPr txBox="1">
          <a:spLocks noChangeArrowheads="1"/>
        </xdr:cNvSpPr>
      </xdr:nvSpPr>
      <xdr:spPr bwMode="auto">
        <a:xfrm>
          <a:off x="581025" y="704850"/>
          <a:ext cx="16573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A73493B1-6E75-4E20-A63E-C756626C65D3}"/>
            </a:ext>
          </a:extLst>
        </xdr:cNvPr>
        <xdr:cNvSpPr txBox="1"/>
      </xdr:nvSpPr>
      <xdr:spPr>
        <a:xfrm>
          <a:off x="12045950" y="7962900"/>
          <a:ext cx="4060824"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rgbClr val="FF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令和</a:t>
          </a:r>
          <a:r>
            <a:rPr kumimoji="1" lang="ja-JP" altLang="en-US" sz="1100" b="0" i="0" baseline="0">
              <a:solidFill>
                <a:sysClr val="windowText" lastClr="000000"/>
              </a:solidFill>
              <a:effectLst/>
              <a:latin typeface="+mn-lt"/>
              <a:ea typeface="+mn-ea"/>
              <a:cs typeface="+mn-cs"/>
            </a:rPr>
            <a:t>５</a:t>
          </a:r>
          <a:r>
            <a:rPr kumimoji="1" lang="ja-JP" altLang="ja-JP" sz="1100" b="0" i="0" baseline="0">
              <a:solidFill>
                <a:sysClr val="windowText" lastClr="000000"/>
              </a:solidFill>
              <a:effectLst/>
              <a:latin typeface="+mn-lt"/>
              <a:ea typeface="+mn-ea"/>
              <a:cs typeface="+mn-cs"/>
            </a:rPr>
            <a:t>年度では、将来負担比率の分子が前年度に比べ、</a:t>
          </a:r>
          <a:r>
            <a:rPr kumimoji="1" lang="en-US" altLang="ja-JP" sz="1100" b="0" i="0" baseline="0">
              <a:solidFill>
                <a:sysClr val="windowText" lastClr="000000"/>
              </a:solidFill>
              <a:effectLst/>
              <a:latin typeface="+mn-lt"/>
              <a:ea typeface="+mn-ea"/>
              <a:cs typeface="+mn-cs"/>
            </a:rPr>
            <a:t>1,346</a:t>
          </a:r>
          <a:r>
            <a:rPr kumimoji="1" lang="ja-JP" altLang="ja-JP" sz="1100" b="0" i="0" baseline="0">
              <a:solidFill>
                <a:sysClr val="windowText" lastClr="000000"/>
              </a:solidFill>
              <a:effectLst/>
              <a:latin typeface="+mn-lt"/>
              <a:ea typeface="+mn-ea"/>
              <a:cs typeface="+mn-cs"/>
            </a:rPr>
            <a:t>百万円減少し、▲</a:t>
          </a:r>
          <a:r>
            <a:rPr kumimoji="1" lang="en-US" altLang="ja-JP" sz="1100" b="0" i="0" baseline="0">
              <a:solidFill>
                <a:sysClr val="windowText" lastClr="000000"/>
              </a:solidFill>
              <a:effectLst/>
              <a:latin typeface="+mn-lt"/>
              <a:ea typeface="+mn-ea"/>
              <a:cs typeface="+mn-cs"/>
            </a:rPr>
            <a:t>6,936</a:t>
          </a:r>
          <a:r>
            <a:rPr kumimoji="1" lang="ja-JP" altLang="ja-JP" sz="1100" b="0" i="0" baseline="0">
              <a:solidFill>
                <a:sysClr val="windowText" lastClr="000000"/>
              </a:solidFill>
              <a:effectLst/>
              <a:latin typeface="+mn-lt"/>
              <a:ea typeface="+mn-ea"/>
              <a:cs typeface="+mn-cs"/>
            </a:rPr>
            <a:t>百万円となった。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将来負担額（</a:t>
          </a:r>
          <a:r>
            <a:rPr kumimoji="1" lang="en-US" altLang="ja-JP" sz="1100" b="0" i="0" baseline="0">
              <a:solidFill>
                <a:sysClr val="windowText" lastClr="000000"/>
              </a:solidFill>
              <a:effectLst/>
              <a:latin typeface="+mn-lt"/>
              <a:ea typeface="+mn-ea"/>
              <a:cs typeface="+mn-cs"/>
            </a:rPr>
            <a:t>A</a:t>
          </a:r>
          <a:r>
            <a:rPr kumimoji="1" lang="ja-JP" altLang="ja-JP" sz="1100" b="0" i="0" baseline="0">
              <a:solidFill>
                <a:sysClr val="windowText" lastClr="000000"/>
              </a:solidFill>
              <a:effectLst/>
              <a:latin typeface="+mn-lt"/>
              <a:ea typeface="+mn-ea"/>
              <a:cs typeface="+mn-cs"/>
            </a:rPr>
            <a:t>）は、地方債の償還に伴う一般会計等に係る地方債の現在高の減及び公営企業債等繰入額の減により、前年度に比べ、</a:t>
          </a:r>
          <a:r>
            <a:rPr kumimoji="1" lang="en-US" altLang="ja-JP" sz="1100" b="0" i="0" baseline="0">
              <a:solidFill>
                <a:sysClr val="windowText" lastClr="000000"/>
              </a:solidFill>
              <a:effectLst/>
              <a:latin typeface="+mn-lt"/>
              <a:ea typeface="+mn-ea"/>
              <a:cs typeface="+mn-cs"/>
            </a:rPr>
            <a:t>868</a:t>
          </a:r>
          <a:r>
            <a:rPr kumimoji="1" lang="ja-JP" altLang="ja-JP" sz="1100" b="0" i="0" baseline="0">
              <a:solidFill>
                <a:sysClr val="windowText" lastClr="000000"/>
              </a:solidFill>
              <a:effectLst/>
              <a:latin typeface="+mn-lt"/>
              <a:ea typeface="+mn-ea"/>
              <a:cs typeface="+mn-cs"/>
            </a:rPr>
            <a:t>百万円の減となった。</a:t>
          </a:r>
          <a:endParaRPr lang="ja-JP" altLang="ja-JP" sz="1400">
            <a:solidFill>
              <a:sysClr val="windowText" lastClr="000000"/>
            </a:solidFill>
            <a:effectLst/>
          </a:endParaRPr>
        </a:p>
        <a:p>
          <a:pPr eaLnBrk="1" fontAlgn="auto" latinLnBrk="0" hangingPunct="1"/>
          <a:r>
            <a:rPr kumimoji="1" lang="ja-JP" altLang="ja-JP" sz="1100" b="0" i="0" baseline="0">
              <a:solidFill>
                <a:srgbClr val="FF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控除財源である充当可能財源等（</a:t>
          </a:r>
          <a:r>
            <a:rPr kumimoji="1" lang="en-US" altLang="ja-JP" sz="1100" b="0" i="0" baseline="0">
              <a:solidFill>
                <a:sysClr val="windowText" lastClr="000000"/>
              </a:solidFill>
              <a:effectLst/>
              <a:latin typeface="+mn-lt"/>
              <a:ea typeface="+mn-ea"/>
              <a:cs typeface="+mn-cs"/>
            </a:rPr>
            <a:t>B)</a:t>
          </a:r>
          <a:r>
            <a:rPr kumimoji="1" lang="ja-JP" altLang="ja-JP" sz="1100" b="0" i="0" baseline="0">
              <a:solidFill>
                <a:sysClr val="windowText" lastClr="000000"/>
              </a:solidFill>
              <a:effectLst/>
              <a:latin typeface="+mn-lt"/>
              <a:ea typeface="+mn-ea"/>
              <a:cs typeface="+mn-cs"/>
            </a:rPr>
            <a:t>は、財政調整基金への積立等により充当可能基金の増により、前年度比</a:t>
          </a:r>
          <a:r>
            <a:rPr kumimoji="1" lang="en-US" altLang="ja-JP" sz="1100" b="0" i="0" baseline="0">
              <a:solidFill>
                <a:sysClr val="windowText" lastClr="000000"/>
              </a:solidFill>
              <a:effectLst/>
              <a:latin typeface="+mn-lt"/>
              <a:ea typeface="+mn-ea"/>
              <a:cs typeface="+mn-cs"/>
            </a:rPr>
            <a:t>477</a:t>
          </a:r>
          <a:r>
            <a:rPr kumimoji="1" lang="ja-JP" altLang="ja-JP" sz="1100" b="0" i="0" baseline="0">
              <a:solidFill>
                <a:sysClr val="windowText" lastClr="000000"/>
              </a:solidFill>
              <a:effectLst/>
              <a:latin typeface="+mn-lt"/>
              <a:ea typeface="+mn-ea"/>
              <a:cs typeface="+mn-cs"/>
            </a:rPr>
            <a:t>百万円の増となった。</a:t>
          </a:r>
          <a:endParaRPr lang="ja-JP" altLang="ja-JP" sz="1400">
            <a:solidFill>
              <a:sysClr val="windowText" lastClr="000000"/>
            </a:solidFill>
            <a:effectLst/>
          </a:endParaRPr>
        </a:p>
        <a:p>
          <a:pPr eaLnBrk="1" fontAlgn="auto" latinLnBrk="0" hangingPunct="1"/>
          <a:r>
            <a:rPr kumimoji="1" lang="ja-JP" altLang="ja-JP" sz="1100" b="0" i="0" baseline="0">
              <a:solidFill>
                <a:srgbClr val="FF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将来負担額（</a:t>
          </a:r>
          <a:r>
            <a:rPr kumimoji="1" lang="en-US" altLang="ja-JP" sz="1100" b="0" i="0" baseline="0">
              <a:solidFill>
                <a:sysClr val="windowText" lastClr="000000"/>
              </a:solidFill>
              <a:effectLst/>
              <a:latin typeface="+mn-lt"/>
              <a:ea typeface="+mn-ea"/>
              <a:cs typeface="+mn-cs"/>
            </a:rPr>
            <a:t>A)</a:t>
          </a:r>
          <a:r>
            <a:rPr kumimoji="1" lang="ja-JP" altLang="ja-JP" sz="1100" b="0" i="0" baseline="0">
              <a:solidFill>
                <a:sysClr val="windowText" lastClr="000000"/>
              </a:solidFill>
              <a:effectLst/>
              <a:latin typeface="+mn-lt"/>
              <a:ea typeface="+mn-ea"/>
              <a:cs typeface="+mn-cs"/>
            </a:rPr>
            <a:t>が減となり、充当可能財源等（</a:t>
          </a:r>
          <a:r>
            <a:rPr kumimoji="1" lang="en-US" altLang="ja-JP" sz="1100" b="0" i="0" baseline="0">
              <a:solidFill>
                <a:sysClr val="windowText" lastClr="000000"/>
              </a:solidFill>
              <a:effectLst/>
              <a:latin typeface="+mn-lt"/>
              <a:ea typeface="+mn-ea"/>
              <a:cs typeface="+mn-cs"/>
            </a:rPr>
            <a:t>B)</a:t>
          </a:r>
          <a:r>
            <a:rPr kumimoji="1" lang="ja-JP" altLang="ja-JP" sz="1100" b="0" i="0" baseline="0">
              <a:solidFill>
                <a:sysClr val="windowText" lastClr="000000"/>
              </a:solidFill>
              <a:effectLst/>
              <a:latin typeface="+mn-lt"/>
              <a:ea typeface="+mn-ea"/>
              <a:cs typeface="+mn-cs"/>
            </a:rPr>
            <a:t>が増となったため、将来負担比率の分子が減となった。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今後も計画的な地方債の借入を行うとともに、安定的な基金の残高確保に努め、財政の健全化を図る。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C2DF50B4-3A6A-43BD-B6EA-A3B4CECF6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8B680D54-1818-4184-8593-7DC2521CCCD7}"/>
            </a:ext>
          </a:extLst>
        </xdr:cNvPr>
        <xdr:cNvSpPr>
          <a:spLocks noChangeArrowheads="1"/>
        </xdr:cNvSpPr>
      </xdr:nvSpPr>
      <xdr:spPr bwMode="auto">
        <a:xfrm>
          <a:off x="777875" y="12407900"/>
          <a:ext cx="698500" cy="42365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92AFDF01-08C0-4696-9059-A52661CC43E4}"/>
            </a:ext>
          </a:extLst>
        </xdr:cNvPr>
        <xdr:cNvSpPr>
          <a:spLocks noChangeArrowheads="1"/>
        </xdr:cNvSpPr>
      </xdr:nvSpPr>
      <xdr:spPr bwMode="auto">
        <a:xfrm>
          <a:off x="777875" y="13754100"/>
          <a:ext cx="698500" cy="40640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3B2FFE3-E2D2-459E-A4BD-A97DDCC06D4C}"/>
            </a:ext>
          </a:extLst>
        </xdr:cNvPr>
        <xdr:cNvSpPr>
          <a:spLocks noChangeArrowheads="1"/>
        </xdr:cNvSpPr>
      </xdr:nvSpPr>
      <xdr:spPr bwMode="auto">
        <a:xfrm>
          <a:off x="120650" y="120650"/>
          <a:ext cx="12346421" cy="641350"/>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7627AC6D-1D7F-48FE-A140-3EB26EE31892}"/>
            </a:ext>
          </a:extLst>
        </xdr:cNvPr>
        <xdr:cNvSpPr>
          <a:spLocks noChangeShapeType="1"/>
        </xdr:cNvSpPr>
      </xdr:nvSpPr>
      <xdr:spPr bwMode="auto">
        <a:xfrm>
          <a:off x="581025" y="11934825"/>
          <a:ext cx="665797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97349B4D-9C31-4206-9FE8-04B51AE24D28}"/>
            </a:ext>
          </a:extLst>
        </xdr:cNvPr>
        <xdr:cNvSpPr>
          <a:spLocks noChangeArrowheads="1"/>
        </xdr:cNvSpPr>
      </xdr:nvSpPr>
      <xdr:spPr bwMode="auto">
        <a:xfrm>
          <a:off x="12665528" y="161870"/>
          <a:ext cx="3668939"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728EC56B-76AA-4EBB-B7BA-7E22A62B9C50}"/>
            </a:ext>
          </a:extLst>
        </xdr:cNvPr>
        <xdr:cNvSpPr>
          <a:spLocks noChangeArrowheads="1"/>
        </xdr:cNvSpPr>
      </xdr:nvSpPr>
      <xdr:spPr bwMode="auto">
        <a:xfrm>
          <a:off x="16528093" y="161871"/>
          <a:ext cx="67977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E0A5F9A2-E4D5-4822-8967-C852FBD0D10C}"/>
            </a:ext>
          </a:extLst>
        </xdr:cNvPr>
        <xdr:cNvSpPr txBox="1">
          <a:spLocks noChangeArrowheads="1"/>
        </xdr:cNvSpPr>
      </xdr:nvSpPr>
      <xdr:spPr bwMode="auto">
        <a:xfrm>
          <a:off x="533400" y="960004"/>
          <a:ext cx="2200275" cy="47942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FCA3872A-8C47-48E6-82E1-1039F330631E}"/>
            </a:ext>
          </a:extLst>
        </xdr:cNvPr>
        <xdr:cNvSpPr>
          <a:spLocks noChangeArrowheads="1"/>
        </xdr:cNvSpPr>
      </xdr:nvSpPr>
      <xdr:spPr bwMode="auto">
        <a:xfrm>
          <a:off x="777875" y="13087350"/>
          <a:ext cx="698500" cy="40640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84DA533D-D9B7-417B-AFE6-4FD8F7A080CC}"/>
            </a:ext>
          </a:extLst>
        </xdr:cNvPr>
        <xdr:cNvSpPr>
          <a:spLocks noChangeArrowheads="1"/>
        </xdr:cNvSpPr>
      </xdr:nvSpPr>
      <xdr:spPr bwMode="auto">
        <a:xfrm>
          <a:off x="12665528" y="808719"/>
          <a:ext cx="10660293" cy="432616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FF5135CE-9343-4E63-BFA6-6796BA6E66B7}"/>
            </a:ext>
          </a:extLst>
        </xdr:cNvPr>
        <xdr:cNvSpPr txBox="1"/>
      </xdr:nvSpPr>
      <xdr:spPr>
        <a:xfrm>
          <a:off x="12665528" y="1298120"/>
          <a:ext cx="10659289" cy="3836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年度の決算剰余金等を財政調整基金に</a:t>
          </a:r>
          <a:r>
            <a:rPr kumimoji="1" lang="en-US" altLang="ja-JP" sz="1100" b="0" i="0" baseline="0">
              <a:solidFill>
                <a:schemeClr val="dk1"/>
              </a:solidFill>
              <a:effectLst/>
              <a:latin typeface="+mn-lt"/>
              <a:ea typeface="+mn-ea"/>
              <a:cs typeface="+mn-cs"/>
            </a:rPr>
            <a:t>1,443</a:t>
          </a:r>
          <a:r>
            <a:rPr kumimoji="1" lang="ja-JP" altLang="ja-JP" sz="1100" b="0" i="0" baseline="0">
              <a:solidFill>
                <a:schemeClr val="dk1"/>
              </a:solidFill>
              <a:effectLst/>
              <a:latin typeface="+mn-lt"/>
              <a:ea typeface="+mn-ea"/>
              <a:cs typeface="+mn-cs"/>
            </a:rPr>
            <a:t>百万円積立てた一方、令和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年度の財源調整として</a:t>
          </a:r>
          <a:r>
            <a:rPr kumimoji="1" lang="en-US" altLang="ja-JP" sz="1100" b="0" i="0" baseline="0">
              <a:solidFill>
                <a:schemeClr val="dk1"/>
              </a:solidFill>
              <a:effectLst/>
              <a:latin typeface="+mn-lt"/>
              <a:ea typeface="+mn-ea"/>
              <a:cs typeface="+mn-cs"/>
            </a:rPr>
            <a:t>1,396</a:t>
          </a:r>
          <a:r>
            <a:rPr kumimoji="1" lang="ja-JP" altLang="ja-JP" sz="1100" b="0" i="0" baseline="0">
              <a:solidFill>
                <a:schemeClr val="dk1"/>
              </a:solidFill>
              <a:effectLst/>
              <a:latin typeface="+mn-lt"/>
              <a:ea typeface="+mn-ea"/>
              <a:cs typeface="+mn-cs"/>
            </a:rPr>
            <a:t>百万円取</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崩し</a:t>
          </a:r>
          <a:r>
            <a:rPr kumimoji="1" lang="ja-JP" altLang="en-US" sz="1100" b="0" i="0" baseline="0">
              <a:solidFill>
                <a:schemeClr val="dk1"/>
              </a:solidFill>
              <a:effectLst/>
              <a:latin typeface="+mn-lt"/>
              <a:ea typeface="+mn-ea"/>
              <a:cs typeface="+mn-cs"/>
            </a:rPr>
            <a:t>をおこなった。また、</a:t>
          </a:r>
          <a:r>
            <a:rPr kumimoji="1" lang="ja-JP" altLang="ja-JP" sz="1100" b="0" i="0" baseline="0">
              <a:solidFill>
                <a:schemeClr val="dk1"/>
              </a:solidFill>
              <a:effectLst/>
              <a:latin typeface="+mn-lt"/>
              <a:ea typeface="+mn-ea"/>
              <a:cs typeface="+mn-cs"/>
            </a:rPr>
            <a:t>今後見込まれる公共施設等の更新に備え、公共施設等整備基金に</a:t>
          </a:r>
          <a:r>
            <a:rPr kumimoji="1" lang="en-US" altLang="ja-JP" sz="1100" b="0" i="0" baseline="0">
              <a:solidFill>
                <a:schemeClr val="dk1"/>
              </a:solidFill>
              <a:effectLst/>
              <a:latin typeface="+mn-lt"/>
              <a:ea typeface="+mn-ea"/>
              <a:cs typeface="+mn-cs"/>
            </a:rPr>
            <a:t>939</a:t>
          </a:r>
          <a:r>
            <a:rPr kumimoji="1" lang="ja-JP" altLang="en-US" sz="1100" b="0" i="0" baseline="0">
              <a:solidFill>
                <a:schemeClr val="dk1"/>
              </a:solidFill>
              <a:effectLst/>
              <a:latin typeface="+mn-lt"/>
              <a:ea typeface="+mn-ea"/>
              <a:cs typeface="+mn-cs"/>
            </a:rPr>
            <a:t>百万円の</a:t>
          </a:r>
          <a:r>
            <a:rPr kumimoji="1" lang="ja-JP" altLang="ja-JP" sz="1100" b="0" i="0" baseline="0">
              <a:solidFill>
                <a:schemeClr val="dk1"/>
              </a:solidFill>
              <a:effectLst/>
              <a:latin typeface="+mn-lt"/>
              <a:ea typeface="+mn-ea"/>
              <a:cs typeface="+mn-cs"/>
            </a:rPr>
            <a:t>積立を行った</a:t>
          </a:r>
          <a:r>
            <a:rPr kumimoji="1" lang="ja-JP" altLang="en-US" sz="1100" b="0" i="0" baseline="0">
              <a:solidFill>
                <a:schemeClr val="dk1"/>
              </a:solidFill>
              <a:effectLst/>
              <a:latin typeface="+mn-lt"/>
              <a:ea typeface="+mn-ea"/>
              <a:cs typeface="+mn-cs"/>
            </a:rPr>
            <a:t>一方、公共施設の更新事業に充てるため</a:t>
          </a:r>
          <a:r>
            <a:rPr kumimoji="1" lang="en-US" altLang="ja-JP" sz="1100" b="0" i="0" baseline="0">
              <a:solidFill>
                <a:schemeClr val="dk1"/>
              </a:solidFill>
              <a:effectLst/>
              <a:latin typeface="+mn-lt"/>
              <a:ea typeface="+mn-ea"/>
              <a:cs typeface="+mn-cs"/>
            </a:rPr>
            <a:t>80</a:t>
          </a:r>
          <a:r>
            <a:rPr kumimoji="1" lang="ja-JP" altLang="en-US" sz="1100" b="0" i="0" baseline="0">
              <a:solidFill>
                <a:schemeClr val="dk1"/>
              </a:solidFill>
              <a:effectLst/>
              <a:latin typeface="+mn-lt"/>
              <a:ea typeface="+mn-ea"/>
              <a:cs typeface="+mn-cs"/>
            </a:rPr>
            <a:t>百万円の取り崩しを行った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その結果、基金全体では前年度に比べ、</a:t>
          </a:r>
          <a:r>
            <a:rPr kumimoji="1" lang="en-US" altLang="ja-JP" sz="1100" b="0" i="0" baseline="0">
              <a:solidFill>
                <a:schemeClr val="dk1"/>
              </a:solidFill>
              <a:effectLst/>
              <a:latin typeface="+mn-lt"/>
              <a:ea typeface="+mn-ea"/>
              <a:cs typeface="+mn-cs"/>
            </a:rPr>
            <a:t>857</a:t>
          </a:r>
          <a:r>
            <a:rPr kumimoji="1" lang="ja-JP" altLang="ja-JP" sz="1100" b="0" i="0" baseline="0">
              <a:solidFill>
                <a:schemeClr val="dk1"/>
              </a:solidFill>
              <a:effectLst/>
              <a:latin typeface="+mn-lt"/>
              <a:ea typeface="+mn-ea"/>
              <a:cs typeface="+mn-cs"/>
            </a:rPr>
            <a:t>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東大和市第６次行政改革大綱にて、財政調整基金については、「各年度末の現在高について、最低限、標準財政規模の</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％の額を維持する」と定めているため、計画的に基金の積立て及び取崩しを行っていく。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また、公共施設等整備基金においても、東大和市第６次行政改革大綱にて「各年度末の現在高について、最低限、標準財政規模の</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％の額を目指す」と定めているため、計画的に基金の積立て及び取崩しを行っていく。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6F8C254F-D314-40A8-8A8B-BFA80B29112C}"/>
            </a:ext>
          </a:extLst>
        </xdr:cNvPr>
        <xdr:cNvSpPr>
          <a:spLocks noChangeArrowheads="1"/>
        </xdr:cNvSpPr>
      </xdr:nvSpPr>
      <xdr:spPr bwMode="auto">
        <a:xfrm>
          <a:off x="12751335" y="911541"/>
          <a:ext cx="1257055" cy="356513"/>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5FB76F9F-D420-4746-86B8-631B64A31534}"/>
            </a:ext>
          </a:extLst>
        </xdr:cNvPr>
        <xdr:cNvSpPr>
          <a:spLocks noChangeArrowheads="1"/>
        </xdr:cNvSpPr>
      </xdr:nvSpPr>
      <xdr:spPr bwMode="auto">
        <a:xfrm>
          <a:off x="12665528" y="12465338"/>
          <a:ext cx="10660293" cy="5422612"/>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1DE9C0FD-077F-4422-8538-58742338D471}"/>
            </a:ext>
          </a:extLst>
        </xdr:cNvPr>
        <xdr:cNvSpPr txBox="1"/>
      </xdr:nvSpPr>
      <xdr:spPr>
        <a:xfrm>
          <a:off x="12665528" y="12926580"/>
          <a:ext cx="10659289" cy="4958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a:t>
          </a:r>
          <a:r>
            <a:rPr lang="ja-JP" altLang="ja-JP" sz="1100" b="0" i="0" baseline="0">
              <a:solidFill>
                <a:schemeClr val="dk1"/>
              </a:solidFill>
              <a:effectLst/>
              <a:latin typeface="+mn-lt"/>
              <a:ea typeface="+mn-ea"/>
              <a:cs typeface="+mn-cs"/>
            </a:rPr>
            <a:t>公共施設等の整備等に必要な資金を積み立てる。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・環境緑化基金：</a:t>
          </a:r>
          <a:r>
            <a:rPr lang="ja-JP" altLang="ja-JP" sz="1100" b="0" i="0" baseline="0">
              <a:solidFill>
                <a:schemeClr val="dk1"/>
              </a:solidFill>
              <a:effectLst/>
              <a:latin typeface="+mn-lt"/>
              <a:ea typeface="+mn-ea"/>
              <a:cs typeface="+mn-cs"/>
            </a:rPr>
            <a:t>環境にやさしいまちづくりに資する自然環境の保全、環境負荷の低減等に必要な資金を積み立てる。</a:t>
          </a:r>
          <a:r>
            <a:rPr kumimoji="1" lang="ja-JP" altLang="ja-JP" sz="1100" b="0" i="0" baseline="0">
              <a:solidFill>
                <a:schemeClr val="dk1"/>
              </a:solidFill>
              <a:effectLst/>
              <a:latin typeface="+mn-lt"/>
              <a:ea typeface="+mn-ea"/>
              <a:cs typeface="+mn-cs"/>
            </a:rPr>
            <a:t>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・長寿社会福祉基金：</a:t>
          </a:r>
          <a:r>
            <a:rPr lang="ja-JP" altLang="ja-JP" sz="1100" b="0" i="0" baseline="0">
              <a:solidFill>
                <a:schemeClr val="dk1"/>
              </a:solidFill>
              <a:effectLst/>
              <a:latin typeface="+mn-lt"/>
              <a:ea typeface="+mn-ea"/>
              <a:cs typeface="+mn-cs"/>
            </a:rPr>
            <a:t>長寿で健康的なまちづくりに資する高齢者の保健、福祉等に必要な資金を積み立てる。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・文化・スポーツ基金：</a:t>
          </a:r>
          <a:r>
            <a:rPr lang="ja-JP" altLang="ja-JP" sz="1100" b="0" i="0" baseline="0">
              <a:solidFill>
                <a:schemeClr val="dk1"/>
              </a:solidFill>
              <a:effectLst/>
              <a:latin typeface="+mn-lt"/>
              <a:ea typeface="+mn-ea"/>
              <a:cs typeface="+mn-cs"/>
            </a:rPr>
            <a:t>豊かな人間性と文化を育むまちづくりに資する文化活動、スポーツ活動等の推進に必要な資金を積み立てる。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・り災救助及び災害復旧・復興基金：</a:t>
          </a:r>
          <a:r>
            <a:rPr lang="ja-JP" altLang="ja-JP" sz="1100" b="0" i="0" baseline="0">
              <a:solidFill>
                <a:schemeClr val="dk1"/>
              </a:solidFill>
              <a:effectLst/>
              <a:latin typeface="+mn-lt"/>
              <a:ea typeface="+mn-ea"/>
              <a:cs typeface="+mn-cs"/>
            </a:rPr>
            <a:t>天災事変等の非常災害が発生した場合における東大和市の被災者の救助の実施及び災害復旧・復興事業の実施に必要な資金を積み立てる。</a:t>
          </a:r>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a:t>
          </a:r>
          <a:r>
            <a:rPr lang="ja-JP" altLang="en-US" sz="1100" b="0" i="0">
              <a:solidFill>
                <a:schemeClr val="dk1"/>
              </a:solidFill>
              <a:effectLst/>
              <a:latin typeface="+mn-lt"/>
              <a:ea typeface="+mn-ea"/>
              <a:cs typeface="+mn-cs"/>
            </a:rPr>
            <a:t>旧日立航空機株式会社変電所基金：恒久平和への願いの象徴としての旧日立航空機株式会社変電所の保存等に必要な資金を積み立てる。</a:t>
          </a:r>
          <a:endParaRPr lang="ja-JP" altLang="ja-JP" sz="1400">
            <a:effectLst/>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公共施設等整備基金について、令和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年度の決算剰余金等の積立てを行ったため、令和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年度末残高が前年度に比べ、</a:t>
          </a:r>
          <a:r>
            <a:rPr kumimoji="1" lang="en-US" altLang="ja-JP" sz="1100" b="0" i="0" baseline="0">
              <a:solidFill>
                <a:schemeClr val="dk1"/>
              </a:solidFill>
              <a:effectLst/>
              <a:latin typeface="+mn-lt"/>
              <a:ea typeface="+mn-ea"/>
              <a:cs typeface="+mn-cs"/>
            </a:rPr>
            <a:t>859</a:t>
          </a:r>
          <a:r>
            <a:rPr kumimoji="1" lang="ja-JP" altLang="ja-JP" sz="1100" b="0" i="0" baseline="0">
              <a:solidFill>
                <a:schemeClr val="dk1"/>
              </a:solidFill>
              <a:effectLst/>
              <a:latin typeface="+mn-lt"/>
              <a:ea typeface="+mn-ea"/>
              <a:cs typeface="+mn-cs"/>
            </a:rPr>
            <a:t>百万円の増となった。</a:t>
          </a:r>
          <a:endParaRPr lang="ja-JP" altLang="ja-JP" sz="1400">
            <a:effectLst/>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公共施設等整備基金においても、東大和市第６次行政改革大綱にて「各年度末の現在高について、最低限、標準財政規模の</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％の額を目指す」と定めているため、公共施設の老朽化対策の財源補てんのための活用を図るとともに、計画的に基金の積立て及び取崩しを行っていく。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F1212A31-1F73-4B21-86B4-EB583399063A}"/>
            </a:ext>
          </a:extLst>
        </xdr:cNvPr>
        <xdr:cNvSpPr>
          <a:spLocks noChangeArrowheads="1"/>
        </xdr:cNvSpPr>
      </xdr:nvSpPr>
      <xdr:spPr bwMode="auto">
        <a:xfrm>
          <a:off x="12751334" y="12564483"/>
          <a:ext cx="2345791" cy="32485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458EA181-6F44-4A20-AEFD-98A2C76B2665}"/>
            </a:ext>
          </a:extLst>
        </xdr:cNvPr>
        <xdr:cNvSpPr>
          <a:spLocks noChangeArrowheads="1"/>
        </xdr:cNvSpPr>
      </xdr:nvSpPr>
      <xdr:spPr bwMode="auto">
        <a:xfrm>
          <a:off x="12665528" y="5279570"/>
          <a:ext cx="10660293" cy="3453701"/>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4F9732D-37BA-44D8-A299-4C422479714A}"/>
            </a:ext>
          </a:extLst>
        </xdr:cNvPr>
        <xdr:cNvSpPr txBox="1"/>
      </xdr:nvSpPr>
      <xdr:spPr>
        <a:xfrm>
          <a:off x="12665528" y="5753100"/>
          <a:ext cx="10659289" cy="2962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令和４年度の決算剰余金等を財政調整基金に</a:t>
          </a:r>
          <a:r>
            <a:rPr kumimoji="1" lang="en-US" altLang="ja-JP" sz="1100" b="0" i="0" baseline="0">
              <a:solidFill>
                <a:schemeClr val="dk1"/>
              </a:solidFill>
              <a:effectLst/>
              <a:latin typeface="+mn-lt"/>
              <a:ea typeface="+mn-ea"/>
              <a:cs typeface="+mn-cs"/>
            </a:rPr>
            <a:t>1,443</a:t>
          </a:r>
          <a:r>
            <a:rPr kumimoji="1" lang="ja-JP" altLang="ja-JP" sz="1100" b="0" i="0" baseline="0">
              <a:solidFill>
                <a:schemeClr val="dk1"/>
              </a:solidFill>
              <a:effectLst/>
              <a:latin typeface="+mn-lt"/>
              <a:ea typeface="+mn-ea"/>
              <a:cs typeface="+mn-cs"/>
            </a:rPr>
            <a:t>百万円積立てた一方、令和５年度の財源調整として</a:t>
          </a:r>
          <a:r>
            <a:rPr kumimoji="1" lang="en-US" altLang="ja-JP" sz="1100" b="0" i="0" baseline="0">
              <a:solidFill>
                <a:schemeClr val="dk1"/>
              </a:solidFill>
              <a:effectLst/>
              <a:latin typeface="+mn-lt"/>
              <a:ea typeface="+mn-ea"/>
              <a:cs typeface="+mn-cs"/>
            </a:rPr>
            <a:t>1,396</a:t>
          </a:r>
          <a:r>
            <a:rPr kumimoji="1" lang="ja-JP" altLang="ja-JP" sz="1100" b="0" i="0" baseline="0">
              <a:solidFill>
                <a:schemeClr val="dk1"/>
              </a:solidFill>
              <a:effectLst/>
              <a:latin typeface="+mn-lt"/>
              <a:ea typeface="+mn-ea"/>
              <a:cs typeface="+mn-cs"/>
            </a:rPr>
            <a:t>百万円取り崩しをおこなった。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年度においては、積立額</a:t>
          </a:r>
          <a:r>
            <a:rPr kumimoji="1" lang="ja-JP" altLang="en-US" sz="1100" b="0" i="0" baseline="0">
              <a:solidFill>
                <a:schemeClr val="dk1"/>
              </a:solidFill>
              <a:effectLst/>
              <a:latin typeface="+mn-lt"/>
              <a:ea typeface="+mn-ea"/>
              <a:cs typeface="+mn-cs"/>
            </a:rPr>
            <a:t>が取崩額</a:t>
          </a:r>
          <a:r>
            <a:rPr kumimoji="1" lang="ja-JP" altLang="ja-JP" sz="1100" b="0" i="0" baseline="0">
              <a:solidFill>
                <a:schemeClr val="dk1"/>
              </a:solidFill>
              <a:effectLst/>
              <a:latin typeface="+mn-lt"/>
              <a:ea typeface="+mn-ea"/>
              <a:cs typeface="+mn-cs"/>
            </a:rPr>
            <a:t>を上回ったため、令和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年度末残高が前年度に比べ、</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東大和市第６次行政改革大綱にて、財政調整基金については、「各年度末の現在高について、最低限、標準財政規模の</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％の額を維持する」と定めているため、計画的に基金の積立て及び取崩しを行っていく。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31BF6ADF-1F6C-4134-9869-20589AD11004}"/>
            </a:ext>
          </a:extLst>
        </xdr:cNvPr>
        <xdr:cNvSpPr>
          <a:spLocks noChangeArrowheads="1"/>
        </xdr:cNvSpPr>
      </xdr:nvSpPr>
      <xdr:spPr bwMode="auto">
        <a:xfrm>
          <a:off x="12751334" y="5372548"/>
          <a:ext cx="1879974"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9C508CE-73B7-4D94-AF47-52FEE771B513}"/>
            </a:ext>
          </a:extLst>
        </xdr:cNvPr>
        <xdr:cNvSpPr>
          <a:spLocks noChangeArrowheads="1"/>
        </xdr:cNvSpPr>
      </xdr:nvSpPr>
      <xdr:spPr bwMode="auto">
        <a:xfrm>
          <a:off x="12665528" y="8876555"/>
          <a:ext cx="10660293"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50A926D-A295-4D76-BA2F-62210BBD4558}"/>
            </a:ext>
          </a:extLst>
        </xdr:cNvPr>
        <xdr:cNvSpPr txBox="1"/>
      </xdr:nvSpPr>
      <xdr:spPr>
        <a:xfrm>
          <a:off x="12665528" y="9346910"/>
          <a:ext cx="10659289" cy="2951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年度の地方債の元金償還の財源として取崩したため、令和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年度末残高が前年度に比べ、</a:t>
          </a:r>
          <a:r>
            <a:rPr kumimoji="1" lang="en-US" altLang="ja-JP" sz="1100" b="0" i="0" baseline="0">
              <a:solidFill>
                <a:schemeClr val="dk1"/>
              </a:solidFill>
              <a:effectLst/>
              <a:latin typeface="+mn-lt"/>
              <a:ea typeface="+mn-ea"/>
              <a:cs typeface="+mn-cs"/>
            </a:rPr>
            <a:t>50</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今後、公共施設の老朽化対策を進めるにあたり、財源確保のため地方債の活用を検討している。可能な範囲で基金を活用することで、元利償還金の平準化等を図る。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CF7A8602-00A7-4C32-BCBC-C64EF8569F84}"/>
            </a:ext>
          </a:extLst>
        </xdr:cNvPr>
        <xdr:cNvSpPr>
          <a:spLocks noChangeArrowheads="1"/>
        </xdr:cNvSpPr>
      </xdr:nvSpPr>
      <xdr:spPr bwMode="auto">
        <a:xfrm>
          <a:off x="12751334" y="8969533"/>
          <a:ext cx="1253225" cy="338911"/>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有形固定資産減価償却率は、類似団体と比較し</a:t>
          </a:r>
          <a:r>
            <a:rPr kumimoji="1" lang="en-US" altLang="ja-JP" sz="1100">
              <a:solidFill>
                <a:sysClr val="windowText" lastClr="000000"/>
              </a:solidFill>
              <a:effectLst/>
              <a:latin typeface="+mn-lt"/>
              <a:ea typeface="+mn-ea"/>
              <a:cs typeface="+mn-cs"/>
            </a:rPr>
            <a:t>10.1</a:t>
          </a:r>
          <a:r>
            <a:rPr kumimoji="1" lang="ja-JP" altLang="ja-JP" sz="1100">
              <a:solidFill>
                <a:sysClr val="windowText" lastClr="000000"/>
              </a:solidFill>
              <a:effectLst/>
              <a:latin typeface="+mn-lt"/>
              <a:ea typeface="+mn-ea"/>
              <a:cs typeface="+mn-cs"/>
            </a:rPr>
            <a:t>ポイント高い水準となった。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また、全国平均や東京都平均に比べても高い水準にある。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今後についても、老朽化した施設が多数あるため、この傾向が継続することが見込まれる。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0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flipV="1">
          <a:off x="4760595" y="5212080"/>
          <a:ext cx="1270" cy="151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000-00004C000000}"/>
            </a:ext>
          </a:extLst>
        </xdr:cNvPr>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000-00004E000000}"/>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000-000050000000}"/>
            </a:ext>
          </a:extLst>
        </xdr:cNvPr>
        <xdr:cNvSpPr txBox="1"/>
      </xdr:nvSpPr>
      <xdr:spPr>
        <a:xfrm>
          <a:off x="4813300" y="5998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7117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3238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2476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81280</xdr:rowOff>
    </xdr:from>
    <xdr:to>
      <xdr:col>23</xdr:col>
      <xdr:colOff>136525</xdr:colOff>
      <xdr:row>34</xdr:row>
      <xdr:rowOff>11430</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711700" y="651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59707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000-00005C000000}"/>
            </a:ext>
          </a:extLst>
        </xdr:cNvPr>
        <xdr:cNvSpPr txBox="1"/>
      </xdr:nvSpPr>
      <xdr:spPr>
        <a:xfrm>
          <a:off x="4813300" y="648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23707</xdr:rowOff>
    </xdr:from>
    <xdr:to>
      <xdr:col>19</xdr:col>
      <xdr:colOff>187325</xdr:colOff>
      <xdr:row>33</xdr:row>
      <xdr:rowOff>125307</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000500" y="645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74506</xdr:rowOff>
    </xdr:from>
    <xdr:to>
      <xdr:col>23</xdr:col>
      <xdr:colOff>85725</xdr:colOff>
      <xdr:row>33</xdr:row>
      <xdr:rowOff>132080</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4051300" y="6503881"/>
          <a:ext cx="7112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166370</xdr:rowOff>
    </xdr:from>
    <xdr:to>
      <xdr:col>15</xdr:col>
      <xdr:colOff>187325</xdr:colOff>
      <xdr:row>33</xdr:row>
      <xdr:rowOff>96520</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3238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45720</xdr:rowOff>
    </xdr:from>
    <xdr:to>
      <xdr:col>19</xdr:col>
      <xdr:colOff>136525</xdr:colOff>
      <xdr:row>33</xdr:row>
      <xdr:rowOff>74506</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3289300" y="6475095"/>
          <a:ext cx="762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123190</xdr:rowOff>
    </xdr:from>
    <xdr:to>
      <xdr:col>11</xdr:col>
      <xdr:colOff>187325</xdr:colOff>
      <xdr:row>33</xdr:row>
      <xdr:rowOff>53340</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4765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2540</xdr:rowOff>
    </xdr:from>
    <xdr:to>
      <xdr:col>15</xdr:col>
      <xdr:colOff>136525</xdr:colOff>
      <xdr:row>33</xdr:row>
      <xdr:rowOff>45720</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527300" y="6431915"/>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98002</xdr:rowOff>
    </xdr:from>
    <xdr:to>
      <xdr:col>7</xdr:col>
      <xdr:colOff>187325</xdr:colOff>
      <xdr:row>33</xdr:row>
      <xdr:rowOff>28152</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1714500" y="635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148802</xdr:rowOff>
    </xdr:from>
    <xdr:to>
      <xdr:col>11</xdr:col>
      <xdr:colOff>136525</xdr:colOff>
      <xdr:row>33</xdr:row>
      <xdr:rowOff>2540</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765300" y="640672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00000000-0008-0000-0000-000065000000}"/>
            </a:ext>
          </a:extLst>
        </xdr:cNvPr>
        <xdr:cNvSpPr txBox="1"/>
      </xdr:nvSpPr>
      <xdr:spPr>
        <a:xfrm>
          <a:off x="3836044" y="590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102" name="n_2aveValue有形固定資産減価償却率">
          <a:extLst>
            <a:ext uri="{FF2B5EF4-FFF2-40B4-BE49-F238E27FC236}">
              <a16:creationId xmlns:a16="http://schemas.microsoft.com/office/drawing/2014/main" id="{00000000-0008-0000-0000-000066000000}"/>
            </a:ext>
          </a:extLst>
        </xdr:cNvPr>
        <xdr:cNvSpPr txBox="1"/>
      </xdr:nvSpPr>
      <xdr:spPr>
        <a:xfrm>
          <a:off x="3086744" y="58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103" name="n_3aveValue有形固定資産減価償却率">
          <a:extLst>
            <a:ext uri="{FF2B5EF4-FFF2-40B4-BE49-F238E27FC236}">
              <a16:creationId xmlns:a16="http://schemas.microsoft.com/office/drawing/2014/main" id="{00000000-0008-0000-0000-000067000000}"/>
            </a:ext>
          </a:extLst>
        </xdr:cNvPr>
        <xdr:cNvSpPr txBox="1"/>
      </xdr:nvSpPr>
      <xdr:spPr>
        <a:xfrm>
          <a:off x="2324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104" name="n_4aveValue有形固定資産減価償却率">
          <a:extLst>
            <a:ext uri="{FF2B5EF4-FFF2-40B4-BE49-F238E27FC236}">
              <a16:creationId xmlns:a16="http://schemas.microsoft.com/office/drawing/2014/main" id="{00000000-0008-0000-0000-000068000000}"/>
            </a:ext>
          </a:extLst>
        </xdr:cNvPr>
        <xdr:cNvSpPr txBox="1"/>
      </xdr:nvSpPr>
      <xdr:spPr>
        <a:xfrm>
          <a:off x="1562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116433</xdr:rowOff>
    </xdr:from>
    <xdr:ext cx="405111" cy="259045"/>
    <xdr:sp macro="" textlink="">
      <xdr:nvSpPr>
        <xdr:cNvPr id="105" name="n_1mainValue有形固定資産減価償却率">
          <a:extLst>
            <a:ext uri="{FF2B5EF4-FFF2-40B4-BE49-F238E27FC236}">
              <a16:creationId xmlns:a16="http://schemas.microsoft.com/office/drawing/2014/main" id="{00000000-0008-0000-0000-000069000000}"/>
            </a:ext>
          </a:extLst>
        </xdr:cNvPr>
        <xdr:cNvSpPr txBox="1"/>
      </xdr:nvSpPr>
      <xdr:spPr>
        <a:xfrm>
          <a:off x="3836044" y="6545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87647</xdr:rowOff>
    </xdr:from>
    <xdr:ext cx="405111" cy="259045"/>
    <xdr:sp macro="" textlink="">
      <xdr:nvSpPr>
        <xdr:cNvPr id="106" name="n_2mainValue有形固定資産減価償却率">
          <a:extLst>
            <a:ext uri="{FF2B5EF4-FFF2-40B4-BE49-F238E27FC236}">
              <a16:creationId xmlns:a16="http://schemas.microsoft.com/office/drawing/2014/main" id="{00000000-0008-0000-0000-00006A000000}"/>
            </a:ext>
          </a:extLst>
        </xdr:cNvPr>
        <xdr:cNvSpPr txBox="1"/>
      </xdr:nvSpPr>
      <xdr:spPr>
        <a:xfrm>
          <a:off x="3086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44467</xdr:rowOff>
    </xdr:from>
    <xdr:ext cx="405111" cy="259045"/>
    <xdr:sp macro="" textlink="">
      <xdr:nvSpPr>
        <xdr:cNvPr id="107" name="n_3mainValue有形固定資産減価償却率">
          <a:extLst>
            <a:ext uri="{FF2B5EF4-FFF2-40B4-BE49-F238E27FC236}">
              <a16:creationId xmlns:a16="http://schemas.microsoft.com/office/drawing/2014/main" id="{00000000-0008-0000-0000-00006B000000}"/>
            </a:ext>
          </a:extLst>
        </xdr:cNvPr>
        <xdr:cNvSpPr txBox="1"/>
      </xdr:nvSpPr>
      <xdr:spPr>
        <a:xfrm>
          <a:off x="2324744" y="647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19279</xdr:rowOff>
    </xdr:from>
    <xdr:ext cx="405111" cy="259045"/>
    <xdr:sp macro="" textlink="">
      <xdr:nvSpPr>
        <xdr:cNvPr id="108" name="n_4mainValue有形固定資産減価償却率">
          <a:extLst>
            <a:ext uri="{FF2B5EF4-FFF2-40B4-BE49-F238E27FC236}">
              <a16:creationId xmlns:a16="http://schemas.microsoft.com/office/drawing/2014/main" id="{00000000-0008-0000-0000-00006C000000}"/>
            </a:ext>
          </a:extLst>
        </xdr:cNvPr>
        <xdr:cNvSpPr txBox="1"/>
      </xdr:nvSpPr>
      <xdr:spPr>
        <a:xfrm>
          <a:off x="1562744" y="6448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a:solidFill>
                <a:sysClr val="windowText" lastClr="000000"/>
              </a:solidFill>
              <a:effectLst/>
              <a:latin typeface="+mn-lt"/>
              <a:ea typeface="+mn-ea"/>
              <a:cs typeface="+mn-cs"/>
            </a:rPr>
            <a:t>　</a:t>
          </a:r>
          <a:r>
            <a:rPr kumimoji="1" lang="ja-JP" altLang="ja-JP" sz="1050">
              <a:solidFill>
                <a:sysClr val="windowText" lastClr="000000"/>
              </a:solidFill>
              <a:effectLst/>
              <a:latin typeface="+mn-lt"/>
              <a:ea typeface="+mn-ea"/>
              <a:cs typeface="+mn-cs"/>
            </a:rPr>
            <a:t>債務償還比率については、類似団体平均を</a:t>
          </a:r>
          <a:r>
            <a:rPr kumimoji="1" lang="en-US" altLang="ja-JP" sz="1050">
              <a:solidFill>
                <a:sysClr val="windowText" lastClr="000000"/>
              </a:solidFill>
              <a:effectLst/>
              <a:latin typeface="+mn-lt"/>
              <a:ea typeface="+mn-ea"/>
              <a:cs typeface="+mn-cs"/>
            </a:rPr>
            <a:t>93.9</a:t>
          </a:r>
          <a:r>
            <a:rPr kumimoji="1" lang="ja-JP" altLang="ja-JP" sz="1050">
              <a:solidFill>
                <a:sysClr val="windowText" lastClr="000000"/>
              </a:solidFill>
              <a:effectLst/>
              <a:latin typeface="+mn-lt"/>
              <a:ea typeface="+mn-ea"/>
              <a:cs typeface="+mn-cs"/>
            </a:rPr>
            <a:t>ポイント下回っている。</a:t>
          </a:r>
          <a:endParaRPr lang="ja-JP" altLang="ja-JP" sz="1050">
            <a:solidFill>
              <a:sysClr val="windowText" lastClr="000000"/>
            </a:solidFill>
            <a:effectLst/>
          </a:endParaRPr>
        </a:p>
        <a:p>
          <a:pPr eaLnBrk="1" fontAlgn="auto" latinLnBrk="0" hangingPunct="1"/>
          <a:r>
            <a:rPr kumimoji="1" lang="ja-JP" altLang="ja-JP" sz="1050">
              <a:solidFill>
                <a:sysClr val="windowText" lastClr="000000"/>
              </a:solidFill>
              <a:effectLst/>
              <a:latin typeface="+mn-lt"/>
              <a:ea typeface="+mn-ea"/>
              <a:cs typeface="+mn-cs"/>
            </a:rPr>
            <a:t>　令和</a:t>
          </a:r>
          <a:r>
            <a:rPr kumimoji="1" lang="ja-JP" altLang="en-US" sz="1050">
              <a:solidFill>
                <a:sysClr val="windowText" lastClr="000000"/>
              </a:solidFill>
              <a:effectLst/>
              <a:latin typeface="+mn-lt"/>
              <a:ea typeface="+mn-ea"/>
              <a:cs typeface="+mn-cs"/>
            </a:rPr>
            <a:t>５</a:t>
          </a:r>
          <a:r>
            <a:rPr kumimoji="1" lang="ja-JP" altLang="ja-JP" sz="1050">
              <a:solidFill>
                <a:sysClr val="windowText" lastClr="000000"/>
              </a:solidFill>
              <a:effectLst/>
              <a:latin typeface="+mn-lt"/>
              <a:ea typeface="+mn-ea"/>
              <a:cs typeface="+mn-cs"/>
            </a:rPr>
            <a:t>年度においては、経常一般財源が減少したことなどにより数値が増となった。</a:t>
          </a:r>
          <a:endParaRPr lang="ja-JP" altLang="ja-JP" sz="1050">
            <a:solidFill>
              <a:sysClr val="windowText" lastClr="000000"/>
            </a:solidFill>
            <a:effectLst/>
          </a:endParaRPr>
        </a:p>
        <a:p>
          <a:pPr eaLnBrk="1" fontAlgn="auto" latinLnBrk="0" hangingPunct="1"/>
          <a:r>
            <a:rPr kumimoji="1" lang="ja-JP" altLang="ja-JP" sz="1050">
              <a:solidFill>
                <a:sysClr val="windowText" lastClr="000000"/>
              </a:solidFill>
              <a:effectLst/>
              <a:latin typeface="+mn-lt"/>
              <a:ea typeface="+mn-ea"/>
              <a:cs typeface="+mn-cs"/>
            </a:rPr>
            <a:t>　今後、公共施設等の更新などの財源として、基金の取り崩しや地方債の借入が見込まれるため、債務償還比率は上昇</a:t>
          </a:r>
          <a:r>
            <a:rPr kumimoji="1" lang="ja-JP" altLang="en-US" sz="1050">
              <a:solidFill>
                <a:sysClr val="windowText" lastClr="000000"/>
              </a:solidFill>
              <a:effectLst/>
              <a:latin typeface="+mn-lt"/>
              <a:ea typeface="+mn-ea"/>
              <a:cs typeface="+mn-cs"/>
            </a:rPr>
            <a:t>することが</a:t>
          </a:r>
          <a:r>
            <a:rPr kumimoji="1" lang="ja-JP" altLang="ja-JP" sz="1050">
              <a:solidFill>
                <a:sysClr val="windowText" lastClr="000000"/>
              </a:solidFill>
              <a:effectLst/>
              <a:latin typeface="+mn-lt"/>
              <a:ea typeface="+mn-ea"/>
              <a:cs typeface="+mn-cs"/>
            </a:rPr>
            <a:t>見込</a:t>
          </a:r>
          <a:r>
            <a:rPr kumimoji="1" lang="ja-JP" altLang="en-US" sz="1050">
              <a:solidFill>
                <a:sysClr val="windowText" lastClr="000000"/>
              </a:solidFill>
              <a:effectLst/>
              <a:latin typeface="+mn-lt"/>
              <a:ea typeface="+mn-ea"/>
              <a:cs typeface="+mn-cs"/>
            </a:rPr>
            <a:t>まれる</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4793595" y="5312833"/>
          <a:ext cx="1269" cy="124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4846300" y="6563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6559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4846300" y="5860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47447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4033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3271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2509500" y="60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1747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25943</xdr:rowOff>
    </xdr:from>
    <xdr:to>
      <xdr:col>76</xdr:col>
      <xdr:colOff>73025</xdr:colOff>
      <xdr:row>29</xdr:row>
      <xdr:rowOff>127543</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4744700" y="576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48820</xdr:rowOff>
    </xdr:from>
    <xdr:ext cx="469744" cy="259045"/>
    <xdr:sp macro="" textlink="">
      <xdr:nvSpPr>
        <xdr:cNvPr id="154" name="債務償還比率該当値テキスト">
          <a:extLst>
            <a:ext uri="{FF2B5EF4-FFF2-40B4-BE49-F238E27FC236}">
              <a16:creationId xmlns:a16="http://schemas.microsoft.com/office/drawing/2014/main" id="{00000000-0008-0000-0000-00009A000000}"/>
            </a:ext>
          </a:extLst>
        </xdr:cNvPr>
        <xdr:cNvSpPr txBox="1"/>
      </xdr:nvSpPr>
      <xdr:spPr>
        <a:xfrm>
          <a:off x="14846300" y="5620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157931</xdr:rowOff>
    </xdr:from>
    <xdr:to>
      <xdr:col>72</xdr:col>
      <xdr:colOff>123825</xdr:colOff>
      <xdr:row>29</xdr:row>
      <xdr:rowOff>88081</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4033500" y="573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37281</xdr:rowOff>
    </xdr:from>
    <xdr:to>
      <xdr:col>76</xdr:col>
      <xdr:colOff>22225</xdr:colOff>
      <xdr:row>29</xdr:row>
      <xdr:rowOff>76743</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4084300" y="5780856"/>
          <a:ext cx="711200" cy="3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151095</xdr:rowOff>
    </xdr:from>
    <xdr:to>
      <xdr:col>68</xdr:col>
      <xdr:colOff>123825</xdr:colOff>
      <xdr:row>29</xdr:row>
      <xdr:rowOff>81245</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3271500" y="572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30445</xdr:rowOff>
    </xdr:from>
    <xdr:to>
      <xdr:col>72</xdr:col>
      <xdr:colOff>73025</xdr:colOff>
      <xdr:row>29</xdr:row>
      <xdr:rowOff>37281</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3322300" y="5774020"/>
          <a:ext cx="762000" cy="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141570</xdr:rowOff>
    </xdr:from>
    <xdr:to>
      <xdr:col>64</xdr:col>
      <xdr:colOff>123825</xdr:colOff>
      <xdr:row>30</xdr:row>
      <xdr:rowOff>71720</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2509500" y="58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30445</xdr:rowOff>
    </xdr:from>
    <xdr:to>
      <xdr:col>68</xdr:col>
      <xdr:colOff>73025</xdr:colOff>
      <xdr:row>30</xdr:row>
      <xdr:rowOff>20920</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flipV="1">
          <a:off x="12560300" y="5774020"/>
          <a:ext cx="762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138881</xdr:rowOff>
    </xdr:from>
    <xdr:to>
      <xdr:col>60</xdr:col>
      <xdr:colOff>123825</xdr:colOff>
      <xdr:row>31</xdr:row>
      <xdr:rowOff>69031</xdr:rowOff>
    </xdr:to>
    <xdr:sp macro="" textlink="">
      <xdr:nvSpPr>
        <xdr:cNvPr id="161" name="楕円 160">
          <a:extLst>
            <a:ext uri="{FF2B5EF4-FFF2-40B4-BE49-F238E27FC236}">
              <a16:creationId xmlns:a16="http://schemas.microsoft.com/office/drawing/2014/main" id="{00000000-0008-0000-0000-0000A1000000}"/>
            </a:ext>
          </a:extLst>
        </xdr:cNvPr>
        <xdr:cNvSpPr/>
      </xdr:nvSpPr>
      <xdr:spPr>
        <a:xfrm>
          <a:off x="11747500" y="605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20920</xdr:rowOff>
    </xdr:from>
    <xdr:to>
      <xdr:col>64</xdr:col>
      <xdr:colOff>73025</xdr:colOff>
      <xdr:row>31</xdr:row>
      <xdr:rowOff>18231</xdr:rowOff>
    </xdr:to>
    <xdr:cxnSp macro="">
      <xdr:nvCxnSpPr>
        <xdr:cNvPr id="162" name="直線コネクタ 161">
          <a:extLst>
            <a:ext uri="{FF2B5EF4-FFF2-40B4-BE49-F238E27FC236}">
              <a16:creationId xmlns:a16="http://schemas.microsoft.com/office/drawing/2014/main" id="{00000000-0008-0000-0000-0000A2000000}"/>
            </a:ext>
          </a:extLst>
        </xdr:cNvPr>
        <xdr:cNvCxnSpPr/>
      </xdr:nvCxnSpPr>
      <xdr:spPr>
        <a:xfrm flipV="1">
          <a:off x="11798300" y="5935945"/>
          <a:ext cx="762000" cy="1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00000000-0008-0000-0000-0000A3000000}"/>
            </a:ext>
          </a:extLst>
        </xdr:cNvPr>
        <xdr:cNvSpPr txBox="1"/>
      </xdr:nvSpPr>
      <xdr:spPr>
        <a:xfrm>
          <a:off x="13836727" y="595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00000000-0008-0000-0000-0000A4000000}"/>
            </a:ext>
          </a:extLst>
        </xdr:cNvPr>
        <xdr:cNvSpPr txBox="1"/>
      </xdr:nvSpPr>
      <xdr:spPr>
        <a:xfrm>
          <a:off x="13087427" y="590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65" name="n_3aveValue債務償還比率">
          <a:extLst>
            <a:ext uri="{FF2B5EF4-FFF2-40B4-BE49-F238E27FC236}">
              <a16:creationId xmlns:a16="http://schemas.microsoft.com/office/drawing/2014/main" id="{00000000-0008-0000-0000-0000A5000000}"/>
            </a:ext>
          </a:extLst>
        </xdr:cNvPr>
        <xdr:cNvSpPr txBox="1"/>
      </xdr:nvSpPr>
      <xdr:spPr>
        <a:xfrm>
          <a:off x="12325427" y="610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66" name="n_4aveValue債務償還比率">
          <a:extLst>
            <a:ext uri="{FF2B5EF4-FFF2-40B4-BE49-F238E27FC236}">
              <a16:creationId xmlns:a16="http://schemas.microsoft.com/office/drawing/2014/main" id="{00000000-0008-0000-0000-0000A6000000}"/>
            </a:ext>
          </a:extLst>
        </xdr:cNvPr>
        <xdr:cNvSpPr txBox="1"/>
      </xdr:nvSpPr>
      <xdr:spPr>
        <a:xfrm>
          <a:off x="11563427" y="58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104608</xdr:rowOff>
    </xdr:from>
    <xdr:ext cx="469744" cy="259045"/>
    <xdr:sp macro="" textlink="">
      <xdr:nvSpPr>
        <xdr:cNvPr id="167" name="n_1mainValue債務償還比率">
          <a:extLst>
            <a:ext uri="{FF2B5EF4-FFF2-40B4-BE49-F238E27FC236}">
              <a16:creationId xmlns:a16="http://schemas.microsoft.com/office/drawing/2014/main" id="{00000000-0008-0000-0000-0000A7000000}"/>
            </a:ext>
          </a:extLst>
        </xdr:cNvPr>
        <xdr:cNvSpPr txBox="1"/>
      </xdr:nvSpPr>
      <xdr:spPr>
        <a:xfrm>
          <a:off x="13836727" y="550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97772</xdr:rowOff>
    </xdr:from>
    <xdr:ext cx="469744" cy="259045"/>
    <xdr:sp macro="" textlink="">
      <xdr:nvSpPr>
        <xdr:cNvPr id="168" name="n_2mainValue債務償還比率">
          <a:extLst>
            <a:ext uri="{FF2B5EF4-FFF2-40B4-BE49-F238E27FC236}">
              <a16:creationId xmlns:a16="http://schemas.microsoft.com/office/drawing/2014/main" id="{00000000-0008-0000-0000-0000A8000000}"/>
            </a:ext>
          </a:extLst>
        </xdr:cNvPr>
        <xdr:cNvSpPr txBox="1"/>
      </xdr:nvSpPr>
      <xdr:spPr>
        <a:xfrm>
          <a:off x="13087427" y="549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88247</xdr:rowOff>
    </xdr:from>
    <xdr:ext cx="469744" cy="259045"/>
    <xdr:sp macro="" textlink="">
      <xdr:nvSpPr>
        <xdr:cNvPr id="169" name="n_3mainValue債務償還比率">
          <a:extLst>
            <a:ext uri="{FF2B5EF4-FFF2-40B4-BE49-F238E27FC236}">
              <a16:creationId xmlns:a16="http://schemas.microsoft.com/office/drawing/2014/main" id="{00000000-0008-0000-0000-0000A9000000}"/>
            </a:ext>
          </a:extLst>
        </xdr:cNvPr>
        <xdr:cNvSpPr txBox="1"/>
      </xdr:nvSpPr>
      <xdr:spPr>
        <a:xfrm>
          <a:off x="12325427" y="566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60158</xdr:rowOff>
    </xdr:from>
    <xdr:ext cx="469744" cy="259045"/>
    <xdr:sp macro="" textlink="">
      <xdr:nvSpPr>
        <xdr:cNvPr id="170" name="n_4mainValue債務償還比率">
          <a:extLst>
            <a:ext uri="{FF2B5EF4-FFF2-40B4-BE49-F238E27FC236}">
              <a16:creationId xmlns:a16="http://schemas.microsoft.com/office/drawing/2014/main" id="{00000000-0008-0000-0000-0000AA000000}"/>
            </a:ext>
          </a:extLst>
        </xdr:cNvPr>
        <xdr:cNvSpPr txBox="1"/>
      </xdr:nvSpPr>
      <xdr:spPr>
        <a:xfrm>
          <a:off x="11563427" y="614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797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435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109220</xdr:rowOff>
    </xdr:from>
    <xdr:to>
      <xdr:col>24</xdr:col>
      <xdr:colOff>114300</xdr:colOff>
      <xdr:row>39</xdr:row>
      <xdr:rowOff>39370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87647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71120</xdr:rowOff>
    </xdr:from>
    <xdr:to>
      <xdr:col>20</xdr:col>
      <xdr:colOff>38100</xdr:colOff>
      <xdr:row>39</xdr:row>
      <xdr:rowOff>1270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121920</xdr:rowOff>
    </xdr:from>
    <xdr:to>
      <xdr:col>24</xdr:col>
      <xdr:colOff>63500</xdr:colOff>
      <xdr:row>38</xdr:row>
      <xdr:rowOff>160020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6370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36830</xdr:rowOff>
    </xdr:from>
    <xdr:to>
      <xdr:col>15</xdr:col>
      <xdr:colOff>101600</xdr:colOff>
      <xdr:row>38</xdr:row>
      <xdr:rowOff>138430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87630</xdr:rowOff>
    </xdr:from>
    <xdr:to>
      <xdr:col>19</xdr:col>
      <xdr:colOff>177800</xdr:colOff>
      <xdr:row>38</xdr:row>
      <xdr:rowOff>121920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6027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xdr:rowOff>
    </xdr:from>
    <xdr:to>
      <xdr:col>10</xdr:col>
      <xdr:colOff>165100</xdr:colOff>
      <xdr:row>38</xdr:row>
      <xdr:rowOff>104140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53340</xdr:rowOff>
    </xdr:from>
    <xdr:to>
      <xdr:col>15</xdr:col>
      <xdr:colOff>50800</xdr:colOff>
      <xdr:row>38</xdr:row>
      <xdr:rowOff>87630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5684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141605</xdr:rowOff>
    </xdr:from>
    <xdr:to>
      <xdr:col>6</xdr:col>
      <xdr:colOff>38100</xdr:colOff>
      <xdr:row>38</xdr:row>
      <xdr:rowOff>71755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20955</xdr:rowOff>
    </xdr:from>
    <xdr:to>
      <xdr:col>10</xdr:col>
      <xdr:colOff>114300</xdr:colOff>
      <xdr:row>38</xdr:row>
      <xdr:rowOff>53340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65360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163847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95267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62882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880392"/>
          <a:ext cx="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8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65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88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75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9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9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9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64681</xdr:rowOff>
    </xdr:from>
    <xdr:to>
      <xdr:col>55</xdr:col>
      <xdr:colOff>50800</xdr:colOff>
      <xdr:row>41</xdr:row>
      <xdr:rowOff>166281</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709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151058</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700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64491</xdr:rowOff>
    </xdr:from>
    <xdr:to>
      <xdr:col>50</xdr:col>
      <xdr:colOff>165100</xdr:colOff>
      <xdr:row>41</xdr:row>
      <xdr:rowOff>166091</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709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115291</xdr:rowOff>
    </xdr:from>
    <xdr:to>
      <xdr:col>55</xdr:col>
      <xdr:colOff>0</xdr:colOff>
      <xdr:row>41</xdr:row>
      <xdr:rowOff>115481</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a:off x="9639300" y="714474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65100</xdr:rowOff>
    </xdr:from>
    <xdr:to>
      <xdr:col>46</xdr:col>
      <xdr:colOff>38100</xdr:colOff>
      <xdr:row>41</xdr:row>
      <xdr:rowOff>166700</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115291</xdr:rowOff>
    </xdr:from>
    <xdr:to>
      <xdr:col>50</xdr:col>
      <xdr:colOff>114300</xdr:colOff>
      <xdr:row>41</xdr:row>
      <xdr:rowOff>115900</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7144741"/>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65100</xdr:rowOff>
    </xdr:from>
    <xdr:to>
      <xdr:col>41</xdr:col>
      <xdr:colOff>101600</xdr:colOff>
      <xdr:row>41</xdr:row>
      <xdr:rowOff>166700</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115900</xdr:rowOff>
    </xdr:from>
    <xdr:to>
      <xdr:col>45</xdr:col>
      <xdr:colOff>177800</xdr:colOff>
      <xdr:row>41</xdr:row>
      <xdr:rowOff>115900</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7861300" y="714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65100</xdr:rowOff>
    </xdr:from>
    <xdr:to>
      <xdr:col>36</xdr:col>
      <xdr:colOff>165100</xdr:colOff>
      <xdr:row>41</xdr:row>
      <xdr:rowOff>166700</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115900</xdr:rowOff>
    </xdr:from>
    <xdr:to>
      <xdr:col>41</xdr:col>
      <xdr:colOff>50800</xdr:colOff>
      <xdr:row>41</xdr:row>
      <xdr:rowOff>115900</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a:off x="6972300" y="714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91727" y="66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515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626427" y="670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37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157218</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91727" y="718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157827</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515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157827</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626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157827</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37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632224"/>
          <a:ext cx="0" cy="134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7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7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63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42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87993</xdr:rowOff>
    </xdr:from>
    <xdr:to>
      <xdr:col>24</xdr:col>
      <xdr:colOff>114300</xdr:colOff>
      <xdr:row>60</xdr:row>
      <xdr:rowOff>18143</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110870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05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60234</xdr:rowOff>
    </xdr:from>
    <xdr:to>
      <xdr:col>20</xdr:col>
      <xdr:colOff>38100</xdr:colOff>
      <xdr:row>59</xdr:row>
      <xdr:rowOff>161834</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111034</xdr:rowOff>
    </xdr:from>
    <xdr:to>
      <xdr:col>24</xdr:col>
      <xdr:colOff>63500</xdr:colOff>
      <xdr:row>59</xdr:row>
      <xdr:rowOff>138793</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22658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37374</xdr:rowOff>
    </xdr:from>
    <xdr:to>
      <xdr:col>15</xdr:col>
      <xdr:colOff>101600</xdr:colOff>
      <xdr:row>59</xdr:row>
      <xdr:rowOff>138974</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1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88174</xdr:rowOff>
    </xdr:from>
    <xdr:to>
      <xdr:col>19</xdr:col>
      <xdr:colOff>177800</xdr:colOff>
      <xdr:row>59</xdr:row>
      <xdr:rowOff>111034</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908300" y="102037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12881</xdr:rowOff>
    </xdr:from>
    <xdr:to>
      <xdr:col>10</xdr:col>
      <xdr:colOff>165100</xdr:colOff>
      <xdr:row>59</xdr:row>
      <xdr:rowOff>114481</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63681</xdr:rowOff>
    </xdr:from>
    <xdr:to>
      <xdr:col>15</xdr:col>
      <xdr:colOff>50800</xdr:colOff>
      <xdr:row>59</xdr:row>
      <xdr:rowOff>88174</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17923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158206</xdr:rowOff>
    </xdr:from>
    <xdr:to>
      <xdr:col>6</xdr:col>
      <xdr:colOff>38100</xdr:colOff>
      <xdr:row>59</xdr:row>
      <xdr:rowOff>88356</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37556</xdr:rowOff>
    </xdr:from>
    <xdr:to>
      <xdr:col>10</xdr:col>
      <xdr:colOff>114300</xdr:colOff>
      <xdr:row>59</xdr:row>
      <xdr:rowOff>63681</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1531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6911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155501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131008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104883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600212"/>
          <a:ext cx="0" cy="1444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60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711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85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6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141859</xdr:rowOff>
    </xdr:from>
    <xdr:to>
      <xdr:col>55</xdr:col>
      <xdr:colOff>50800</xdr:colOff>
      <xdr:row>64</xdr:row>
      <xdr:rowOff>72009</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94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56786</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85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141719</xdr:rowOff>
    </xdr:from>
    <xdr:to>
      <xdr:col>50</xdr:col>
      <xdr:colOff>165100</xdr:colOff>
      <xdr:row>64</xdr:row>
      <xdr:rowOff>71869</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94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21069</xdr:rowOff>
    </xdr:from>
    <xdr:to>
      <xdr:col>55</xdr:col>
      <xdr:colOff>0</xdr:colOff>
      <xdr:row>64</xdr:row>
      <xdr:rowOff>21209</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9639300" y="10993869"/>
          <a:ext cx="838200" cy="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142212</xdr:rowOff>
    </xdr:from>
    <xdr:to>
      <xdr:col>46</xdr:col>
      <xdr:colOff>38100</xdr:colOff>
      <xdr:row>64</xdr:row>
      <xdr:rowOff>72362</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94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21069</xdr:rowOff>
    </xdr:from>
    <xdr:to>
      <xdr:col>50</xdr:col>
      <xdr:colOff>114300</xdr:colOff>
      <xdr:row>64</xdr:row>
      <xdr:rowOff>21562</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993869"/>
          <a:ext cx="889000" cy="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142385</xdr:rowOff>
    </xdr:from>
    <xdr:to>
      <xdr:col>41</xdr:col>
      <xdr:colOff>101600</xdr:colOff>
      <xdr:row>64</xdr:row>
      <xdr:rowOff>72535</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94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21562</xdr:rowOff>
    </xdr:from>
    <xdr:to>
      <xdr:col>45</xdr:col>
      <xdr:colOff>177800</xdr:colOff>
      <xdr:row>64</xdr:row>
      <xdr:rowOff>21735</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994362"/>
          <a:ext cx="889000" cy="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142485</xdr:rowOff>
    </xdr:from>
    <xdr:to>
      <xdr:col>36</xdr:col>
      <xdr:colOff>165100</xdr:colOff>
      <xdr:row>64</xdr:row>
      <xdr:rowOff>72635</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9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21735</xdr:rowOff>
    </xdr:from>
    <xdr:to>
      <xdr:col>41</xdr:col>
      <xdr:colOff>50800</xdr:colOff>
      <xdr:row>64</xdr:row>
      <xdr:rowOff>21835</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0994535"/>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63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635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62996</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59411" y="1103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63489</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83111" y="1103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63662</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94111" y="1103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63762</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705111" y="1103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25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485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164482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49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673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784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895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595223"/>
          <a:ext cx="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3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59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467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61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61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61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61595</xdr:rowOff>
    </xdr:from>
    <xdr:to>
      <xdr:col>55</xdr:col>
      <xdr:colOff>50800</xdr:colOff>
      <xdr:row>86</xdr:row>
      <xdr:rowOff>163195</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80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147972</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721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61213</xdr:rowOff>
    </xdr:from>
    <xdr:to>
      <xdr:col>50</xdr:col>
      <xdr:colOff>165100</xdr:colOff>
      <xdr:row>86</xdr:row>
      <xdr:rowOff>162813</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80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112013</xdr:rowOff>
    </xdr:from>
    <xdr:to>
      <xdr:col>55</xdr:col>
      <xdr:colOff>0</xdr:colOff>
      <xdr:row>86</xdr:row>
      <xdr:rowOff>112395</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9639300" y="14856713"/>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60833</xdr:rowOff>
    </xdr:from>
    <xdr:to>
      <xdr:col>46</xdr:col>
      <xdr:colOff>38100</xdr:colOff>
      <xdr:row>86</xdr:row>
      <xdr:rowOff>162433</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111633</xdr:rowOff>
    </xdr:from>
    <xdr:to>
      <xdr:col>50</xdr:col>
      <xdr:colOff>114300</xdr:colOff>
      <xdr:row>86</xdr:row>
      <xdr:rowOff>112013</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8750300" y="1485633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60833</xdr:rowOff>
    </xdr:from>
    <xdr:to>
      <xdr:col>41</xdr:col>
      <xdr:colOff>101600</xdr:colOff>
      <xdr:row>86</xdr:row>
      <xdr:rowOff>162433</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111633</xdr:rowOff>
    </xdr:from>
    <xdr:to>
      <xdr:col>45</xdr:col>
      <xdr:colOff>177800</xdr:colOff>
      <xdr:row>86</xdr:row>
      <xdr:rowOff>111633</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7861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60833</xdr:rowOff>
    </xdr:from>
    <xdr:to>
      <xdr:col>36</xdr:col>
      <xdr:colOff>165100</xdr:colOff>
      <xdr:row>86</xdr:row>
      <xdr:rowOff>162433</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111633</xdr:rowOff>
    </xdr:from>
    <xdr:to>
      <xdr:col>41</xdr:col>
      <xdr:colOff>50800</xdr:colOff>
      <xdr:row>86</xdr:row>
      <xdr:rowOff>111633</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6972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39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393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153940</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89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153560</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153560</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153560</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00000000-0008-0000-01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flipV="1">
          <a:off x="16318864" y="579691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00000000-0008-0000-0100-0000A4010000}"/>
            </a:ext>
          </a:extLst>
        </xdr:cNvPr>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0000000-0008-0000-0100-0000A6010000}"/>
            </a:ext>
          </a:extLst>
        </xdr:cNvPr>
        <xdr:cNvSpPr txBox="1"/>
      </xdr:nvSpPr>
      <xdr:spPr>
        <a:xfrm>
          <a:off x="163576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579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0000000-0008-0000-0100-0000A8010000}"/>
            </a:ext>
          </a:extLst>
        </xdr:cNvPr>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5430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3652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132080</xdr:rowOff>
    </xdr:from>
    <xdr:to>
      <xdr:col>85</xdr:col>
      <xdr:colOff>177800</xdr:colOff>
      <xdr:row>42</xdr:row>
      <xdr:rowOff>62230</xdr:rowOff>
    </xdr:to>
    <xdr:sp macro="" textlink="">
      <xdr:nvSpPr>
        <xdr:cNvPr id="435" name="楕円 434">
          <a:extLst>
            <a:ext uri="{FF2B5EF4-FFF2-40B4-BE49-F238E27FC236}">
              <a16:creationId xmlns:a16="http://schemas.microsoft.com/office/drawing/2014/main" id="{00000000-0008-0000-0100-0000B3010000}"/>
            </a:ext>
          </a:extLst>
        </xdr:cNvPr>
        <xdr:cNvSpPr/>
      </xdr:nvSpPr>
      <xdr:spPr>
        <a:xfrm>
          <a:off x="162687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47007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0000000-0008-0000-0100-0000B4010000}"/>
            </a:ext>
          </a:extLst>
        </xdr:cNvPr>
        <xdr:cNvSpPr txBox="1"/>
      </xdr:nvSpPr>
      <xdr:spPr>
        <a:xfrm>
          <a:off x="16357600" y="7076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128270</xdr:rowOff>
    </xdr:from>
    <xdr:to>
      <xdr:col>81</xdr:col>
      <xdr:colOff>101600</xdr:colOff>
      <xdr:row>42</xdr:row>
      <xdr:rowOff>58420</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5430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7620</xdr:rowOff>
    </xdr:from>
    <xdr:to>
      <xdr:col>85</xdr:col>
      <xdr:colOff>127000</xdr:colOff>
      <xdr:row>42</xdr:row>
      <xdr:rowOff>11430</xdr:rowOff>
    </xdr:to>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15481300" y="72085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124460</xdr:rowOff>
    </xdr:from>
    <xdr:to>
      <xdr:col>76</xdr:col>
      <xdr:colOff>165100</xdr:colOff>
      <xdr:row>42</xdr:row>
      <xdr:rowOff>54610</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4541500" y="715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3810</xdr:rowOff>
    </xdr:from>
    <xdr:to>
      <xdr:col>81</xdr:col>
      <xdr:colOff>50800</xdr:colOff>
      <xdr:row>42</xdr:row>
      <xdr:rowOff>7620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4592300" y="72047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122555</xdr:rowOff>
    </xdr:from>
    <xdr:to>
      <xdr:col>72</xdr:col>
      <xdr:colOff>38100</xdr:colOff>
      <xdr:row>42</xdr:row>
      <xdr:rowOff>52705</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3652500" y="715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1905</xdr:rowOff>
    </xdr:from>
    <xdr:to>
      <xdr:col>76</xdr:col>
      <xdr:colOff>114300</xdr:colOff>
      <xdr:row>42</xdr:row>
      <xdr:rowOff>3810</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3703300" y="72028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103505</xdr:rowOff>
    </xdr:from>
    <xdr:to>
      <xdr:col>67</xdr:col>
      <xdr:colOff>101600</xdr:colOff>
      <xdr:row>42</xdr:row>
      <xdr:rowOff>33655</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2763500" y="7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154305</xdr:rowOff>
    </xdr:from>
    <xdr:to>
      <xdr:col>71</xdr:col>
      <xdr:colOff>177800</xdr:colOff>
      <xdr:row>42</xdr:row>
      <xdr:rowOff>1905</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2814300" y="7183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5266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3500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49547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5266044" y="725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45737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4389744"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43832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3500744" y="724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24782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2611744"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1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flipV="1">
          <a:off x="22160864" y="5867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100-0000DD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100-0000DF010000}"/>
            </a:ext>
          </a:extLst>
        </xdr:cNvPr>
        <xdr:cNvSpPr txBox="1"/>
      </xdr:nvSpPr>
      <xdr:spPr>
        <a:xfrm>
          <a:off x="22199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100-0000E1010000}"/>
            </a:ext>
          </a:extLst>
        </xdr:cNvPr>
        <xdr:cNvSpPr txBox="1"/>
      </xdr:nvSpPr>
      <xdr:spPr>
        <a:xfrm>
          <a:off x="22199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128270</xdr:rowOff>
    </xdr:from>
    <xdr:to>
      <xdr:col>116</xdr:col>
      <xdr:colOff>114300</xdr:colOff>
      <xdr:row>42</xdr:row>
      <xdr:rowOff>58420</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221107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43197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100-0000ED010000}"/>
            </a:ext>
          </a:extLst>
        </xdr:cNvPr>
        <xdr:cNvSpPr txBox="1"/>
      </xdr:nvSpPr>
      <xdr:spPr>
        <a:xfrm>
          <a:off x="22199600" y="707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128270</xdr:rowOff>
    </xdr:from>
    <xdr:to>
      <xdr:col>112</xdr:col>
      <xdr:colOff>38100</xdr:colOff>
      <xdr:row>42</xdr:row>
      <xdr:rowOff>58420</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1272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7620</xdr:rowOff>
    </xdr:from>
    <xdr:to>
      <xdr:col>116</xdr:col>
      <xdr:colOff>63500</xdr:colOff>
      <xdr:row>42</xdr:row>
      <xdr:rowOff>7620</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21323300" y="7208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128270</xdr:rowOff>
    </xdr:from>
    <xdr:to>
      <xdr:col>107</xdr:col>
      <xdr:colOff>101600</xdr:colOff>
      <xdr:row>42</xdr:row>
      <xdr:rowOff>58420</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0383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7620</xdr:rowOff>
    </xdr:from>
    <xdr:to>
      <xdr:col>111</xdr:col>
      <xdr:colOff>177800</xdr:colOff>
      <xdr:row>42</xdr:row>
      <xdr:rowOff>7620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20434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128270</xdr:rowOff>
    </xdr:from>
    <xdr:to>
      <xdr:col>102</xdr:col>
      <xdr:colOff>165100</xdr:colOff>
      <xdr:row>42</xdr:row>
      <xdr:rowOff>58420</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9494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7620</xdr:rowOff>
    </xdr:from>
    <xdr:to>
      <xdr:col>107</xdr:col>
      <xdr:colOff>50800</xdr:colOff>
      <xdr:row>42</xdr:row>
      <xdr:rowOff>7620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a:off x="19545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128270</xdr:rowOff>
    </xdr:from>
    <xdr:to>
      <xdr:col>98</xdr:col>
      <xdr:colOff>38100</xdr:colOff>
      <xdr:row>42</xdr:row>
      <xdr:rowOff>58420</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8605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7620</xdr:rowOff>
    </xdr:from>
    <xdr:to>
      <xdr:col>102</xdr:col>
      <xdr:colOff>114300</xdr:colOff>
      <xdr:row>42</xdr:row>
      <xdr:rowOff>7620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8656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1075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49547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10757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49547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0199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49547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9310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49547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8421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1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flipV="1">
          <a:off x="1631886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100-000017020000}"/>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100-000019020000}"/>
            </a:ext>
          </a:extLst>
        </xdr:cNvPr>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100-00001B020000}"/>
            </a:ext>
          </a:extLst>
        </xdr:cNvPr>
        <xdr:cNvSpPr txBox="1"/>
      </xdr:nvSpPr>
      <xdr:spPr>
        <a:xfrm>
          <a:off x="16357600" y="1021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5430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4541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122555</xdr:rowOff>
    </xdr:from>
    <xdr:to>
      <xdr:col>85</xdr:col>
      <xdr:colOff>177800</xdr:colOff>
      <xdr:row>63</xdr:row>
      <xdr:rowOff>52705</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6268700" y="107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37482</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100-000027020000}"/>
            </a:ext>
          </a:extLst>
        </xdr:cNvPr>
        <xdr:cNvSpPr txBox="1"/>
      </xdr:nvSpPr>
      <xdr:spPr>
        <a:xfrm>
          <a:off x="16357600" y="1066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111125</xdr:rowOff>
    </xdr:from>
    <xdr:to>
      <xdr:col>81</xdr:col>
      <xdr:colOff>101600</xdr:colOff>
      <xdr:row>63</xdr:row>
      <xdr:rowOff>41275</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5430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161925</xdr:rowOff>
    </xdr:from>
    <xdr:to>
      <xdr:col>85</xdr:col>
      <xdr:colOff>127000</xdr:colOff>
      <xdr:row>63</xdr:row>
      <xdr:rowOff>1905</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5481300" y="1079182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101600</xdr:rowOff>
    </xdr:from>
    <xdr:to>
      <xdr:col>76</xdr:col>
      <xdr:colOff>165100</xdr:colOff>
      <xdr:row>63</xdr:row>
      <xdr:rowOff>31750</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4541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152400</xdr:rowOff>
    </xdr:from>
    <xdr:to>
      <xdr:col>81</xdr:col>
      <xdr:colOff>50800</xdr:colOff>
      <xdr:row>62</xdr:row>
      <xdr:rowOff>161925</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4592300" y="107823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74930</xdr:rowOff>
    </xdr:from>
    <xdr:to>
      <xdr:col>72</xdr:col>
      <xdr:colOff>38100</xdr:colOff>
      <xdr:row>63</xdr:row>
      <xdr:rowOff>5080</xdr:rowOff>
    </xdr:to>
    <xdr:sp macro="" textlink="">
      <xdr:nvSpPr>
        <xdr:cNvPr id="556" name="楕円 555">
          <a:extLst>
            <a:ext uri="{FF2B5EF4-FFF2-40B4-BE49-F238E27FC236}">
              <a16:creationId xmlns:a16="http://schemas.microsoft.com/office/drawing/2014/main" id="{00000000-0008-0000-0100-00002C020000}"/>
            </a:ext>
          </a:extLst>
        </xdr:cNvPr>
        <xdr:cNvSpPr/>
      </xdr:nvSpPr>
      <xdr:spPr>
        <a:xfrm>
          <a:off x="13652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125730</xdr:rowOff>
    </xdr:from>
    <xdr:to>
      <xdr:col>76</xdr:col>
      <xdr:colOff>114300</xdr:colOff>
      <xdr:row>62</xdr:row>
      <xdr:rowOff>152400</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3703300" y="107556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166370</xdr:rowOff>
    </xdr:from>
    <xdr:to>
      <xdr:col>67</xdr:col>
      <xdr:colOff>101600</xdr:colOff>
      <xdr:row>63</xdr:row>
      <xdr:rowOff>96520</xdr:rowOff>
    </xdr:to>
    <xdr:sp macro="" textlink="">
      <xdr:nvSpPr>
        <xdr:cNvPr id="558" name="楕円 557">
          <a:extLst>
            <a:ext uri="{FF2B5EF4-FFF2-40B4-BE49-F238E27FC236}">
              <a16:creationId xmlns:a16="http://schemas.microsoft.com/office/drawing/2014/main" id="{00000000-0008-0000-0100-00002E020000}"/>
            </a:ext>
          </a:extLst>
        </xdr:cNvPr>
        <xdr:cNvSpPr/>
      </xdr:nvSpPr>
      <xdr:spPr>
        <a:xfrm>
          <a:off x="12763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125730</xdr:rowOff>
    </xdr:from>
    <xdr:to>
      <xdr:col>71</xdr:col>
      <xdr:colOff>177800</xdr:colOff>
      <xdr:row>63</xdr:row>
      <xdr:rowOff>45720</xdr:rowOff>
    </xdr:to>
    <xdr:cxnSp macro="">
      <xdr:nvCxnSpPr>
        <xdr:cNvPr id="559" name="直線コネクタ 558">
          <a:extLst>
            <a:ext uri="{FF2B5EF4-FFF2-40B4-BE49-F238E27FC236}">
              <a16:creationId xmlns:a16="http://schemas.microsoft.com/office/drawing/2014/main" id="{00000000-0008-0000-0100-00002F020000}"/>
            </a:ext>
          </a:extLst>
        </xdr:cNvPr>
        <xdr:cNvCxnSpPr/>
      </xdr:nvCxnSpPr>
      <xdr:spPr>
        <a:xfrm flipV="1">
          <a:off x="12814300" y="1075563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100-000030020000}"/>
            </a:ext>
          </a:extLst>
        </xdr:cNvPr>
        <xdr:cNvSpPr txBox="1"/>
      </xdr:nvSpPr>
      <xdr:spPr>
        <a:xfrm>
          <a:off x="152660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100-000031020000}"/>
            </a:ext>
          </a:extLst>
        </xdr:cNvPr>
        <xdr:cNvSpPr txBox="1"/>
      </xdr:nvSpPr>
      <xdr:spPr>
        <a:xfrm>
          <a:off x="14389744" y="1012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100-000032020000}"/>
            </a:ext>
          </a:extLst>
        </xdr:cNvPr>
        <xdr:cNvSpPr txBox="1"/>
      </xdr:nvSpPr>
      <xdr:spPr>
        <a:xfrm>
          <a:off x="13500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100-000033020000}"/>
            </a:ext>
          </a:extLst>
        </xdr:cNvPr>
        <xdr:cNvSpPr txBox="1"/>
      </xdr:nvSpPr>
      <xdr:spPr>
        <a:xfrm>
          <a:off x="12611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32402</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100-000034020000}"/>
            </a:ext>
          </a:extLst>
        </xdr:cNvPr>
        <xdr:cNvSpPr txBox="1"/>
      </xdr:nvSpPr>
      <xdr:spPr>
        <a:xfrm>
          <a:off x="15266044"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22877</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100-000035020000}"/>
            </a:ext>
          </a:extLst>
        </xdr:cNvPr>
        <xdr:cNvSpPr txBox="1"/>
      </xdr:nvSpPr>
      <xdr:spPr>
        <a:xfrm>
          <a:off x="14389744"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167657</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100-000036020000}"/>
            </a:ext>
          </a:extLst>
        </xdr:cNvPr>
        <xdr:cNvSpPr txBox="1"/>
      </xdr:nvSpPr>
      <xdr:spPr>
        <a:xfrm>
          <a:off x="135007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87647</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100-000037020000}"/>
            </a:ext>
          </a:extLst>
        </xdr:cNvPr>
        <xdr:cNvSpPr txBox="1"/>
      </xdr:nvSpPr>
      <xdr:spPr>
        <a:xfrm>
          <a:off x="126117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0000000-0008-0000-0100-00004D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flipV="1">
          <a:off x="22160864" y="9509760"/>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00000000-0008-0000-0100-00004F020000}"/>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00000000-0008-0000-0100-000051020000}"/>
            </a:ext>
          </a:extLst>
        </xdr:cNvPr>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00000000-0008-0000-0100-000053020000}"/>
            </a:ext>
          </a:extLst>
        </xdr:cNvPr>
        <xdr:cNvSpPr txBox="1"/>
      </xdr:nvSpPr>
      <xdr:spPr>
        <a:xfrm>
          <a:off x="22199600" y="1056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221107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21272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20383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19494500" y="1071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18605500" y="107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94590</xdr:rowOff>
    </xdr:from>
    <xdr:to>
      <xdr:col>116</xdr:col>
      <xdr:colOff>114300</xdr:colOff>
      <xdr:row>64</xdr:row>
      <xdr:rowOff>24740</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22110700" y="108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9517</xdr:rowOff>
    </xdr:from>
    <xdr:ext cx="469744" cy="259045"/>
    <xdr:sp macro="" textlink="">
      <xdr:nvSpPr>
        <xdr:cNvPr id="607" name="【学校施設】&#10;一人当たり面積該当値テキスト">
          <a:extLst>
            <a:ext uri="{FF2B5EF4-FFF2-40B4-BE49-F238E27FC236}">
              <a16:creationId xmlns:a16="http://schemas.microsoft.com/office/drawing/2014/main" id="{00000000-0008-0000-0100-00005F020000}"/>
            </a:ext>
          </a:extLst>
        </xdr:cNvPr>
        <xdr:cNvSpPr txBox="1"/>
      </xdr:nvSpPr>
      <xdr:spPr>
        <a:xfrm>
          <a:off x="22199600" y="108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93675</xdr:rowOff>
    </xdr:from>
    <xdr:to>
      <xdr:col>112</xdr:col>
      <xdr:colOff>38100</xdr:colOff>
      <xdr:row>64</xdr:row>
      <xdr:rowOff>23825</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21272500" y="1089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144475</xdr:rowOff>
    </xdr:from>
    <xdr:to>
      <xdr:col>116</xdr:col>
      <xdr:colOff>63500</xdr:colOff>
      <xdr:row>63</xdr:row>
      <xdr:rowOff>145390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21323300" y="10945825"/>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95962</xdr:rowOff>
    </xdr:from>
    <xdr:to>
      <xdr:col>107</xdr:col>
      <xdr:colOff>101600</xdr:colOff>
      <xdr:row>64</xdr:row>
      <xdr:rowOff>26112</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20383500" y="1089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144475</xdr:rowOff>
    </xdr:from>
    <xdr:to>
      <xdr:col>111</xdr:col>
      <xdr:colOff>177800</xdr:colOff>
      <xdr:row>63</xdr:row>
      <xdr:rowOff>146762</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20434300" y="10945825"/>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95962</xdr:rowOff>
    </xdr:from>
    <xdr:to>
      <xdr:col>102</xdr:col>
      <xdr:colOff>165100</xdr:colOff>
      <xdr:row>64</xdr:row>
      <xdr:rowOff>26112</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19494500" y="1089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146762</xdr:rowOff>
    </xdr:from>
    <xdr:to>
      <xdr:col>107</xdr:col>
      <xdr:colOff>50800</xdr:colOff>
      <xdr:row>63</xdr:row>
      <xdr:rowOff>146762</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19545300" y="109481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95962</xdr:rowOff>
    </xdr:from>
    <xdr:to>
      <xdr:col>98</xdr:col>
      <xdr:colOff>38100</xdr:colOff>
      <xdr:row>64</xdr:row>
      <xdr:rowOff>26112</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18605500" y="1089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146762</xdr:rowOff>
    </xdr:from>
    <xdr:to>
      <xdr:col>102</xdr:col>
      <xdr:colOff>114300</xdr:colOff>
      <xdr:row>63</xdr:row>
      <xdr:rowOff>146762</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a:off x="18656300" y="109481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00000000-0008-0000-0100-000068020000}"/>
            </a:ext>
          </a:extLst>
        </xdr:cNvPr>
        <xdr:cNvSpPr txBox="1"/>
      </xdr:nvSpPr>
      <xdr:spPr>
        <a:xfrm>
          <a:off x="210757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00000000-0008-0000-0100-000069020000}"/>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00000000-0008-0000-0100-00006A020000}"/>
            </a:ext>
          </a:extLst>
        </xdr:cNvPr>
        <xdr:cNvSpPr txBox="1"/>
      </xdr:nvSpPr>
      <xdr:spPr>
        <a:xfrm>
          <a:off x="19310427" y="1049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00000000-0008-0000-0100-00006B020000}"/>
            </a:ext>
          </a:extLst>
        </xdr:cNvPr>
        <xdr:cNvSpPr txBox="1"/>
      </xdr:nvSpPr>
      <xdr:spPr>
        <a:xfrm>
          <a:off x="18421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14952</xdr:rowOff>
    </xdr:from>
    <xdr:ext cx="469744" cy="259045"/>
    <xdr:sp macro="" textlink="">
      <xdr:nvSpPr>
        <xdr:cNvPr id="620" name="n_1mainValue【学校施設】&#10;一人当たり面積">
          <a:extLst>
            <a:ext uri="{FF2B5EF4-FFF2-40B4-BE49-F238E27FC236}">
              <a16:creationId xmlns:a16="http://schemas.microsoft.com/office/drawing/2014/main" id="{00000000-0008-0000-0100-00006C020000}"/>
            </a:ext>
          </a:extLst>
        </xdr:cNvPr>
        <xdr:cNvSpPr txBox="1"/>
      </xdr:nvSpPr>
      <xdr:spPr>
        <a:xfrm>
          <a:off x="21075727" y="1098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17239</xdr:rowOff>
    </xdr:from>
    <xdr:ext cx="469744" cy="259045"/>
    <xdr:sp macro="" textlink="">
      <xdr:nvSpPr>
        <xdr:cNvPr id="621" name="n_2mainValue【学校施設】&#10;一人当たり面積">
          <a:extLst>
            <a:ext uri="{FF2B5EF4-FFF2-40B4-BE49-F238E27FC236}">
              <a16:creationId xmlns:a16="http://schemas.microsoft.com/office/drawing/2014/main" id="{00000000-0008-0000-0100-00006D020000}"/>
            </a:ext>
          </a:extLst>
        </xdr:cNvPr>
        <xdr:cNvSpPr txBox="1"/>
      </xdr:nvSpPr>
      <xdr:spPr>
        <a:xfrm>
          <a:off x="20199427" y="109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17239</xdr:rowOff>
    </xdr:from>
    <xdr:ext cx="469744" cy="259045"/>
    <xdr:sp macro="" textlink="">
      <xdr:nvSpPr>
        <xdr:cNvPr id="622" name="n_3mainValue【学校施設】&#10;一人当たり面積">
          <a:extLst>
            <a:ext uri="{FF2B5EF4-FFF2-40B4-BE49-F238E27FC236}">
              <a16:creationId xmlns:a16="http://schemas.microsoft.com/office/drawing/2014/main" id="{00000000-0008-0000-0100-00006E020000}"/>
            </a:ext>
          </a:extLst>
        </xdr:cNvPr>
        <xdr:cNvSpPr txBox="1"/>
      </xdr:nvSpPr>
      <xdr:spPr>
        <a:xfrm>
          <a:off x="19310427" y="109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17239</xdr:rowOff>
    </xdr:from>
    <xdr:ext cx="469744" cy="259045"/>
    <xdr:sp macro="" textlink="">
      <xdr:nvSpPr>
        <xdr:cNvPr id="623" name="n_4mainValue【学校施設】&#10;一人当たり面積">
          <a:extLst>
            <a:ext uri="{FF2B5EF4-FFF2-40B4-BE49-F238E27FC236}">
              <a16:creationId xmlns:a16="http://schemas.microsoft.com/office/drawing/2014/main" id="{00000000-0008-0000-0100-00006F020000}"/>
            </a:ext>
          </a:extLst>
        </xdr:cNvPr>
        <xdr:cNvSpPr txBox="1"/>
      </xdr:nvSpPr>
      <xdr:spPr>
        <a:xfrm>
          <a:off x="18421427" y="109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00000000-0008-0000-0100-000084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00000000-0008-0000-0100-000085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00000000-0008-0000-0100-000088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00000000-0008-0000-0100-00008A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00000000-0008-0000-0100-00008C020000}"/>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654" name="【児童館】&#10;有形固定資産減価償却率平均値テキスト">
          <a:extLst>
            <a:ext uri="{FF2B5EF4-FFF2-40B4-BE49-F238E27FC236}">
              <a16:creationId xmlns:a16="http://schemas.microsoft.com/office/drawing/2014/main" id="{00000000-0008-0000-0100-00008E020000}"/>
            </a:ext>
          </a:extLst>
        </xdr:cNvPr>
        <xdr:cNvSpPr txBox="1"/>
      </xdr:nvSpPr>
      <xdr:spPr>
        <a:xfrm>
          <a:off x="16357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00000000-0008-0000-0100-00008F020000}"/>
            </a:ext>
          </a:extLst>
        </xdr:cNvPr>
        <xdr:cNvSpPr/>
      </xdr:nvSpPr>
      <xdr:spPr>
        <a:xfrm>
          <a:off x="16268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00000000-0008-0000-0100-000090020000}"/>
            </a:ext>
          </a:extLst>
        </xdr:cNvPr>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00000000-0008-0000-0100-000091020000}"/>
            </a:ext>
          </a:extLst>
        </xdr:cNvPr>
        <xdr:cNvSpPr/>
      </xdr:nvSpPr>
      <xdr:spPr>
        <a:xfrm>
          <a:off x="14541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00000000-0008-0000-0100-000092020000}"/>
            </a:ext>
          </a:extLst>
        </xdr:cNvPr>
        <xdr:cNvSpPr/>
      </xdr:nvSpPr>
      <xdr:spPr>
        <a:xfrm>
          <a:off x="13652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00000000-0008-0000-0100-000093020000}"/>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55880</xdr:rowOff>
    </xdr:from>
    <xdr:to>
      <xdr:col>85</xdr:col>
      <xdr:colOff>177800</xdr:colOff>
      <xdr:row>83</xdr:row>
      <xdr:rowOff>157480</xdr:rowOff>
    </xdr:to>
    <xdr:sp macro="" textlink="">
      <xdr:nvSpPr>
        <xdr:cNvPr id="665" name="楕円 664">
          <a:extLst>
            <a:ext uri="{FF2B5EF4-FFF2-40B4-BE49-F238E27FC236}">
              <a16:creationId xmlns:a16="http://schemas.microsoft.com/office/drawing/2014/main" id="{00000000-0008-0000-0100-000099020000}"/>
            </a:ext>
          </a:extLst>
        </xdr:cNvPr>
        <xdr:cNvSpPr/>
      </xdr:nvSpPr>
      <xdr:spPr>
        <a:xfrm>
          <a:off x="162687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34307</xdr:rowOff>
    </xdr:from>
    <xdr:ext cx="405111" cy="259045"/>
    <xdr:sp macro="" textlink="">
      <xdr:nvSpPr>
        <xdr:cNvPr id="666" name="【児童館】&#10;有形固定資産減価償却率該当値テキスト">
          <a:extLst>
            <a:ext uri="{FF2B5EF4-FFF2-40B4-BE49-F238E27FC236}">
              <a16:creationId xmlns:a16="http://schemas.microsoft.com/office/drawing/2014/main" id="{00000000-0008-0000-0100-00009A020000}"/>
            </a:ext>
          </a:extLst>
        </xdr:cNvPr>
        <xdr:cNvSpPr txBox="1"/>
      </xdr:nvSpPr>
      <xdr:spPr>
        <a:xfrm>
          <a:off x="16357600"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23223</xdr:rowOff>
    </xdr:from>
    <xdr:to>
      <xdr:col>81</xdr:col>
      <xdr:colOff>101600</xdr:colOff>
      <xdr:row>83</xdr:row>
      <xdr:rowOff>124823</xdr:rowOff>
    </xdr:to>
    <xdr:sp macro="" textlink="">
      <xdr:nvSpPr>
        <xdr:cNvPr id="667" name="楕円 666">
          <a:extLst>
            <a:ext uri="{FF2B5EF4-FFF2-40B4-BE49-F238E27FC236}">
              <a16:creationId xmlns:a16="http://schemas.microsoft.com/office/drawing/2014/main" id="{00000000-0008-0000-0100-00009B020000}"/>
            </a:ext>
          </a:extLst>
        </xdr:cNvPr>
        <xdr:cNvSpPr/>
      </xdr:nvSpPr>
      <xdr:spPr>
        <a:xfrm>
          <a:off x="15430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74023</xdr:rowOff>
    </xdr:from>
    <xdr:to>
      <xdr:col>85</xdr:col>
      <xdr:colOff>127000</xdr:colOff>
      <xdr:row>83</xdr:row>
      <xdr:rowOff>106680</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15481300" y="1430437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1995</xdr:rowOff>
    </xdr:from>
    <xdr:to>
      <xdr:col>76</xdr:col>
      <xdr:colOff>165100</xdr:colOff>
      <xdr:row>83</xdr:row>
      <xdr:rowOff>103595</xdr:rowOff>
    </xdr:to>
    <xdr:sp macro="" textlink="">
      <xdr:nvSpPr>
        <xdr:cNvPr id="669" name="楕円 668">
          <a:extLst>
            <a:ext uri="{FF2B5EF4-FFF2-40B4-BE49-F238E27FC236}">
              <a16:creationId xmlns:a16="http://schemas.microsoft.com/office/drawing/2014/main" id="{00000000-0008-0000-0100-00009D020000}"/>
            </a:ext>
          </a:extLst>
        </xdr:cNvPr>
        <xdr:cNvSpPr/>
      </xdr:nvSpPr>
      <xdr:spPr>
        <a:xfrm>
          <a:off x="14541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52795</xdr:rowOff>
    </xdr:from>
    <xdr:to>
      <xdr:col>81</xdr:col>
      <xdr:colOff>50800</xdr:colOff>
      <xdr:row>83</xdr:row>
      <xdr:rowOff>74023</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a:off x="14592300" y="14283145"/>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140788</xdr:rowOff>
    </xdr:from>
    <xdr:to>
      <xdr:col>72</xdr:col>
      <xdr:colOff>38100</xdr:colOff>
      <xdr:row>83</xdr:row>
      <xdr:rowOff>70938</xdr:rowOff>
    </xdr:to>
    <xdr:sp macro="" textlink="">
      <xdr:nvSpPr>
        <xdr:cNvPr id="671" name="楕円 670">
          <a:extLst>
            <a:ext uri="{FF2B5EF4-FFF2-40B4-BE49-F238E27FC236}">
              <a16:creationId xmlns:a16="http://schemas.microsoft.com/office/drawing/2014/main" id="{00000000-0008-0000-0100-00009F020000}"/>
            </a:ext>
          </a:extLst>
        </xdr:cNvPr>
        <xdr:cNvSpPr/>
      </xdr:nvSpPr>
      <xdr:spPr>
        <a:xfrm>
          <a:off x="136525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20138</xdr:rowOff>
    </xdr:from>
    <xdr:to>
      <xdr:col>76</xdr:col>
      <xdr:colOff>114300</xdr:colOff>
      <xdr:row>83</xdr:row>
      <xdr:rowOff>52795</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3703300" y="1425048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108131</xdr:rowOff>
    </xdr:from>
    <xdr:to>
      <xdr:col>67</xdr:col>
      <xdr:colOff>101600</xdr:colOff>
      <xdr:row>83</xdr:row>
      <xdr:rowOff>38281</xdr:rowOff>
    </xdr:to>
    <xdr:sp macro="" textlink="">
      <xdr:nvSpPr>
        <xdr:cNvPr id="673" name="楕円 672">
          <a:extLst>
            <a:ext uri="{FF2B5EF4-FFF2-40B4-BE49-F238E27FC236}">
              <a16:creationId xmlns:a16="http://schemas.microsoft.com/office/drawing/2014/main" id="{00000000-0008-0000-0100-0000A1020000}"/>
            </a:ext>
          </a:extLst>
        </xdr:cNvPr>
        <xdr:cNvSpPr/>
      </xdr:nvSpPr>
      <xdr:spPr>
        <a:xfrm>
          <a:off x="12763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158931</xdr:rowOff>
    </xdr:from>
    <xdr:to>
      <xdr:col>71</xdr:col>
      <xdr:colOff>177800</xdr:colOff>
      <xdr:row>83</xdr:row>
      <xdr:rowOff>20138</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a:off x="12814300" y="1421783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675" name="n_1aveValue【児童館】&#10;有形固定資産減価償却率">
          <a:extLst>
            <a:ext uri="{FF2B5EF4-FFF2-40B4-BE49-F238E27FC236}">
              <a16:creationId xmlns:a16="http://schemas.microsoft.com/office/drawing/2014/main" id="{00000000-0008-0000-0100-0000A3020000}"/>
            </a:ext>
          </a:extLst>
        </xdr:cNvPr>
        <xdr:cNvSpPr txBox="1"/>
      </xdr:nvSpPr>
      <xdr:spPr>
        <a:xfrm>
          <a:off x="15266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676" name="n_2aveValue【児童館】&#10;有形固定資産減価償却率">
          <a:extLst>
            <a:ext uri="{FF2B5EF4-FFF2-40B4-BE49-F238E27FC236}">
              <a16:creationId xmlns:a16="http://schemas.microsoft.com/office/drawing/2014/main" id="{00000000-0008-0000-0100-0000A4020000}"/>
            </a:ext>
          </a:extLst>
        </xdr:cNvPr>
        <xdr:cNvSpPr txBox="1"/>
      </xdr:nvSpPr>
      <xdr:spPr>
        <a:xfrm>
          <a:off x="14389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33582</xdr:rowOff>
    </xdr:from>
    <xdr:ext cx="405111" cy="259045"/>
    <xdr:sp macro="" textlink="">
      <xdr:nvSpPr>
        <xdr:cNvPr id="677" name="n_3aveValue【児童館】&#10;有形固定資産減価償却率">
          <a:extLst>
            <a:ext uri="{FF2B5EF4-FFF2-40B4-BE49-F238E27FC236}">
              <a16:creationId xmlns:a16="http://schemas.microsoft.com/office/drawing/2014/main" id="{00000000-0008-0000-0100-0000A5020000}"/>
            </a:ext>
          </a:extLst>
        </xdr:cNvPr>
        <xdr:cNvSpPr txBox="1"/>
      </xdr:nvSpPr>
      <xdr:spPr>
        <a:xfrm>
          <a:off x="13500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678" name="n_4aveValue【児童館】&#10;有形固定資産減価償却率">
          <a:extLst>
            <a:ext uri="{FF2B5EF4-FFF2-40B4-BE49-F238E27FC236}">
              <a16:creationId xmlns:a16="http://schemas.microsoft.com/office/drawing/2014/main" id="{00000000-0008-0000-0100-0000A6020000}"/>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115950</xdr:rowOff>
    </xdr:from>
    <xdr:ext cx="405111" cy="259045"/>
    <xdr:sp macro="" textlink="">
      <xdr:nvSpPr>
        <xdr:cNvPr id="679" name="n_1mainValue【児童館】&#10;有形固定資産減価償却率">
          <a:extLst>
            <a:ext uri="{FF2B5EF4-FFF2-40B4-BE49-F238E27FC236}">
              <a16:creationId xmlns:a16="http://schemas.microsoft.com/office/drawing/2014/main" id="{00000000-0008-0000-0100-0000A7020000}"/>
            </a:ext>
          </a:extLst>
        </xdr:cNvPr>
        <xdr:cNvSpPr txBox="1"/>
      </xdr:nvSpPr>
      <xdr:spPr>
        <a:xfrm>
          <a:off x="15266044" y="1434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94722</xdr:rowOff>
    </xdr:from>
    <xdr:ext cx="405111" cy="259045"/>
    <xdr:sp macro="" textlink="">
      <xdr:nvSpPr>
        <xdr:cNvPr id="680" name="n_2mainValue【児童館】&#10;有形固定資産減価償却率">
          <a:extLst>
            <a:ext uri="{FF2B5EF4-FFF2-40B4-BE49-F238E27FC236}">
              <a16:creationId xmlns:a16="http://schemas.microsoft.com/office/drawing/2014/main" id="{00000000-0008-0000-0100-0000A8020000}"/>
            </a:ext>
          </a:extLst>
        </xdr:cNvPr>
        <xdr:cNvSpPr txBox="1"/>
      </xdr:nvSpPr>
      <xdr:spPr>
        <a:xfrm>
          <a:off x="14389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62065</xdr:rowOff>
    </xdr:from>
    <xdr:ext cx="405111" cy="259045"/>
    <xdr:sp macro="" textlink="">
      <xdr:nvSpPr>
        <xdr:cNvPr id="681" name="n_3mainValue【児童館】&#10;有形固定資産減価償却率">
          <a:extLst>
            <a:ext uri="{FF2B5EF4-FFF2-40B4-BE49-F238E27FC236}">
              <a16:creationId xmlns:a16="http://schemas.microsoft.com/office/drawing/2014/main" id="{00000000-0008-0000-0100-0000A9020000}"/>
            </a:ext>
          </a:extLst>
        </xdr:cNvPr>
        <xdr:cNvSpPr txBox="1"/>
      </xdr:nvSpPr>
      <xdr:spPr>
        <a:xfrm>
          <a:off x="13500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682" name="n_4mainValue【児童館】&#10;有形固定資産減価償却率">
          <a:extLst>
            <a:ext uri="{FF2B5EF4-FFF2-40B4-BE49-F238E27FC236}">
              <a16:creationId xmlns:a16="http://schemas.microsoft.com/office/drawing/2014/main" id="{00000000-0008-0000-0100-0000AA020000}"/>
            </a:ext>
          </a:extLst>
        </xdr:cNvPr>
        <xdr:cNvSpPr txBox="1"/>
      </xdr:nvSpPr>
      <xdr:spPr>
        <a:xfrm>
          <a:off x="12611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00000000-0008-0000-0100-0000BA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00000000-0008-0000-0100-0000BB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00000000-0008-0000-0100-0000BC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00000000-0008-0000-0100-0000BD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00000000-0008-0000-0100-0000BE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00000000-0008-0000-0100-0000C1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00000000-0008-0000-0100-0000C3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00000000-0008-0000-0100-0000C502000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11" name="【児童館】&#10;一人当たり面積平均値テキスト">
          <a:extLst>
            <a:ext uri="{FF2B5EF4-FFF2-40B4-BE49-F238E27FC236}">
              <a16:creationId xmlns:a16="http://schemas.microsoft.com/office/drawing/2014/main" id="{00000000-0008-0000-0100-0000C7020000}"/>
            </a:ext>
          </a:extLst>
        </xdr:cNvPr>
        <xdr:cNvSpPr txBox="1"/>
      </xdr:nvSpPr>
      <xdr:spPr>
        <a:xfrm>
          <a:off x="22199600" y="1418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00000000-0008-0000-0100-0000C8020000}"/>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00000000-0008-0000-0100-0000C902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00000000-0008-0000-0100-0000CA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00000000-0008-0000-0100-0000CB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00000000-0008-0000-0100-0000CC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22" name="楕円 721">
          <a:extLst>
            <a:ext uri="{FF2B5EF4-FFF2-40B4-BE49-F238E27FC236}">
              <a16:creationId xmlns:a16="http://schemas.microsoft.com/office/drawing/2014/main" id="{00000000-0008-0000-0100-0000D2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23" name="【児童館】&#10;一人当たり面積該当値テキスト">
          <a:extLst>
            <a:ext uri="{FF2B5EF4-FFF2-40B4-BE49-F238E27FC236}">
              <a16:creationId xmlns:a16="http://schemas.microsoft.com/office/drawing/2014/main" id="{00000000-0008-0000-0100-0000D3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4" name="楕円 723">
          <a:extLst>
            <a:ext uri="{FF2B5EF4-FFF2-40B4-BE49-F238E27FC236}">
              <a16:creationId xmlns:a16="http://schemas.microsoft.com/office/drawing/2014/main" id="{00000000-0008-0000-0100-0000D4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6" name="楕円 725">
          <a:extLst>
            <a:ext uri="{FF2B5EF4-FFF2-40B4-BE49-F238E27FC236}">
              <a16:creationId xmlns:a16="http://schemas.microsoft.com/office/drawing/2014/main" id="{00000000-0008-0000-0100-0000D6020000}"/>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8" name="楕円 727">
          <a:extLst>
            <a:ext uri="{FF2B5EF4-FFF2-40B4-BE49-F238E27FC236}">
              <a16:creationId xmlns:a16="http://schemas.microsoft.com/office/drawing/2014/main" id="{00000000-0008-0000-0100-0000D8020000}"/>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19545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30" name="楕円 729">
          <a:extLst>
            <a:ext uri="{FF2B5EF4-FFF2-40B4-BE49-F238E27FC236}">
              <a16:creationId xmlns:a16="http://schemas.microsoft.com/office/drawing/2014/main" id="{00000000-0008-0000-0100-0000DA020000}"/>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32" name="n_1aveValue【児童館】&#10;一人当たり面積">
          <a:extLst>
            <a:ext uri="{FF2B5EF4-FFF2-40B4-BE49-F238E27FC236}">
              <a16:creationId xmlns:a16="http://schemas.microsoft.com/office/drawing/2014/main" id="{00000000-0008-0000-0100-0000DC020000}"/>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3" name="n_2aveValue【児童館】&#10;一人当たり面積">
          <a:extLst>
            <a:ext uri="{FF2B5EF4-FFF2-40B4-BE49-F238E27FC236}">
              <a16:creationId xmlns:a16="http://schemas.microsoft.com/office/drawing/2014/main" id="{00000000-0008-0000-0100-0000DD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4" name="n_3aveValue【児童館】&#10;一人当たり面積">
          <a:extLst>
            <a:ext uri="{FF2B5EF4-FFF2-40B4-BE49-F238E27FC236}">
              <a16:creationId xmlns:a16="http://schemas.microsoft.com/office/drawing/2014/main" id="{00000000-0008-0000-0100-0000DE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5" name="n_4aveValue【児童館】&#10;一人当たり面積">
          <a:extLst>
            <a:ext uri="{FF2B5EF4-FFF2-40B4-BE49-F238E27FC236}">
              <a16:creationId xmlns:a16="http://schemas.microsoft.com/office/drawing/2014/main" id="{00000000-0008-0000-0100-0000DF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6" name="n_1mainValue【児童館】&#10;一人当たり面積">
          <a:extLst>
            <a:ext uri="{FF2B5EF4-FFF2-40B4-BE49-F238E27FC236}">
              <a16:creationId xmlns:a16="http://schemas.microsoft.com/office/drawing/2014/main" id="{00000000-0008-0000-0100-0000E0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7" name="n_2mainValue【児童館】&#10;一人当たり面積">
          <a:extLst>
            <a:ext uri="{FF2B5EF4-FFF2-40B4-BE49-F238E27FC236}">
              <a16:creationId xmlns:a16="http://schemas.microsoft.com/office/drawing/2014/main" id="{00000000-0008-0000-0100-0000E1020000}"/>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8" name="n_3mainValue【児童館】&#10;一人当たり面積">
          <a:extLst>
            <a:ext uri="{FF2B5EF4-FFF2-40B4-BE49-F238E27FC236}">
              <a16:creationId xmlns:a16="http://schemas.microsoft.com/office/drawing/2014/main" id="{00000000-0008-0000-0100-0000E2020000}"/>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9" name="n_4mainValue【児童館】&#10;一人当たり面積">
          <a:extLst>
            <a:ext uri="{FF2B5EF4-FFF2-40B4-BE49-F238E27FC236}">
              <a16:creationId xmlns:a16="http://schemas.microsoft.com/office/drawing/2014/main" id="{00000000-0008-0000-0100-0000E3020000}"/>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100-0000E4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000000-0008-0000-0100-0000ED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00000000-0008-0000-0100-0000F1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00000000-0008-0000-0100-0000F2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00000000-0008-0000-0100-0000F3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00000000-0008-0000-0100-0000F5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00000000-0008-0000-0100-0000F7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00000000-0008-0000-0100-0000F8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00000000-0008-0000-0100-0000F9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00000000-0008-0000-0100-0000FB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flipV="1">
          <a:off x="16318864" y="17034511"/>
          <a:ext cx="0" cy="16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00000000-0008-0000-0100-0000FD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67" name="【公民館】&#10;有形固定資産減価償却率最大値テキスト">
          <a:extLst>
            <a:ext uri="{FF2B5EF4-FFF2-40B4-BE49-F238E27FC236}">
              <a16:creationId xmlns:a16="http://schemas.microsoft.com/office/drawing/2014/main" id="{00000000-0008-0000-0100-0000FF020000}"/>
            </a:ext>
          </a:extLst>
        </xdr:cNvPr>
        <xdr:cNvSpPr txBox="1"/>
      </xdr:nvSpPr>
      <xdr:spPr>
        <a:xfrm>
          <a:off x="16357600" y="1680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68" name="直線コネクタ 767">
          <a:extLst>
            <a:ext uri="{FF2B5EF4-FFF2-40B4-BE49-F238E27FC236}">
              <a16:creationId xmlns:a16="http://schemas.microsoft.com/office/drawing/2014/main" id="{00000000-0008-0000-0100-000000030000}"/>
            </a:ext>
          </a:extLst>
        </xdr:cNvPr>
        <xdr:cNvCxnSpPr/>
      </xdr:nvCxnSpPr>
      <xdr:spPr>
        <a:xfrm>
          <a:off x="16230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69" name="【公民館】&#10;有形固定資産減価償却率平均値テキスト">
          <a:extLst>
            <a:ext uri="{FF2B5EF4-FFF2-40B4-BE49-F238E27FC236}">
              <a16:creationId xmlns:a16="http://schemas.microsoft.com/office/drawing/2014/main" id="{00000000-0008-0000-0100-000001030000}"/>
            </a:ext>
          </a:extLst>
        </xdr:cNvPr>
        <xdr:cNvSpPr txBox="1"/>
      </xdr:nvSpPr>
      <xdr:spPr>
        <a:xfrm>
          <a:off x="1635760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70" name="フローチャート: 判断 769">
          <a:extLst>
            <a:ext uri="{FF2B5EF4-FFF2-40B4-BE49-F238E27FC236}">
              <a16:creationId xmlns:a16="http://schemas.microsoft.com/office/drawing/2014/main" id="{00000000-0008-0000-0100-000002030000}"/>
            </a:ext>
          </a:extLst>
        </xdr:cNvPr>
        <xdr:cNvSpPr/>
      </xdr:nvSpPr>
      <xdr:spPr>
        <a:xfrm>
          <a:off x="16268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71" name="フローチャート: 判断 770">
          <a:extLst>
            <a:ext uri="{FF2B5EF4-FFF2-40B4-BE49-F238E27FC236}">
              <a16:creationId xmlns:a16="http://schemas.microsoft.com/office/drawing/2014/main" id="{00000000-0008-0000-0100-00000303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72" name="フローチャート: 判断 771">
          <a:extLst>
            <a:ext uri="{FF2B5EF4-FFF2-40B4-BE49-F238E27FC236}">
              <a16:creationId xmlns:a16="http://schemas.microsoft.com/office/drawing/2014/main" id="{00000000-0008-0000-0100-000004030000}"/>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a:extLst>
            <a:ext uri="{FF2B5EF4-FFF2-40B4-BE49-F238E27FC236}">
              <a16:creationId xmlns:a16="http://schemas.microsoft.com/office/drawing/2014/main" id="{00000000-0008-0000-0100-000005030000}"/>
            </a:ext>
          </a:extLst>
        </xdr:cNvPr>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74" name="フローチャート: 判断 773">
          <a:extLst>
            <a:ext uri="{FF2B5EF4-FFF2-40B4-BE49-F238E27FC236}">
              <a16:creationId xmlns:a16="http://schemas.microsoft.com/office/drawing/2014/main" id="{00000000-0008-0000-0100-000006030000}"/>
            </a:ext>
          </a:extLst>
        </xdr:cNvPr>
        <xdr:cNvSpPr/>
      </xdr:nvSpPr>
      <xdr:spPr>
        <a:xfrm>
          <a:off x="12763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100-000007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100-000008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100-000009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100-00000A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100-00000B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780" name="楕円 779">
          <a:extLst>
            <a:ext uri="{FF2B5EF4-FFF2-40B4-BE49-F238E27FC236}">
              <a16:creationId xmlns:a16="http://schemas.microsoft.com/office/drawing/2014/main" id="{00000000-0008-0000-0100-00000C030000}"/>
            </a:ext>
          </a:extLst>
        </xdr:cNvPr>
        <xdr:cNvSpPr/>
      </xdr:nvSpPr>
      <xdr:spPr>
        <a:xfrm>
          <a:off x="162687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72407</xdr:rowOff>
    </xdr:from>
    <xdr:ext cx="405111" cy="259045"/>
    <xdr:sp macro="" textlink="">
      <xdr:nvSpPr>
        <xdr:cNvPr id="781" name="【公民館】&#10;有形固定資産減価償却率該当値テキスト">
          <a:extLst>
            <a:ext uri="{FF2B5EF4-FFF2-40B4-BE49-F238E27FC236}">
              <a16:creationId xmlns:a16="http://schemas.microsoft.com/office/drawing/2014/main" id="{00000000-0008-0000-0100-00000D030000}"/>
            </a:ext>
          </a:extLst>
        </xdr:cNvPr>
        <xdr:cNvSpPr txBox="1"/>
      </xdr:nvSpPr>
      <xdr:spPr>
        <a:xfrm>
          <a:off x="16357600"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63500</xdr:rowOff>
    </xdr:from>
    <xdr:to>
      <xdr:col>81</xdr:col>
      <xdr:colOff>101600</xdr:colOff>
      <xdr:row>105</xdr:row>
      <xdr:rowOff>165100</xdr:rowOff>
    </xdr:to>
    <xdr:sp macro="" textlink="">
      <xdr:nvSpPr>
        <xdr:cNvPr id="782" name="楕円 781">
          <a:extLst>
            <a:ext uri="{FF2B5EF4-FFF2-40B4-BE49-F238E27FC236}">
              <a16:creationId xmlns:a16="http://schemas.microsoft.com/office/drawing/2014/main" id="{00000000-0008-0000-0100-00000E030000}"/>
            </a:ext>
          </a:extLst>
        </xdr:cNvPr>
        <xdr:cNvSpPr/>
      </xdr:nvSpPr>
      <xdr:spPr>
        <a:xfrm>
          <a:off x="15430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114300</xdr:rowOff>
    </xdr:from>
    <xdr:to>
      <xdr:col>85</xdr:col>
      <xdr:colOff>127000</xdr:colOff>
      <xdr:row>105</xdr:row>
      <xdr:rowOff>144780</xdr:rowOff>
    </xdr:to>
    <xdr:cxnSp macro="">
      <xdr:nvCxnSpPr>
        <xdr:cNvPr id="783" name="直線コネクタ 782">
          <a:extLst>
            <a:ext uri="{FF2B5EF4-FFF2-40B4-BE49-F238E27FC236}">
              <a16:creationId xmlns:a16="http://schemas.microsoft.com/office/drawing/2014/main" id="{00000000-0008-0000-0100-00000F030000}"/>
            </a:ext>
          </a:extLst>
        </xdr:cNvPr>
        <xdr:cNvCxnSpPr/>
      </xdr:nvCxnSpPr>
      <xdr:spPr>
        <a:xfrm>
          <a:off x="15481300" y="181165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784" name="楕円 783">
          <a:extLst>
            <a:ext uri="{FF2B5EF4-FFF2-40B4-BE49-F238E27FC236}">
              <a16:creationId xmlns:a16="http://schemas.microsoft.com/office/drawing/2014/main" id="{00000000-0008-0000-0100-000010030000}"/>
            </a:ext>
          </a:extLst>
        </xdr:cNvPr>
        <xdr:cNvSpPr/>
      </xdr:nvSpPr>
      <xdr:spPr>
        <a:xfrm>
          <a:off x="14541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102870</xdr:rowOff>
    </xdr:from>
    <xdr:to>
      <xdr:col>81</xdr:col>
      <xdr:colOff>50800</xdr:colOff>
      <xdr:row>105</xdr:row>
      <xdr:rowOff>114300</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4592300" y="181051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25400</xdr:rowOff>
    </xdr:from>
    <xdr:to>
      <xdr:col>72</xdr:col>
      <xdr:colOff>38100</xdr:colOff>
      <xdr:row>105</xdr:row>
      <xdr:rowOff>127000</xdr:rowOff>
    </xdr:to>
    <xdr:sp macro="" textlink="">
      <xdr:nvSpPr>
        <xdr:cNvPr id="786" name="楕円 785">
          <a:extLst>
            <a:ext uri="{FF2B5EF4-FFF2-40B4-BE49-F238E27FC236}">
              <a16:creationId xmlns:a16="http://schemas.microsoft.com/office/drawing/2014/main" id="{00000000-0008-0000-0100-000012030000}"/>
            </a:ext>
          </a:extLst>
        </xdr:cNvPr>
        <xdr:cNvSpPr/>
      </xdr:nvSpPr>
      <xdr:spPr>
        <a:xfrm>
          <a:off x="13652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76200</xdr:rowOff>
    </xdr:from>
    <xdr:to>
      <xdr:col>76</xdr:col>
      <xdr:colOff>114300</xdr:colOff>
      <xdr:row>105</xdr:row>
      <xdr:rowOff>102870</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13703300" y="180784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8255</xdr:rowOff>
    </xdr:from>
    <xdr:to>
      <xdr:col>67</xdr:col>
      <xdr:colOff>101600</xdr:colOff>
      <xdr:row>105</xdr:row>
      <xdr:rowOff>109855</xdr:rowOff>
    </xdr:to>
    <xdr:sp macro="" textlink="">
      <xdr:nvSpPr>
        <xdr:cNvPr id="788" name="楕円 787">
          <a:extLst>
            <a:ext uri="{FF2B5EF4-FFF2-40B4-BE49-F238E27FC236}">
              <a16:creationId xmlns:a16="http://schemas.microsoft.com/office/drawing/2014/main" id="{00000000-0008-0000-0100-000014030000}"/>
            </a:ext>
          </a:extLst>
        </xdr:cNvPr>
        <xdr:cNvSpPr/>
      </xdr:nvSpPr>
      <xdr:spPr>
        <a:xfrm>
          <a:off x="12763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59055</xdr:rowOff>
    </xdr:from>
    <xdr:to>
      <xdr:col>71</xdr:col>
      <xdr:colOff>177800</xdr:colOff>
      <xdr:row>105</xdr:row>
      <xdr:rowOff>76200</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a:off x="12814300" y="180613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90" name="n_1aveValue【公民館】&#10;有形固定資産減価償却率">
          <a:extLst>
            <a:ext uri="{FF2B5EF4-FFF2-40B4-BE49-F238E27FC236}">
              <a16:creationId xmlns:a16="http://schemas.microsoft.com/office/drawing/2014/main" id="{00000000-0008-0000-0100-000016030000}"/>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91" name="n_2aveValue【公民館】&#10;有形固定資産減価償却率">
          <a:extLst>
            <a:ext uri="{FF2B5EF4-FFF2-40B4-BE49-F238E27FC236}">
              <a16:creationId xmlns:a16="http://schemas.microsoft.com/office/drawing/2014/main" id="{00000000-0008-0000-0100-000017030000}"/>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92" name="n_3aveValue【公民館】&#10;有形固定資産減価償却率">
          <a:extLst>
            <a:ext uri="{FF2B5EF4-FFF2-40B4-BE49-F238E27FC236}">
              <a16:creationId xmlns:a16="http://schemas.microsoft.com/office/drawing/2014/main" id="{00000000-0008-0000-0100-000018030000}"/>
            </a:ext>
          </a:extLst>
        </xdr:cNvPr>
        <xdr:cNvSpPr txBox="1"/>
      </xdr:nvSpPr>
      <xdr:spPr>
        <a:xfrm>
          <a:off x="13500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793" name="n_4aveValue【公民館】&#10;有形固定資産減価償却率">
          <a:extLst>
            <a:ext uri="{FF2B5EF4-FFF2-40B4-BE49-F238E27FC236}">
              <a16:creationId xmlns:a16="http://schemas.microsoft.com/office/drawing/2014/main" id="{00000000-0008-0000-0100-000019030000}"/>
            </a:ext>
          </a:extLst>
        </xdr:cNvPr>
        <xdr:cNvSpPr txBox="1"/>
      </xdr:nvSpPr>
      <xdr:spPr>
        <a:xfrm>
          <a:off x="12611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156227</xdr:rowOff>
    </xdr:from>
    <xdr:ext cx="405111" cy="259045"/>
    <xdr:sp macro="" textlink="">
      <xdr:nvSpPr>
        <xdr:cNvPr id="794" name="n_1mainValue【公民館】&#10;有形固定資産減価償却率">
          <a:extLst>
            <a:ext uri="{FF2B5EF4-FFF2-40B4-BE49-F238E27FC236}">
              <a16:creationId xmlns:a16="http://schemas.microsoft.com/office/drawing/2014/main" id="{00000000-0008-0000-0100-00001A030000}"/>
            </a:ext>
          </a:extLst>
        </xdr:cNvPr>
        <xdr:cNvSpPr txBox="1"/>
      </xdr:nvSpPr>
      <xdr:spPr>
        <a:xfrm>
          <a:off x="152660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144797</xdr:rowOff>
    </xdr:from>
    <xdr:ext cx="405111" cy="259045"/>
    <xdr:sp macro="" textlink="">
      <xdr:nvSpPr>
        <xdr:cNvPr id="795" name="n_2mainValue【公民館】&#10;有形固定資産減価償却率">
          <a:extLst>
            <a:ext uri="{FF2B5EF4-FFF2-40B4-BE49-F238E27FC236}">
              <a16:creationId xmlns:a16="http://schemas.microsoft.com/office/drawing/2014/main" id="{00000000-0008-0000-0100-00001B030000}"/>
            </a:ext>
          </a:extLst>
        </xdr:cNvPr>
        <xdr:cNvSpPr txBox="1"/>
      </xdr:nvSpPr>
      <xdr:spPr>
        <a:xfrm>
          <a:off x="14389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118127</xdr:rowOff>
    </xdr:from>
    <xdr:ext cx="405111" cy="259045"/>
    <xdr:sp macro="" textlink="">
      <xdr:nvSpPr>
        <xdr:cNvPr id="796" name="n_3mainValue【公民館】&#10;有形固定資産減価償却率">
          <a:extLst>
            <a:ext uri="{FF2B5EF4-FFF2-40B4-BE49-F238E27FC236}">
              <a16:creationId xmlns:a16="http://schemas.microsoft.com/office/drawing/2014/main" id="{00000000-0008-0000-0100-00001C030000}"/>
            </a:ext>
          </a:extLst>
        </xdr:cNvPr>
        <xdr:cNvSpPr txBox="1"/>
      </xdr:nvSpPr>
      <xdr:spPr>
        <a:xfrm>
          <a:off x="13500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100982</xdr:rowOff>
    </xdr:from>
    <xdr:ext cx="405111" cy="259045"/>
    <xdr:sp macro="" textlink="">
      <xdr:nvSpPr>
        <xdr:cNvPr id="797" name="n_4mainValue【公民館】&#10;有形固定資産減価償却率">
          <a:extLst>
            <a:ext uri="{FF2B5EF4-FFF2-40B4-BE49-F238E27FC236}">
              <a16:creationId xmlns:a16="http://schemas.microsoft.com/office/drawing/2014/main" id="{00000000-0008-0000-0100-00001D030000}"/>
            </a:ext>
          </a:extLst>
        </xdr:cNvPr>
        <xdr:cNvSpPr txBox="1"/>
      </xdr:nvSpPr>
      <xdr:spPr>
        <a:xfrm>
          <a:off x="12611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00000000-0008-0000-0100-00001E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00000000-0008-0000-0100-00001F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00000000-0008-0000-0100-000020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100-000021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100-000022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100-000023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100-000024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00000000-0008-0000-0100-000025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00000000-0008-0000-0100-000026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00000000-0008-0000-0100-000027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8" name="直線コネクタ 807">
          <a:extLst>
            <a:ext uri="{FF2B5EF4-FFF2-40B4-BE49-F238E27FC236}">
              <a16:creationId xmlns:a16="http://schemas.microsoft.com/office/drawing/2014/main" id="{00000000-0008-0000-0100-000028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9" name="テキスト ボックス 808">
          <a:extLst>
            <a:ext uri="{FF2B5EF4-FFF2-40B4-BE49-F238E27FC236}">
              <a16:creationId xmlns:a16="http://schemas.microsoft.com/office/drawing/2014/main" id="{00000000-0008-0000-0100-000029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0" name="直線コネクタ 809">
          <a:extLst>
            <a:ext uri="{FF2B5EF4-FFF2-40B4-BE49-F238E27FC236}">
              <a16:creationId xmlns:a16="http://schemas.microsoft.com/office/drawing/2014/main" id="{00000000-0008-0000-0100-00002A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1" name="テキスト ボックス 810">
          <a:extLst>
            <a:ext uri="{FF2B5EF4-FFF2-40B4-BE49-F238E27FC236}">
              <a16:creationId xmlns:a16="http://schemas.microsoft.com/office/drawing/2014/main" id="{00000000-0008-0000-0100-00002B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2" name="直線コネクタ 811">
          <a:extLst>
            <a:ext uri="{FF2B5EF4-FFF2-40B4-BE49-F238E27FC236}">
              <a16:creationId xmlns:a16="http://schemas.microsoft.com/office/drawing/2014/main" id="{00000000-0008-0000-0100-00002C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3" name="テキスト ボックス 812">
          <a:extLst>
            <a:ext uri="{FF2B5EF4-FFF2-40B4-BE49-F238E27FC236}">
              <a16:creationId xmlns:a16="http://schemas.microsoft.com/office/drawing/2014/main" id="{00000000-0008-0000-0100-00002D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4" name="直線コネクタ 813">
          <a:extLst>
            <a:ext uri="{FF2B5EF4-FFF2-40B4-BE49-F238E27FC236}">
              <a16:creationId xmlns:a16="http://schemas.microsoft.com/office/drawing/2014/main" id="{00000000-0008-0000-0100-00002E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00000000-0008-0000-0100-00003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公民館】&#10;一人当たり面積グラフ枠">
          <a:extLst>
            <a:ext uri="{FF2B5EF4-FFF2-40B4-BE49-F238E27FC236}">
              <a16:creationId xmlns:a16="http://schemas.microsoft.com/office/drawing/2014/main" id="{00000000-0008-0000-0100-00003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19" name="直線コネクタ 818">
          <a:extLst>
            <a:ext uri="{FF2B5EF4-FFF2-40B4-BE49-F238E27FC236}">
              <a16:creationId xmlns:a16="http://schemas.microsoft.com/office/drawing/2014/main" id="{00000000-0008-0000-0100-000033030000}"/>
            </a:ext>
          </a:extLst>
        </xdr:cNvPr>
        <xdr:cNvCxnSpPr/>
      </xdr:nvCxnSpPr>
      <xdr:spPr>
        <a:xfrm flipV="1">
          <a:off x="22160864" y="17358361"/>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0" name="【公民館】&#10;一人当たり面積最小値テキスト">
          <a:extLst>
            <a:ext uri="{FF2B5EF4-FFF2-40B4-BE49-F238E27FC236}">
              <a16:creationId xmlns:a16="http://schemas.microsoft.com/office/drawing/2014/main" id="{00000000-0008-0000-0100-00003403000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1" name="直線コネクタ 820">
          <a:extLst>
            <a:ext uri="{FF2B5EF4-FFF2-40B4-BE49-F238E27FC236}">
              <a16:creationId xmlns:a16="http://schemas.microsoft.com/office/drawing/2014/main" id="{00000000-0008-0000-0100-000035030000}"/>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22" name="【公民館】&#10;一人当たり面積最大値テキスト">
          <a:extLst>
            <a:ext uri="{FF2B5EF4-FFF2-40B4-BE49-F238E27FC236}">
              <a16:creationId xmlns:a16="http://schemas.microsoft.com/office/drawing/2014/main" id="{00000000-0008-0000-0100-000036030000}"/>
            </a:ext>
          </a:extLst>
        </xdr:cNvPr>
        <xdr:cNvSpPr txBox="1"/>
      </xdr:nvSpPr>
      <xdr:spPr>
        <a:xfrm>
          <a:off x="22199600" y="1713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23" name="直線コネクタ 822">
          <a:extLst>
            <a:ext uri="{FF2B5EF4-FFF2-40B4-BE49-F238E27FC236}">
              <a16:creationId xmlns:a16="http://schemas.microsoft.com/office/drawing/2014/main" id="{00000000-0008-0000-0100-000037030000}"/>
            </a:ext>
          </a:extLst>
        </xdr:cNvPr>
        <xdr:cNvCxnSpPr/>
      </xdr:nvCxnSpPr>
      <xdr:spPr>
        <a:xfrm>
          <a:off x="22072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24" name="【公民館】&#10;一人当たり面積平均値テキスト">
          <a:extLst>
            <a:ext uri="{FF2B5EF4-FFF2-40B4-BE49-F238E27FC236}">
              <a16:creationId xmlns:a16="http://schemas.microsoft.com/office/drawing/2014/main" id="{00000000-0008-0000-0100-000038030000}"/>
            </a:ext>
          </a:extLst>
        </xdr:cNvPr>
        <xdr:cNvSpPr txBox="1"/>
      </xdr:nvSpPr>
      <xdr:spPr>
        <a:xfrm>
          <a:off x="22199600" y="1819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25" name="フローチャート: 判断 824">
          <a:extLst>
            <a:ext uri="{FF2B5EF4-FFF2-40B4-BE49-F238E27FC236}">
              <a16:creationId xmlns:a16="http://schemas.microsoft.com/office/drawing/2014/main" id="{00000000-0008-0000-0100-000039030000}"/>
            </a:ext>
          </a:extLst>
        </xdr:cNvPr>
        <xdr:cNvSpPr/>
      </xdr:nvSpPr>
      <xdr:spPr>
        <a:xfrm>
          <a:off x="221107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26" name="フローチャート: 判断 825">
          <a:extLst>
            <a:ext uri="{FF2B5EF4-FFF2-40B4-BE49-F238E27FC236}">
              <a16:creationId xmlns:a16="http://schemas.microsoft.com/office/drawing/2014/main" id="{00000000-0008-0000-0100-00003A030000}"/>
            </a:ext>
          </a:extLst>
        </xdr:cNvPr>
        <xdr:cNvSpPr/>
      </xdr:nvSpPr>
      <xdr:spPr>
        <a:xfrm>
          <a:off x="21272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27" name="フローチャート: 判断 826">
          <a:extLst>
            <a:ext uri="{FF2B5EF4-FFF2-40B4-BE49-F238E27FC236}">
              <a16:creationId xmlns:a16="http://schemas.microsoft.com/office/drawing/2014/main" id="{00000000-0008-0000-0100-00003B030000}"/>
            </a:ext>
          </a:extLst>
        </xdr:cNvPr>
        <xdr:cNvSpPr/>
      </xdr:nvSpPr>
      <xdr:spPr>
        <a:xfrm>
          <a:off x="20383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828" name="フローチャート: 判断 827">
          <a:extLst>
            <a:ext uri="{FF2B5EF4-FFF2-40B4-BE49-F238E27FC236}">
              <a16:creationId xmlns:a16="http://schemas.microsoft.com/office/drawing/2014/main" id="{00000000-0008-0000-0100-00003C030000}"/>
            </a:ext>
          </a:extLst>
        </xdr:cNvPr>
        <xdr:cNvSpPr/>
      </xdr:nvSpPr>
      <xdr:spPr>
        <a:xfrm>
          <a:off x="19494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829" name="フローチャート: 判断 828">
          <a:extLst>
            <a:ext uri="{FF2B5EF4-FFF2-40B4-BE49-F238E27FC236}">
              <a16:creationId xmlns:a16="http://schemas.microsoft.com/office/drawing/2014/main" id="{00000000-0008-0000-0100-00003D030000}"/>
            </a:ext>
          </a:extLst>
        </xdr:cNvPr>
        <xdr:cNvSpPr/>
      </xdr:nvSpPr>
      <xdr:spPr>
        <a:xfrm>
          <a:off x="18605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100-00003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100-00003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100-00004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100-00004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100-00004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71120</xdr:rowOff>
    </xdr:from>
    <xdr:to>
      <xdr:col>116</xdr:col>
      <xdr:colOff>114300</xdr:colOff>
      <xdr:row>108</xdr:row>
      <xdr:rowOff>1270</xdr:rowOff>
    </xdr:to>
    <xdr:sp macro="" textlink="">
      <xdr:nvSpPr>
        <xdr:cNvPr id="835" name="楕円 834">
          <a:extLst>
            <a:ext uri="{FF2B5EF4-FFF2-40B4-BE49-F238E27FC236}">
              <a16:creationId xmlns:a16="http://schemas.microsoft.com/office/drawing/2014/main" id="{00000000-0008-0000-0100-000043030000}"/>
            </a:ext>
          </a:extLst>
        </xdr:cNvPr>
        <xdr:cNvSpPr/>
      </xdr:nvSpPr>
      <xdr:spPr>
        <a:xfrm>
          <a:off x="221107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157497</xdr:rowOff>
    </xdr:from>
    <xdr:ext cx="469744" cy="259045"/>
    <xdr:sp macro="" textlink="">
      <xdr:nvSpPr>
        <xdr:cNvPr id="836" name="【公民館】&#10;一人当たり面積該当値テキスト">
          <a:extLst>
            <a:ext uri="{FF2B5EF4-FFF2-40B4-BE49-F238E27FC236}">
              <a16:creationId xmlns:a16="http://schemas.microsoft.com/office/drawing/2014/main" id="{00000000-0008-0000-0100-000044030000}"/>
            </a:ext>
          </a:extLst>
        </xdr:cNvPr>
        <xdr:cNvSpPr txBox="1"/>
      </xdr:nvSpPr>
      <xdr:spPr>
        <a:xfrm>
          <a:off x="22199600" y="1833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71120</xdr:rowOff>
    </xdr:from>
    <xdr:to>
      <xdr:col>112</xdr:col>
      <xdr:colOff>38100</xdr:colOff>
      <xdr:row>108</xdr:row>
      <xdr:rowOff>1270</xdr:rowOff>
    </xdr:to>
    <xdr:sp macro="" textlink="">
      <xdr:nvSpPr>
        <xdr:cNvPr id="837" name="楕円 836">
          <a:extLst>
            <a:ext uri="{FF2B5EF4-FFF2-40B4-BE49-F238E27FC236}">
              <a16:creationId xmlns:a16="http://schemas.microsoft.com/office/drawing/2014/main" id="{00000000-0008-0000-0100-000045030000}"/>
            </a:ext>
          </a:extLst>
        </xdr:cNvPr>
        <xdr:cNvSpPr/>
      </xdr:nvSpPr>
      <xdr:spPr>
        <a:xfrm>
          <a:off x="21272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121920</xdr:rowOff>
    </xdr:from>
    <xdr:to>
      <xdr:col>116</xdr:col>
      <xdr:colOff>63500</xdr:colOff>
      <xdr:row>107</xdr:row>
      <xdr:rowOff>121920</xdr:rowOff>
    </xdr:to>
    <xdr:cxnSp macro="">
      <xdr:nvCxnSpPr>
        <xdr:cNvPr id="838" name="直線コネクタ 837">
          <a:extLst>
            <a:ext uri="{FF2B5EF4-FFF2-40B4-BE49-F238E27FC236}">
              <a16:creationId xmlns:a16="http://schemas.microsoft.com/office/drawing/2014/main" id="{00000000-0008-0000-0100-000046030000}"/>
            </a:ext>
          </a:extLst>
        </xdr:cNvPr>
        <xdr:cNvCxnSpPr/>
      </xdr:nvCxnSpPr>
      <xdr:spPr>
        <a:xfrm>
          <a:off x="21323300" y="184670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73406</xdr:rowOff>
    </xdr:from>
    <xdr:to>
      <xdr:col>107</xdr:col>
      <xdr:colOff>101600</xdr:colOff>
      <xdr:row>108</xdr:row>
      <xdr:rowOff>3556</xdr:rowOff>
    </xdr:to>
    <xdr:sp macro="" textlink="">
      <xdr:nvSpPr>
        <xdr:cNvPr id="839" name="楕円 838">
          <a:extLst>
            <a:ext uri="{FF2B5EF4-FFF2-40B4-BE49-F238E27FC236}">
              <a16:creationId xmlns:a16="http://schemas.microsoft.com/office/drawing/2014/main" id="{00000000-0008-0000-0100-000047030000}"/>
            </a:ext>
          </a:extLst>
        </xdr:cNvPr>
        <xdr:cNvSpPr/>
      </xdr:nvSpPr>
      <xdr:spPr>
        <a:xfrm>
          <a:off x="20383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121920</xdr:rowOff>
    </xdr:from>
    <xdr:to>
      <xdr:col>111</xdr:col>
      <xdr:colOff>177800</xdr:colOff>
      <xdr:row>107</xdr:row>
      <xdr:rowOff>124206</xdr:rowOff>
    </xdr:to>
    <xdr:cxnSp macro="">
      <xdr:nvCxnSpPr>
        <xdr:cNvPr id="840" name="直線コネクタ 839">
          <a:extLst>
            <a:ext uri="{FF2B5EF4-FFF2-40B4-BE49-F238E27FC236}">
              <a16:creationId xmlns:a16="http://schemas.microsoft.com/office/drawing/2014/main" id="{00000000-0008-0000-0100-000048030000}"/>
            </a:ext>
          </a:extLst>
        </xdr:cNvPr>
        <xdr:cNvCxnSpPr/>
      </xdr:nvCxnSpPr>
      <xdr:spPr>
        <a:xfrm flipV="1">
          <a:off x="20434300" y="184670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73406</xdr:rowOff>
    </xdr:from>
    <xdr:to>
      <xdr:col>102</xdr:col>
      <xdr:colOff>165100</xdr:colOff>
      <xdr:row>108</xdr:row>
      <xdr:rowOff>3556</xdr:rowOff>
    </xdr:to>
    <xdr:sp macro="" textlink="">
      <xdr:nvSpPr>
        <xdr:cNvPr id="841" name="楕円 840">
          <a:extLst>
            <a:ext uri="{FF2B5EF4-FFF2-40B4-BE49-F238E27FC236}">
              <a16:creationId xmlns:a16="http://schemas.microsoft.com/office/drawing/2014/main" id="{00000000-0008-0000-0100-000049030000}"/>
            </a:ext>
          </a:extLst>
        </xdr:cNvPr>
        <xdr:cNvSpPr/>
      </xdr:nvSpPr>
      <xdr:spPr>
        <a:xfrm>
          <a:off x="19494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124206</xdr:rowOff>
    </xdr:from>
    <xdr:to>
      <xdr:col>107</xdr:col>
      <xdr:colOff>50800</xdr:colOff>
      <xdr:row>107</xdr:row>
      <xdr:rowOff>124206</xdr:rowOff>
    </xdr:to>
    <xdr:cxnSp macro="">
      <xdr:nvCxnSpPr>
        <xdr:cNvPr id="842" name="直線コネクタ 841">
          <a:extLst>
            <a:ext uri="{FF2B5EF4-FFF2-40B4-BE49-F238E27FC236}">
              <a16:creationId xmlns:a16="http://schemas.microsoft.com/office/drawing/2014/main" id="{00000000-0008-0000-0100-00004A030000}"/>
            </a:ext>
          </a:extLst>
        </xdr:cNvPr>
        <xdr:cNvCxnSpPr/>
      </xdr:nvCxnSpPr>
      <xdr:spPr>
        <a:xfrm>
          <a:off x="19545300" y="1846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73406</xdr:rowOff>
    </xdr:from>
    <xdr:to>
      <xdr:col>98</xdr:col>
      <xdr:colOff>38100</xdr:colOff>
      <xdr:row>108</xdr:row>
      <xdr:rowOff>3556</xdr:rowOff>
    </xdr:to>
    <xdr:sp macro="" textlink="">
      <xdr:nvSpPr>
        <xdr:cNvPr id="843" name="楕円 842">
          <a:extLst>
            <a:ext uri="{FF2B5EF4-FFF2-40B4-BE49-F238E27FC236}">
              <a16:creationId xmlns:a16="http://schemas.microsoft.com/office/drawing/2014/main" id="{00000000-0008-0000-0100-00004B030000}"/>
            </a:ext>
          </a:extLst>
        </xdr:cNvPr>
        <xdr:cNvSpPr/>
      </xdr:nvSpPr>
      <xdr:spPr>
        <a:xfrm>
          <a:off x="18605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124206</xdr:rowOff>
    </xdr:from>
    <xdr:to>
      <xdr:col>102</xdr:col>
      <xdr:colOff>114300</xdr:colOff>
      <xdr:row>107</xdr:row>
      <xdr:rowOff>124206</xdr:rowOff>
    </xdr:to>
    <xdr:cxnSp macro="">
      <xdr:nvCxnSpPr>
        <xdr:cNvPr id="844" name="直線コネクタ 843">
          <a:extLst>
            <a:ext uri="{FF2B5EF4-FFF2-40B4-BE49-F238E27FC236}">
              <a16:creationId xmlns:a16="http://schemas.microsoft.com/office/drawing/2014/main" id="{00000000-0008-0000-0100-00004C030000}"/>
            </a:ext>
          </a:extLst>
        </xdr:cNvPr>
        <xdr:cNvCxnSpPr/>
      </xdr:nvCxnSpPr>
      <xdr:spPr>
        <a:xfrm>
          <a:off x="18656300" y="1846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45" name="n_1aveValue【公民館】&#10;一人当たり面積">
          <a:extLst>
            <a:ext uri="{FF2B5EF4-FFF2-40B4-BE49-F238E27FC236}">
              <a16:creationId xmlns:a16="http://schemas.microsoft.com/office/drawing/2014/main" id="{00000000-0008-0000-0100-00004D030000}"/>
            </a:ext>
          </a:extLst>
        </xdr:cNvPr>
        <xdr:cNvSpPr txBox="1"/>
      </xdr:nvSpPr>
      <xdr:spPr>
        <a:xfrm>
          <a:off x="210757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46" name="n_2aveValue【公民館】&#10;一人当たり面積">
          <a:extLst>
            <a:ext uri="{FF2B5EF4-FFF2-40B4-BE49-F238E27FC236}">
              <a16:creationId xmlns:a16="http://schemas.microsoft.com/office/drawing/2014/main" id="{00000000-0008-0000-0100-00004E030000}"/>
            </a:ext>
          </a:extLst>
        </xdr:cNvPr>
        <xdr:cNvSpPr txBox="1"/>
      </xdr:nvSpPr>
      <xdr:spPr>
        <a:xfrm>
          <a:off x="20199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847" name="n_3aveValue【公民館】&#10;一人当たり面積">
          <a:extLst>
            <a:ext uri="{FF2B5EF4-FFF2-40B4-BE49-F238E27FC236}">
              <a16:creationId xmlns:a16="http://schemas.microsoft.com/office/drawing/2014/main" id="{00000000-0008-0000-0100-00004F030000}"/>
            </a:ext>
          </a:extLst>
        </xdr:cNvPr>
        <xdr:cNvSpPr txBox="1"/>
      </xdr:nvSpPr>
      <xdr:spPr>
        <a:xfrm>
          <a:off x="19310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848" name="n_4aveValue【公民館】&#10;一人当たり面積">
          <a:extLst>
            <a:ext uri="{FF2B5EF4-FFF2-40B4-BE49-F238E27FC236}">
              <a16:creationId xmlns:a16="http://schemas.microsoft.com/office/drawing/2014/main" id="{00000000-0008-0000-0100-000050030000}"/>
            </a:ext>
          </a:extLst>
        </xdr:cNvPr>
        <xdr:cNvSpPr txBox="1"/>
      </xdr:nvSpPr>
      <xdr:spPr>
        <a:xfrm>
          <a:off x="184214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163847</xdr:rowOff>
    </xdr:from>
    <xdr:ext cx="469744" cy="259045"/>
    <xdr:sp macro="" textlink="">
      <xdr:nvSpPr>
        <xdr:cNvPr id="849" name="n_1mainValue【公民館】&#10;一人当たり面積">
          <a:extLst>
            <a:ext uri="{FF2B5EF4-FFF2-40B4-BE49-F238E27FC236}">
              <a16:creationId xmlns:a16="http://schemas.microsoft.com/office/drawing/2014/main" id="{00000000-0008-0000-0100-000051030000}"/>
            </a:ext>
          </a:extLst>
        </xdr:cNvPr>
        <xdr:cNvSpPr txBox="1"/>
      </xdr:nvSpPr>
      <xdr:spPr>
        <a:xfrm>
          <a:off x="21075727"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166133</xdr:rowOff>
    </xdr:from>
    <xdr:ext cx="469744" cy="259045"/>
    <xdr:sp macro="" textlink="">
      <xdr:nvSpPr>
        <xdr:cNvPr id="850" name="n_2mainValue【公民館】&#10;一人当たり面積">
          <a:extLst>
            <a:ext uri="{FF2B5EF4-FFF2-40B4-BE49-F238E27FC236}">
              <a16:creationId xmlns:a16="http://schemas.microsoft.com/office/drawing/2014/main" id="{00000000-0008-0000-0100-000052030000}"/>
            </a:ext>
          </a:extLst>
        </xdr:cNvPr>
        <xdr:cNvSpPr txBox="1"/>
      </xdr:nvSpPr>
      <xdr:spPr>
        <a:xfrm>
          <a:off x="201994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166133</xdr:rowOff>
    </xdr:from>
    <xdr:ext cx="469744" cy="259045"/>
    <xdr:sp macro="" textlink="">
      <xdr:nvSpPr>
        <xdr:cNvPr id="851" name="n_3mainValue【公民館】&#10;一人当たり面積">
          <a:extLst>
            <a:ext uri="{FF2B5EF4-FFF2-40B4-BE49-F238E27FC236}">
              <a16:creationId xmlns:a16="http://schemas.microsoft.com/office/drawing/2014/main" id="{00000000-0008-0000-0100-000053030000}"/>
            </a:ext>
          </a:extLst>
        </xdr:cNvPr>
        <xdr:cNvSpPr txBox="1"/>
      </xdr:nvSpPr>
      <xdr:spPr>
        <a:xfrm>
          <a:off x="193104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166133</xdr:rowOff>
    </xdr:from>
    <xdr:ext cx="469744" cy="259045"/>
    <xdr:sp macro="" textlink="">
      <xdr:nvSpPr>
        <xdr:cNvPr id="852" name="n_4mainValue【公民館】&#10;一人当たり面積">
          <a:extLst>
            <a:ext uri="{FF2B5EF4-FFF2-40B4-BE49-F238E27FC236}">
              <a16:creationId xmlns:a16="http://schemas.microsoft.com/office/drawing/2014/main" id="{00000000-0008-0000-0100-000054030000}"/>
            </a:ext>
          </a:extLst>
        </xdr:cNvPr>
        <xdr:cNvSpPr txBox="1"/>
      </xdr:nvSpPr>
      <xdr:spPr>
        <a:xfrm>
          <a:off x="184214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00000000-0008-0000-0100-00005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00000000-0008-0000-0100-00005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00000000-0008-0000-0100-00005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類似団体の平均値と比較して、有形固定資産減価償却率が高くなっている資産は、「道路」、「公営住宅」、「認定こども園・幼稚園・保育所」、「学校施設」、「児童館」、「公民館」である。</a:t>
          </a:r>
          <a:endParaRPr lang="ja-JP" altLang="ja-JP" sz="1400">
            <a:effectLst/>
          </a:endParaRPr>
        </a:p>
        <a:p>
          <a:r>
            <a:rPr kumimoji="1" lang="ja-JP" altLang="ja-JP" sz="1100">
              <a:solidFill>
                <a:schemeClr val="dk1"/>
              </a:solidFill>
              <a:effectLst/>
              <a:latin typeface="+mn-lt"/>
              <a:ea typeface="+mn-ea"/>
              <a:cs typeface="+mn-cs"/>
            </a:rPr>
            <a:t>東大和市の公共施設は、昭和６１年以前に建設された施設の割合が</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％（床面積での割合）を占めているため、全体的に減価償却率が高い状況にある。</a:t>
          </a:r>
          <a:endParaRPr lang="ja-JP" altLang="ja-JP" sz="1400">
            <a:effectLst/>
          </a:endParaRPr>
        </a:p>
        <a:p>
          <a:r>
            <a:rPr kumimoji="1" lang="ja-JP" altLang="ja-JP" sz="1100">
              <a:solidFill>
                <a:schemeClr val="dk1"/>
              </a:solidFill>
              <a:effectLst/>
              <a:latin typeface="+mn-lt"/>
              <a:ea typeface="+mn-ea"/>
              <a:cs typeface="+mn-cs"/>
            </a:rPr>
            <a:t>減価償却率が低い結果となった「橋りょう・トンネル」については、施設自体の耐用年数が長いことや、東京都が管理する河川の改修に伴い、平成２０年代に新たな橋梁が築造されたためである。</a:t>
          </a:r>
          <a:endParaRPr lang="ja-JP" altLang="ja-JP" sz="1400">
            <a:effectLst/>
          </a:endParaRPr>
        </a:p>
        <a:p>
          <a:r>
            <a:rPr kumimoji="1" lang="ja-JP" altLang="ja-JP" sz="1100">
              <a:solidFill>
                <a:schemeClr val="dk1"/>
              </a:solidFill>
              <a:effectLst/>
              <a:latin typeface="+mn-lt"/>
              <a:ea typeface="+mn-ea"/>
              <a:cs typeface="+mn-cs"/>
            </a:rPr>
            <a:t>公共施設に関しては、公共施設等総合管理計画（平成２８年度策定）に基づき、中長期的な老朽化対策の実施と維持更新に係る財政負担の平準化とともに、公共施設等の最適化に取り組んでいく。</a:t>
          </a:r>
          <a:endParaRPr lang="ja-JP" altLang="ja-JP" sz="1400">
            <a:effectLst/>
          </a:endParaRPr>
        </a:p>
        <a:p>
          <a:r>
            <a:rPr kumimoji="1" lang="ja-JP" altLang="ja-JP" sz="1100">
              <a:solidFill>
                <a:schemeClr val="dk1"/>
              </a:solidFill>
              <a:effectLst/>
              <a:latin typeface="+mn-lt"/>
              <a:ea typeface="+mn-ea"/>
              <a:cs typeface="+mn-cs"/>
            </a:rPr>
            <a:t>また、「道路」、「橋りょう」、「学校施設」については個別計画を策定し、施設の適切な維持管理に取り組んでいく。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750378"/>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43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115207</xdr:rowOff>
    </xdr:from>
    <xdr:to>
      <xdr:col>24</xdr:col>
      <xdr:colOff>114300</xdr:colOff>
      <xdr:row>40</xdr:row>
      <xdr:rowOff>45357</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93634</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89081</xdr:rowOff>
    </xdr:from>
    <xdr:to>
      <xdr:col>20</xdr:col>
      <xdr:colOff>38100</xdr:colOff>
      <xdr:row>40</xdr:row>
      <xdr:rowOff>19231</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139881</xdr:rowOff>
    </xdr:from>
    <xdr:to>
      <xdr:col>24</xdr:col>
      <xdr:colOff>63500</xdr:colOff>
      <xdr:row>39</xdr:row>
      <xdr:rowOff>166007</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82643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54791</xdr:rowOff>
    </xdr:from>
    <xdr:to>
      <xdr:col>15</xdr:col>
      <xdr:colOff>101600</xdr:colOff>
      <xdr:row>39</xdr:row>
      <xdr:rowOff>156391</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74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105591</xdr:rowOff>
    </xdr:from>
    <xdr:to>
      <xdr:col>19</xdr:col>
      <xdr:colOff>177800</xdr:colOff>
      <xdr:row>39</xdr:row>
      <xdr:rowOff>139881</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79214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20501</xdr:rowOff>
    </xdr:from>
    <xdr:to>
      <xdr:col>10</xdr:col>
      <xdr:colOff>165100</xdr:colOff>
      <xdr:row>39</xdr:row>
      <xdr:rowOff>122101</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71301</xdr:rowOff>
    </xdr:from>
    <xdr:to>
      <xdr:col>15</xdr:col>
      <xdr:colOff>50800</xdr:colOff>
      <xdr:row>39</xdr:row>
      <xdr:rowOff>105591</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7578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76019</xdr:rowOff>
    </xdr:from>
    <xdr:to>
      <xdr:col>6</xdr:col>
      <xdr:colOff>38100</xdr:colOff>
      <xdr:row>40</xdr:row>
      <xdr:rowOff>6169</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71301</xdr:rowOff>
    </xdr:from>
    <xdr:to>
      <xdr:col>10</xdr:col>
      <xdr:colOff>114300</xdr:colOff>
      <xdr:row>39</xdr:row>
      <xdr:rowOff>126819</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flipV="1">
          <a:off x="1130300" y="675785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10358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147518</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83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113228</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168746</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68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95250</xdr:rowOff>
    </xdr:from>
    <xdr:to>
      <xdr:col>55</xdr:col>
      <xdr:colOff>50800</xdr:colOff>
      <xdr:row>40</xdr:row>
      <xdr:rowOff>25400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73677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95250</xdr:rowOff>
    </xdr:from>
    <xdr:to>
      <xdr:col>50</xdr:col>
      <xdr:colOff>165100</xdr:colOff>
      <xdr:row>40</xdr:row>
      <xdr:rowOff>25400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146050</xdr:rowOff>
    </xdr:from>
    <xdr:to>
      <xdr:col>55</xdr:col>
      <xdr:colOff>0</xdr:colOff>
      <xdr:row>39</xdr:row>
      <xdr:rowOff>146050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6832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95250</xdr:rowOff>
    </xdr:from>
    <xdr:to>
      <xdr:col>46</xdr:col>
      <xdr:colOff>38100</xdr:colOff>
      <xdr:row>40</xdr:row>
      <xdr:rowOff>25400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146050</xdr:rowOff>
    </xdr:from>
    <xdr:to>
      <xdr:col>50</xdr:col>
      <xdr:colOff>114300</xdr:colOff>
      <xdr:row>39</xdr:row>
      <xdr:rowOff>146050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8750300" y="6832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95250</xdr:rowOff>
    </xdr:from>
    <xdr:to>
      <xdr:col>41</xdr:col>
      <xdr:colOff>101600</xdr:colOff>
      <xdr:row>40</xdr:row>
      <xdr:rowOff>25400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146050</xdr:rowOff>
    </xdr:from>
    <xdr:to>
      <xdr:col>45</xdr:col>
      <xdr:colOff>177800</xdr:colOff>
      <xdr:row>39</xdr:row>
      <xdr:rowOff>146050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6832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95250</xdr:rowOff>
    </xdr:from>
    <xdr:to>
      <xdr:col>36</xdr:col>
      <xdr:colOff>165100</xdr:colOff>
      <xdr:row>40</xdr:row>
      <xdr:rowOff>25400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146050</xdr:rowOff>
    </xdr:from>
    <xdr:to>
      <xdr:col>41</xdr:col>
      <xdr:colOff>50800</xdr:colOff>
      <xdr:row>39</xdr:row>
      <xdr:rowOff>146050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972300" y="6832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44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16527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16527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16527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16527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2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flipV="1">
          <a:off x="4634865" y="966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2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200-0000B0000000}"/>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200-0000B2000000}"/>
            </a:ext>
          </a:extLst>
        </xdr:cNvPr>
        <xdr:cNvSpPr txBox="1"/>
      </xdr:nvSpPr>
      <xdr:spPr>
        <a:xfrm>
          <a:off x="4673600" y="1018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2857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968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34925</xdr:rowOff>
    </xdr:from>
    <xdr:to>
      <xdr:col>24</xdr:col>
      <xdr:colOff>114300</xdr:colOff>
      <xdr:row>61</xdr:row>
      <xdr:rowOff>136525</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4584700" y="1049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13352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200-0000BE000000}"/>
            </a:ext>
          </a:extLst>
        </xdr:cNvPr>
        <xdr:cNvSpPr txBox="1"/>
      </xdr:nvSpPr>
      <xdr:spPr>
        <a:xfrm>
          <a:off x="4673600"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xdr:rowOff>
    </xdr:from>
    <xdr:to>
      <xdr:col>20</xdr:col>
      <xdr:colOff>38100</xdr:colOff>
      <xdr:row>61</xdr:row>
      <xdr:rowOff>107950</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3746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57150</xdr:rowOff>
    </xdr:from>
    <xdr:to>
      <xdr:col>24</xdr:col>
      <xdr:colOff>63500</xdr:colOff>
      <xdr:row>61</xdr:row>
      <xdr:rowOff>85725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3797300" y="105156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4445</xdr:rowOff>
    </xdr:from>
    <xdr:to>
      <xdr:col>15</xdr:col>
      <xdr:colOff>101600</xdr:colOff>
      <xdr:row>61</xdr:row>
      <xdr:rowOff>106045</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2857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55245</xdr:rowOff>
    </xdr:from>
    <xdr:to>
      <xdr:col>19</xdr:col>
      <xdr:colOff>177800</xdr:colOff>
      <xdr:row>61</xdr:row>
      <xdr:rowOff>57150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908300" y="105136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128270</xdr:rowOff>
    </xdr:from>
    <xdr:to>
      <xdr:col>10</xdr:col>
      <xdr:colOff>165100</xdr:colOff>
      <xdr:row>61</xdr:row>
      <xdr:rowOff>58420</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968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7620</xdr:rowOff>
    </xdr:from>
    <xdr:to>
      <xdr:col>15</xdr:col>
      <xdr:colOff>50800</xdr:colOff>
      <xdr:row>61</xdr:row>
      <xdr:rowOff>55245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2019300" y="104660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82550</xdr:rowOff>
    </xdr:from>
    <xdr:to>
      <xdr:col>6</xdr:col>
      <xdr:colOff>38100</xdr:colOff>
      <xdr:row>61</xdr:row>
      <xdr:rowOff>12700</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1079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133350</xdr:rowOff>
    </xdr:from>
    <xdr:to>
      <xdr:col>10</xdr:col>
      <xdr:colOff>114300</xdr:colOff>
      <xdr:row>61</xdr:row>
      <xdr:rowOff>7620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1130300" y="10420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99077</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97172</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2705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49547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18167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3827</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9277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2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flipV="1">
          <a:off x="10476865" y="974217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200-0000E7000000}"/>
            </a:ext>
          </a:extLst>
        </xdr:cNvPr>
        <xdr:cNvSpPr txBox="1"/>
      </xdr:nvSpPr>
      <xdr:spPr>
        <a:xfrm>
          <a:off x="10515600" y="1099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1098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200-0000E9000000}"/>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200-0000EB000000}"/>
            </a:ext>
          </a:extLst>
        </xdr:cNvPr>
        <xdr:cNvSpPr txBox="1"/>
      </xdr:nvSpPr>
      <xdr:spPr>
        <a:xfrm>
          <a:off x="10515600" y="10563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104267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9588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8699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7810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6921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74930</xdr:rowOff>
    </xdr:from>
    <xdr:to>
      <xdr:col>55</xdr:col>
      <xdr:colOff>50800</xdr:colOff>
      <xdr:row>64</xdr:row>
      <xdr:rowOff>5080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10426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161307</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200-0000F7000000}"/>
            </a:ext>
          </a:extLst>
        </xdr:cNvPr>
        <xdr:cNvSpPr txBox="1"/>
      </xdr:nvSpPr>
      <xdr:spPr>
        <a:xfrm>
          <a:off x="10515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74930</xdr:rowOff>
    </xdr:from>
    <xdr:to>
      <xdr:col>50</xdr:col>
      <xdr:colOff>165100</xdr:colOff>
      <xdr:row>64</xdr:row>
      <xdr:rowOff>5080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588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125730</xdr:rowOff>
    </xdr:from>
    <xdr:to>
      <xdr:col>55</xdr:col>
      <xdr:colOff>0</xdr:colOff>
      <xdr:row>63</xdr:row>
      <xdr:rowOff>125730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9639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76835</xdr:rowOff>
    </xdr:from>
    <xdr:to>
      <xdr:col>46</xdr:col>
      <xdr:colOff>38100</xdr:colOff>
      <xdr:row>64</xdr:row>
      <xdr:rowOff>6985</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699500" y="108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125730</xdr:rowOff>
    </xdr:from>
    <xdr:to>
      <xdr:col>50</xdr:col>
      <xdr:colOff>114300</xdr:colOff>
      <xdr:row>63</xdr:row>
      <xdr:rowOff>127635</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8750300" y="109270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76835</xdr:rowOff>
    </xdr:from>
    <xdr:to>
      <xdr:col>41</xdr:col>
      <xdr:colOff>101600</xdr:colOff>
      <xdr:row>64</xdr:row>
      <xdr:rowOff>6985</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810500" y="108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127635</xdr:rowOff>
    </xdr:from>
    <xdr:to>
      <xdr:col>45</xdr:col>
      <xdr:colOff>177800</xdr:colOff>
      <xdr:row>63</xdr:row>
      <xdr:rowOff>127635</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861300" y="10928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76835</xdr:rowOff>
    </xdr:from>
    <xdr:to>
      <xdr:col>36</xdr:col>
      <xdr:colOff>165100</xdr:colOff>
      <xdr:row>64</xdr:row>
      <xdr:rowOff>6985</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921500" y="108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127635</xdr:rowOff>
    </xdr:from>
    <xdr:to>
      <xdr:col>41</xdr:col>
      <xdr:colOff>50800</xdr:colOff>
      <xdr:row>63</xdr:row>
      <xdr:rowOff>127635</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972300" y="10928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200-000000010000}"/>
            </a:ext>
          </a:extLst>
        </xdr:cNvPr>
        <xdr:cNvSpPr txBox="1"/>
      </xdr:nvSpPr>
      <xdr:spPr>
        <a:xfrm>
          <a:off x="9391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200-000001010000}"/>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200-000002010000}"/>
            </a:ext>
          </a:extLst>
        </xdr:cNvPr>
        <xdr:cNvSpPr txBox="1"/>
      </xdr:nvSpPr>
      <xdr:spPr>
        <a:xfrm>
          <a:off x="762642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200-000003010000}"/>
            </a:ext>
          </a:extLst>
        </xdr:cNvPr>
        <xdr:cNvSpPr txBox="1"/>
      </xdr:nvSpPr>
      <xdr:spPr>
        <a:xfrm>
          <a:off x="6737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167657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200-000004010000}"/>
            </a:ext>
          </a:extLst>
        </xdr:cNvPr>
        <xdr:cNvSpPr txBox="1"/>
      </xdr:nvSpPr>
      <xdr:spPr>
        <a:xfrm>
          <a:off x="9391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169562</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200-000005010000}"/>
            </a:ext>
          </a:extLst>
        </xdr:cNvPr>
        <xdr:cNvSpPr txBox="1"/>
      </xdr:nvSpPr>
      <xdr:spPr>
        <a:xfrm>
          <a:off x="8515427" y="1097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169562</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200-000006010000}"/>
            </a:ext>
          </a:extLst>
        </xdr:cNvPr>
        <xdr:cNvSpPr txBox="1"/>
      </xdr:nvSpPr>
      <xdr:spPr>
        <a:xfrm>
          <a:off x="7626427" y="1097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169562</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200-000007010000}"/>
            </a:ext>
          </a:extLst>
        </xdr:cNvPr>
        <xdr:cNvSpPr txBox="1"/>
      </xdr:nvSpPr>
      <xdr:spPr>
        <a:xfrm>
          <a:off x="6737427" y="1097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2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200-00002001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200-00002201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200-000024010000}"/>
            </a:ext>
          </a:extLst>
        </xdr:cNvPr>
        <xdr:cNvSpPr txBox="1"/>
      </xdr:nvSpPr>
      <xdr:spPr>
        <a:xfrm>
          <a:off x="4673600" y="14075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4584700" y="14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3746500" y="1408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2857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968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79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33020</xdr:rowOff>
    </xdr:from>
    <xdr:to>
      <xdr:col>24</xdr:col>
      <xdr:colOff>114300</xdr:colOff>
      <xdr:row>81</xdr:row>
      <xdr:rowOff>134620</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4584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55897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200-000030010000}"/>
            </a:ext>
          </a:extLst>
        </xdr:cNvPr>
        <xdr:cNvSpPr txBox="1"/>
      </xdr:nvSpPr>
      <xdr:spPr>
        <a:xfrm>
          <a:off x="4673600"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3811</xdr:rowOff>
    </xdr:from>
    <xdr:to>
      <xdr:col>20</xdr:col>
      <xdr:colOff>38100</xdr:colOff>
      <xdr:row>81</xdr:row>
      <xdr:rowOff>105411</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3746500" y="1389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54611</xdr:rowOff>
    </xdr:from>
    <xdr:to>
      <xdr:col>24</xdr:col>
      <xdr:colOff>63500</xdr:colOff>
      <xdr:row>81</xdr:row>
      <xdr:rowOff>83820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3797300" y="13942061"/>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146050</xdr:rowOff>
    </xdr:from>
    <xdr:to>
      <xdr:col>15</xdr:col>
      <xdr:colOff>101600</xdr:colOff>
      <xdr:row>81</xdr:row>
      <xdr:rowOff>76200</xdr:rowOff>
    </xdr:to>
    <xdr:sp macro="" textlink="">
      <xdr:nvSpPr>
        <xdr:cNvPr id="307" name="楕円 306">
          <a:extLst>
            <a:ext uri="{FF2B5EF4-FFF2-40B4-BE49-F238E27FC236}">
              <a16:creationId xmlns:a16="http://schemas.microsoft.com/office/drawing/2014/main" id="{00000000-0008-0000-0200-000033010000}"/>
            </a:ext>
          </a:extLst>
        </xdr:cNvPr>
        <xdr:cNvSpPr/>
      </xdr:nvSpPr>
      <xdr:spPr>
        <a:xfrm>
          <a:off x="2857500" y="1386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25400</xdr:rowOff>
    </xdr:from>
    <xdr:to>
      <xdr:col>19</xdr:col>
      <xdr:colOff>177800</xdr:colOff>
      <xdr:row>81</xdr:row>
      <xdr:rowOff>54611</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2908300" y="13912850"/>
          <a:ext cx="8890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116839</xdr:rowOff>
    </xdr:from>
    <xdr:to>
      <xdr:col>10</xdr:col>
      <xdr:colOff>165100</xdr:colOff>
      <xdr:row>81</xdr:row>
      <xdr:rowOff>46989</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1968500" y="1383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167639</xdr:rowOff>
    </xdr:from>
    <xdr:to>
      <xdr:col>15</xdr:col>
      <xdr:colOff>50800</xdr:colOff>
      <xdr:row>81</xdr:row>
      <xdr:rowOff>25400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2019300" y="13883639"/>
          <a:ext cx="8890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125730</xdr:rowOff>
    </xdr:from>
    <xdr:to>
      <xdr:col>6</xdr:col>
      <xdr:colOff>38100</xdr:colOff>
      <xdr:row>81</xdr:row>
      <xdr:rowOff>55880</xdr:rowOff>
    </xdr:to>
    <xdr:sp macro="" textlink="">
      <xdr:nvSpPr>
        <xdr:cNvPr id="311" name="楕円 310">
          <a:extLst>
            <a:ext uri="{FF2B5EF4-FFF2-40B4-BE49-F238E27FC236}">
              <a16:creationId xmlns:a16="http://schemas.microsoft.com/office/drawing/2014/main" id="{00000000-0008-0000-0200-000037010000}"/>
            </a:ext>
          </a:extLst>
        </xdr:cNvPr>
        <xdr:cNvSpPr/>
      </xdr:nvSpPr>
      <xdr:spPr>
        <a:xfrm>
          <a:off x="1079500" y="1384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167639</xdr:rowOff>
    </xdr:from>
    <xdr:to>
      <xdr:col>10</xdr:col>
      <xdr:colOff>114300</xdr:colOff>
      <xdr:row>81</xdr:row>
      <xdr:rowOff>5080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flipV="1">
          <a:off x="1130300" y="13883639"/>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200-000039010000}"/>
            </a:ext>
          </a:extLst>
        </xdr:cNvPr>
        <xdr:cNvSpPr txBox="1"/>
      </xdr:nvSpPr>
      <xdr:spPr>
        <a:xfrm>
          <a:off x="3582044" y="14179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200-00003A010000}"/>
            </a:ext>
          </a:extLst>
        </xdr:cNvPr>
        <xdr:cNvSpPr txBox="1"/>
      </xdr:nvSpPr>
      <xdr:spPr>
        <a:xfrm>
          <a:off x="2705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200-00003B010000}"/>
            </a:ext>
          </a:extLst>
        </xdr:cNvPr>
        <xdr:cNvSpPr txBox="1"/>
      </xdr:nvSpPr>
      <xdr:spPr>
        <a:xfrm>
          <a:off x="18167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200-00003C010000}"/>
            </a:ext>
          </a:extLst>
        </xdr:cNvPr>
        <xdr:cNvSpPr txBox="1"/>
      </xdr:nvSpPr>
      <xdr:spPr>
        <a:xfrm>
          <a:off x="9277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121938</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200-00003D010000}"/>
            </a:ext>
          </a:extLst>
        </xdr:cNvPr>
        <xdr:cNvSpPr txBox="1"/>
      </xdr:nvSpPr>
      <xdr:spPr>
        <a:xfrm>
          <a:off x="3582044" y="13666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92727</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200-00003E010000}"/>
            </a:ext>
          </a:extLst>
        </xdr:cNvPr>
        <xdr:cNvSpPr txBox="1"/>
      </xdr:nvSpPr>
      <xdr:spPr>
        <a:xfrm>
          <a:off x="2705744" y="13637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63516</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200-00003F010000}"/>
            </a:ext>
          </a:extLst>
        </xdr:cNvPr>
        <xdr:cNvSpPr txBox="1"/>
      </xdr:nvSpPr>
      <xdr:spPr>
        <a:xfrm>
          <a:off x="1816744" y="1360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72407</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200-000040010000}"/>
            </a:ext>
          </a:extLst>
        </xdr:cNvPr>
        <xdr:cNvSpPr txBox="1"/>
      </xdr:nvSpPr>
      <xdr:spPr>
        <a:xfrm>
          <a:off x="927744" y="1361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2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flipV="1">
          <a:off x="1047686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2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200-000057010000}"/>
            </a:ext>
          </a:extLst>
        </xdr:cNvPr>
        <xdr:cNvSpPr txBox="1"/>
      </xdr:nvSpPr>
      <xdr:spPr>
        <a:xfrm>
          <a:off x="105156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10388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200-000059010000}"/>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2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00000000-0008-0000-0200-00005B010000}"/>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00000000-0008-0000-0200-00005C010000}"/>
            </a:ext>
          </a:extLst>
        </xdr:cNvPr>
        <xdr:cNvSpPr/>
      </xdr:nvSpPr>
      <xdr:spPr>
        <a:xfrm>
          <a:off x="8699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00000000-0008-0000-0200-00005D010000}"/>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44450</xdr:rowOff>
    </xdr:from>
    <xdr:to>
      <xdr:col>55</xdr:col>
      <xdr:colOff>50800</xdr:colOff>
      <xdr:row>84</xdr:row>
      <xdr:rowOff>146050</xdr:rowOff>
    </xdr:to>
    <xdr:sp macro="" textlink="">
      <xdr:nvSpPr>
        <xdr:cNvPr id="356" name="楕円 355">
          <a:extLst>
            <a:ext uri="{FF2B5EF4-FFF2-40B4-BE49-F238E27FC236}">
              <a16:creationId xmlns:a16="http://schemas.microsoft.com/office/drawing/2014/main" id="{00000000-0008-0000-0200-000064010000}"/>
            </a:ext>
          </a:extLst>
        </xdr:cNvPr>
        <xdr:cNvSpPr/>
      </xdr:nvSpPr>
      <xdr:spPr>
        <a:xfrm>
          <a:off x="10426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22877</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200-000065010000}"/>
            </a:ext>
          </a:extLst>
        </xdr:cNvPr>
        <xdr:cNvSpPr txBox="1"/>
      </xdr:nvSpPr>
      <xdr:spPr>
        <a:xfrm>
          <a:off x="10515600"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44450</xdr:rowOff>
    </xdr:from>
    <xdr:to>
      <xdr:col>50</xdr:col>
      <xdr:colOff>165100</xdr:colOff>
      <xdr:row>84</xdr:row>
      <xdr:rowOff>146050</xdr:rowOff>
    </xdr:to>
    <xdr:sp macro="" textlink="">
      <xdr:nvSpPr>
        <xdr:cNvPr id="358" name="楕円 357">
          <a:extLst>
            <a:ext uri="{FF2B5EF4-FFF2-40B4-BE49-F238E27FC236}">
              <a16:creationId xmlns:a16="http://schemas.microsoft.com/office/drawing/2014/main" id="{00000000-0008-0000-0200-000066010000}"/>
            </a:ext>
          </a:extLst>
        </xdr:cNvPr>
        <xdr:cNvSpPr/>
      </xdr:nvSpPr>
      <xdr:spPr>
        <a:xfrm>
          <a:off x="9588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95250</xdr:rowOff>
    </xdr:from>
    <xdr:to>
      <xdr:col>55</xdr:col>
      <xdr:colOff>0</xdr:colOff>
      <xdr:row>84</xdr:row>
      <xdr:rowOff>95250</xdr:rowOff>
    </xdr:to>
    <xdr:cxnSp macro="">
      <xdr:nvCxnSpPr>
        <xdr:cNvPr id="359" name="直線コネクタ 358">
          <a:extLst>
            <a:ext uri="{FF2B5EF4-FFF2-40B4-BE49-F238E27FC236}">
              <a16:creationId xmlns:a16="http://schemas.microsoft.com/office/drawing/2014/main" id="{00000000-0008-0000-0200-000067010000}"/>
            </a:ext>
          </a:extLst>
        </xdr:cNvPr>
        <xdr:cNvCxnSpPr/>
      </xdr:nvCxnSpPr>
      <xdr:spPr>
        <a:xfrm>
          <a:off x="9639300" y="14497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50164</xdr:rowOff>
    </xdr:from>
    <xdr:to>
      <xdr:col>46</xdr:col>
      <xdr:colOff>38100</xdr:colOff>
      <xdr:row>84</xdr:row>
      <xdr:rowOff>151764</xdr:rowOff>
    </xdr:to>
    <xdr:sp macro="" textlink="">
      <xdr:nvSpPr>
        <xdr:cNvPr id="360" name="楕円 359">
          <a:extLst>
            <a:ext uri="{FF2B5EF4-FFF2-40B4-BE49-F238E27FC236}">
              <a16:creationId xmlns:a16="http://schemas.microsoft.com/office/drawing/2014/main" id="{00000000-0008-0000-0200-000068010000}"/>
            </a:ext>
          </a:extLst>
        </xdr:cNvPr>
        <xdr:cNvSpPr/>
      </xdr:nvSpPr>
      <xdr:spPr>
        <a:xfrm>
          <a:off x="8699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95250</xdr:rowOff>
    </xdr:from>
    <xdr:to>
      <xdr:col>50</xdr:col>
      <xdr:colOff>114300</xdr:colOff>
      <xdr:row>84</xdr:row>
      <xdr:rowOff>100964</xdr:rowOff>
    </xdr:to>
    <xdr:cxnSp macro="">
      <xdr:nvCxnSpPr>
        <xdr:cNvPr id="361" name="直線コネクタ 360">
          <a:extLst>
            <a:ext uri="{FF2B5EF4-FFF2-40B4-BE49-F238E27FC236}">
              <a16:creationId xmlns:a16="http://schemas.microsoft.com/office/drawing/2014/main" id="{00000000-0008-0000-0200-000069010000}"/>
            </a:ext>
          </a:extLst>
        </xdr:cNvPr>
        <xdr:cNvCxnSpPr/>
      </xdr:nvCxnSpPr>
      <xdr:spPr>
        <a:xfrm flipV="1">
          <a:off x="8750300" y="1449705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50164</xdr:rowOff>
    </xdr:from>
    <xdr:to>
      <xdr:col>41</xdr:col>
      <xdr:colOff>101600</xdr:colOff>
      <xdr:row>84</xdr:row>
      <xdr:rowOff>151764</xdr:rowOff>
    </xdr:to>
    <xdr:sp macro="" textlink="">
      <xdr:nvSpPr>
        <xdr:cNvPr id="362" name="楕円 361">
          <a:extLst>
            <a:ext uri="{FF2B5EF4-FFF2-40B4-BE49-F238E27FC236}">
              <a16:creationId xmlns:a16="http://schemas.microsoft.com/office/drawing/2014/main" id="{00000000-0008-0000-0200-00006A010000}"/>
            </a:ext>
          </a:extLst>
        </xdr:cNvPr>
        <xdr:cNvSpPr/>
      </xdr:nvSpPr>
      <xdr:spPr>
        <a:xfrm>
          <a:off x="7810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100964</xdr:rowOff>
    </xdr:from>
    <xdr:to>
      <xdr:col>45</xdr:col>
      <xdr:colOff>177800</xdr:colOff>
      <xdr:row>84</xdr:row>
      <xdr:rowOff>100964</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7861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50164</xdr:rowOff>
    </xdr:from>
    <xdr:to>
      <xdr:col>36</xdr:col>
      <xdr:colOff>165100</xdr:colOff>
      <xdr:row>84</xdr:row>
      <xdr:rowOff>151764</xdr:rowOff>
    </xdr:to>
    <xdr:sp macro="" textlink="">
      <xdr:nvSpPr>
        <xdr:cNvPr id="364" name="楕円 363">
          <a:extLst>
            <a:ext uri="{FF2B5EF4-FFF2-40B4-BE49-F238E27FC236}">
              <a16:creationId xmlns:a16="http://schemas.microsoft.com/office/drawing/2014/main" id="{00000000-0008-0000-0200-00006C010000}"/>
            </a:ext>
          </a:extLst>
        </xdr:cNvPr>
        <xdr:cNvSpPr/>
      </xdr:nvSpPr>
      <xdr:spPr>
        <a:xfrm>
          <a:off x="6921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100964</xdr:rowOff>
    </xdr:from>
    <xdr:to>
      <xdr:col>41</xdr:col>
      <xdr:colOff>50800</xdr:colOff>
      <xdr:row>84</xdr:row>
      <xdr:rowOff>100964</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6972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00000000-0008-0000-0200-00006E010000}"/>
            </a:ext>
          </a:extLst>
        </xdr:cNvPr>
        <xdr:cNvSpPr txBox="1"/>
      </xdr:nvSpPr>
      <xdr:spPr>
        <a:xfrm>
          <a:off x="93917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00000000-0008-0000-0200-00006F010000}"/>
            </a:ext>
          </a:extLst>
        </xdr:cNvPr>
        <xdr:cNvSpPr txBox="1"/>
      </xdr:nvSpPr>
      <xdr:spPr>
        <a:xfrm>
          <a:off x="8515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00000000-0008-0000-0200-000070010000}"/>
            </a:ext>
          </a:extLst>
        </xdr:cNvPr>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00000000-0008-0000-0200-000071010000}"/>
            </a:ext>
          </a:extLst>
        </xdr:cNvPr>
        <xdr:cNvSpPr txBox="1"/>
      </xdr:nvSpPr>
      <xdr:spPr>
        <a:xfrm>
          <a:off x="6737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137177</xdr:rowOff>
    </xdr:from>
    <xdr:ext cx="469744" cy="259045"/>
    <xdr:sp macro="" textlink="">
      <xdr:nvSpPr>
        <xdr:cNvPr id="370" name="n_1mainValue【福祉施設】&#10;一人当たり面積">
          <a:extLst>
            <a:ext uri="{FF2B5EF4-FFF2-40B4-BE49-F238E27FC236}">
              <a16:creationId xmlns:a16="http://schemas.microsoft.com/office/drawing/2014/main" id="{00000000-0008-0000-0200-000072010000}"/>
            </a:ext>
          </a:extLst>
        </xdr:cNvPr>
        <xdr:cNvSpPr txBox="1"/>
      </xdr:nvSpPr>
      <xdr:spPr>
        <a:xfrm>
          <a:off x="9391727"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142891</xdr:rowOff>
    </xdr:from>
    <xdr:ext cx="469744" cy="259045"/>
    <xdr:sp macro="" textlink="">
      <xdr:nvSpPr>
        <xdr:cNvPr id="371" name="n_2mainValue【福祉施設】&#10;一人当たり面積">
          <a:extLst>
            <a:ext uri="{FF2B5EF4-FFF2-40B4-BE49-F238E27FC236}">
              <a16:creationId xmlns:a16="http://schemas.microsoft.com/office/drawing/2014/main" id="{00000000-0008-0000-0200-000073010000}"/>
            </a:ext>
          </a:extLst>
        </xdr:cNvPr>
        <xdr:cNvSpPr txBox="1"/>
      </xdr:nvSpPr>
      <xdr:spPr>
        <a:xfrm>
          <a:off x="8515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142891</xdr:rowOff>
    </xdr:from>
    <xdr:ext cx="469744" cy="259045"/>
    <xdr:sp macro="" textlink="">
      <xdr:nvSpPr>
        <xdr:cNvPr id="372" name="n_3mainValue【福祉施設】&#10;一人当たり面積">
          <a:extLst>
            <a:ext uri="{FF2B5EF4-FFF2-40B4-BE49-F238E27FC236}">
              <a16:creationId xmlns:a16="http://schemas.microsoft.com/office/drawing/2014/main" id="{00000000-0008-0000-0200-000074010000}"/>
            </a:ext>
          </a:extLst>
        </xdr:cNvPr>
        <xdr:cNvSpPr txBox="1"/>
      </xdr:nvSpPr>
      <xdr:spPr>
        <a:xfrm>
          <a:off x="7626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142891</xdr:rowOff>
    </xdr:from>
    <xdr:ext cx="469744" cy="259045"/>
    <xdr:sp macro="" textlink="">
      <xdr:nvSpPr>
        <xdr:cNvPr id="373" name="n_4mainValue【福祉施設】&#10;一人当たり面積">
          <a:extLst>
            <a:ext uri="{FF2B5EF4-FFF2-40B4-BE49-F238E27FC236}">
              <a16:creationId xmlns:a16="http://schemas.microsoft.com/office/drawing/2014/main" id="{00000000-0008-0000-0200-000075010000}"/>
            </a:ext>
          </a:extLst>
        </xdr:cNvPr>
        <xdr:cNvSpPr txBox="1"/>
      </xdr:nvSpPr>
      <xdr:spPr>
        <a:xfrm>
          <a:off x="6737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0200-00008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flipV="1">
          <a:off x="463486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00000000-0008-0000-0200-00009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00000000-0008-0000-0200-000092010000}"/>
            </a:ext>
          </a:extLst>
        </xdr:cNvPr>
        <xdr:cNvSpPr txBox="1"/>
      </xdr:nvSpPr>
      <xdr:spPr>
        <a:xfrm>
          <a:off x="4673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4546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00000000-0008-0000-0200-000094010000}"/>
            </a:ext>
          </a:extLst>
        </xdr:cNvPr>
        <xdr:cNvSpPr txBox="1"/>
      </xdr:nvSpPr>
      <xdr:spPr>
        <a:xfrm>
          <a:off x="4673600" y="18020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00000000-0008-0000-0200-000095010000}"/>
            </a:ext>
          </a:extLst>
        </xdr:cNvPr>
        <xdr:cNvSpPr/>
      </xdr:nvSpPr>
      <xdr:spPr>
        <a:xfrm>
          <a:off x="4584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00000000-0008-0000-0200-000096010000}"/>
            </a:ext>
          </a:extLst>
        </xdr:cNvPr>
        <xdr:cNvSpPr/>
      </xdr:nvSpPr>
      <xdr:spPr>
        <a:xfrm>
          <a:off x="3746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2857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1968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00000000-0008-0000-0200-000099010000}"/>
            </a:ext>
          </a:extLst>
        </xdr:cNvPr>
        <xdr:cNvSpPr/>
      </xdr:nvSpPr>
      <xdr:spPr>
        <a:xfrm>
          <a:off x="1079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134801</xdr:rowOff>
    </xdr:from>
    <xdr:to>
      <xdr:col>24</xdr:col>
      <xdr:colOff>114300</xdr:colOff>
      <xdr:row>104</xdr:row>
      <xdr:rowOff>64951</xdr:rowOff>
    </xdr:to>
    <xdr:sp macro="" textlink="">
      <xdr:nvSpPr>
        <xdr:cNvPr id="415" name="楕円 414">
          <a:extLst>
            <a:ext uri="{FF2B5EF4-FFF2-40B4-BE49-F238E27FC236}">
              <a16:creationId xmlns:a16="http://schemas.microsoft.com/office/drawing/2014/main" id="{00000000-0008-0000-0200-00009F010000}"/>
            </a:ext>
          </a:extLst>
        </xdr:cNvPr>
        <xdr:cNvSpPr/>
      </xdr:nvSpPr>
      <xdr:spPr>
        <a:xfrm>
          <a:off x="4584700" y="1779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157678</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0000000-0008-0000-0200-0000A0010000}"/>
            </a:ext>
          </a:extLst>
        </xdr:cNvPr>
        <xdr:cNvSpPr txBox="1"/>
      </xdr:nvSpPr>
      <xdr:spPr>
        <a:xfrm>
          <a:off x="4673600" y="1764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100512</xdr:rowOff>
    </xdr:from>
    <xdr:to>
      <xdr:col>20</xdr:col>
      <xdr:colOff>38100</xdr:colOff>
      <xdr:row>104</xdr:row>
      <xdr:rowOff>30662</xdr:rowOff>
    </xdr:to>
    <xdr:sp macro="" textlink="">
      <xdr:nvSpPr>
        <xdr:cNvPr id="417" name="楕円 416">
          <a:extLst>
            <a:ext uri="{FF2B5EF4-FFF2-40B4-BE49-F238E27FC236}">
              <a16:creationId xmlns:a16="http://schemas.microsoft.com/office/drawing/2014/main" id="{00000000-0008-0000-0200-0000A1010000}"/>
            </a:ext>
          </a:extLst>
        </xdr:cNvPr>
        <xdr:cNvSpPr/>
      </xdr:nvSpPr>
      <xdr:spPr>
        <a:xfrm>
          <a:off x="3746500" y="177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151312</xdr:rowOff>
    </xdr:from>
    <xdr:to>
      <xdr:col>24</xdr:col>
      <xdr:colOff>63500</xdr:colOff>
      <xdr:row>104</xdr:row>
      <xdr:rowOff>14151</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3797300" y="1781066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62956</xdr:rowOff>
    </xdr:from>
    <xdr:to>
      <xdr:col>15</xdr:col>
      <xdr:colOff>101600</xdr:colOff>
      <xdr:row>103</xdr:row>
      <xdr:rowOff>164556</xdr:rowOff>
    </xdr:to>
    <xdr:sp macro="" textlink="">
      <xdr:nvSpPr>
        <xdr:cNvPr id="419" name="楕円 418">
          <a:extLst>
            <a:ext uri="{FF2B5EF4-FFF2-40B4-BE49-F238E27FC236}">
              <a16:creationId xmlns:a16="http://schemas.microsoft.com/office/drawing/2014/main" id="{00000000-0008-0000-0200-0000A3010000}"/>
            </a:ext>
          </a:extLst>
        </xdr:cNvPr>
        <xdr:cNvSpPr/>
      </xdr:nvSpPr>
      <xdr:spPr>
        <a:xfrm>
          <a:off x="2857500" y="1772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113756</xdr:rowOff>
    </xdr:from>
    <xdr:to>
      <xdr:col>19</xdr:col>
      <xdr:colOff>177800</xdr:colOff>
      <xdr:row>103</xdr:row>
      <xdr:rowOff>151312</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2908300" y="1777310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23768</xdr:rowOff>
    </xdr:from>
    <xdr:to>
      <xdr:col>10</xdr:col>
      <xdr:colOff>165100</xdr:colOff>
      <xdr:row>103</xdr:row>
      <xdr:rowOff>125368</xdr:rowOff>
    </xdr:to>
    <xdr:sp macro="" textlink="">
      <xdr:nvSpPr>
        <xdr:cNvPr id="421" name="楕円 420">
          <a:extLst>
            <a:ext uri="{FF2B5EF4-FFF2-40B4-BE49-F238E27FC236}">
              <a16:creationId xmlns:a16="http://schemas.microsoft.com/office/drawing/2014/main" id="{00000000-0008-0000-0200-0000A5010000}"/>
            </a:ext>
          </a:extLst>
        </xdr:cNvPr>
        <xdr:cNvSpPr/>
      </xdr:nvSpPr>
      <xdr:spPr>
        <a:xfrm>
          <a:off x="1968500" y="17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74568</xdr:rowOff>
    </xdr:from>
    <xdr:to>
      <xdr:col>15</xdr:col>
      <xdr:colOff>50800</xdr:colOff>
      <xdr:row>103</xdr:row>
      <xdr:rowOff>113756</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2019300" y="1773391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159294</xdr:rowOff>
    </xdr:from>
    <xdr:to>
      <xdr:col>6</xdr:col>
      <xdr:colOff>38100</xdr:colOff>
      <xdr:row>103</xdr:row>
      <xdr:rowOff>89444</xdr:rowOff>
    </xdr:to>
    <xdr:sp macro="" textlink="">
      <xdr:nvSpPr>
        <xdr:cNvPr id="423" name="楕円 422">
          <a:extLst>
            <a:ext uri="{FF2B5EF4-FFF2-40B4-BE49-F238E27FC236}">
              <a16:creationId xmlns:a16="http://schemas.microsoft.com/office/drawing/2014/main" id="{00000000-0008-0000-0200-0000A7010000}"/>
            </a:ext>
          </a:extLst>
        </xdr:cNvPr>
        <xdr:cNvSpPr/>
      </xdr:nvSpPr>
      <xdr:spPr>
        <a:xfrm>
          <a:off x="10795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38644</xdr:rowOff>
    </xdr:from>
    <xdr:to>
      <xdr:col>10</xdr:col>
      <xdr:colOff>114300</xdr:colOff>
      <xdr:row>103</xdr:row>
      <xdr:rowOff>74568</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130300" y="176979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00000000-0008-0000-0200-0000A9010000}"/>
            </a:ext>
          </a:extLst>
        </xdr:cNvPr>
        <xdr:cNvSpPr txBox="1"/>
      </xdr:nvSpPr>
      <xdr:spPr>
        <a:xfrm>
          <a:off x="35820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00000000-0008-0000-0200-0000AA010000}"/>
            </a:ext>
          </a:extLst>
        </xdr:cNvPr>
        <xdr:cNvSpPr txBox="1"/>
      </xdr:nvSpPr>
      <xdr:spPr>
        <a:xfrm>
          <a:off x="2705744" y="1809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00000000-0008-0000-0200-0000AB010000}"/>
            </a:ext>
          </a:extLst>
        </xdr:cNvPr>
        <xdr:cNvSpPr txBox="1"/>
      </xdr:nvSpPr>
      <xdr:spPr>
        <a:xfrm>
          <a:off x="18167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00000000-0008-0000-0200-0000AC010000}"/>
            </a:ext>
          </a:extLst>
        </xdr:cNvPr>
        <xdr:cNvSpPr txBox="1"/>
      </xdr:nvSpPr>
      <xdr:spPr>
        <a:xfrm>
          <a:off x="927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47189</xdr:rowOff>
    </xdr:from>
    <xdr:ext cx="405111" cy="259045"/>
    <xdr:sp macro="" textlink="">
      <xdr:nvSpPr>
        <xdr:cNvPr id="429" name="n_1mainValue【市民会館】&#10;有形固定資産減価償却率">
          <a:extLst>
            <a:ext uri="{FF2B5EF4-FFF2-40B4-BE49-F238E27FC236}">
              <a16:creationId xmlns:a16="http://schemas.microsoft.com/office/drawing/2014/main" id="{00000000-0008-0000-0200-0000AD010000}"/>
            </a:ext>
          </a:extLst>
        </xdr:cNvPr>
        <xdr:cNvSpPr txBox="1"/>
      </xdr:nvSpPr>
      <xdr:spPr>
        <a:xfrm>
          <a:off x="3582044" y="1753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9633</xdr:rowOff>
    </xdr:from>
    <xdr:ext cx="405111" cy="259045"/>
    <xdr:sp macro="" textlink="">
      <xdr:nvSpPr>
        <xdr:cNvPr id="430" name="n_2mainValue【市民会館】&#10;有形固定資産減価償却率">
          <a:extLst>
            <a:ext uri="{FF2B5EF4-FFF2-40B4-BE49-F238E27FC236}">
              <a16:creationId xmlns:a16="http://schemas.microsoft.com/office/drawing/2014/main" id="{00000000-0008-0000-0200-0000AE010000}"/>
            </a:ext>
          </a:extLst>
        </xdr:cNvPr>
        <xdr:cNvSpPr txBox="1"/>
      </xdr:nvSpPr>
      <xdr:spPr>
        <a:xfrm>
          <a:off x="2705744" y="1749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141895</xdr:rowOff>
    </xdr:from>
    <xdr:ext cx="405111" cy="259045"/>
    <xdr:sp macro="" textlink="">
      <xdr:nvSpPr>
        <xdr:cNvPr id="431" name="n_3mainValue【市民会館】&#10;有形固定資産減価償却率">
          <a:extLst>
            <a:ext uri="{FF2B5EF4-FFF2-40B4-BE49-F238E27FC236}">
              <a16:creationId xmlns:a16="http://schemas.microsoft.com/office/drawing/2014/main" id="{00000000-0008-0000-0200-0000AF010000}"/>
            </a:ext>
          </a:extLst>
        </xdr:cNvPr>
        <xdr:cNvSpPr txBox="1"/>
      </xdr:nvSpPr>
      <xdr:spPr>
        <a:xfrm>
          <a:off x="1816744" y="1745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105971</xdr:rowOff>
    </xdr:from>
    <xdr:ext cx="405111" cy="259045"/>
    <xdr:sp macro="" textlink="">
      <xdr:nvSpPr>
        <xdr:cNvPr id="432" name="n_4mainValue【市民会館】&#10;有形固定資産減価償却率">
          <a:extLst>
            <a:ext uri="{FF2B5EF4-FFF2-40B4-BE49-F238E27FC236}">
              <a16:creationId xmlns:a16="http://schemas.microsoft.com/office/drawing/2014/main" id="{00000000-0008-0000-0200-0000B0010000}"/>
            </a:ext>
          </a:extLst>
        </xdr:cNvPr>
        <xdr:cNvSpPr txBox="1"/>
      </xdr:nvSpPr>
      <xdr:spPr>
        <a:xfrm>
          <a:off x="927744" y="1742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0200-0000BB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02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flipV="1">
          <a:off x="10476865" y="1738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00000000-0008-0000-0200-0000C7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00000000-0008-0000-0200-0000C9010000}"/>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00000000-0008-0000-0200-0000CB010000}"/>
            </a:ext>
          </a:extLst>
        </xdr:cNvPr>
        <xdr:cNvSpPr txBox="1"/>
      </xdr:nvSpPr>
      <xdr:spPr>
        <a:xfrm>
          <a:off x="10515600" y="18121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00000000-0008-0000-0200-0000CC010000}"/>
            </a:ext>
          </a:extLst>
        </xdr:cNvPr>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9588500" y="1827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00000000-0008-0000-0200-0000CE010000}"/>
            </a:ext>
          </a:extLst>
        </xdr:cNvPr>
        <xdr:cNvSpPr/>
      </xdr:nvSpPr>
      <xdr:spPr>
        <a:xfrm>
          <a:off x="8699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00000000-0008-0000-0200-0000CF010000}"/>
            </a:ext>
          </a:extLst>
        </xdr:cNvPr>
        <xdr:cNvSpPr/>
      </xdr:nvSpPr>
      <xdr:spPr>
        <a:xfrm>
          <a:off x="7810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00000000-0008-0000-0200-0000D0010000}"/>
            </a:ext>
          </a:extLst>
        </xdr:cNvPr>
        <xdr:cNvSpPr/>
      </xdr:nvSpPr>
      <xdr:spPr>
        <a:xfrm>
          <a:off x="6921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470" name="楕円 469">
          <a:extLst>
            <a:ext uri="{FF2B5EF4-FFF2-40B4-BE49-F238E27FC236}">
              <a16:creationId xmlns:a16="http://schemas.microsoft.com/office/drawing/2014/main" id="{00000000-0008-0000-0200-0000D6010000}"/>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471" name="【市民会館】&#10;一人当たり面積該当値テキスト">
          <a:extLst>
            <a:ext uri="{FF2B5EF4-FFF2-40B4-BE49-F238E27FC236}">
              <a16:creationId xmlns:a16="http://schemas.microsoft.com/office/drawing/2014/main" id="{00000000-0008-0000-0200-0000D7010000}"/>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472" name="楕円 471">
          <a:extLst>
            <a:ext uri="{FF2B5EF4-FFF2-40B4-BE49-F238E27FC236}">
              <a16:creationId xmlns:a16="http://schemas.microsoft.com/office/drawing/2014/main" id="{00000000-0008-0000-0200-0000D8010000}"/>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474" name="楕円 473">
          <a:extLst>
            <a:ext uri="{FF2B5EF4-FFF2-40B4-BE49-F238E27FC236}">
              <a16:creationId xmlns:a16="http://schemas.microsoft.com/office/drawing/2014/main" id="{00000000-0008-0000-0200-0000DA010000}"/>
            </a:ext>
          </a:extLst>
        </xdr:cNvPr>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476" name="楕円 475">
          <a:extLst>
            <a:ext uri="{FF2B5EF4-FFF2-40B4-BE49-F238E27FC236}">
              <a16:creationId xmlns:a16="http://schemas.microsoft.com/office/drawing/2014/main" id="{00000000-0008-0000-0200-0000DC010000}"/>
            </a:ext>
          </a:extLst>
        </xdr:cNvPr>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478" name="楕円 477">
          <a:extLst>
            <a:ext uri="{FF2B5EF4-FFF2-40B4-BE49-F238E27FC236}">
              <a16:creationId xmlns:a16="http://schemas.microsoft.com/office/drawing/2014/main" id="{00000000-0008-0000-0200-0000DE010000}"/>
            </a:ext>
          </a:extLst>
        </xdr:cNvPr>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167639</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6972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00000000-0008-0000-0200-0000E0010000}"/>
            </a:ext>
          </a:extLst>
        </xdr:cNvPr>
        <xdr:cNvSpPr txBox="1"/>
      </xdr:nvSpPr>
      <xdr:spPr>
        <a:xfrm>
          <a:off x="9391727" y="1805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00000000-0008-0000-0200-0000E1010000}"/>
            </a:ext>
          </a:extLst>
        </xdr:cNvPr>
        <xdr:cNvSpPr txBox="1"/>
      </xdr:nvSpPr>
      <xdr:spPr>
        <a:xfrm>
          <a:off x="8515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00000000-0008-0000-0200-0000E2010000}"/>
            </a:ext>
          </a:extLst>
        </xdr:cNvPr>
        <xdr:cNvSpPr txBox="1"/>
      </xdr:nvSpPr>
      <xdr:spPr>
        <a:xfrm>
          <a:off x="7626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00000000-0008-0000-0200-0000E3010000}"/>
            </a:ext>
          </a:extLst>
        </xdr:cNvPr>
        <xdr:cNvSpPr txBox="1"/>
      </xdr:nvSpPr>
      <xdr:spPr>
        <a:xfrm>
          <a:off x="6737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484" name="n_1mainValue【市民会館】&#10;一人当たり面積">
          <a:extLst>
            <a:ext uri="{FF2B5EF4-FFF2-40B4-BE49-F238E27FC236}">
              <a16:creationId xmlns:a16="http://schemas.microsoft.com/office/drawing/2014/main" id="{00000000-0008-0000-0200-0000E4010000}"/>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485" name="n_2mainValue【市民会館】&#10;一人当たり面積">
          <a:extLst>
            <a:ext uri="{FF2B5EF4-FFF2-40B4-BE49-F238E27FC236}">
              <a16:creationId xmlns:a16="http://schemas.microsoft.com/office/drawing/2014/main" id="{00000000-0008-0000-0200-0000E5010000}"/>
            </a:ext>
          </a:extLst>
        </xdr:cNvPr>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486" name="n_3mainValue【市民会館】&#10;一人当たり面積">
          <a:extLst>
            <a:ext uri="{FF2B5EF4-FFF2-40B4-BE49-F238E27FC236}">
              <a16:creationId xmlns:a16="http://schemas.microsoft.com/office/drawing/2014/main" id="{00000000-0008-0000-0200-0000E6010000}"/>
            </a:ext>
          </a:extLst>
        </xdr:cNvPr>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487" name="n_4mainValue【市民会館】&#10;一人当たり面積">
          <a:extLst>
            <a:ext uri="{FF2B5EF4-FFF2-40B4-BE49-F238E27FC236}">
              <a16:creationId xmlns:a16="http://schemas.microsoft.com/office/drawing/2014/main" id="{00000000-0008-0000-0200-0000E7010000}"/>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2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2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2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2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00000000-0008-0000-0200-0000F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flipV="1">
          <a:off x="16318864" y="566356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00000000-0008-0000-0200-000001020000}"/>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00000000-0008-0000-0200-00000302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00000000-0008-0000-0200-000005020000}"/>
            </a:ext>
          </a:extLst>
        </xdr:cNvPr>
        <xdr:cNvSpPr txBox="1"/>
      </xdr:nvSpPr>
      <xdr:spPr>
        <a:xfrm>
          <a:off x="16357600" y="651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00000000-0008-0000-0200-000006020000}"/>
            </a:ext>
          </a:extLst>
        </xdr:cNvPr>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0000000-0008-0000-0200-000007020000}"/>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00000000-0008-0000-0200-000008020000}"/>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00000000-0008-0000-0200-000009020000}"/>
            </a:ext>
          </a:extLst>
        </xdr:cNvPr>
        <xdr:cNvSpPr/>
      </xdr:nvSpPr>
      <xdr:spPr>
        <a:xfrm>
          <a:off x="13652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0000000-0008-0000-0200-00000A020000}"/>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107315</xdr:rowOff>
    </xdr:from>
    <xdr:to>
      <xdr:col>85</xdr:col>
      <xdr:colOff>177800</xdr:colOff>
      <xdr:row>37</xdr:row>
      <xdr:rowOff>37465</xdr:rowOff>
    </xdr:to>
    <xdr:sp macro="" textlink="">
      <xdr:nvSpPr>
        <xdr:cNvPr id="528" name="楕円 527">
          <a:extLst>
            <a:ext uri="{FF2B5EF4-FFF2-40B4-BE49-F238E27FC236}">
              <a16:creationId xmlns:a16="http://schemas.microsoft.com/office/drawing/2014/main" id="{00000000-0008-0000-0200-000010020000}"/>
            </a:ext>
          </a:extLst>
        </xdr:cNvPr>
        <xdr:cNvSpPr/>
      </xdr:nvSpPr>
      <xdr:spPr>
        <a:xfrm>
          <a:off x="162687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130192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00000000-0008-0000-0200-000011020000}"/>
            </a:ext>
          </a:extLst>
        </xdr:cNvPr>
        <xdr:cNvSpPr txBox="1"/>
      </xdr:nvSpPr>
      <xdr:spPr>
        <a:xfrm>
          <a:off x="16357600"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52070</xdr:rowOff>
    </xdr:from>
    <xdr:to>
      <xdr:col>81</xdr:col>
      <xdr:colOff>101600</xdr:colOff>
      <xdr:row>36</xdr:row>
      <xdr:rowOff>153670</xdr:rowOff>
    </xdr:to>
    <xdr:sp macro="" textlink="">
      <xdr:nvSpPr>
        <xdr:cNvPr id="530" name="楕円 529">
          <a:extLst>
            <a:ext uri="{FF2B5EF4-FFF2-40B4-BE49-F238E27FC236}">
              <a16:creationId xmlns:a16="http://schemas.microsoft.com/office/drawing/2014/main" id="{00000000-0008-0000-0200-000012020000}"/>
            </a:ext>
          </a:extLst>
        </xdr:cNvPr>
        <xdr:cNvSpPr/>
      </xdr:nvSpPr>
      <xdr:spPr>
        <a:xfrm>
          <a:off x="1543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102870</xdr:rowOff>
    </xdr:from>
    <xdr:to>
      <xdr:col>85</xdr:col>
      <xdr:colOff>127000</xdr:colOff>
      <xdr:row>36</xdr:row>
      <xdr:rowOff>158115</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5481300" y="627507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170180</xdr:rowOff>
    </xdr:from>
    <xdr:to>
      <xdr:col>76</xdr:col>
      <xdr:colOff>165100</xdr:colOff>
      <xdr:row>36</xdr:row>
      <xdr:rowOff>100330</xdr:rowOff>
    </xdr:to>
    <xdr:sp macro="" textlink="">
      <xdr:nvSpPr>
        <xdr:cNvPr id="532" name="楕円 531">
          <a:extLst>
            <a:ext uri="{FF2B5EF4-FFF2-40B4-BE49-F238E27FC236}">
              <a16:creationId xmlns:a16="http://schemas.microsoft.com/office/drawing/2014/main" id="{00000000-0008-0000-0200-000014020000}"/>
            </a:ext>
          </a:extLst>
        </xdr:cNvPr>
        <xdr:cNvSpPr/>
      </xdr:nvSpPr>
      <xdr:spPr>
        <a:xfrm>
          <a:off x="14541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49530</xdr:rowOff>
    </xdr:from>
    <xdr:to>
      <xdr:col>81</xdr:col>
      <xdr:colOff>50800</xdr:colOff>
      <xdr:row>36</xdr:row>
      <xdr:rowOff>102870</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4592300" y="622173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61595</xdr:rowOff>
    </xdr:from>
    <xdr:to>
      <xdr:col>72</xdr:col>
      <xdr:colOff>38100</xdr:colOff>
      <xdr:row>36</xdr:row>
      <xdr:rowOff>163195</xdr:rowOff>
    </xdr:to>
    <xdr:sp macro="" textlink="">
      <xdr:nvSpPr>
        <xdr:cNvPr id="534" name="楕円 533">
          <a:extLst>
            <a:ext uri="{FF2B5EF4-FFF2-40B4-BE49-F238E27FC236}">
              <a16:creationId xmlns:a16="http://schemas.microsoft.com/office/drawing/2014/main" id="{00000000-0008-0000-0200-000016020000}"/>
            </a:ext>
          </a:extLst>
        </xdr:cNvPr>
        <xdr:cNvSpPr/>
      </xdr:nvSpPr>
      <xdr:spPr>
        <a:xfrm>
          <a:off x="136525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49530</xdr:rowOff>
    </xdr:from>
    <xdr:to>
      <xdr:col>76</xdr:col>
      <xdr:colOff>114300</xdr:colOff>
      <xdr:row>36</xdr:row>
      <xdr:rowOff>112395</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flipV="1">
          <a:off x="13703300" y="622173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69215</xdr:rowOff>
    </xdr:from>
    <xdr:to>
      <xdr:col>67</xdr:col>
      <xdr:colOff>101600</xdr:colOff>
      <xdr:row>36</xdr:row>
      <xdr:rowOff>170815</xdr:rowOff>
    </xdr:to>
    <xdr:sp macro="" textlink="">
      <xdr:nvSpPr>
        <xdr:cNvPr id="536" name="楕円 535">
          <a:extLst>
            <a:ext uri="{FF2B5EF4-FFF2-40B4-BE49-F238E27FC236}">
              <a16:creationId xmlns:a16="http://schemas.microsoft.com/office/drawing/2014/main" id="{00000000-0008-0000-0200-000018020000}"/>
            </a:ext>
          </a:extLst>
        </xdr:cNvPr>
        <xdr:cNvSpPr/>
      </xdr:nvSpPr>
      <xdr:spPr>
        <a:xfrm>
          <a:off x="12763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112395</xdr:rowOff>
    </xdr:from>
    <xdr:to>
      <xdr:col>71</xdr:col>
      <xdr:colOff>177800</xdr:colOff>
      <xdr:row>36</xdr:row>
      <xdr:rowOff>120015</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flipV="1">
          <a:off x="12814300" y="628459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00000000-0008-0000-0200-00001A020000}"/>
            </a:ext>
          </a:extLst>
        </xdr:cNvPr>
        <xdr:cNvSpPr txBox="1"/>
      </xdr:nvSpPr>
      <xdr:spPr>
        <a:xfrm>
          <a:off x="152660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00000000-0008-0000-0200-00001B020000}"/>
            </a:ext>
          </a:extLst>
        </xdr:cNvPr>
        <xdr:cNvSpPr txBox="1"/>
      </xdr:nvSpPr>
      <xdr:spPr>
        <a:xfrm>
          <a:off x="14389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00000000-0008-0000-0200-00001C020000}"/>
            </a:ext>
          </a:extLst>
        </xdr:cNvPr>
        <xdr:cNvSpPr txBox="1"/>
      </xdr:nvSpPr>
      <xdr:spPr>
        <a:xfrm>
          <a:off x="13500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00000000-0008-0000-0200-00001D020000}"/>
            </a:ext>
          </a:extLst>
        </xdr:cNvPr>
        <xdr:cNvSpPr txBox="1"/>
      </xdr:nvSpPr>
      <xdr:spPr>
        <a:xfrm>
          <a:off x="12611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170197</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00000000-0008-0000-0200-00001E020000}"/>
            </a:ext>
          </a:extLst>
        </xdr:cNvPr>
        <xdr:cNvSpPr txBox="1"/>
      </xdr:nvSpPr>
      <xdr:spPr>
        <a:xfrm>
          <a:off x="152660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116857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00000000-0008-0000-0200-00001F020000}"/>
            </a:ext>
          </a:extLst>
        </xdr:cNvPr>
        <xdr:cNvSpPr txBox="1"/>
      </xdr:nvSpPr>
      <xdr:spPr>
        <a:xfrm>
          <a:off x="14389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8272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00000000-0008-0000-0200-000020020000}"/>
            </a:ext>
          </a:extLst>
        </xdr:cNvPr>
        <xdr:cNvSpPr txBox="1"/>
      </xdr:nvSpPr>
      <xdr:spPr>
        <a:xfrm>
          <a:off x="135007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15892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2611744" y="601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00000000-0008-0000-0200-00002A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00000000-0008-0000-0200-00002B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00000000-0008-0000-0200-000038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flipV="1">
          <a:off x="22160864" y="5976791"/>
          <a:ext cx="0" cy="1262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00000000-0008-0000-0200-00003A020000}"/>
            </a:ext>
          </a:extLst>
        </xdr:cNvPr>
        <xdr:cNvSpPr txBox="1"/>
      </xdr:nvSpPr>
      <xdr:spPr>
        <a:xfrm>
          <a:off x="2219960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22072600" y="723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00000000-0008-0000-0200-00003C020000}"/>
            </a:ext>
          </a:extLst>
        </xdr:cNvPr>
        <xdr:cNvSpPr txBox="1"/>
      </xdr:nvSpPr>
      <xdr:spPr>
        <a:xfrm>
          <a:off x="22199600" y="575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22072600" y="597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00000000-0008-0000-0200-00003E020000}"/>
            </a:ext>
          </a:extLst>
        </xdr:cNvPr>
        <xdr:cNvSpPr txBox="1"/>
      </xdr:nvSpPr>
      <xdr:spPr>
        <a:xfrm>
          <a:off x="22199600" y="687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0000000-0008-0000-0200-00003F020000}"/>
            </a:ext>
          </a:extLst>
        </xdr:cNvPr>
        <xdr:cNvSpPr/>
      </xdr:nvSpPr>
      <xdr:spPr>
        <a:xfrm>
          <a:off x="22110700" y="70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00000000-0008-0000-0200-000040020000}"/>
            </a:ext>
          </a:extLst>
        </xdr:cNvPr>
        <xdr:cNvSpPr/>
      </xdr:nvSpPr>
      <xdr:spPr>
        <a:xfrm>
          <a:off x="21272500" y="702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00000000-0008-0000-0200-000041020000}"/>
            </a:ext>
          </a:extLst>
        </xdr:cNvPr>
        <xdr:cNvSpPr/>
      </xdr:nvSpPr>
      <xdr:spPr>
        <a:xfrm>
          <a:off x="20383500" y="703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00000000-0008-0000-0200-000042020000}"/>
            </a:ext>
          </a:extLst>
        </xdr:cNvPr>
        <xdr:cNvSpPr/>
      </xdr:nvSpPr>
      <xdr:spPr>
        <a:xfrm>
          <a:off x="19494500" y="70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0000000-0008-0000-0200-000043020000}"/>
            </a:ext>
          </a:extLst>
        </xdr:cNvPr>
        <xdr:cNvSpPr/>
      </xdr:nvSpPr>
      <xdr:spPr>
        <a:xfrm>
          <a:off x="18605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91065</xdr:rowOff>
    </xdr:from>
    <xdr:to>
      <xdr:col>116</xdr:col>
      <xdr:colOff>114300</xdr:colOff>
      <xdr:row>42</xdr:row>
      <xdr:rowOff>21215</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22110700" y="712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5992</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00000000-0008-0000-0200-00004A020000}"/>
            </a:ext>
          </a:extLst>
        </xdr:cNvPr>
        <xdr:cNvSpPr txBox="1"/>
      </xdr:nvSpPr>
      <xdr:spPr>
        <a:xfrm>
          <a:off x="22199600" y="703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90019</xdr:rowOff>
    </xdr:from>
    <xdr:to>
      <xdr:col>112</xdr:col>
      <xdr:colOff>38100</xdr:colOff>
      <xdr:row>42</xdr:row>
      <xdr:rowOff>20169</xdr:rowOff>
    </xdr:to>
    <xdr:sp macro="" textlink="">
      <xdr:nvSpPr>
        <xdr:cNvPr id="587" name="楕円 586">
          <a:extLst>
            <a:ext uri="{FF2B5EF4-FFF2-40B4-BE49-F238E27FC236}">
              <a16:creationId xmlns:a16="http://schemas.microsoft.com/office/drawing/2014/main" id="{00000000-0008-0000-0200-00004B020000}"/>
            </a:ext>
          </a:extLst>
        </xdr:cNvPr>
        <xdr:cNvSpPr/>
      </xdr:nvSpPr>
      <xdr:spPr>
        <a:xfrm>
          <a:off x="21272500" y="711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140819</xdr:rowOff>
    </xdr:from>
    <xdr:to>
      <xdr:col>116</xdr:col>
      <xdr:colOff>63500</xdr:colOff>
      <xdr:row>41</xdr:row>
      <xdr:rowOff>141865</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21323300" y="7170269"/>
          <a:ext cx="8382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89892</xdr:rowOff>
    </xdr:from>
    <xdr:to>
      <xdr:col>107</xdr:col>
      <xdr:colOff>101600</xdr:colOff>
      <xdr:row>42</xdr:row>
      <xdr:rowOff>20042</xdr:rowOff>
    </xdr:to>
    <xdr:sp macro="" textlink="">
      <xdr:nvSpPr>
        <xdr:cNvPr id="589" name="楕円 588">
          <a:extLst>
            <a:ext uri="{FF2B5EF4-FFF2-40B4-BE49-F238E27FC236}">
              <a16:creationId xmlns:a16="http://schemas.microsoft.com/office/drawing/2014/main" id="{00000000-0008-0000-0200-00004D020000}"/>
            </a:ext>
          </a:extLst>
        </xdr:cNvPr>
        <xdr:cNvSpPr/>
      </xdr:nvSpPr>
      <xdr:spPr>
        <a:xfrm>
          <a:off x="20383500" y="711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140692</xdr:rowOff>
    </xdr:from>
    <xdr:to>
      <xdr:col>111</xdr:col>
      <xdr:colOff>177800</xdr:colOff>
      <xdr:row>41</xdr:row>
      <xdr:rowOff>140819</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20434300" y="7170142"/>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80452</xdr:rowOff>
    </xdr:from>
    <xdr:to>
      <xdr:col>102</xdr:col>
      <xdr:colOff>165100</xdr:colOff>
      <xdr:row>42</xdr:row>
      <xdr:rowOff>10602</xdr:rowOff>
    </xdr:to>
    <xdr:sp macro="" textlink="">
      <xdr:nvSpPr>
        <xdr:cNvPr id="591" name="楕円 590">
          <a:extLst>
            <a:ext uri="{FF2B5EF4-FFF2-40B4-BE49-F238E27FC236}">
              <a16:creationId xmlns:a16="http://schemas.microsoft.com/office/drawing/2014/main" id="{00000000-0008-0000-0200-00004F020000}"/>
            </a:ext>
          </a:extLst>
        </xdr:cNvPr>
        <xdr:cNvSpPr/>
      </xdr:nvSpPr>
      <xdr:spPr>
        <a:xfrm>
          <a:off x="19494500" y="71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131252</xdr:rowOff>
    </xdr:from>
    <xdr:to>
      <xdr:col>107</xdr:col>
      <xdr:colOff>50800</xdr:colOff>
      <xdr:row>41</xdr:row>
      <xdr:rowOff>140692</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9545300" y="7160702"/>
          <a:ext cx="889000" cy="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75609</xdr:rowOff>
    </xdr:from>
    <xdr:to>
      <xdr:col>98</xdr:col>
      <xdr:colOff>38100</xdr:colOff>
      <xdr:row>42</xdr:row>
      <xdr:rowOff>5759</xdr:rowOff>
    </xdr:to>
    <xdr:sp macro="" textlink="">
      <xdr:nvSpPr>
        <xdr:cNvPr id="593" name="楕円 592">
          <a:extLst>
            <a:ext uri="{FF2B5EF4-FFF2-40B4-BE49-F238E27FC236}">
              <a16:creationId xmlns:a16="http://schemas.microsoft.com/office/drawing/2014/main" id="{00000000-0008-0000-0200-000051020000}"/>
            </a:ext>
          </a:extLst>
        </xdr:cNvPr>
        <xdr:cNvSpPr/>
      </xdr:nvSpPr>
      <xdr:spPr>
        <a:xfrm>
          <a:off x="18605500" y="710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126409</xdr:rowOff>
    </xdr:from>
    <xdr:to>
      <xdr:col>102</xdr:col>
      <xdr:colOff>114300</xdr:colOff>
      <xdr:row>41</xdr:row>
      <xdr:rowOff>131252</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8656300" y="7155859"/>
          <a:ext cx="889000" cy="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00000000-0008-0000-0200-000053020000}"/>
            </a:ext>
          </a:extLst>
        </xdr:cNvPr>
        <xdr:cNvSpPr txBox="1"/>
      </xdr:nvSpPr>
      <xdr:spPr>
        <a:xfrm>
          <a:off x="2104341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00000000-0008-0000-0200-000054020000}"/>
            </a:ext>
          </a:extLst>
        </xdr:cNvPr>
        <xdr:cNvSpPr txBox="1"/>
      </xdr:nvSpPr>
      <xdr:spPr>
        <a:xfrm>
          <a:off x="20167111" y="680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00000000-0008-0000-0200-000055020000}"/>
            </a:ext>
          </a:extLst>
        </xdr:cNvPr>
        <xdr:cNvSpPr txBox="1"/>
      </xdr:nvSpPr>
      <xdr:spPr>
        <a:xfrm>
          <a:off x="19278111" y="68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00000000-0008-0000-0200-000056020000}"/>
            </a:ext>
          </a:extLst>
        </xdr:cNvPr>
        <xdr:cNvSpPr txBox="1"/>
      </xdr:nvSpPr>
      <xdr:spPr>
        <a:xfrm>
          <a:off x="18389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11296</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00000000-0008-0000-0200-000057020000}"/>
            </a:ext>
          </a:extLst>
        </xdr:cNvPr>
        <xdr:cNvSpPr txBox="1"/>
      </xdr:nvSpPr>
      <xdr:spPr>
        <a:xfrm>
          <a:off x="21043411" y="721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11169</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00000000-0008-0000-0200-000058020000}"/>
            </a:ext>
          </a:extLst>
        </xdr:cNvPr>
        <xdr:cNvSpPr txBox="1"/>
      </xdr:nvSpPr>
      <xdr:spPr>
        <a:xfrm>
          <a:off x="20167111" y="721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1729</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00000000-0008-0000-0200-000059020000}"/>
            </a:ext>
          </a:extLst>
        </xdr:cNvPr>
        <xdr:cNvSpPr txBox="1"/>
      </xdr:nvSpPr>
      <xdr:spPr>
        <a:xfrm>
          <a:off x="19278111" y="720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168336</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00000000-0008-0000-0200-00005A020000}"/>
            </a:ext>
          </a:extLst>
        </xdr:cNvPr>
        <xdr:cNvSpPr txBox="1"/>
      </xdr:nvSpPr>
      <xdr:spPr>
        <a:xfrm>
          <a:off x="18389111" y="719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0000000-0008-0000-0200-00005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00000000-0008-0000-0200-00005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00000000-0008-0000-0200-00007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00000000-0008-0000-0200-000075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00000000-0008-0000-0200-000076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00000000-0008-0000-0200-000077020000}"/>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74584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00000000-0008-0000-0200-000079020000}"/>
            </a:ext>
          </a:extLst>
        </xdr:cNvPr>
        <xdr:cNvSpPr txBox="1"/>
      </xdr:nvSpPr>
      <xdr:spPr>
        <a:xfrm>
          <a:off x="16357600" y="10190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00000000-0008-0000-0200-00007A020000}"/>
            </a:ext>
          </a:extLst>
        </xdr:cNvPr>
        <xdr:cNvSpPr/>
      </xdr:nvSpPr>
      <xdr:spPr>
        <a:xfrm>
          <a:off x="16268700" y="1021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00000000-0008-0000-0200-00007B020000}"/>
            </a:ext>
          </a:extLst>
        </xdr:cNvPr>
        <xdr:cNvSpPr/>
      </xdr:nvSpPr>
      <xdr:spPr>
        <a:xfrm>
          <a:off x="15430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00000000-0008-0000-0200-00007C020000}"/>
            </a:ext>
          </a:extLst>
        </xdr:cNvPr>
        <xdr:cNvSpPr/>
      </xdr:nvSpPr>
      <xdr:spPr>
        <a:xfrm>
          <a:off x="14541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00000000-0008-0000-0200-00007D020000}"/>
            </a:ext>
          </a:extLst>
        </xdr:cNvPr>
        <xdr:cNvSpPr/>
      </xdr:nvSpPr>
      <xdr:spPr>
        <a:xfrm>
          <a:off x="13652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00000000-0008-0000-0200-00007E020000}"/>
            </a:ext>
          </a:extLst>
        </xdr:cNvPr>
        <xdr:cNvSpPr/>
      </xdr:nvSpPr>
      <xdr:spPr>
        <a:xfrm>
          <a:off x="12763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14515</xdr:rowOff>
    </xdr:from>
    <xdr:to>
      <xdr:col>85</xdr:col>
      <xdr:colOff>177800</xdr:colOff>
      <xdr:row>58</xdr:row>
      <xdr:rowOff>116115</xdr:rowOff>
    </xdr:to>
    <xdr:sp macro="" textlink="">
      <xdr:nvSpPr>
        <xdr:cNvPr id="644" name="楕円 643">
          <a:extLst>
            <a:ext uri="{FF2B5EF4-FFF2-40B4-BE49-F238E27FC236}">
              <a16:creationId xmlns:a16="http://schemas.microsoft.com/office/drawing/2014/main" id="{00000000-0008-0000-0200-000084020000}"/>
            </a:ext>
          </a:extLst>
        </xdr:cNvPr>
        <xdr:cNvSpPr/>
      </xdr:nvSpPr>
      <xdr:spPr>
        <a:xfrm>
          <a:off x="162687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37392</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00000000-0008-0000-0200-000085020000}"/>
            </a:ext>
          </a:extLst>
        </xdr:cNvPr>
        <xdr:cNvSpPr txBox="1"/>
      </xdr:nvSpPr>
      <xdr:spPr>
        <a:xfrm>
          <a:off x="16357600" y="981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65133</xdr:rowOff>
    </xdr:from>
    <xdr:to>
      <xdr:col>81</xdr:col>
      <xdr:colOff>101600</xdr:colOff>
      <xdr:row>58</xdr:row>
      <xdr:rowOff>166733</xdr:rowOff>
    </xdr:to>
    <xdr:sp macro="" textlink="">
      <xdr:nvSpPr>
        <xdr:cNvPr id="646" name="楕円 645">
          <a:extLst>
            <a:ext uri="{FF2B5EF4-FFF2-40B4-BE49-F238E27FC236}">
              <a16:creationId xmlns:a16="http://schemas.microsoft.com/office/drawing/2014/main" id="{00000000-0008-0000-0200-000086020000}"/>
            </a:ext>
          </a:extLst>
        </xdr:cNvPr>
        <xdr:cNvSpPr/>
      </xdr:nvSpPr>
      <xdr:spPr>
        <a:xfrm>
          <a:off x="15430500" y="1000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65315</xdr:rowOff>
    </xdr:from>
    <xdr:to>
      <xdr:col>85</xdr:col>
      <xdr:colOff>127000</xdr:colOff>
      <xdr:row>58</xdr:row>
      <xdr:rowOff>115933</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flipV="1">
          <a:off x="15481300" y="10009415"/>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94524</xdr:rowOff>
    </xdr:from>
    <xdr:to>
      <xdr:col>76</xdr:col>
      <xdr:colOff>165100</xdr:colOff>
      <xdr:row>59</xdr:row>
      <xdr:rowOff>24674</xdr:rowOff>
    </xdr:to>
    <xdr:sp macro="" textlink="">
      <xdr:nvSpPr>
        <xdr:cNvPr id="648" name="楕円 647">
          <a:extLst>
            <a:ext uri="{FF2B5EF4-FFF2-40B4-BE49-F238E27FC236}">
              <a16:creationId xmlns:a16="http://schemas.microsoft.com/office/drawing/2014/main" id="{00000000-0008-0000-0200-000088020000}"/>
            </a:ext>
          </a:extLst>
        </xdr:cNvPr>
        <xdr:cNvSpPr/>
      </xdr:nvSpPr>
      <xdr:spPr>
        <a:xfrm>
          <a:off x="14541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115933</xdr:rowOff>
    </xdr:from>
    <xdr:to>
      <xdr:col>81</xdr:col>
      <xdr:colOff>50800</xdr:colOff>
      <xdr:row>58</xdr:row>
      <xdr:rowOff>145324</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flipV="1">
          <a:off x="14592300" y="1006003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50437</xdr:rowOff>
    </xdr:from>
    <xdr:to>
      <xdr:col>72</xdr:col>
      <xdr:colOff>38100</xdr:colOff>
      <xdr:row>58</xdr:row>
      <xdr:rowOff>152037</xdr:rowOff>
    </xdr:to>
    <xdr:sp macro="" textlink="">
      <xdr:nvSpPr>
        <xdr:cNvPr id="650" name="楕円 649">
          <a:extLst>
            <a:ext uri="{FF2B5EF4-FFF2-40B4-BE49-F238E27FC236}">
              <a16:creationId xmlns:a16="http://schemas.microsoft.com/office/drawing/2014/main" id="{00000000-0008-0000-0200-00008A020000}"/>
            </a:ext>
          </a:extLst>
        </xdr:cNvPr>
        <xdr:cNvSpPr/>
      </xdr:nvSpPr>
      <xdr:spPr>
        <a:xfrm>
          <a:off x="13652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101237</xdr:rowOff>
    </xdr:from>
    <xdr:to>
      <xdr:col>76</xdr:col>
      <xdr:colOff>114300</xdr:colOff>
      <xdr:row>58</xdr:row>
      <xdr:rowOff>145324</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a:off x="13703300" y="100453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4717</xdr:rowOff>
    </xdr:from>
    <xdr:to>
      <xdr:col>67</xdr:col>
      <xdr:colOff>101600</xdr:colOff>
      <xdr:row>58</xdr:row>
      <xdr:rowOff>106317</xdr:rowOff>
    </xdr:to>
    <xdr:sp macro="" textlink="">
      <xdr:nvSpPr>
        <xdr:cNvPr id="652" name="楕円 651">
          <a:extLst>
            <a:ext uri="{FF2B5EF4-FFF2-40B4-BE49-F238E27FC236}">
              <a16:creationId xmlns:a16="http://schemas.microsoft.com/office/drawing/2014/main" id="{00000000-0008-0000-0200-00008C020000}"/>
            </a:ext>
          </a:extLst>
        </xdr:cNvPr>
        <xdr:cNvSpPr/>
      </xdr:nvSpPr>
      <xdr:spPr>
        <a:xfrm>
          <a:off x="12763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55517</xdr:rowOff>
    </xdr:from>
    <xdr:to>
      <xdr:col>71</xdr:col>
      <xdr:colOff>177800</xdr:colOff>
      <xdr:row>58</xdr:row>
      <xdr:rowOff>101237</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2814300" y="999961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166024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00000000-0008-0000-0200-00008E020000}"/>
            </a:ext>
          </a:extLst>
        </xdr:cNvPr>
        <xdr:cNvSpPr txBox="1"/>
      </xdr:nvSpPr>
      <xdr:spPr>
        <a:xfrm>
          <a:off x="15266044" y="1028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135000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00000000-0008-0000-0200-00008F020000}"/>
            </a:ext>
          </a:extLst>
        </xdr:cNvPr>
        <xdr:cNvSpPr txBox="1"/>
      </xdr:nvSpPr>
      <xdr:spPr>
        <a:xfrm>
          <a:off x="14389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107242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00000000-0008-0000-0200-000090020000}"/>
            </a:ext>
          </a:extLst>
        </xdr:cNvPr>
        <xdr:cNvSpPr txBox="1"/>
      </xdr:nvSpPr>
      <xdr:spPr>
        <a:xfrm>
          <a:off x="1350074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79483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00000000-0008-0000-0200-000091020000}"/>
            </a:ext>
          </a:extLst>
        </xdr:cNvPr>
        <xdr:cNvSpPr txBox="1"/>
      </xdr:nvSpPr>
      <xdr:spPr>
        <a:xfrm>
          <a:off x="126117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11810</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00000000-0008-0000-0200-000092020000}"/>
            </a:ext>
          </a:extLst>
        </xdr:cNvPr>
        <xdr:cNvSpPr txBox="1"/>
      </xdr:nvSpPr>
      <xdr:spPr>
        <a:xfrm>
          <a:off x="15266044" y="9784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41201</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00000000-0008-0000-0200-000093020000}"/>
            </a:ext>
          </a:extLst>
        </xdr:cNvPr>
        <xdr:cNvSpPr txBox="1"/>
      </xdr:nvSpPr>
      <xdr:spPr>
        <a:xfrm>
          <a:off x="143897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168564</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00000000-0008-0000-0200-000094020000}"/>
            </a:ext>
          </a:extLst>
        </xdr:cNvPr>
        <xdr:cNvSpPr txBox="1"/>
      </xdr:nvSpPr>
      <xdr:spPr>
        <a:xfrm>
          <a:off x="13500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122844</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00000000-0008-0000-0200-000095020000}"/>
            </a:ext>
          </a:extLst>
        </xdr:cNvPr>
        <xdr:cNvSpPr txBox="1"/>
      </xdr:nvSpPr>
      <xdr:spPr>
        <a:xfrm>
          <a:off x="126117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00000000-0008-0000-0200-00009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0200-00009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0000000-0008-0000-0200-00009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0200-00009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0000000-0008-0000-0200-00009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0200-00009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00000000-0008-0000-0200-00009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00000000-0008-0000-0200-00009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00000000-0008-0000-0200-0000A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flipV="1">
          <a:off x="22160864" y="9550908"/>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00000000-0008-0000-0200-0000AC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00000000-0008-0000-0200-0000AE020000}"/>
            </a:ext>
          </a:extLst>
        </xdr:cNvPr>
        <xdr:cNvSpPr txBox="1"/>
      </xdr:nvSpPr>
      <xdr:spPr>
        <a:xfrm>
          <a:off x="22199600" y="932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22072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00000000-0008-0000-0200-0000B0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00000000-0008-0000-0200-0000B1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0000000-0008-0000-0200-0000B2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00000000-0008-0000-0200-0000B3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00000000-0008-0000-0200-0000B4020000}"/>
            </a:ext>
          </a:extLst>
        </xdr:cNvPr>
        <xdr:cNvSpPr/>
      </xdr:nvSpPr>
      <xdr:spPr>
        <a:xfrm>
          <a:off x="19494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00000000-0008-0000-0200-0000B5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200-0000B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88646</xdr:rowOff>
    </xdr:from>
    <xdr:to>
      <xdr:col>116</xdr:col>
      <xdr:colOff>114300</xdr:colOff>
      <xdr:row>64</xdr:row>
      <xdr:rowOff>18796</xdr:rowOff>
    </xdr:to>
    <xdr:sp macro="" textlink="">
      <xdr:nvSpPr>
        <xdr:cNvPr id="699" name="楕円 698">
          <a:extLst>
            <a:ext uri="{FF2B5EF4-FFF2-40B4-BE49-F238E27FC236}">
              <a16:creationId xmlns:a16="http://schemas.microsoft.com/office/drawing/2014/main" id="{00000000-0008-0000-0200-0000BB020000}"/>
            </a:ext>
          </a:extLst>
        </xdr:cNvPr>
        <xdr:cNvSpPr/>
      </xdr:nvSpPr>
      <xdr:spPr>
        <a:xfrm>
          <a:off x="221107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3573</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00000000-0008-0000-0200-0000BC020000}"/>
            </a:ext>
          </a:extLst>
        </xdr:cNvPr>
        <xdr:cNvSpPr txBox="1"/>
      </xdr:nvSpPr>
      <xdr:spPr>
        <a:xfrm>
          <a:off x="22199600" y="108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88646</xdr:rowOff>
    </xdr:from>
    <xdr:to>
      <xdr:col>112</xdr:col>
      <xdr:colOff>38100</xdr:colOff>
      <xdr:row>64</xdr:row>
      <xdr:rowOff>18796</xdr:rowOff>
    </xdr:to>
    <xdr:sp macro="" textlink="">
      <xdr:nvSpPr>
        <xdr:cNvPr id="701" name="楕円 700">
          <a:extLst>
            <a:ext uri="{FF2B5EF4-FFF2-40B4-BE49-F238E27FC236}">
              <a16:creationId xmlns:a16="http://schemas.microsoft.com/office/drawing/2014/main" id="{00000000-0008-0000-0200-0000BD020000}"/>
            </a:ext>
          </a:extLst>
        </xdr:cNvPr>
        <xdr:cNvSpPr/>
      </xdr:nvSpPr>
      <xdr:spPr>
        <a:xfrm>
          <a:off x="21272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139446</xdr:rowOff>
    </xdr:from>
    <xdr:to>
      <xdr:col>116</xdr:col>
      <xdr:colOff>63500</xdr:colOff>
      <xdr:row>63</xdr:row>
      <xdr:rowOff>139446</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21323300" y="1094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703" name="楕円 702">
          <a:extLst>
            <a:ext uri="{FF2B5EF4-FFF2-40B4-BE49-F238E27FC236}">
              <a16:creationId xmlns:a16="http://schemas.microsoft.com/office/drawing/2014/main" id="{00000000-0008-0000-0200-0000BF020000}"/>
            </a:ext>
          </a:extLst>
        </xdr:cNvPr>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139446</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20434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705" name="楕円 704">
          <a:extLst>
            <a:ext uri="{FF2B5EF4-FFF2-40B4-BE49-F238E27FC236}">
              <a16:creationId xmlns:a16="http://schemas.microsoft.com/office/drawing/2014/main" id="{00000000-0008-0000-0200-0000C1020000}"/>
            </a:ext>
          </a:extLst>
        </xdr:cNvPr>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707" name="楕円 706">
          <a:extLst>
            <a:ext uri="{FF2B5EF4-FFF2-40B4-BE49-F238E27FC236}">
              <a16:creationId xmlns:a16="http://schemas.microsoft.com/office/drawing/2014/main" id="{00000000-0008-0000-0200-0000C3020000}"/>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00000000-0008-0000-0200-0000C5020000}"/>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00000000-0008-0000-0200-0000C6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00000000-0008-0000-0200-0000C7020000}"/>
            </a:ext>
          </a:extLst>
        </xdr:cNvPr>
        <xdr:cNvSpPr txBox="1"/>
      </xdr:nvSpPr>
      <xdr:spPr>
        <a:xfrm>
          <a:off x="19310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00000000-0008-0000-0200-0000C8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9923</xdr:rowOff>
    </xdr:from>
    <xdr:ext cx="469744" cy="259045"/>
    <xdr:sp macro="" textlink="">
      <xdr:nvSpPr>
        <xdr:cNvPr id="713" name="n_1mainValue【保健センター・保健所】&#10;一人当たり面積">
          <a:extLst>
            <a:ext uri="{FF2B5EF4-FFF2-40B4-BE49-F238E27FC236}">
              <a16:creationId xmlns:a16="http://schemas.microsoft.com/office/drawing/2014/main" id="{00000000-0008-0000-0200-0000C9020000}"/>
            </a:ext>
          </a:extLst>
        </xdr:cNvPr>
        <xdr:cNvSpPr txBox="1"/>
      </xdr:nvSpPr>
      <xdr:spPr>
        <a:xfrm>
          <a:off x="210757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714" name="n_2mainValue【保健センター・保健所】&#10;一人当たり面積">
          <a:extLst>
            <a:ext uri="{FF2B5EF4-FFF2-40B4-BE49-F238E27FC236}">
              <a16:creationId xmlns:a16="http://schemas.microsoft.com/office/drawing/2014/main" id="{00000000-0008-0000-0200-0000CA020000}"/>
            </a:ext>
          </a:extLst>
        </xdr:cNvPr>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715" name="n_3mainValue【保健センター・保健所】&#10;一人当たり面積">
          <a:extLst>
            <a:ext uri="{FF2B5EF4-FFF2-40B4-BE49-F238E27FC236}">
              <a16:creationId xmlns:a16="http://schemas.microsoft.com/office/drawing/2014/main" id="{00000000-0008-0000-0200-0000CB020000}"/>
            </a:ext>
          </a:extLst>
        </xdr:cNvPr>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716" name="n_4mainValue【保健センター・保健所】&#10;一人当たり面積">
          <a:extLst>
            <a:ext uri="{FF2B5EF4-FFF2-40B4-BE49-F238E27FC236}">
              <a16:creationId xmlns:a16="http://schemas.microsoft.com/office/drawing/2014/main" id="{00000000-0008-0000-0200-0000CC020000}"/>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00000000-0008-0000-0200-0000C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00000000-0008-0000-0200-0000C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000000-0008-0000-0200-0000C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000000-0008-0000-0200-0000D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0000000-0008-0000-0200-0000D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00000000-0008-0000-0200-0000D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0000000-0008-0000-0200-0000D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00000000-0008-0000-0200-0000D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00000000-0008-0000-0200-0000D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00000000-0008-0000-0200-0000E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flipV="1">
          <a:off x="16318864" y="1350100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00000000-0008-0000-0200-0000E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00000000-0008-0000-0200-0000E9020000}"/>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00000000-0008-0000-0200-0000EA02000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111414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00000000-0008-0000-0200-0000EB020000}"/>
            </a:ext>
          </a:extLst>
        </xdr:cNvPr>
        <xdr:cNvSpPr txBox="1"/>
      </xdr:nvSpPr>
      <xdr:spPr>
        <a:xfrm>
          <a:off x="16357600" y="14170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00000000-0008-0000-0200-0000EC020000}"/>
            </a:ext>
          </a:extLst>
        </xdr:cNvPr>
        <xdr:cNvSpPr/>
      </xdr:nvSpPr>
      <xdr:spPr>
        <a:xfrm>
          <a:off x="162687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00000000-0008-0000-0200-0000ED020000}"/>
            </a:ext>
          </a:extLst>
        </xdr:cNvPr>
        <xdr:cNvSpPr/>
      </xdr:nvSpPr>
      <xdr:spPr>
        <a:xfrm>
          <a:off x="15430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00000000-0008-0000-0200-0000EE020000}"/>
            </a:ext>
          </a:extLst>
        </xdr:cNvPr>
        <xdr:cNvSpPr/>
      </xdr:nvSpPr>
      <xdr:spPr>
        <a:xfrm>
          <a:off x="14541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00000000-0008-0000-0200-0000EF020000}"/>
            </a:ext>
          </a:extLst>
        </xdr:cNvPr>
        <xdr:cNvSpPr/>
      </xdr:nvSpPr>
      <xdr:spPr>
        <a:xfrm>
          <a:off x="13652500" y="1432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00000000-0008-0000-0200-0000F0020000}"/>
            </a:ext>
          </a:extLst>
        </xdr:cNvPr>
        <xdr:cNvSpPr/>
      </xdr:nvSpPr>
      <xdr:spPr>
        <a:xfrm>
          <a:off x="12763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88537</xdr:rowOff>
    </xdr:from>
    <xdr:to>
      <xdr:col>85</xdr:col>
      <xdr:colOff>177800</xdr:colOff>
      <xdr:row>86</xdr:row>
      <xdr:rowOff>18687</xdr:rowOff>
    </xdr:to>
    <xdr:sp macro="" textlink="">
      <xdr:nvSpPr>
        <xdr:cNvPr id="758" name="楕円 757">
          <a:extLst>
            <a:ext uri="{FF2B5EF4-FFF2-40B4-BE49-F238E27FC236}">
              <a16:creationId xmlns:a16="http://schemas.microsoft.com/office/drawing/2014/main" id="{00000000-0008-0000-0200-0000F6020000}"/>
            </a:ext>
          </a:extLst>
        </xdr:cNvPr>
        <xdr:cNvSpPr/>
      </xdr:nvSpPr>
      <xdr:spPr>
        <a:xfrm>
          <a:off x="16268700" y="146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66964</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00000000-0008-0000-0200-0000F7020000}"/>
            </a:ext>
          </a:extLst>
        </xdr:cNvPr>
        <xdr:cNvSpPr txBox="1"/>
      </xdr:nvSpPr>
      <xdr:spPr>
        <a:xfrm>
          <a:off x="16357600" y="1464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67311</xdr:rowOff>
    </xdr:from>
    <xdr:to>
      <xdr:col>81</xdr:col>
      <xdr:colOff>101600</xdr:colOff>
      <xdr:row>85</xdr:row>
      <xdr:rowOff>168911</xdr:rowOff>
    </xdr:to>
    <xdr:sp macro="" textlink="">
      <xdr:nvSpPr>
        <xdr:cNvPr id="760" name="楕円 759">
          <a:extLst>
            <a:ext uri="{FF2B5EF4-FFF2-40B4-BE49-F238E27FC236}">
              <a16:creationId xmlns:a16="http://schemas.microsoft.com/office/drawing/2014/main" id="{00000000-0008-0000-0200-0000F8020000}"/>
            </a:ext>
          </a:extLst>
        </xdr:cNvPr>
        <xdr:cNvSpPr/>
      </xdr:nvSpPr>
      <xdr:spPr>
        <a:xfrm>
          <a:off x="15430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118111</xdr:rowOff>
    </xdr:from>
    <xdr:to>
      <xdr:col>85</xdr:col>
      <xdr:colOff>127000</xdr:colOff>
      <xdr:row>85</xdr:row>
      <xdr:rowOff>139337</xdr:rowOff>
    </xdr:to>
    <xdr:cxnSp macro="">
      <xdr:nvCxnSpPr>
        <xdr:cNvPr id="761" name="直線コネクタ 760">
          <a:extLst>
            <a:ext uri="{FF2B5EF4-FFF2-40B4-BE49-F238E27FC236}">
              <a16:creationId xmlns:a16="http://schemas.microsoft.com/office/drawing/2014/main" id="{00000000-0008-0000-0200-0000F9020000}"/>
            </a:ext>
          </a:extLst>
        </xdr:cNvPr>
        <xdr:cNvCxnSpPr/>
      </xdr:nvCxnSpPr>
      <xdr:spPr>
        <a:xfrm>
          <a:off x="15481300" y="14691361"/>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50981</xdr:rowOff>
    </xdr:from>
    <xdr:to>
      <xdr:col>76</xdr:col>
      <xdr:colOff>165100</xdr:colOff>
      <xdr:row>85</xdr:row>
      <xdr:rowOff>152581</xdr:rowOff>
    </xdr:to>
    <xdr:sp macro="" textlink="">
      <xdr:nvSpPr>
        <xdr:cNvPr id="762" name="楕円 761">
          <a:extLst>
            <a:ext uri="{FF2B5EF4-FFF2-40B4-BE49-F238E27FC236}">
              <a16:creationId xmlns:a16="http://schemas.microsoft.com/office/drawing/2014/main" id="{00000000-0008-0000-0200-0000FA020000}"/>
            </a:ext>
          </a:extLst>
        </xdr:cNvPr>
        <xdr:cNvSpPr/>
      </xdr:nvSpPr>
      <xdr:spPr>
        <a:xfrm>
          <a:off x="14541500" y="1462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101781</xdr:rowOff>
    </xdr:from>
    <xdr:to>
      <xdr:col>81</xdr:col>
      <xdr:colOff>50800</xdr:colOff>
      <xdr:row>85</xdr:row>
      <xdr:rowOff>118111</xdr:rowOff>
    </xdr:to>
    <xdr:cxnSp macro="">
      <xdr:nvCxnSpPr>
        <xdr:cNvPr id="763" name="直線コネクタ 762">
          <a:extLst>
            <a:ext uri="{FF2B5EF4-FFF2-40B4-BE49-F238E27FC236}">
              <a16:creationId xmlns:a16="http://schemas.microsoft.com/office/drawing/2014/main" id="{00000000-0008-0000-0200-0000FB020000}"/>
            </a:ext>
          </a:extLst>
        </xdr:cNvPr>
        <xdr:cNvCxnSpPr/>
      </xdr:nvCxnSpPr>
      <xdr:spPr>
        <a:xfrm>
          <a:off x="14592300" y="14675031"/>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26488</xdr:rowOff>
    </xdr:from>
    <xdr:to>
      <xdr:col>72</xdr:col>
      <xdr:colOff>38100</xdr:colOff>
      <xdr:row>85</xdr:row>
      <xdr:rowOff>128088</xdr:rowOff>
    </xdr:to>
    <xdr:sp macro="" textlink="">
      <xdr:nvSpPr>
        <xdr:cNvPr id="764" name="楕円 763">
          <a:extLst>
            <a:ext uri="{FF2B5EF4-FFF2-40B4-BE49-F238E27FC236}">
              <a16:creationId xmlns:a16="http://schemas.microsoft.com/office/drawing/2014/main" id="{00000000-0008-0000-0200-0000FC020000}"/>
            </a:ext>
          </a:extLst>
        </xdr:cNvPr>
        <xdr:cNvSpPr/>
      </xdr:nvSpPr>
      <xdr:spPr>
        <a:xfrm>
          <a:off x="136525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77288</xdr:rowOff>
    </xdr:from>
    <xdr:to>
      <xdr:col>76</xdr:col>
      <xdr:colOff>114300</xdr:colOff>
      <xdr:row>85</xdr:row>
      <xdr:rowOff>101781</xdr:rowOff>
    </xdr:to>
    <xdr:cxnSp macro="">
      <xdr:nvCxnSpPr>
        <xdr:cNvPr id="765" name="直線コネクタ 764">
          <a:extLst>
            <a:ext uri="{FF2B5EF4-FFF2-40B4-BE49-F238E27FC236}">
              <a16:creationId xmlns:a16="http://schemas.microsoft.com/office/drawing/2014/main" id="{00000000-0008-0000-0200-0000FD020000}"/>
            </a:ext>
          </a:extLst>
        </xdr:cNvPr>
        <xdr:cNvCxnSpPr/>
      </xdr:nvCxnSpPr>
      <xdr:spPr>
        <a:xfrm>
          <a:off x="13703300" y="1465053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1995</xdr:rowOff>
    </xdr:from>
    <xdr:to>
      <xdr:col>67</xdr:col>
      <xdr:colOff>101600</xdr:colOff>
      <xdr:row>85</xdr:row>
      <xdr:rowOff>103595</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12763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52795</xdr:rowOff>
    </xdr:from>
    <xdr:to>
      <xdr:col>71</xdr:col>
      <xdr:colOff>177800</xdr:colOff>
      <xdr:row>85</xdr:row>
      <xdr:rowOff>77288</xdr:rowOff>
    </xdr:to>
    <xdr:cxnSp macro="">
      <xdr:nvCxnSpPr>
        <xdr:cNvPr id="767" name="直線コネクタ 766">
          <a:extLst>
            <a:ext uri="{FF2B5EF4-FFF2-40B4-BE49-F238E27FC236}">
              <a16:creationId xmlns:a16="http://schemas.microsoft.com/office/drawing/2014/main" id="{00000000-0008-0000-0200-0000FF020000}"/>
            </a:ext>
          </a:extLst>
        </xdr:cNvPr>
        <xdr:cNvCxnSpPr/>
      </xdr:nvCxnSpPr>
      <xdr:spPr>
        <a:xfrm>
          <a:off x="12814300" y="1462604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18885</xdr:rowOff>
    </xdr:from>
    <xdr:ext cx="405111" cy="259045"/>
    <xdr:sp macro="" textlink="">
      <xdr:nvSpPr>
        <xdr:cNvPr id="768" name="n_1aveValue【消防施設】&#10;有形固定資産減価償却率">
          <a:extLst>
            <a:ext uri="{FF2B5EF4-FFF2-40B4-BE49-F238E27FC236}">
              <a16:creationId xmlns:a16="http://schemas.microsoft.com/office/drawing/2014/main" id="{00000000-0008-0000-0200-000000030000}"/>
            </a:ext>
          </a:extLst>
        </xdr:cNvPr>
        <xdr:cNvSpPr txBox="1"/>
      </xdr:nvSpPr>
      <xdr:spPr>
        <a:xfrm>
          <a:off x="15266044" y="1407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925</xdr:rowOff>
    </xdr:from>
    <xdr:ext cx="405111" cy="259045"/>
    <xdr:sp macro="" textlink="">
      <xdr:nvSpPr>
        <xdr:cNvPr id="769" name="n_2aveValue【消防施設】&#10;有形固定資産減価償却率">
          <a:extLst>
            <a:ext uri="{FF2B5EF4-FFF2-40B4-BE49-F238E27FC236}">
              <a16:creationId xmlns:a16="http://schemas.microsoft.com/office/drawing/2014/main" id="{00000000-0008-0000-0200-000001030000}"/>
            </a:ext>
          </a:extLst>
        </xdr:cNvPr>
        <xdr:cNvSpPr txBox="1"/>
      </xdr:nvSpPr>
      <xdr:spPr>
        <a:xfrm>
          <a:off x="143897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40113</xdr:rowOff>
    </xdr:from>
    <xdr:ext cx="405111" cy="259045"/>
    <xdr:sp macro="" textlink="">
      <xdr:nvSpPr>
        <xdr:cNvPr id="770" name="n_3aveValue【消防施設】&#10;有形固定資産減価償却率">
          <a:extLst>
            <a:ext uri="{FF2B5EF4-FFF2-40B4-BE49-F238E27FC236}">
              <a16:creationId xmlns:a16="http://schemas.microsoft.com/office/drawing/2014/main" id="{00000000-0008-0000-0200-000002030000}"/>
            </a:ext>
          </a:extLst>
        </xdr:cNvPr>
        <xdr:cNvSpPr txBox="1"/>
      </xdr:nvSpPr>
      <xdr:spPr>
        <a:xfrm>
          <a:off x="13500744" y="1409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30315</xdr:rowOff>
    </xdr:from>
    <xdr:ext cx="405111" cy="259045"/>
    <xdr:sp macro="" textlink="">
      <xdr:nvSpPr>
        <xdr:cNvPr id="771" name="n_4aveValue【消防施設】&#10;有形固定資産減価償却率">
          <a:extLst>
            <a:ext uri="{FF2B5EF4-FFF2-40B4-BE49-F238E27FC236}">
              <a16:creationId xmlns:a16="http://schemas.microsoft.com/office/drawing/2014/main" id="{00000000-0008-0000-0200-000003030000}"/>
            </a:ext>
          </a:extLst>
        </xdr:cNvPr>
        <xdr:cNvSpPr txBox="1"/>
      </xdr:nvSpPr>
      <xdr:spPr>
        <a:xfrm>
          <a:off x="12611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160038</xdr:rowOff>
    </xdr:from>
    <xdr:ext cx="405111" cy="259045"/>
    <xdr:sp macro="" textlink="">
      <xdr:nvSpPr>
        <xdr:cNvPr id="772" name="n_1mainValue【消防施設】&#10;有形固定資産減価償却率">
          <a:extLst>
            <a:ext uri="{FF2B5EF4-FFF2-40B4-BE49-F238E27FC236}">
              <a16:creationId xmlns:a16="http://schemas.microsoft.com/office/drawing/2014/main" id="{00000000-0008-0000-0200-000004030000}"/>
            </a:ext>
          </a:extLst>
        </xdr:cNvPr>
        <xdr:cNvSpPr txBox="1"/>
      </xdr:nvSpPr>
      <xdr:spPr>
        <a:xfrm>
          <a:off x="15266044"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143708</xdr:rowOff>
    </xdr:from>
    <xdr:ext cx="405111" cy="259045"/>
    <xdr:sp macro="" textlink="">
      <xdr:nvSpPr>
        <xdr:cNvPr id="773" name="n_2mainValue【消防施設】&#10;有形固定資産減価償却率">
          <a:extLst>
            <a:ext uri="{FF2B5EF4-FFF2-40B4-BE49-F238E27FC236}">
              <a16:creationId xmlns:a16="http://schemas.microsoft.com/office/drawing/2014/main" id="{00000000-0008-0000-0200-000005030000}"/>
            </a:ext>
          </a:extLst>
        </xdr:cNvPr>
        <xdr:cNvSpPr txBox="1"/>
      </xdr:nvSpPr>
      <xdr:spPr>
        <a:xfrm>
          <a:off x="14389744" y="1471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119215</xdr:rowOff>
    </xdr:from>
    <xdr:ext cx="405111" cy="259045"/>
    <xdr:sp macro="" textlink="">
      <xdr:nvSpPr>
        <xdr:cNvPr id="774" name="n_3mainValue【消防施設】&#10;有形固定資産減価償却率">
          <a:extLst>
            <a:ext uri="{FF2B5EF4-FFF2-40B4-BE49-F238E27FC236}">
              <a16:creationId xmlns:a16="http://schemas.microsoft.com/office/drawing/2014/main" id="{00000000-0008-0000-0200-000006030000}"/>
            </a:ext>
          </a:extLst>
        </xdr:cNvPr>
        <xdr:cNvSpPr txBox="1"/>
      </xdr:nvSpPr>
      <xdr:spPr>
        <a:xfrm>
          <a:off x="13500744" y="1469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94722</xdr:rowOff>
    </xdr:from>
    <xdr:ext cx="405111" cy="259045"/>
    <xdr:sp macro="" textlink="">
      <xdr:nvSpPr>
        <xdr:cNvPr id="775" name="n_4mainValue【消防施設】&#10;有形固定資産減価償却率">
          <a:extLst>
            <a:ext uri="{FF2B5EF4-FFF2-40B4-BE49-F238E27FC236}">
              <a16:creationId xmlns:a16="http://schemas.microsoft.com/office/drawing/2014/main" id="{00000000-0008-0000-0200-000007030000}"/>
            </a:ext>
          </a:extLst>
        </xdr:cNvPr>
        <xdr:cNvSpPr txBox="1"/>
      </xdr:nvSpPr>
      <xdr:spPr>
        <a:xfrm>
          <a:off x="12611744"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00000000-0008-0000-0200-000008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00000000-0008-0000-0200-000009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00000000-0008-0000-0200-00000A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00000000-0008-0000-0200-00000B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00000000-0008-0000-0200-00000C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00000000-0008-0000-0200-00000D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00000000-0008-0000-0200-00000E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00000000-0008-0000-0200-00000F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00000000-0008-0000-0200-000010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00000000-0008-0000-0200-000011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00000000-0008-0000-0200-000014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00000000-0008-0000-0200-000015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00000000-0008-0000-0200-000016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00000000-0008-0000-0200-000018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00000000-0008-0000-0200-000019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0000000-0008-0000-0200-00001A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0000000-0008-0000-0200-00001C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00000000-0008-0000-0200-00001D030000}"/>
            </a:ext>
          </a:extLst>
        </xdr:cNvPr>
        <xdr:cNvCxnSpPr/>
      </xdr:nvCxnSpPr>
      <xdr:spPr>
        <a:xfrm flipV="1">
          <a:off x="22160864" y="1347520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00000000-0008-0000-0200-00001E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00000000-0008-0000-0200-00001F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00000000-0008-0000-0200-00002003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00000000-0008-0000-0200-00002103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00000000-0008-0000-0200-000022030000}"/>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00000000-0008-0000-0200-000023030000}"/>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00000000-0008-0000-0200-000024030000}"/>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00000000-0008-0000-0200-000025030000}"/>
            </a:ext>
          </a:extLst>
        </xdr:cNvPr>
        <xdr:cNvSpPr/>
      </xdr:nvSpPr>
      <xdr:spPr>
        <a:xfrm>
          <a:off x="20383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00000000-0008-0000-0200-000026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00000000-0008-0000-0200-000027030000}"/>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126746</xdr:rowOff>
    </xdr:from>
    <xdr:to>
      <xdr:col>116</xdr:col>
      <xdr:colOff>114300</xdr:colOff>
      <xdr:row>86</xdr:row>
      <xdr:rowOff>56896</xdr:rowOff>
    </xdr:to>
    <xdr:sp macro="" textlink="">
      <xdr:nvSpPr>
        <xdr:cNvPr id="813" name="楕円 812">
          <a:extLst>
            <a:ext uri="{FF2B5EF4-FFF2-40B4-BE49-F238E27FC236}">
              <a16:creationId xmlns:a16="http://schemas.microsoft.com/office/drawing/2014/main" id="{00000000-0008-0000-0200-00002D030000}"/>
            </a:ext>
          </a:extLst>
        </xdr:cNvPr>
        <xdr:cNvSpPr/>
      </xdr:nvSpPr>
      <xdr:spPr>
        <a:xfrm>
          <a:off x="22110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41673</xdr:rowOff>
    </xdr:from>
    <xdr:ext cx="469744" cy="259045"/>
    <xdr:sp macro="" textlink="">
      <xdr:nvSpPr>
        <xdr:cNvPr id="814" name="【消防施設】&#10;一人当たり面積該当値テキスト">
          <a:extLst>
            <a:ext uri="{FF2B5EF4-FFF2-40B4-BE49-F238E27FC236}">
              <a16:creationId xmlns:a16="http://schemas.microsoft.com/office/drawing/2014/main" id="{00000000-0008-0000-0200-00002E030000}"/>
            </a:ext>
          </a:extLst>
        </xdr:cNvPr>
        <xdr:cNvSpPr txBox="1"/>
      </xdr:nvSpPr>
      <xdr:spPr>
        <a:xfrm>
          <a:off x="22199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126746</xdr:rowOff>
    </xdr:from>
    <xdr:to>
      <xdr:col>112</xdr:col>
      <xdr:colOff>38100</xdr:colOff>
      <xdr:row>86</xdr:row>
      <xdr:rowOff>56896</xdr:rowOff>
    </xdr:to>
    <xdr:sp macro="" textlink="">
      <xdr:nvSpPr>
        <xdr:cNvPr id="815" name="楕円 814">
          <a:extLst>
            <a:ext uri="{FF2B5EF4-FFF2-40B4-BE49-F238E27FC236}">
              <a16:creationId xmlns:a16="http://schemas.microsoft.com/office/drawing/2014/main" id="{00000000-0008-0000-0200-00002F030000}"/>
            </a:ext>
          </a:extLst>
        </xdr:cNvPr>
        <xdr:cNvSpPr/>
      </xdr:nvSpPr>
      <xdr:spPr>
        <a:xfrm>
          <a:off x="21272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6096</xdr:rowOff>
    </xdr:from>
    <xdr:to>
      <xdr:col>116</xdr:col>
      <xdr:colOff>63500</xdr:colOff>
      <xdr:row>86</xdr:row>
      <xdr:rowOff>6096</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a:off x="21323300" y="1475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7" name="楕円 816">
          <a:extLst>
            <a:ext uri="{FF2B5EF4-FFF2-40B4-BE49-F238E27FC236}">
              <a16:creationId xmlns:a16="http://schemas.microsoft.com/office/drawing/2014/main" id="{00000000-0008-0000-0200-000031030000}"/>
            </a:ext>
          </a:extLst>
        </xdr:cNvPr>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6096</xdr:rowOff>
    </xdr:from>
    <xdr:to>
      <xdr:col>111</xdr:col>
      <xdr:colOff>177800</xdr:colOff>
      <xdr:row>86</xdr:row>
      <xdr:rowOff>6096</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20434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819" name="楕円 818">
          <a:extLst>
            <a:ext uri="{FF2B5EF4-FFF2-40B4-BE49-F238E27FC236}">
              <a16:creationId xmlns:a16="http://schemas.microsoft.com/office/drawing/2014/main" id="{00000000-0008-0000-0200-000033030000}"/>
            </a:ext>
          </a:extLst>
        </xdr:cNvPr>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6096</xdr:rowOff>
    </xdr:to>
    <xdr:cxnSp macro="">
      <xdr:nvCxnSpPr>
        <xdr:cNvPr id="820" name="直線コネクタ 819">
          <a:extLst>
            <a:ext uri="{FF2B5EF4-FFF2-40B4-BE49-F238E27FC236}">
              <a16:creationId xmlns:a16="http://schemas.microsoft.com/office/drawing/2014/main" id="{00000000-0008-0000-0200-000034030000}"/>
            </a:ext>
          </a:extLst>
        </xdr:cNvPr>
        <xdr:cNvCxnSpPr/>
      </xdr:nvCxnSpPr>
      <xdr:spPr>
        <a:xfrm>
          <a:off x="19545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821" name="楕円 820">
          <a:extLst>
            <a:ext uri="{FF2B5EF4-FFF2-40B4-BE49-F238E27FC236}">
              <a16:creationId xmlns:a16="http://schemas.microsoft.com/office/drawing/2014/main" id="{00000000-0008-0000-0200-000035030000}"/>
            </a:ext>
          </a:extLst>
        </xdr:cNvPr>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6096</xdr:rowOff>
    </xdr:to>
    <xdr:cxnSp macro="">
      <xdr:nvCxnSpPr>
        <xdr:cNvPr id="822" name="直線コネクタ 821">
          <a:extLst>
            <a:ext uri="{FF2B5EF4-FFF2-40B4-BE49-F238E27FC236}">
              <a16:creationId xmlns:a16="http://schemas.microsoft.com/office/drawing/2014/main" id="{00000000-0008-0000-0200-000036030000}"/>
            </a:ext>
          </a:extLst>
        </xdr:cNvPr>
        <xdr:cNvCxnSpPr/>
      </xdr:nvCxnSpPr>
      <xdr:spPr>
        <a:xfrm>
          <a:off x="18656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00000000-0008-0000-0200-000037030000}"/>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00000000-0008-0000-0200-000038030000}"/>
            </a:ext>
          </a:extLst>
        </xdr:cNvPr>
        <xdr:cNvSpPr txBox="1"/>
      </xdr:nvSpPr>
      <xdr:spPr>
        <a:xfrm>
          <a:off x="20199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00000000-0008-0000-0200-000039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00000000-0008-0000-0200-00003A030000}"/>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48023</xdr:rowOff>
    </xdr:from>
    <xdr:ext cx="469744" cy="259045"/>
    <xdr:sp macro="" textlink="">
      <xdr:nvSpPr>
        <xdr:cNvPr id="827" name="n_1mainValue【消防施設】&#10;一人当たり面積">
          <a:extLst>
            <a:ext uri="{FF2B5EF4-FFF2-40B4-BE49-F238E27FC236}">
              <a16:creationId xmlns:a16="http://schemas.microsoft.com/office/drawing/2014/main" id="{00000000-0008-0000-0200-00003B030000}"/>
            </a:ext>
          </a:extLst>
        </xdr:cNvPr>
        <xdr:cNvSpPr txBox="1"/>
      </xdr:nvSpPr>
      <xdr:spPr>
        <a:xfrm>
          <a:off x="210757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8" name="n_2mainValue【消防施設】&#10;一人当たり面積">
          <a:extLst>
            <a:ext uri="{FF2B5EF4-FFF2-40B4-BE49-F238E27FC236}">
              <a16:creationId xmlns:a16="http://schemas.microsoft.com/office/drawing/2014/main" id="{00000000-0008-0000-0200-00003C030000}"/>
            </a:ext>
          </a:extLst>
        </xdr:cNvPr>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829" name="n_3mainValue【消防施設】&#10;一人当たり面積">
          <a:extLst>
            <a:ext uri="{FF2B5EF4-FFF2-40B4-BE49-F238E27FC236}">
              <a16:creationId xmlns:a16="http://schemas.microsoft.com/office/drawing/2014/main" id="{00000000-0008-0000-0200-00003D030000}"/>
            </a:ext>
          </a:extLst>
        </xdr:cNvPr>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830" name="n_4mainValue【消防施設】&#10;一人当たり面積">
          <a:extLst>
            <a:ext uri="{FF2B5EF4-FFF2-40B4-BE49-F238E27FC236}">
              <a16:creationId xmlns:a16="http://schemas.microsoft.com/office/drawing/2014/main" id="{00000000-0008-0000-0200-00003E030000}"/>
            </a:ext>
          </a:extLst>
        </xdr:cNvPr>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0200-00003F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0200-000040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0200-000041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0200-000042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0200-000043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0200-000044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0200-000045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0200-000046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00000000-0008-0000-0200-000048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00000000-0008-0000-0200-00004A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00000000-0008-0000-0200-00004B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0000000-0008-0000-0200-00004D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00000000-0008-0000-0200-00004E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00000000-0008-0000-0200-00004F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00000000-0008-0000-0200-000050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00000000-0008-0000-0200-000057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flipV="1">
          <a:off x="16318864" y="170905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00000000-0008-0000-0200-000059030000}"/>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00000000-0008-0000-0200-00005B03000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00000000-0008-0000-0200-00005D030000}"/>
            </a:ext>
          </a:extLst>
        </xdr:cNvPr>
        <xdr:cNvSpPr txBox="1"/>
      </xdr:nvSpPr>
      <xdr:spPr>
        <a:xfrm>
          <a:off x="16357600" y="1767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00000000-0008-0000-0200-00005E030000}"/>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00000000-0008-0000-0200-00005F03000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00000000-0008-0000-0200-000060030000}"/>
            </a:ext>
          </a:extLst>
        </xdr:cNvPr>
        <xdr:cNvSpPr/>
      </xdr:nvSpPr>
      <xdr:spPr>
        <a:xfrm>
          <a:off x="14541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00000000-0008-0000-0200-000061030000}"/>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00000000-0008-0000-0200-000062030000}"/>
            </a:ext>
          </a:extLst>
        </xdr:cNvPr>
        <xdr:cNvSpPr/>
      </xdr:nvSpPr>
      <xdr:spPr>
        <a:xfrm>
          <a:off x="12763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200-000063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200-000064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200-000065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200-000066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0000000-0008-0000-0200-000067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121738</xdr:rowOff>
    </xdr:from>
    <xdr:to>
      <xdr:col>85</xdr:col>
      <xdr:colOff>177800</xdr:colOff>
      <xdr:row>106</xdr:row>
      <xdr:rowOff>51888</xdr:rowOff>
    </xdr:to>
    <xdr:sp macro="" textlink="">
      <xdr:nvSpPr>
        <xdr:cNvPr id="872" name="楕円 871">
          <a:extLst>
            <a:ext uri="{FF2B5EF4-FFF2-40B4-BE49-F238E27FC236}">
              <a16:creationId xmlns:a16="http://schemas.microsoft.com/office/drawing/2014/main" id="{00000000-0008-0000-0200-000068030000}"/>
            </a:ext>
          </a:extLst>
        </xdr:cNvPr>
        <xdr:cNvSpPr/>
      </xdr:nvSpPr>
      <xdr:spPr>
        <a:xfrm>
          <a:off x="16268700" y="181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100165</xdr:rowOff>
    </xdr:from>
    <xdr:ext cx="405111" cy="259045"/>
    <xdr:sp macro="" textlink="">
      <xdr:nvSpPr>
        <xdr:cNvPr id="873" name="【庁舎】&#10;有形固定資産減価償却率該当値テキスト">
          <a:extLst>
            <a:ext uri="{FF2B5EF4-FFF2-40B4-BE49-F238E27FC236}">
              <a16:creationId xmlns:a16="http://schemas.microsoft.com/office/drawing/2014/main" id="{00000000-0008-0000-0200-000069030000}"/>
            </a:ext>
          </a:extLst>
        </xdr:cNvPr>
        <xdr:cNvSpPr txBox="1"/>
      </xdr:nvSpPr>
      <xdr:spPr>
        <a:xfrm>
          <a:off x="16357600" y="1810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82550</xdr:rowOff>
    </xdr:from>
    <xdr:to>
      <xdr:col>81</xdr:col>
      <xdr:colOff>101600</xdr:colOff>
      <xdr:row>106</xdr:row>
      <xdr:rowOff>12700</xdr:rowOff>
    </xdr:to>
    <xdr:sp macro="" textlink="">
      <xdr:nvSpPr>
        <xdr:cNvPr id="874" name="楕円 873">
          <a:extLst>
            <a:ext uri="{FF2B5EF4-FFF2-40B4-BE49-F238E27FC236}">
              <a16:creationId xmlns:a16="http://schemas.microsoft.com/office/drawing/2014/main" id="{00000000-0008-0000-0200-00006A030000}"/>
            </a:ext>
          </a:extLst>
        </xdr:cNvPr>
        <xdr:cNvSpPr/>
      </xdr:nvSpPr>
      <xdr:spPr>
        <a:xfrm>
          <a:off x="15430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133350</xdr:rowOff>
    </xdr:from>
    <xdr:to>
      <xdr:col>85</xdr:col>
      <xdr:colOff>127000</xdr:colOff>
      <xdr:row>106</xdr:row>
      <xdr:rowOff>1088</xdr:rowOff>
    </xdr:to>
    <xdr:cxnSp macro="">
      <xdr:nvCxnSpPr>
        <xdr:cNvPr id="875" name="直線コネクタ 874">
          <a:extLst>
            <a:ext uri="{FF2B5EF4-FFF2-40B4-BE49-F238E27FC236}">
              <a16:creationId xmlns:a16="http://schemas.microsoft.com/office/drawing/2014/main" id="{00000000-0008-0000-0200-00006B030000}"/>
            </a:ext>
          </a:extLst>
        </xdr:cNvPr>
        <xdr:cNvCxnSpPr/>
      </xdr:nvCxnSpPr>
      <xdr:spPr>
        <a:xfrm>
          <a:off x="15481300" y="18135600"/>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5806</xdr:rowOff>
    </xdr:from>
    <xdr:to>
      <xdr:col>76</xdr:col>
      <xdr:colOff>165100</xdr:colOff>
      <xdr:row>106</xdr:row>
      <xdr:rowOff>107406</xdr:rowOff>
    </xdr:to>
    <xdr:sp macro="" textlink="">
      <xdr:nvSpPr>
        <xdr:cNvPr id="876" name="楕円 875">
          <a:extLst>
            <a:ext uri="{FF2B5EF4-FFF2-40B4-BE49-F238E27FC236}">
              <a16:creationId xmlns:a16="http://schemas.microsoft.com/office/drawing/2014/main" id="{00000000-0008-0000-0200-00006C030000}"/>
            </a:ext>
          </a:extLst>
        </xdr:cNvPr>
        <xdr:cNvSpPr/>
      </xdr:nvSpPr>
      <xdr:spPr>
        <a:xfrm>
          <a:off x="145415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133350</xdr:rowOff>
    </xdr:from>
    <xdr:to>
      <xdr:col>81</xdr:col>
      <xdr:colOff>50800</xdr:colOff>
      <xdr:row>106</xdr:row>
      <xdr:rowOff>56606</xdr:rowOff>
    </xdr:to>
    <xdr:cxnSp macro="">
      <xdr:nvCxnSpPr>
        <xdr:cNvPr id="877" name="直線コネクタ 876">
          <a:extLst>
            <a:ext uri="{FF2B5EF4-FFF2-40B4-BE49-F238E27FC236}">
              <a16:creationId xmlns:a16="http://schemas.microsoft.com/office/drawing/2014/main" id="{00000000-0008-0000-0200-00006D030000}"/>
            </a:ext>
          </a:extLst>
        </xdr:cNvPr>
        <xdr:cNvCxnSpPr/>
      </xdr:nvCxnSpPr>
      <xdr:spPr>
        <a:xfrm flipV="1">
          <a:off x="14592300" y="18135600"/>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141332</xdr:rowOff>
    </xdr:from>
    <xdr:to>
      <xdr:col>72</xdr:col>
      <xdr:colOff>38100</xdr:colOff>
      <xdr:row>106</xdr:row>
      <xdr:rowOff>71482</xdr:rowOff>
    </xdr:to>
    <xdr:sp macro="" textlink="">
      <xdr:nvSpPr>
        <xdr:cNvPr id="878" name="楕円 877">
          <a:extLst>
            <a:ext uri="{FF2B5EF4-FFF2-40B4-BE49-F238E27FC236}">
              <a16:creationId xmlns:a16="http://schemas.microsoft.com/office/drawing/2014/main" id="{00000000-0008-0000-0200-00006E030000}"/>
            </a:ext>
          </a:extLst>
        </xdr:cNvPr>
        <xdr:cNvSpPr/>
      </xdr:nvSpPr>
      <xdr:spPr>
        <a:xfrm>
          <a:off x="13652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20682</xdr:rowOff>
    </xdr:from>
    <xdr:to>
      <xdr:col>76</xdr:col>
      <xdr:colOff>114300</xdr:colOff>
      <xdr:row>106</xdr:row>
      <xdr:rowOff>56606</xdr:rowOff>
    </xdr:to>
    <xdr:cxnSp macro="">
      <xdr:nvCxnSpPr>
        <xdr:cNvPr id="879" name="直線コネクタ 878">
          <a:extLst>
            <a:ext uri="{FF2B5EF4-FFF2-40B4-BE49-F238E27FC236}">
              <a16:creationId xmlns:a16="http://schemas.microsoft.com/office/drawing/2014/main" id="{00000000-0008-0000-0200-00006F030000}"/>
            </a:ext>
          </a:extLst>
        </xdr:cNvPr>
        <xdr:cNvCxnSpPr/>
      </xdr:nvCxnSpPr>
      <xdr:spPr>
        <a:xfrm>
          <a:off x="13703300" y="181943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105411</xdr:rowOff>
    </xdr:from>
    <xdr:to>
      <xdr:col>67</xdr:col>
      <xdr:colOff>101600</xdr:colOff>
      <xdr:row>106</xdr:row>
      <xdr:rowOff>35561</xdr:rowOff>
    </xdr:to>
    <xdr:sp macro="" textlink="">
      <xdr:nvSpPr>
        <xdr:cNvPr id="880" name="楕円 879">
          <a:extLst>
            <a:ext uri="{FF2B5EF4-FFF2-40B4-BE49-F238E27FC236}">
              <a16:creationId xmlns:a16="http://schemas.microsoft.com/office/drawing/2014/main" id="{00000000-0008-0000-0200-000070030000}"/>
            </a:ext>
          </a:extLst>
        </xdr:cNvPr>
        <xdr:cNvSpPr/>
      </xdr:nvSpPr>
      <xdr:spPr>
        <a:xfrm>
          <a:off x="12763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156211</xdr:rowOff>
    </xdr:from>
    <xdr:to>
      <xdr:col>71</xdr:col>
      <xdr:colOff>177800</xdr:colOff>
      <xdr:row>106</xdr:row>
      <xdr:rowOff>20682</xdr:rowOff>
    </xdr:to>
    <xdr:cxnSp macro="">
      <xdr:nvCxnSpPr>
        <xdr:cNvPr id="881" name="直線コネクタ 880">
          <a:extLst>
            <a:ext uri="{FF2B5EF4-FFF2-40B4-BE49-F238E27FC236}">
              <a16:creationId xmlns:a16="http://schemas.microsoft.com/office/drawing/2014/main" id="{00000000-0008-0000-0200-000071030000}"/>
            </a:ext>
          </a:extLst>
        </xdr:cNvPr>
        <xdr:cNvCxnSpPr/>
      </xdr:nvCxnSpPr>
      <xdr:spPr>
        <a:xfrm>
          <a:off x="12814300" y="181584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00000000-0008-0000-0200-000072030000}"/>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00000000-0008-0000-0200-000073030000}"/>
            </a:ext>
          </a:extLst>
        </xdr:cNvPr>
        <xdr:cNvSpPr txBox="1"/>
      </xdr:nvSpPr>
      <xdr:spPr>
        <a:xfrm>
          <a:off x="14389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00000000-0008-0000-0200-000074030000}"/>
            </a:ext>
          </a:extLst>
        </xdr:cNvPr>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00000000-0008-0000-0200-000075030000}"/>
            </a:ext>
          </a:extLst>
        </xdr:cNvPr>
        <xdr:cNvSpPr txBox="1"/>
      </xdr:nvSpPr>
      <xdr:spPr>
        <a:xfrm>
          <a:off x="12611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3827</xdr:rowOff>
    </xdr:from>
    <xdr:ext cx="405111" cy="259045"/>
    <xdr:sp macro="" textlink="">
      <xdr:nvSpPr>
        <xdr:cNvPr id="886" name="n_1mainValue【庁舎】&#10;有形固定資産減価償却率">
          <a:extLst>
            <a:ext uri="{FF2B5EF4-FFF2-40B4-BE49-F238E27FC236}">
              <a16:creationId xmlns:a16="http://schemas.microsoft.com/office/drawing/2014/main" id="{00000000-0008-0000-0200-000076030000}"/>
            </a:ext>
          </a:extLst>
        </xdr:cNvPr>
        <xdr:cNvSpPr txBox="1"/>
      </xdr:nvSpPr>
      <xdr:spPr>
        <a:xfrm>
          <a:off x="15266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98533</xdr:rowOff>
    </xdr:from>
    <xdr:ext cx="405111" cy="259045"/>
    <xdr:sp macro="" textlink="">
      <xdr:nvSpPr>
        <xdr:cNvPr id="887" name="n_2mainValue【庁舎】&#10;有形固定資産減価償却率">
          <a:extLst>
            <a:ext uri="{FF2B5EF4-FFF2-40B4-BE49-F238E27FC236}">
              <a16:creationId xmlns:a16="http://schemas.microsoft.com/office/drawing/2014/main" id="{00000000-0008-0000-0200-000077030000}"/>
            </a:ext>
          </a:extLst>
        </xdr:cNvPr>
        <xdr:cNvSpPr txBox="1"/>
      </xdr:nvSpPr>
      <xdr:spPr>
        <a:xfrm>
          <a:off x="14389744" y="1827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62609</xdr:rowOff>
    </xdr:from>
    <xdr:ext cx="405111" cy="259045"/>
    <xdr:sp macro="" textlink="">
      <xdr:nvSpPr>
        <xdr:cNvPr id="888" name="n_3mainValue【庁舎】&#10;有形固定資産減価償却率">
          <a:extLst>
            <a:ext uri="{FF2B5EF4-FFF2-40B4-BE49-F238E27FC236}">
              <a16:creationId xmlns:a16="http://schemas.microsoft.com/office/drawing/2014/main" id="{00000000-0008-0000-0200-000078030000}"/>
            </a:ext>
          </a:extLst>
        </xdr:cNvPr>
        <xdr:cNvSpPr txBox="1"/>
      </xdr:nvSpPr>
      <xdr:spPr>
        <a:xfrm>
          <a:off x="13500744"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26688</xdr:rowOff>
    </xdr:from>
    <xdr:ext cx="405111" cy="259045"/>
    <xdr:sp macro="" textlink="">
      <xdr:nvSpPr>
        <xdr:cNvPr id="889" name="n_4mainValue【庁舎】&#10;有形固定資産減価償却率">
          <a:extLst>
            <a:ext uri="{FF2B5EF4-FFF2-40B4-BE49-F238E27FC236}">
              <a16:creationId xmlns:a16="http://schemas.microsoft.com/office/drawing/2014/main" id="{00000000-0008-0000-0200-000079030000}"/>
            </a:ext>
          </a:extLst>
        </xdr:cNvPr>
        <xdr:cNvSpPr txBox="1"/>
      </xdr:nvSpPr>
      <xdr:spPr>
        <a:xfrm>
          <a:off x="12611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0200-00007A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0200-00007B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0200-00007C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0200-00007D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0200-00007E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0200-00007F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0200-000080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0200-000081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00000000-0008-0000-0200-000082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0200-000083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00000000-0008-0000-0200-000084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00000000-0008-0000-0200-000085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00000000-0008-0000-0200-000086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00000000-0008-0000-0200-000087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00000000-0008-0000-0200-000088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00000000-0008-0000-0200-000089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00000000-0008-0000-0200-00008A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00000000-0008-0000-0200-00008B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00000000-0008-0000-0200-00008C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000000-0008-0000-0200-00009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00000000-0008-0000-0200-000093030000}"/>
            </a:ext>
          </a:extLst>
        </xdr:cNvPr>
        <xdr:cNvCxnSpPr/>
      </xdr:nvCxnSpPr>
      <xdr:spPr>
        <a:xfrm flipV="1">
          <a:off x="22160864" y="170252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00000000-0008-0000-0200-000094030000}"/>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00000000-0008-0000-0200-000095030000}"/>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00000000-0008-0000-0200-000096030000}"/>
            </a:ext>
          </a:extLst>
        </xdr:cNvPr>
        <xdr:cNvSpPr txBox="1"/>
      </xdr:nvSpPr>
      <xdr:spPr>
        <a:xfrm>
          <a:off x="22199600" y="1680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00000000-0008-0000-0200-000097030000}"/>
            </a:ext>
          </a:extLst>
        </xdr:cNvPr>
        <xdr:cNvCxnSpPr/>
      </xdr:nvCxnSpPr>
      <xdr:spPr>
        <a:xfrm>
          <a:off x="22072600" y="170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00000000-0008-0000-0200-000098030000}"/>
            </a:ext>
          </a:extLst>
        </xdr:cNvPr>
        <xdr:cNvSpPr txBox="1"/>
      </xdr:nvSpPr>
      <xdr:spPr>
        <a:xfrm>
          <a:off x="22199600" y="17897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00000000-0008-0000-0200-000099030000}"/>
            </a:ext>
          </a:extLst>
        </xdr:cNvPr>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00000000-0008-0000-0200-00009A030000}"/>
            </a:ext>
          </a:extLst>
        </xdr:cNvPr>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00000000-0008-0000-0200-00009B030000}"/>
            </a:ext>
          </a:extLst>
        </xdr:cNvPr>
        <xdr:cNvSpPr/>
      </xdr:nvSpPr>
      <xdr:spPr>
        <a:xfrm>
          <a:off x="20383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00000000-0008-0000-0200-00009C030000}"/>
            </a:ext>
          </a:extLst>
        </xdr:cNvPr>
        <xdr:cNvSpPr/>
      </xdr:nvSpPr>
      <xdr:spPr>
        <a:xfrm>
          <a:off x="19494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00000000-0008-0000-0200-00009D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200-00009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200-00009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200-0000A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200-0000A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200-0000A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80918</xdr:rowOff>
    </xdr:from>
    <xdr:to>
      <xdr:col>116</xdr:col>
      <xdr:colOff>114300</xdr:colOff>
      <xdr:row>107</xdr:row>
      <xdr:rowOff>11068</xdr:rowOff>
    </xdr:to>
    <xdr:sp macro="" textlink="">
      <xdr:nvSpPr>
        <xdr:cNvPr id="931" name="楕円 930">
          <a:extLst>
            <a:ext uri="{FF2B5EF4-FFF2-40B4-BE49-F238E27FC236}">
              <a16:creationId xmlns:a16="http://schemas.microsoft.com/office/drawing/2014/main" id="{00000000-0008-0000-0200-0000A3030000}"/>
            </a:ext>
          </a:extLst>
        </xdr:cNvPr>
        <xdr:cNvSpPr/>
      </xdr:nvSpPr>
      <xdr:spPr>
        <a:xfrm>
          <a:off x="221107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59345</xdr:rowOff>
    </xdr:from>
    <xdr:ext cx="469744" cy="259045"/>
    <xdr:sp macro="" textlink="">
      <xdr:nvSpPr>
        <xdr:cNvPr id="932" name="【庁舎】&#10;一人当たり面積該当値テキスト">
          <a:extLst>
            <a:ext uri="{FF2B5EF4-FFF2-40B4-BE49-F238E27FC236}">
              <a16:creationId xmlns:a16="http://schemas.microsoft.com/office/drawing/2014/main" id="{00000000-0008-0000-0200-0000A4030000}"/>
            </a:ext>
          </a:extLst>
        </xdr:cNvPr>
        <xdr:cNvSpPr txBox="1"/>
      </xdr:nvSpPr>
      <xdr:spPr>
        <a:xfrm>
          <a:off x="22199600"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80918</xdr:rowOff>
    </xdr:from>
    <xdr:to>
      <xdr:col>112</xdr:col>
      <xdr:colOff>38100</xdr:colOff>
      <xdr:row>107</xdr:row>
      <xdr:rowOff>11068</xdr:rowOff>
    </xdr:to>
    <xdr:sp macro="" textlink="">
      <xdr:nvSpPr>
        <xdr:cNvPr id="933" name="楕円 932">
          <a:extLst>
            <a:ext uri="{FF2B5EF4-FFF2-40B4-BE49-F238E27FC236}">
              <a16:creationId xmlns:a16="http://schemas.microsoft.com/office/drawing/2014/main" id="{00000000-0008-0000-0200-0000A5030000}"/>
            </a:ext>
          </a:extLst>
        </xdr:cNvPr>
        <xdr:cNvSpPr/>
      </xdr:nvSpPr>
      <xdr:spPr>
        <a:xfrm>
          <a:off x="21272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131718</xdr:rowOff>
    </xdr:from>
    <xdr:to>
      <xdr:col>116</xdr:col>
      <xdr:colOff>63500</xdr:colOff>
      <xdr:row>106</xdr:row>
      <xdr:rowOff>131718</xdr:rowOff>
    </xdr:to>
    <xdr:cxnSp macro="">
      <xdr:nvCxnSpPr>
        <xdr:cNvPr id="934" name="直線コネクタ 933">
          <a:extLst>
            <a:ext uri="{FF2B5EF4-FFF2-40B4-BE49-F238E27FC236}">
              <a16:creationId xmlns:a16="http://schemas.microsoft.com/office/drawing/2014/main" id="{00000000-0008-0000-0200-0000A6030000}"/>
            </a:ext>
          </a:extLst>
        </xdr:cNvPr>
        <xdr:cNvCxnSpPr/>
      </xdr:nvCxnSpPr>
      <xdr:spPr>
        <a:xfrm>
          <a:off x="21323300" y="183054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80918</xdr:rowOff>
    </xdr:from>
    <xdr:to>
      <xdr:col>107</xdr:col>
      <xdr:colOff>101600</xdr:colOff>
      <xdr:row>107</xdr:row>
      <xdr:rowOff>11068</xdr:rowOff>
    </xdr:to>
    <xdr:sp macro="" textlink="">
      <xdr:nvSpPr>
        <xdr:cNvPr id="935" name="楕円 934">
          <a:extLst>
            <a:ext uri="{FF2B5EF4-FFF2-40B4-BE49-F238E27FC236}">
              <a16:creationId xmlns:a16="http://schemas.microsoft.com/office/drawing/2014/main" id="{00000000-0008-0000-0200-0000A7030000}"/>
            </a:ext>
          </a:extLst>
        </xdr:cNvPr>
        <xdr:cNvSpPr/>
      </xdr:nvSpPr>
      <xdr:spPr>
        <a:xfrm>
          <a:off x="20383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131718</xdr:rowOff>
    </xdr:from>
    <xdr:to>
      <xdr:col>111</xdr:col>
      <xdr:colOff>177800</xdr:colOff>
      <xdr:row>106</xdr:row>
      <xdr:rowOff>131718</xdr:rowOff>
    </xdr:to>
    <xdr:cxnSp macro="">
      <xdr:nvCxnSpPr>
        <xdr:cNvPr id="936" name="直線コネクタ 935">
          <a:extLst>
            <a:ext uri="{FF2B5EF4-FFF2-40B4-BE49-F238E27FC236}">
              <a16:creationId xmlns:a16="http://schemas.microsoft.com/office/drawing/2014/main" id="{00000000-0008-0000-0200-0000A8030000}"/>
            </a:ext>
          </a:extLst>
        </xdr:cNvPr>
        <xdr:cNvCxnSpPr/>
      </xdr:nvCxnSpPr>
      <xdr:spPr>
        <a:xfrm>
          <a:off x="20434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80918</xdr:rowOff>
    </xdr:from>
    <xdr:to>
      <xdr:col>102</xdr:col>
      <xdr:colOff>165100</xdr:colOff>
      <xdr:row>107</xdr:row>
      <xdr:rowOff>11068</xdr:rowOff>
    </xdr:to>
    <xdr:sp macro="" textlink="">
      <xdr:nvSpPr>
        <xdr:cNvPr id="937" name="楕円 936">
          <a:extLst>
            <a:ext uri="{FF2B5EF4-FFF2-40B4-BE49-F238E27FC236}">
              <a16:creationId xmlns:a16="http://schemas.microsoft.com/office/drawing/2014/main" id="{00000000-0008-0000-0200-0000A9030000}"/>
            </a:ext>
          </a:extLst>
        </xdr:cNvPr>
        <xdr:cNvSpPr/>
      </xdr:nvSpPr>
      <xdr:spPr>
        <a:xfrm>
          <a:off x="19494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131718</xdr:rowOff>
    </xdr:from>
    <xdr:to>
      <xdr:col>107</xdr:col>
      <xdr:colOff>50800</xdr:colOff>
      <xdr:row>106</xdr:row>
      <xdr:rowOff>131718</xdr:rowOff>
    </xdr:to>
    <xdr:cxnSp macro="">
      <xdr:nvCxnSpPr>
        <xdr:cNvPr id="938" name="直線コネクタ 937">
          <a:extLst>
            <a:ext uri="{FF2B5EF4-FFF2-40B4-BE49-F238E27FC236}">
              <a16:creationId xmlns:a16="http://schemas.microsoft.com/office/drawing/2014/main" id="{00000000-0008-0000-0200-0000AA030000}"/>
            </a:ext>
          </a:extLst>
        </xdr:cNvPr>
        <xdr:cNvCxnSpPr/>
      </xdr:nvCxnSpPr>
      <xdr:spPr>
        <a:xfrm>
          <a:off x="19545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80918</xdr:rowOff>
    </xdr:from>
    <xdr:to>
      <xdr:col>98</xdr:col>
      <xdr:colOff>38100</xdr:colOff>
      <xdr:row>107</xdr:row>
      <xdr:rowOff>11068</xdr:rowOff>
    </xdr:to>
    <xdr:sp macro="" textlink="">
      <xdr:nvSpPr>
        <xdr:cNvPr id="939" name="楕円 938">
          <a:extLst>
            <a:ext uri="{FF2B5EF4-FFF2-40B4-BE49-F238E27FC236}">
              <a16:creationId xmlns:a16="http://schemas.microsoft.com/office/drawing/2014/main" id="{00000000-0008-0000-0200-0000AB030000}"/>
            </a:ext>
          </a:extLst>
        </xdr:cNvPr>
        <xdr:cNvSpPr/>
      </xdr:nvSpPr>
      <xdr:spPr>
        <a:xfrm>
          <a:off x="18605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131718</xdr:rowOff>
    </xdr:from>
    <xdr:to>
      <xdr:col>102</xdr:col>
      <xdr:colOff>114300</xdr:colOff>
      <xdr:row>106</xdr:row>
      <xdr:rowOff>131718</xdr:rowOff>
    </xdr:to>
    <xdr:cxnSp macro="">
      <xdr:nvCxnSpPr>
        <xdr:cNvPr id="940" name="直線コネクタ 939">
          <a:extLst>
            <a:ext uri="{FF2B5EF4-FFF2-40B4-BE49-F238E27FC236}">
              <a16:creationId xmlns:a16="http://schemas.microsoft.com/office/drawing/2014/main" id="{00000000-0008-0000-0200-0000AC030000}"/>
            </a:ext>
          </a:extLst>
        </xdr:cNvPr>
        <xdr:cNvCxnSpPr/>
      </xdr:nvCxnSpPr>
      <xdr:spPr>
        <a:xfrm>
          <a:off x="18656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00000000-0008-0000-0200-0000AD030000}"/>
            </a:ext>
          </a:extLst>
        </xdr:cNvPr>
        <xdr:cNvSpPr txBox="1"/>
      </xdr:nvSpPr>
      <xdr:spPr>
        <a:xfrm>
          <a:off x="210757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00000000-0008-0000-0200-0000AE030000}"/>
            </a:ext>
          </a:extLst>
        </xdr:cNvPr>
        <xdr:cNvSpPr txBox="1"/>
      </xdr:nvSpPr>
      <xdr:spPr>
        <a:xfrm>
          <a:off x="20199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00000000-0008-0000-0200-0000AF030000}"/>
            </a:ext>
          </a:extLst>
        </xdr:cNvPr>
        <xdr:cNvSpPr txBox="1"/>
      </xdr:nvSpPr>
      <xdr:spPr>
        <a:xfrm>
          <a:off x="19310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00000000-0008-0000-0200-0000B0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2195</xdr:rowOff>
    </xdr:from>
    <xdr:ext cx="469744" cy="259045"/>
    <xdr:sp macro="" textlink="">
      <xdr:nvSpPr>
        <xdr:cNvPr id="945" name="n_1mainValue【庁舎】&#10;一人当たり面積">
          <a:extLst>
            <a:ext uri="{FF2B5EF4-FFF2-40B4-BE49-F238E27FC236}">
              <a16:creationId xmlns:a16="http://schemas.microsoft.com/office/drawing/2014/main" id="{00000000-0008-0000-0200-0000B1030000}"/>
            </a:ext>
          </a:extLst>
        </xdr:cNvPr>
        <xdr:cNvSpPr txBox="1"/>
      </xdr:nvSpPr>
      <xdr:spPr>
        <a:xfrm>
          <a:off x="210757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2195</xdr:rowOff>
    </xdr:from>
    <xdr:ext cx="469744" cy="259045"/>
    <xdr:sp macro="" textlink="">
      <xdr:nvSpPr>
        <xdr:cNvPr id="946" name="n_2mainValue【庁舎】&#10;一人当たり面積">
          <a:extLst>
            <a:ext uri="{FF2B5EF4-FFF2-40B4-BE49-F238E27FC236}">
              <a16:creationId xmlns:a16="http://schemas.microsoft.com/office/drawing/2014/main" id="{00000000-0008-0000-0200-0000B2030000}"/>
            </a:ext>
          </a:extLst>
        </xdr:cNvPr>
        <xdr:cNvSpPr txBox="1"/>
      </xdr:nvSpPr>
      <xdr:spPr>
        <a:xfrm>
          <a:off x="20199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2195</xdr:rowOff>
    </xdr:from>
    <xdr:ext cx="469744" cy="259045"/>
    <xdr:sp macro="" textlink="">
      <xdr:nvSpPr>
        <xdr:cNvPr id="947" name="n_3mainValue【庁舎】&#10;一人当たり面積">
          <a:extLst>
            <a:ext uri="{FF2B5EF4-FFF2-40B4-BE49-F238E27FC236}">
              <a16:creationId xmlns:a16="http://schemas.microsoft.com/office/drawing/2014/main" id="{00000000-0008-0000-0200-0000B3030000}"/>
            </a:ext>
          </a:extLst>
        </xdr:cNvPr>
        <xdr:cNvSpPr txBox="1"/>
      </xdr:nvSpPr>
      <xdr:spPr>
        <a:xfrm>
          <a:off x="19310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2195</xdr:rowOff>
    </xdr:from>
    <xdr:ext cx="469744" cy="259045"/>
    <xdr:sp macro="" textlink="">
      <xdr:nvSpPr>
        <xdr:cNvPr id="948" name="n_4mainValue【庁舎】&#10;一人当たり面積">
          <a:extLst>
            <a:ext uri="{FF2B5EF4-FFF2-40B4-BE49-F238E27FC236}">
              <a16:creationId xmlns:a16="http://schemas.microsoft.com/office/drawing/2014/main" id="{00000000-0008-0000-0200-0000B4030000}"/>
            </a:ext>
          </a:extLst>
        </xdr:cNvPr>
        <xdr:cNvSpPr txBox="1"/>
      </xdr:nvSpPr>
      <xdr:spPr>
        <a:xfrm>
          <a:off x="18421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00000000-0008-0000-0200-0000B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00000000-0008-0000-0200-0000B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00000000-0008-0000-0200-0000B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類似団体の平均値と比較して、有形固定資産減価償却率が高くなっている資産は「図書館」、「体育館・プール」、「消防施設」、「庁舎」である。</a:t>
          </a:r>
          <a:endParaRPr lang="ja-JP" altLang="ja-JP" sz="1400">
            <a:effectLst/>
          </a:endParaRPr>
        </a:p>
        <a:p>
          <a:r>
            <a:rPr kumimoji="1" lang="ja-JP" altLang="ja-JP" sz="1100">
              <a:solidFill>
                <a:schemeClr val="dk1"/>
              </a:solidFill>
              <a:effectLst/>
              <a:latin typeface="+mn-lt"/>
              <a:ea typeface="+mn-ea"/>
              <a:cs typeface="+mn-cs"/>
            </a:rPr>
            <a:t>東大和市の公共施設は、昭和６１年以前に建設された施設の割合が</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％（床面積での割合）を占めているため、全体的に減価償却率が高い状況にある。</a:t>
          </a:r>
          <a:endParaRPr lang="ja-JP" altLang="ja-JP" sz="1400">
            <a:effectLst/>
          </a:endParaRPr>
        </a:p>
        <a:p>
          <a:r>
            <a:rPr kumimoji="1" lang="ja-JP" altLang="ja-JP" sz="1100">
              <a:solidFill>
                <a:schemeClr val="dk1"/>
              </a:solidFill>
              <a:effectLst/>
              <a:latin typeface="+mn-lt"/>
              <a:ea typeface="+mn-ea"/>
              <a:cs typeface="+mn-cs"/>
            </a:rPr>
            <a:t>減価償却率が低い結果となった「市民会館」、「保健センター」は、前者が平成１２年、後者が平成１９年に築造されたためである。また、「一般廃棄物処理施設」については、資源物中間処理施設の更新により、令和元年度に</a:t>
          </a:r>
          <a:r>
            <a:rPr kumimoji="1" lang="en-US" altLang="ja-JP" sz="1100">
              <a:solidFill>
                <a:schemeClr val="dk1"/>
              </a:solidFill>
              <a:effectLst/>
              <a:latin typeface="+mn-lt"/>
              <a:ea typeface="+mn-ea"/>
              <a:cs typeface="+mn-cs"/>
            </a:rPr>
            <a:t>22.0</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これらの施設に関しては、公共施設等総合管理計画（平成２８年度策定）に基づき、中長期的な老朽化対策の実施と維持更新に係る財政負担の平準化とともに、公共施設等の最適化に取り組んでいく。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6C1A8D2-909A-4A54-AF00-E10673CCF77F}"/>
            </a:ext>
          </a:extLst>
        </xdr:cNvPr>
        <xdr:cNvSpPr/>
      </xdr:nvSpPr>
      <xdr:spPr>
        <a:xfrm>
          <a:off x="666750" y="400050"/>
          <a:ext cx="115347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4BA06A06-8CC6-4ED8-9527-7766F3C8FAF7}"/>
            </a:ext>
          </a:extLst>
        </xdr:cNvPr>
        <xdr:cNvSpPr/>
      </xdr:nvSpPr>
      <xdr:spPr>
        <a:xfrm>
          <a:off x="18364200" y="390525"/>
          <a:ext cx="3571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7000C3D0-27D0-4C60-BF78-75B79FFAAC03}"/>
            </a:ext>
          </a:extLst>
        </xdr:cNvPr>
        <xdr:cNvSpPr/>
      </xdr:nvSpPr>
      <xdr:spPr>
        <a:xfrm>
          <a:off x="18392775" y="409575"/>
          <a:ext cx="3524250"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8285B028-58AB-458D-BA78-3D2F47EC7F0C}"/>
            </a:ext>
          </a:extLst>
        </xdr:cNvPr>
        <xdr:cNvSpPr/>
      </xdr:nvSpPr>
      <xdr:spPr>
        <a:xfrm>
          <a:off x="18411825" y="438150"/>
          <a:ext cx="3486150"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D29EEF1A-6A5B-42A1-8A74-980C8D3135BF}"/>
            </a:ext>
          </a:extLst>
        </xdr:cNvPr>
        <xdr:cNvSpPr/>
      </xdr:nvSpPr>
      <xdr:spPr>
        <a:xfrm>
          <a:off x="15821025" y="390525"/>
          <a:ext cx="24288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B72EA365-CC7E-41E0-B690-50FD6CF1B8EE}"/>
            </a:ext>
          </a:extLst>
        </xdr:cNvPr>
        <xdr:cNvSpPr/>
      </xdr:nvSpPr>
      <xdr:spPr>
        <a:xfrm>
          <a:off x="15840075" y="409575"/>
          <a:ext cx="2390775"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892DBF3E-8B60-4B61-8873-045789635FB6}"/>
            </a:ext>
          </a:extLst>
        </xdr:cNvPr>
        <xdr:cNvSpPr/>
      </xdr:nvSpPr>
      <xdr:spPr>
        <a:xfrm>
          <a:off x="15868650" y="438150"/>
          <a:ext cx="23336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32F20CCE-10BB-4603-BEDD-10E5D534D736}"/>
            </a:ext>
          </a:extLst>
        </xdr:cNvPr>
        <xdr:cNvSpPr/>
      </xdr:nvSpPr>
      <xdr:spPr>
        <a:xfrm>
          <a:off x="762000" y="1143000"/>
          <a:ext cx="8763000"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C6DDA113-F724-468E-A67F-B2CAAAA0F134}"/>
            </a:ext>
          </a:extLst>
        </xdr:cNvPr>
        <xdr:cNvSpPr/>
      </xdr:nvSpPr>
      <xdr:spPr>
        <a:xfrm>
          <a:off x="876300" y="1171575"/>
          <a:ext cx="12668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AA31DF5F-8053-49CA-AF3F-E171F640BA7C}"/>
            </a:ext>
          </a:extLst>
        </xdr:cNvPr>
        <xdr:cNvSpPr/>
      </xdr:nvSpPr>
      <xdr:spPr>
        <a:xfrm>
          <a:off x="2095500" y="1171575"/>
          <a:ext cx="1143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53D850C7-8E70-4D78-970B-2FE195DE7566}"/>
            </a:ext>
          </a:extLst>
        </xdr:cNvPr>
        <xdr:cNvSpPr/>
      </xdr:nvSpPr>
      <xdr:spPr>
        <a:xfrm>
          <a:off x="3295650" y="1171575"/>
          <a:ext cx="13906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6846EDF9-A7AA-452D-9A83-DBB579E621BB}"/>
            </a:ext>
          </a:extLst>
        </xdr:cNvPr>
        <xdr:cNvSpPr/>
      </xdr:nvSpPr>
      <xdr:spPr>
        <a:xfrm>
          <a:off x="4686300" y="1190625"/>
          <a:ext cx="18383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8AA61AAF-98AD-481E-B670-7CE197C09FCB}"/>
            </a:ext>
          </a:extLst>
        </xdr:cNvPr>
        <xdr:cNvSpPr/>
      </xdr:nvSpPr>
      <xdr:spPr>
        <a:xfrm>
          <a:off x="6524625" y="1190625"/>
          <a:ext cx="11620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B9FF5E0E-5DD8-4C77-A671-E02D660864F7}"/>
            </a:ext>
          </a:extLst>
        </xdr:cNvPr>
        <xdr:cNvSpPr/>
      </xdr:nvSpPr>
      <xdr:spPr>
        <a:xfrm>
          <a:off x="7743825" y="1190625"/>
          <a:ext cx="5810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6C79FD08-05FB-4716-9C44-780DC78D66F4}"/>
            </a:ext>
          </a:extLst>
        </xdr:cNvPr>
        <xdr:cNvSpPr/>
      </xdr:nvSpPr>
      <xdr:spPr>
        <a:xfrm>
          <a:off x="4686300" y="1981200"/>
          <a:ext cx="18383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69C50091-3A8C-4037-8AE9-E297B76960B5}"/>
            </a:ext>
          </a:extLst>
        </xdr:cNvPr>
        <xdr:cNvSpPr/>
      </xdr:nvSpPr>
      <xdr:spPr>
        <a:xfrm>
          <a:off x="6591300" y="1981200"/>
          <a:ext cx="31242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3844A94A-1013-4876-9A2C-1724BDB81C6F}"/>
            </a:ext>
          </a:extLst>
        </xdr:cNvPr>
        <xdr:cNvSpPr/>
      </xdr:nvSpPr>
      <xdr:spPr>
        <a:xfrm>
          <a:off x="9744075" y="1143000"/>
          <a:ext cx="1304925"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989AF603-8848-4748-9E74-BDA2972B71A4}"/>
            </a:ext>
          </a:extLst>
        </xdr:cNvPr>
        <xdr:cNvSpPr/>
      </xdr:nvSpPr>
      <xdr:spPr>
        <a:xfrm>
          <a:off x="9963150" y="12001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8B0AA148-AA6C-45F8-8EFB-64D9C2191D84}"/>
            </a:ext>
          </a:extLst>
        </xdr:cNvPr>
        <xdr:cNvSpPr/>
      </xdr:nvSpPr>
      <xdr:spPr>
        <a:xfrm>
          <a:off x="9963150" y="14573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9027C07-0ECE-4618-A762-4D3F9A7803C1}"/>
            </a:ext>
          </a:extLst>
        </xdr:cNvPr>
        <xdr:cNvSpPr/>
      </xdr:nvSpPr>
      <xdr:spPr>
        <a:xfrm>
          <a:off x="9963150" y="1771650"/>
          <a:ext cx="11525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617A4730-C498-4267-9711-A8A67B94EEC7}"/>
            </a:ext>
          </a:extLst>
        </xdr:cNvPr>
        <xdr:cNvCxnSpPr/>
      </xdr:nvCxnSpPr>
      <xdr:spPr>
        <a:xfrm>
          <a:off x="9820275" y="129540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A6BAE4F1-B4C2-433B-B21F-092080BB7921}"/>
            </a:ext>
          </a:extLst>
        </xdr:cNvPr>
        <xdr:cNvCxnSpPr/>
      </xdr:nvCxnSpPr>
      <xdr:spPr>
        <a:xfrm>
          <a:off x="9906000" y="1743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9B2029FB-6379-453F-83F2-11ED0B1A2FB5}"/>
            </a:ext>
          </a:extLst>
        </xdr:cNvPr>
        <xdr:cNvCxnSpPr/>
      </xdr:nvCxnSpPr>
      <xdr:spPr>
        <a:xfrm>
          <a:off x="9820275" y="1743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32D65C7A-D33C-4244-BC92-C486DBD163BA}"/>
            </a:ext>
          </a:extLst>
        </xdr:cNvPr>
        <xdr:cNvCxnSpPr/>
      </xdr:nvCxnSpPr>
      <xdr:spPr>
        <a:xfrm flipV="1">
          <a:off x="9906000" y="19685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516717C2-962C-4D09-9E6B-454ED7B778F6}"/>
            </a:ext>
          </a:extLst>
        </xdr:cNvPr>
        <xdr:cNvCxnSpPr/>
      </xdr:nvCxnSpPr>
      <xdr:spPr>
        <a:xfrm>
          <a:off x="9820275" y="210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E94FF1D3-105D-4971-8633-6FE0B6F0E9DC}"/>
            </a:ext>
          </a:extLst>
        </xdr:cNvPr>
        <xdr:cNvSpPr/>
      </xdr:nvSpPr>
      <xdr:spPr>
        <a:xfrm>
          <a:off x="9855200" y="12382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9ED8E455-4831-43C2-9F07-3BCE12A751FD}"/>
            </a:ext>
          </a:extLst>
        </xdr:cNvPr>
        <xdr:cNvSpPr/>
      </xdr:nvSpPr>
      <xdr:spPr>
        <a:xfrm>
          <a:off x="9855200" y="148590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9E1C3784-A7EC-4710-B447-1576FB403C6D}"/>
            </a:ext>
          </a:extLst>
        </xdr:cNvPr>
        <xdr:cNvSpPr txBox="1"/>
      </xdr:nvSpPr>
      <xdr:spPr>
        <a:xfrm>
          <a:off x="704850" y="2847975"/>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5321DDDC-66FB-412B-8776-3C7FF4F98F4A}"/>
            </a:ext>
          </a:extLst>
        </xdr:cNvPr>
        <xdr:cNvSpPr txBox="1"/>
      </xdr:nvSpPr>
      <xdr:spPr>
        <a:xfrm>
          <a:off x="704850" y="30861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C7DCD0C5-CF5F-44AE-9D03-221C2F2264CB}"/>
            </a:ext>
          </a:extLst>
        </xdr:cNvPr>
        <xdr:cNvSpPr txBox="1"/>
      </xdr:nvSpPr>
      <xdr:spPr>
        <a:xfrm>
          <a:off x="704850" y="3324225"/>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54DEEAE9-C77E-459B-91D8-040A7791F216}"/>
            </a:ext>
          </a:extLst>
        </xdr:cNvPr>
        <xdr:cNvSpPr txBox="1"/>
      </xdr:nvSpPr>
      <xdr:spPr>
        <a:xfrm>
          <a:off x="704850" y="35623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A86D7360-50A9-419A-BE26-81307AE0224E}"/>
            </a:ext>
          </a:extLst>
        </xdr:cNvPr>
        <xdr:cNvSpPr txBox="1"/>
      </xdr:nvSpPr>
      <xdr:spPr>
        <a:xfrm>
          <a:off x="704850" y="38100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19204218-30DE-4C0C-8382-0DEF51436343}"/>
            </a:ext>
          </a:extLst>
        </xdr:cNvPr>
        <xdr:cNvSpPr txBox="1"/>
      </xdr:nvSpPr>
      <xdr:spPr>
        <a:xfrm>
          <a:off x="704850" y="4048125"/>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14D79AEA-F18B-4CF8-9EA5-384D6D72BD93}"/>
            </a:ext>
          </a:extLst>
        </xdr:cNvPr>
        <xdr:cNvSpPr txBox="1"/>
      </xdr:nvSpPr>
      <xdr:spPr>
        <a:xfrm>
          <a:off x="704850" y="428625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D43C1B9D-366A-4743-AE0B-E7BEC7D227E1}"/>
            </a:ext>
          </a:extLst>
        </xdr:cNvPr>
        <xdr:cNvSpPr/>
      </xdr:nvSpPr>
      <xdr:spPr>
        <a:xfrm>
          <a:off x="704850"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8F6BA6B0-5076-4AB8-9324-5F4EA875067B}"/>
            </a:ext>
          </a:extLst>
        </xdr:cNvPr>
        <xdr:cNvSpPr txBox="1"/>
      </xdr:nvSpPr>
      <xdr:spPr>
        <a:xfrm>
          <a:off x="1627662" y="50863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C32544EB-0C40-4C89-BF7A-F6C6A5D20E6F}"/>
            </a:ext>
          </a:extLst>
        </xdr:cNvPr>
        <xdr:cNvSpPr txBox="1"/>
      </xdr:nvSpPr>
      <xdr:spPr>
        <a:xfrm>
          <a:off x="2887189" y="50577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727BB46-FFEB-42B3-8CBE-6B95D1CBE9FE}"/>
            </a:ext>
          </a:extLst>
        </xdr:cNvPr>
        <xdr:cNvSpPr/>
      </xdr:nvSpPr>
      <xdr:spPr>
        <a:xfrm>
          <a:off x="5372100" y="498157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7E2A11A8-0189-4BC7-83C0-BF61C6BE6FE3}"/>
            </a:ext>
          </a:extLst>
        </xdr:cNvPr>
        <xdr:cNvSpPr/>
      </xdr:nvSpPr>
      <xdr:spPr>
        <a:xfrm>
          <a:off x="5372100" y="516255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C8C32446-FE73-4FEA-9687-BF104A27D629}"/>
            </a:ext>
          </a:extLst>
        </xdr:cNvPr>
        <xdr:cNvSpPr/>
      </xdr:nvSpPr>
      <xdr:spPr>
        <a:xfrm>
          <a:off x="6867525" y="498157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D0852BB8-BB60-4A39-B605-CEA0E48DE924}"/>
            </a:ext>
          </a:extLst>
        </xdr:cNvPr>
        <xdr:cNvSpPr/>
      </xdr:nvSpPr>
      <xdr:spPr>
        <a:xfrm>
          <a:off x="6867525" y="516255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CE56A68-36DF-4B59-8A03-3237F7CF1FFB}"/>
            </a:ext>
          </a:extLst>
        </xdr:cNvPr>
        <xdr:cNvSpPr/>
      </xdr:nvSpPr>
      <xdr:spPr>
        <a:xfrm>
          <a:off x="8201025"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80794DF7-0D21-4343-A122-CA9D514D1AEC}"/>
            </a:ext>
          </a:extLst>
        </xdr:cNvPr>
        <xdr:cNvSpPr/>
      </xdr:nvSpPr>
      <xdr:spPr>
        <a:xfrm>
          <a:off x="8201025"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6230FED7-335F-42BC-9FD2-E886A939F942}"/>
            </a:ext>
          </a:extLst>
        </xdr:cNvPr>
        <xdr:cNvSpPr/>
      </xdr:nvSpPr>
      <xdr:spPr>
        <a:xfrm>
          <a:off x="704850"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4BF90F4F-7054-44B8-AFFE-ADF614786928}"/>
            </a:ext>
          </a:extLst>
        </xdr:cNvPr>
        <xdr:cNvSpPr/>
      </xdr:nvSpPr>
      <xdr:spPr>
        <a:xfrm>
          <a:off x="5495925" y="5467350"/>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EF0E7DD-85BC-4A5E-A573-AD246BAC18A7}"/>
            </a:ext>
          </a:extLst>
        </xdr:cNvPr>
        <xdr:cNvSpPr/>
      </xdr:nvSpPr>
      <xdr:spPr>
        <a:xfrm>
          <a:off x="5495925" y="546735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C79FFF5C-27AF-46D1-86EB-44C0D73E6943}"/>
            </a:ext>
          </a:extLst>
        </xdr:cNvPr>
        <xdr:cNvSpPr txBox="1"/>
      </xdr:nvSpPr>
      <xdr:spPr>
        <a:xfrm>
          <a:off x="5610225" y="576262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財政力指数は、前年度よりも</a:t>
          </a:r>
          <a:r>
            <a:rPr kumimoji="1" lang="en-US" altLang="ja-JP" sz="900" b="0" i="0" baseline="0">
              <a:solidFill>
                <a:schemeClr val="dk1"/>
              </a:solidFill>
              <a:effectLst/>
              <a:latin typeface="+mn-lt"/>
              <a:ea typeface="+mn-ea"/>
              <a:cs typeface="+mn-cs"/>
            </a:rPr>
            <a:t>0.02</a:t>
          </a:r>
          <a:r>
            <a:rPr kumimoji="1" lang="ja-JP" altLang="ja-JP" sz="900" b="0" i="0" baseline="0">
              <a:solidFill>
                <a:schemeClr val="dk1"/>
              </a:solidFill>
              <a:effectLst/>
              <a:latin typeface="+mn-lt"/>
              <a:ea typeface="+mn-ea"/>
              <a:cs typeface="+mn-cs"/>
            </a:rPr>
            <a:t>ポイント減の</a:t>
          </a:r>
          <a:r>
            <a:rPr kumimoji="1" lang="en-US" altLang="ja-JP" sz="900" b="0" i="0" baseline="0">
              <a:solidFill>
                <a:schemeClr val="dk1"/>
              </a:solidFill>
              <a:effectLst/>
              <a:latin typeface="+mn-lt"/>
              <a:ea typeface="+mn-ea"/>
              <a:cs typeface="+mn-cs"/>
            </a:rPr>
            <a:t>0.78</a:t>
          </a:r>
          <a:r>
            <a:rPr kumimoji="1" lang="ja-JP" altLang="ja-JP" sz="900" b="0" i="0" baseline="0">
              <a:solidFill>
                <a:schemeClr val="dk1"/>
              </a:solidFill>
              <a:effectLst/>
              <a:latin typeface="+mn-lt"/>
              <a:ea typeface="+mn-ea"/>
              <a:cs typeface="+mn-cs"/>
            </a:rPr>
            <a:t>となり、類似団体平均を</a:t>
          </a:r>
          <a:r>
            <a:rPr kumimoji="1" lang="en-US" altLang="ja-JP" sz="900" b="0" i="0" baseline="0">
              <a:solidFill>
                <a:schemeClr val="dk1"/>
              </a:solidFill>
              <a:effectLst/>
              <a:latin typeface="+mn-lt"/>
              <a:ea typeface="+mn-ea"/>
              <a:cs typeface="+mn-cs"/>
            </a:rPr>
            <a:t>0.08</a:t>
          </a:r>
          <a:r>
            <a:rPr kumimoji="1" lang="ja-JP" altLang="ja-JP" sz="900" b="0" i="0" baseline="0">
              <a:solidFill>
                <a:schemeClr val="dk1"/>
              </a:solidFill>
              <a:effectLst/>
              <a:latin typeface="+mn-lt"/>
              <a:ea typeface="+mn-ea"/>
              <a:cs typeface="+mn-cs"/>
            </a:rPr>
            <a:t>上回っている。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基準財政収入額は、</a:t>
          </a:r>
          <a:r>
            <a:rPr kumimoji="1" lang="ja-JP" altLang="en-US" sz="900" b="0" i="0" baseline="0">
              <a:solidFill>
                <a:sysClr val="windowText" lastClr="000000"/>
              </a:solidFill>
              <a:effectLst/>
              <a:latin typeface="+mn-lt"/>
              <a:ea typeface="+mn-ea"/>
              <a:cs typeface="+mn-cs"/>
            </a:rPr>
            <a:t>地方消費税</a:t>
          </a:r>
          <a:r>
            <a:rPr kumimoji="1" lang="ja-JP" altLang="ja-JP" sz="900" b="0" i="0" baseline="0">
              <a:solidFill>
                <a:sysClr val="windowText" lastClr="000000"/>
              </a:solidFill>
              <a:effectLst/>
              <a:latin typeface="+mn-lt"/>
              <a:ea typeface="+mn-ea"/>
              <a:cs typeface="+mn-cs"/>
            </a:rPr>
            <a:t>交付金</a:t>
          </a:r>
          <a:r>
            <a:rPr kumimoji="1" lang="ja-JP" altLang="en-US" sz="900" b="0" i="0" baseline="0">
              <a:solidFill>
                <a:sysClr val="windowText" lastClr="000000"/>
              </a:solidFill>
              <a:effectLst/>
              <a:latin typeface="+mn-lt"/>
              <a:ea typeface="+mn-ea"/>
              <a:cs typeface="+mn-cs"/>
            </a:rPr>
            <a:t>が</a:t>
          </a:r>
          <a:r>
            <a:rPr kumimoji="1" lang="en-US" altLang="ja-JP" sz="900" b="0" i="0" baseline="0">
              <a:solidFill>
                <a:sysClr val="windowText" lastClr="000000"/>
              </a:solidFill>
              <a:effectLst/>
              <a:latin typeface="+mn-lt"/>
              <a:ea typeface="+mn-ea"/>
              <a:cs typeface="+mn-cs"/>
            </a:rPr>
            <a:t>177,825</a:t>
          </a:r>
          <a:r>
            <a:rPr kumimoji="1" lang="ja-JP" altLang="ja-JP" sz="900" b="0" i="0" baseline="0">
              <a:solidFill>
                <a:sysClr val="windowText" lastClr="000000"/>
              </a:solidFill>
              <a:effectLst/>
              <a:latin typeface="+mn-lt"/>
              <a:ea typeface="+mn-ea"/>
              <a:cs typeface="+mn-cs"/>
            </a:rPr>
            <a:t>円（</a:t>
          </a:r>
          <a:r>
            <a:rPr kumimoji="1" lang="en-US" altLang="ja-JP" sz="900" b="0" i="0" baseline="0">
              <a:solidFill>
                <a:sysClr val="windowText" lastClr="000000"/>
              </a:solidFill>
              <a:effectLst/>
              <a:latin typeface="+mn-lt"/>
              <a:ea typeface="+mn-ea"/>
              <a:cs typeface="+mn-cs"/>
            </a:rPr>
            <a:t>10.8</a:t>
          </a:r>
          <a:r>
            <a:rPr kumimoji="1" lang="ja-JP" altLang="ja-JP" sz="900" b="0" i="0" baseline="0">
              <a:solidFill>
                <a:sysClr val="windowText" lastClr="000000"/>
              </a:solidFill>
              <a:effectLst/>
              <a:latin typeface="+mn-lt"/>
              <a:ea typeface="+mn-ea"/>
              <a:cs typeface="+mn-cs"/>
            </a:rPr>
            <a:t>％）の増</a:t>
          </a:r>
          <a:r>
            <a:rPr kumimoji="1" lang="ja-JP" altLang="en-US" sz="900" b="0" i="0" baseline="0">
              <a:solidFill>
                <a:sysClr val="windowText" lastClr="000000"/>
              </a:solidFill>
              <a:effectLst/>
              <a:latin typeface="+mn-lt"/>
              <a:ea typeface="+mn-ea"/>
              <a:cs typeface="+mn-cs"/>
            </a:rPr>
            <a:t>、</a:t>
          </a:r>
          <a:r>
            <a:rPr kumimoji="1" lang="ja-JP" altLang="ja-JP" sz="900" b="0" i="0" baseline="0">
              <a:solidFill>
                <a:schemeClr val="dk1"/>
              </a:solidFill>
              <a:effectLst/>
              <a:latin typeface="+mn-ea"/>
              <a:ea typeface="+mn-ea"/>
              <a:cs typeface="+mn-cs"/>
            </a:rPr>
            <a:t>市町村民税（法人税割）が</a:t>
          </a:r>
          <a:r>
            <a:rPr kumimoji="1" lang="en-US" altLang="ja-JP" sz="900" b="0" i="0" baseline="0">
              <a:solidFill>
                <a:schemeClr val="dk1"/>
              </a:solidFill>
              <a:effectLst/>
              <a:latin typeface="+mn-ea"/>
              <a:ea typeface="+mn-ea"/>
              <a:cs typeface="+mn-cs"/>
            </a:rPr>
            <a:t>112,395</a:t>
          </a:r>
          <a:r>
            <a:rPr kumimoji="1" lang="ja-JP" altLang="ja-JP" sz="900" b="0" i="0" baseline="0">
              <a:solidFill>
                <a:schemeClr val="dk1"/>
              </a:solidFill>
              <a:effectLst/>
              <a:latin typeface="+mn-ea"/>
              <a:ea typeface="+mn-ea"/>
              <a:cs typeface="+mn-cs"/>
            </a:rPr>
            <a:t>千円（</a:t>
          </a:r>
          <a:r>
            <a:rPr kumimoji="1" lang="en-US" altLang="ja-JP" sz="900" b="0" i="0" baseline="0">
              <a:solidFill>
                <a:schemeClr val="dk1"/>
              </a:solidFill>
              <a:effectLst/>
              <a:latin typeface="+mn-ea"/>
              <a:ea typeface="+mn-ea"/>
              <a:cs typeface="+mn-cs"/>
            </a:rPr>
            <a:t>82.5</a:t>
          </a:r>
          <a:r>
            <a:rPr kumimoji="1" lang="ja-JP" altLang="ja-JP" sz="900" b="0" i="0" baseline="0">
              <a:solidFill>
                <a:schemeClr val="dk1"/>
              </a:solidFill>
              <a:effectLst/>
              <a:latin typeface="+mn-ea"/>
              <a:ea typeface="+mn-ea"/>
              <a:cs typeface="+mn-cs"/>
            </a:rPr>
            <a:t>％）の</a:t>
          </a:r>
          <a:r>
            <a:rPr kumimoji="1" lang="ja-JP" altLang="ja-JP" sz="900" b="0" i="0" baseline="0">
              <a:solidFill>
                <a:sysClr val="windowText" lastClr="000000"/>
              </a:solidFill>
              <a:effectLst/>
              <a:latin typeface="+mn-ea"/>
              <a:ea typeface="+mn-ea"/>
              <a:cs typeface="+mn-cs"/>
            </a:rPr>
            <a:t>増などにより、</a:t>
          </a:r>
          <a:r>
            <a:rPr kumimoji="1" lang="ja-JP" altLang="ja-JP" sz="900" b="0" i="0" baseline="0">
              <a:solidFill>
                <a:sysClr val="windowText" lastClr="000000"/>
              </a:solidFill>
              <a:effectLst/>
              <a:latin typeface="+mn-lt"/>
              <a:ea typeface="+mn-ea"/>
              <a:cs typeface="+mn-cs"/>
            </a:rPr>
            <a:t>前年度比で</a:t>
          </a:r>
          <a:r>
            <a:rPr kumimoji="1" lang="en-US" altLang="ja-JP" sz="900" b="0" i="0" baseline="0">
              <a:solidFill>
                <a:sysClr val="windowText" lastClr="000000"/>
              </a:solidFill>
              <a:effectLst/>
              <a:latin typeface="+mn-lt"/>
              <a:ea typeface="+mn-ea"/>
              <a:cs typeface="+mn-cs"/>
            </a:rPr>
            <a:t>403,926</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3.6</a:t>
          </a:r>
          <a:r>
            <a:rPr kumimoji="1" lang="ja-JP" altLang="ja-JP" sz="900" b="0" i="0" baseline="0">
              <a:solidFill>
                <a:sysClr val="windowText" lastClr="000000"/>
              </a:solidFill>
              <a:effectLst/>
              <a:latin typeface="+mn-lt"/>
              <a:ea typeface="+mn-ea"/>
              <a:cs typeface="+mn-cs"/>
            </a:rPr>
            <a:t>％）の増となった。</a:t>
          </a:r>
          <a:endParaRPr lang="ja-JP" altLang="ja-JP" sz="1050">
            <a:solidFill>
              <a:sysClr val="windowText" lastClr="000000"/>
            </a:solidFill>
            <a:effectLst/>
          </a:endParaRPr>
        </a:p>
        <a:p>
          <a:pPr eaLnBrk="1" fontAlgn="auto" latinLnBrk="0" hangingPunct="1"/>
          <a:r>
            <a:rPr kumimoji="1" lang="ja-JP" altLang="ja-JP" sz="90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また、基準財政需要額は、</a:t>
          </a:r>
          <a:r>
            <a:rPr kumimoji="1" lang="ja-JP" altLang="en-US" sz="900" b="0" i="0" baseline="0">
              <a:solidFill>
                <a:sysClr val="windowText" lastClr="000000"/>
              </a:solidFill>
              <a:effectLst/>
              <a:latin typeface="+mn-lt"/>
              <a:ea typeface="+mn-ea"/>
              <a:cs typeface="+mn-cs"/>
            </a:rPr>
            <a:t>公害防止事業債償還費が</a:t>
          </a:r>
          <a:r>
            <a:rPr kumimoji="1" lang="en-US" altLang="ja-JP" sz="900" b="0" i="0" baseline="0">
              <a:solidFill>
                <a:sysClr val="windowText" lastClr="000000"/>
              </a:solidFill>
              <a:effectLst/>
              <a:latin typeface="+mn-lt"/>
              <a:ea typeface="+mn-ea"/>
              <a:cs typeface="+mn-cs"/>
            </a:rPr>
            <a:t>43,030</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18.2</a:t>
          </a:r>
          <a:r>
            <a:rPr kumimoji="1" lang="ja-JP" altLang="ja-JP" sz="900" b="0" i="0" baseline="0">
              <a:solidFill>
                <a:sysClr val="windowText" lastClr="000000"/>
              </a:solidFill>
              <a:effectLst/>
              <a:latin typeface="+mn-lt"/>
              <a:ea typeface="+mn-ea"/>
              <a:cs typeface="+mn-cs"/>
            </a:rPr>
            <a:t>％）の減、</a:t>
          </a:r>
          <a:r>
            <a:rPr kumimoji="1" lang="ja-JP" altLang="en-US" sz="900" b="0" i="0" baseline="0">
              <a:solidFill>
                <a:sysClr val="windowText" lastClr="000000"/>
              </a:solidFill>
              <a:effectLst/>
              <a:latin typeface="+mn-lt"/>
              <a:ea typeface="+mn-ea"/>
              <a:cs typeface="+mn-cs"/>
            </a:rPr>
            <a:t>減税補てん債償還</a:t>
          </a:r>
          <a:r>
            <a:rPr kumimoji="1" lang="ja-JP" altLang="ja-JP" sz="900" b="0" i="0" baseline="0">
              <a:solidFill>
                <a:sysClr val="windowText" lastClr="000000"/>
              </a:solidFill>
              <a:effectLst/>
              <a:latin typeface="+mn-lt"/>
              <a:ea typeface="+mn-ea"/>
              <a:cs typeface="+mn-cs"/>
            </a:rPr>
            <a:t>費が</a:t>
          </a:r>
          <a:r>
            <a:rPr kumimoji="1" lang="en-US" altLang="ja-JP" sz="900" b="0" i="0" baseline="0">
              <a:solidFill>
                <a:sysClr val="windowText" lastClr="000000"/>
              </a:solidFill>
              <a:effectLst/>
              <a:latin typeface="+mn-lt"/>
              <a:ea typeface="+mn-ea"/>
              <a:cs typeface="+mn-cs"/>
            </a:rPr>
            <a:t>10,283</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22.0</a:t>
          </a:r>
          <a:r>
            <a:rPr kumimoji="1" lang="ja-JP" altLang="ja-JP" sz="900" b="0" i="0" baseline="0">
              <a:solidFill>
                <a:sysClr val="windowText" lastClr="000000"/>
              </a:solidFill>
              <a:effectLst/>
              <a:latin typeface="+mn-lt"/>
              <a:ea typeface="+mn-ea"/>
              <a:cs typeface="+mn-cs"/>
            </a:rPr>
            <a:t>％）の減となる一方で、</a:t>
          </a:r>
          <a:r>
            <a:rPr kumimoji="1" lang="ja-JP" altLang="en-US" sz="900" b="0" i="0" baseline="0">
              <a:solidFill>
                <a:sysClr val="windowText" lastClr="000000"/>
              </a:solidFill>
              <a:effectLst/>
              <a:latin typeface="+mn-lt"/>
              <a:ea typeface="+mn-ea"/>
              <a:cs typeface="+mn-cs"/>
            </a:rPr>
            <a:t>社会福祉費</a:t>
          </a:r>
          <a:r>
            <a:rPr kumimoji="1" lang="ja-JP" altLang="ja-JP" sz="900" b="0" i="0" baseline="0">
              <a:solidFill>
                <a:sysClr val="windowText" lastClr="000000"/>
              </a:solidFill>
              <a:effectLst/>
              <a:latin typeface="+mn-lt"/>
              <a:ea typeface="+mn-ea"/>
              <a:cs typeface="+mn-cs"/>
            </a:rPr>
            <a:t>が</a:t>
          </a:r>
          <a:r>
            <a:rPr kumimoji="1" lang="en-US" altLang="ja-JP" sz="900" b="0" i="0" baseline="0">
              <a:solidFill>
                <a:sysClr val="windowText" lastClr="000000"/>
              </a:solidFill>
              <a:effectLst/>
              <a:latin typeface="+mn-lt"/>
              <a:ea typeface="+mn-ea"/>
              <a:cs typeface="+mn-cs"/>
            </a:rPr>
            <a:t>109,232</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5.2</a:t>
          </a:r>
          <a:r>
            <a:rPr kumimoji="1" lang="ja-JP" altLang="ja-JP" sz="900" b="0" i="0" baseline="0">
              <a:solidFill>
                <a:sysClr val="windowText" lastClr="000000"/>
              </a:solidFill>
              <a:effectLst/>
              <a:latin typeface="+mn-lt"/>
              <a:ea typeface="+mn-ea"/>
              <a:cs typeface="+mn-cs"/>
            </a:rPr>
            <a:t>％）の</a:t>
          </a:r>
          <a:r>
            <a:rPr kumimoji="1" lang="ja-JP" altLang="en-US" sz="900" b="0" i="0" baseline="0">
              <a:solidFill>
                <a:sysClr val="windowText" lastClr="000000"/>
              </a:solidFill>
              <a:effectLst/>
              <a:latin typeface="+mn-lt"/>
              <a:ea typeface="+mn-ea"/>
              <a:cs typeface="+mn-cs"/>
            </a:rPr>
            <a:t>増、包括算定経費（人口）が</a:t>
          </a:r>
          <a:r>
            <a:rPr kumimoji="1" lang="en-US" altLang="ja-JP" sz="900" b="0" i="0" baseline="0">
              <a:solidFill>
                <a:sysClr val="windowText" lastClr="000000"/>
              </a:solidFill>
              <a:effectLst/>
              <a:latin typeface="+mn-lt"/>
              <a:ea typeface="+mn-ea"/>
              <a:cs typeface="+mn-cs"/>
            </a:rPr>
            <a:t>77,550</a:t>
          </a:r>
          <a:r>
            <a:rPr kumimoji="1" lang="ja-JP" altLang="en-US"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5.1</a:t>
          </a:r>
          <a:r>
            <a:rPr kumimoji="1" lang="ja-JP" altLang="en-US" sz="900" b="0" i="0" baseline="0">
              <a:solidFill>
                <a:sysClr val="windowText" lastClr="000000"/>
              </a:solidFill>
              <a:effectLst/>
              <a:latin typeface="+mn-lt"/>
              <a:ea typeface="+mn-ea"/>
              <a:cs typeface="+mn-cs"/>
            </a:rPr>
            <a:t>％）の増となったことなどから</a:t>
          </a:r>
          <a:r>
            <a:rPr kumimoji="1" lang="ja-JP" altLang="ja-JP" sz="900" b="0" i="0" baseline="0">
              <a:solidFill>
                <a:sysClr val="windowText" lastClr="000000"/>
              </a:solidFill>
              <a:effectLst/>
              <a:latin typeface="+mn-lt"/>
              <a:ea typeface="+mn-ea"/>
              <a:cs typeface="+mn-cs"/>
            </a:rPr>
            <a:t>、前年度比で</a:t>
          </a:r>
          <a:r>
            <a:rPr kumimoji="1" lang="en-US" altLang="ja-JP" sz="900" b="0" i="0" baseline="0">
              <a:solidFill>
                <a:sysClr val="windowText" lastClr="000000"/>
              </a:solidFill>
              <a:effectLst/>
              <a:latin typeface="+mn-lt"/>
              <a:ea typeface="+mn-ea"/>
              <a:cs typeface="+mn-cs"/>
            </a:rPr>
            <a:t>551,772</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3.9</a:t>
          </a:r>
          <a:r>
            <a:rPr kumimoji="1" lang="ja-JP" altLang="ja-JP" sz="900" b="0" i="0" baseline="0">
              <a:solidFill>
                <a:sysClr val="windowText" lastClr="000000"/>
              </a:solidFill>
              <a:effectLst/>
              <a:latin typeface="+mn-lt"/>
              <a:ea typeface="+mn-ea"/>
              <a:cs typeface="+mn-cs"/>
            </a:rPr>
            <a:t>％）の増となった。</a:t>
          </a:r>
          <a:endParaRPr lang="ja-JP" altLang="ja-JP" sz="1050">
            <a:solidFill>
              <a:sysClr val="windowText" lastClr="000000"/>
            </a:solidFill>
            <a:effectLst/>
          </a:endParaRPr>
        </a:p>
        <a:p>
          <a:pPr eaLnBrk="1" fontAlgn="auto" latinLnBrk="0" hangingPunct="1"/>
          <a:r>
            <a:rPr kumimoji="1" lang="ja-JP" altLang="ja-JP" sz="90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基準財政収入額は増額となったが、基準財政需要額の増額の影響が大きかったため、単年度の財政力指数は減少した</a:t>
          </a:r>
          <a:r>
            <a:rPr kumimoji="1" lang="ja-JP" altLang="en-US" sz="900" b="0" i="0" baseline="0">
              <a:solidFill>
                <a:sysClr val="windowText" lastClr="000000"/>
              </a:solidFill>
              <a:effectLst/>
              <a:latin typeface="+mn-lt"/>
              <a:ea typeface="+mn-ea"/>
              <a:cs typeface="+mn-cs"/>
            </a:rPr>
            <a:t>。</a:t>
          </a:r>
          <a:r>
            <a:rPr kumimoji="1" lang="en-US" altLang="ja-JP" sz="900" b="0" i="0" baseline="0">
              <a:solidFill>
                <a:sysClr val="windowText" lastClr="000000"/>
              </a:solidFill>
              <a:effectLst/>
              <a:latin typeface="+mn-lt"/>
              <a:ea typeface="+mn-ea"/>
              <a:cs typeface="+mn-cs"/>
            </a:rPr>
            <a:t>3</a:t>
          </a:r>
          <a:r>
            <a:rPr kumimoji="1" lang="ja-JP" altLang="ja-JP" sz="900" b="0" i="0" baseline="0">
              <a:solidFill>
                <a:sysClr val="windowText" lastClr="000000"/>
              </a:solidFill>
              <a:effectLst/>
              <a:latin typeface="+mn-lt"/>
              <a:ea typeface="+mn-ea"/>
              <a:cs typeface="+mn-cs"/>
            </a:rPr>
            <a:t>ヵ年平均についても、前年度と比較し</a:t>
          </a:r>
          <a:r>
            <a:rPr kumimoji="1" lang="en-US" altLang="ja-JP" sz="900" b="0" i="0" baseline="0">
              <a:solidFill>
                <a:sysClr val="windowText" lastClr="000000"/>
              </a:solidFill>
              <a:effectLst/>
              <a:latin typeface="+mn-lt"/>
              <a:ea typeface="+mn-ea"/>
              <a:cs typeface="+mn-cs"/>
            </a:rPr>
            <a:t>0.02</a:t>
          </a:r>
          <a:r>
            <a:rPr kumimoji="1" lang="ja-JP" altLang="ja-JP" sz="900" b="0" i="0" baseline="0">
              <a:solidFill>
                <a:sysClr val="windowText" lastClr="000000"/>
              </a:solidFill>
              <a:effectLst/>
              <a:latin typeface="+mn-lt"/>
              <a:ea typeface="+mn-ea"/>
              <a:cs typeface="+mn-cs"/>
            </a:rPr>
            <a:t>ポイントの減となった。</a:t>
          </a:r>
          <a:endParaRPr lang="ja-JP" altLang="ja-JP" sz="105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E06CF2C2-95CD-4655-ADCE-89A1AEE74136}"/>
            </a:ext>
          </a:extLst>
        </xdr:cNvPr>
        <xdr:cNvCxnSpPr/>
      </xdr:nvCxnSpPr>
      <xdr:spPr>
        <a:xfrm>
          <a:off x="704850"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676003BF-56DF-4C8B-9BAF-8A0998921A4C}"/>
            </a:ext>
          </a:extLst>
        </xdr:cNvPr>
        <xdr:cNvSpPr txBox="1"/>
      </xdr:nvSpPr>
      <xdr:spPr>
        <a:xfrm>
          <a:off x="0"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F11BADE3-B167-41FC-9583-72032D7FA059}"/>
            </a:ext>
          </a:extLst>
        </xdr:cNvPr>
        <xdr:cNvCxnSpPr/>
      </xdr:nvCxnSpPr>
      <xdr:spPr>
        <a:xfrm>
          <a:off x="704850" y="7360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B4F52B15-B7E7-4159-8746-B4D56DB5D322}"/>
            </a:ext>
          </a:extLst>
        </xdr:cNvPr>
        <xdr:cNvSpPr txBox="1"/>
      </xdr:nvSpPr>
      <xdr:spPr>
        <a:xfrm>
          <a:off x="0" y="723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EB50A5C4-9A31-4ED7-B58A-CF92CC38D83B}"/>
            </a:ext>
          </a:extLst>
        </xdr:cNvPr>
        <xdr:cNvCxnSpPr/>
      </xdr:nvCxnSpPr>
      <xdr:spPr>
        <a:xfrm>
          <a:off x="704850" y="697441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738D54DD-F2F8-4D59-9E9A-EC4B69DCC963}"/>
            </a:ext>
          </a:extLst>
        </xdr:cNvPr>
        <xdr:cNvSpPr txBox="1"/>
      </xdr:nvSpPr>
      <xdr:spPr>
        <a:xfrm>
          <a:off x="0" y="684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81F79846-B9DB-4F69-B75E-A629528B4625}"/>
            </a:ext>
          </a:extLst>
        </xdr:cNvPr>
        <xdr:cNvCxnSpPr/>
      </xdr:nvCxnSpPr>
      <xdr:spPr>
        <a:xfrm>
          <a:off x="704850" y="6600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8569DED0-73DB-4FAD-AC6F-D354C8E951BC}"/>
            </a:ext>
          </a:extLst>
        </xdr:cNvPr>
        <xdr:cNvSpPr txBox="1"/>
      </xdr:nvSpPr>
      <xdr:spPr>
        <a:xfrm>
          <a:off x="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EB9148CB-9E22-4600-B467-B39680848BA1}"/>
            </a:ext>
          </a:extLst>
        </xdr:cNvPr>
        <xdr:cNvCxnSpPr/>
      </xdr:nvCxnSpPr>
      <xdr:spPr>
        <a:xfrm>
          <a:off x="704850" y="6217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19D9E23A-97E0-45CB-B73D-59F7B06F5C15}"/>
            </a:ext>
          </a:extLst>
        </xdr:cNvPr>
        <xdr:cNvSpPr txBox="1"/>
      </xdr:nvSpPr>
      <xdr:spPr>
        <a:xfrm>
          <a:off x="0" y="60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AF3FC7D3-8C7E-40B2-AFC7-5E1AA2EA29E5}"/>
            </a:ext>
          </a:extLst>
        </xdr:cNvPr>
        <xdr:cNvCxnSpPr/>
      </xdr:nvCxnSpPr>
      <xdr:spPr>
        <a:xfrm>
          <a:off x="704850" y="584094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3E8359DF-C649-4114-953C-4F2782BCBAFB}"/>
            </a:ext>
          </a:extLst>
        </xdr:cNvPr>
        <xdr:cNvSpPr txBox="1"/>
      </xdr:nvSpPr>
      <xdr:spPr>
        <a:xfrm>
          <a:off x="0" y="570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7F06019E-7C93-478C-9D1D-8F58C0C369C2}"/>
            </a:ext>
          </a:extLst>
        </xdr:cNvPr>
        <xdr:cNvCxnSpPr/>
      </xdr:nvCxnSpPr>
      <xdr:spPr>
        <a:xfrm>
          <a:off x="704850"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F7EBF971-A3F4-42E8-91AB-E5C26DBEC554}"/>
            </a:ext>
          </a:extLst>
        </xdr:cNvPr>
        <xdr:cNvSpPr txBox="1"/>
      </xdr:nvSpPr>
      <xdr:spPr>
        <a:xfrm>
          <a:off x="0" y="533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C3D8E909-F187-46A6-A0F9-9D372D12D9CA}"/>
            </a:ext>
          </a:extLst>
        </xdr:cNvPr>
        <xdr:cNvSpPr/>
      </xdr:nvSpPr>
      <xdr:spPr>
        <a:xfrm>
          <a:off x="704850"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A56C5D2E-5288-41FD-B9CC-D5B07FD80CC5}"/>
            </a:ext>
          </a:extLst>
        </xdr:cNvPr>
        <xdr:cNvCxnSpPr/>
      </xdr:nvCxnSpPr>
      <xdr:spPr>
        <a:xfrm flipV="1">
          <a:off x="4514850" y="6049433"/>
          <a:ext cx="0" cy="13917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F15C73A9-9269-4F3A-81A5-65D99DCC37AF}"/>
            </a:ext>
          </a:extLst>
        </xdr:cNvPr>
        <xdr:cNvSpPr txBox="1"/>
      </xdr:nvSpPr>
      <xdr:spPr>
        <a:xfrm>
          <a:off x="4581525" y="741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D74621D4-06B2-4D7E-92F9-3E63B68C2B52}"/>
            </a:ext>
          </a:extLst>
        </xdr:cNvPr>
        <xdr:cNvCxnSpPr/>
      </xdr:nvCxnSpPr>
      <xdr:spPr>
        <a:xfrm>
          <a:off x="4429125" y="744114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8DCF44B-BA6F-47A0-AC63-A7E9CD6427B0}"/>
            </a:ext>
          </a:extLst>
        </xdr:cNvPr>
        <xdr:cNvSpPr txBox="1"/>
      </xdr:nvSpPr>
      <xdr:spPr>
        <a:xfrm>
          <a:off x="4581525" y="580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2696A6DF-7B1C-4CB5-BA23-968A8A963F20}"/>
            </a:ext>
          </a:extLst>
        </xdr:cNvPr>
        <xdr:cNvCxnSpPr/>
      </xdr:nvCxnSpPr>
      <xdr:spPr>
        <a:xfrm>
          <a:off x="4429125" y="604943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167217</xdr:rowOff>
    </xdr:to>
    <xdr:cxnSp macro="">
      <xdr:nvCxnSpPr>
        <xdr:cNvPr id="69" name="直線コネクタ 68">
          <a:extLst>
            <a:ext uri="{FF2B5EF4-FFF2-40B4-BE49-F238E27FC236}">
              <a16:creationId xmlns:a16="http://schemas.microsoft.com/office/drawing/2014/main" id="{C384FFB9-EF97-4E20-9B17-8F1712DC2172}"/>
            </a:ext>
          </a:extLst>
        </xdr:cNvPr>
        <xdr:cNvCxnSpPr/>
      </xdr:nvCxnSpPr>
      <xdr:spPr>
        <a:xfrm>
          <a:off x="3752850" y="6600825"/>
          <a:ext cx="762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24FB59BA-93F6-4F1D-9990-89D62E4D1983}"/>
            </a:ext>
          </a:extLst>
        </xdr:cNvPr>
        <xdr:cNvSpPr txBox="1"/>
      </xdr:nvSpPr>
      <xdr:spPr>
        <a:xfrm>
          <a:off x="4581525" y="6716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A5BD149D-A226-4204-97BB-ACDE9BBDEC21}"/>
            </a:ext>
          </a:extLst>
        </xdr:cNvPr>
        <xdr:cNvSpPr/>
      </xdr:nvSpPr>
      <xdr:spPr>
        <a:xfrm>
          <a:off x="4467225" y="674158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127000</xdr:rowOff>
    </xdr:to>
    <xdr:cxnSp macro="">
      <xdr:nvCxnSpPr>
        <xdr:cNvPr id="72" name="直線コネクタ 71">
          <a:extLst>
            <a:ext uri="{FF2B5EF4-FFF2-40B4-BE49-F238E27FC236}">
              <a16:creationId xmlns:a16="http://schemas.microsoft.com/office/drawing/2014/main" id="{B1FBE454-F206-43A1-83BA-C00E8929B671}"/>
            </a:ext>
          </a:extLst>
        </xdr:cNvPr>
        <xdr:cNvCxnSpPr/>
      </xdr:nvCxnSpPr>
      <xdr:spPr>
        <a:xfrm>
          <a:off x="2943225" y="6560608"/>
          <a:ext cx="809625"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1C7D2F39-3FF2-4D8C-B4B9-26E28A2C5240}"/>
            </a:ext>
          </a:extLst>
        </xdr:cNvPr>
        <xdr:cNvSpPr/>
      </xdr:nvSpPr>
      <xdr:spPr>
        <a:xfrm>
          <a:off x="3705225" y="67214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5AE0316D-61CA-4861-823D-A3B2ABEE77A3}"/>
            </a:ext>
          </a:extLst>
        </xdr:cNvPr>
        <xdr:cNvSpPr txBox="1"/>
      </xdr:nvSpPr>
      <xdr:spPr>
        <a:xfrm>
          <a:off x="3409950" y="6801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46567</xdr:rowOff>
    </xdr:from>
    <xdr:to>
      <xdr:col>15</xdr:col>
      <xdr:colOff>82550</xdr:colOff>
      <xdr:row>40</xdr:row>
      <xdr:rowOff>86783</xdr:rowOff>
    </xdr:to>
    <xdr:cxnSp macro="">
      <xdr:nvCxnSpPr>
        <xdr:cNvPr id="75" name="直線コネクタ 74">
          <a:extLst>
            <a:ext uri="{FF2B5EF4-FFF2-40B4-BE49-F238E27FC236}">
              <a16:creationId xmlns:a16="http://schemas.microsoft.com/office/drawing/2014/main" id="{D43AC93E-57CB-40BD-9EDC-AF374BEB6A14}"/>
            </a:ext>
          </a:extLst>
        </xdr:cNvPr>
        <xdr:cNvCxnSpPr/>
      </xdr:nvCxnSpPr>
      <xdr:spPr>
        <a:xfrm>
          <a:off x="2124075" y="6526742"/>
          <a:ext cx="819150" cy="3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EFFBAE0B-7667-45CD-80E2-B24EB7B93274}"/>
            </a:ext>
          </a:extLst>
        </xdr:cNvPr>
        <xdr:cNvSpPr/>
      </xdr:nvSpPr>
      <xdr:spPr>
        <a:xfrm>
          <a:off x="2886075" y="670771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131260E4-E010-4319-99E2-BB78259106DA}"/>
            </a:ext>
          </a:extLst>
        </xdr:cNvPr>
        <xdr:cNvSpPr txBox="1"/>
      </xdr:nvSpPr>
      <xdr:spPr>
        <a:xfrm>
          <a:off x="2600325" y="679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26458</xdr:rowOff>
    </xdr:from>
    <xdr:to>
      <xdr:col>11</xdr:col>
      <xdr:colOff>31750</xdr:colOff>
      <xdr:row>40</xdr:row>
      <xdr:rowOff>46567</xdr:rowOff>
    </xdr:to>
    <xdr:cxnSp macro="">
      <xdr:nvCxnSpPr>
        <xdr:cNvPr id="78" name="直線コネクタ 77">
          <a:extLst>
            <a:ext uri="{FF2B5EF4-FFF2-40B4-BE49-F238E27FC236}">
              <a16:creationId xmlns:a16="http://schemas.microsoft.com/office/drawing/2014/main" id="{3A6C5EAC-E748-4F4D-BEAA-9E0C6227EDF0}"/>
            </a:ext>
          </a:extLst>
        </xdr:cNvPr>
        <xdr:cNvCxnSpPr/>
      </xdr:nvCxnSpPr>
      <xdr:spPr>
        <a:xfrm>
          <a:off x="1333500" y="6506633"/>
          <a:ext cx="790575"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7BD5AAA0-D529-43EE-A611-0AF9A1636BAF}"/>
            </a:ext>
          </a:extLst>
        </xdr:cNvPr>
        <xdr:cNvSpPr/>
      </xdr:nvSpPr>
      <xdr:spPr>
        <a:xfrm>
          <a:off x="2095500" y="670771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46432DF5-204E-411B-BFE1-412B2295CEEC}"/>
            </a:ext>
          </a:extLst>
        </xdr:cNvPr>
        <xdr:cNvSpPr txBox="1"/>
      </xdr:nvSpPr>
      <xdr:spPr>
        <a:xfrm>
          <a:off x="1781175" y="679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6970C00B-A906-48C0-9BE7-AACD73E833E1}"/>
            </a:ext>
          </a:extLst>
        </xdr:cNvPr>
        <xdr:cNvSpPr/>
      </xdr:nvSpPr>
      <xdr:spPr>
        <a:xfrm>
          <a:off x="1285875" y="666750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D894D3A8-E1C9-424E-9AE8-77397B000934}"/>
            </a:ext>
          </a:extLst>
        </xdr:cNvPr>
        <xdr:cNvSpPr txBox="1"/>
      </xdr:nvSpPr>
      <xdr:spPr>
        <a:xfrm>
          <a:off x="971550" y="6750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7983BA41-1E46-49D2-ACA5-5E5606C2FFE0}"/>
            </a:ext>
          </a:extLst>
        </xdr:cNvPr>
        <xdr:cNvSpPr txBox="1"/>
      </xdr:nvSpPr>
      <xdr:spPr>
        <a:xfrm>
          <a:off x="4314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810D3937-48E1-4E51-921A-1BD6259D7EE4}"/>
            </a:ext>
          </a:extLst>
        </xdr:cNvPr>
        <xdr:cNvSpPr txBox="1"/>
      </xdr:nvSpPr>
      <xdr:spPr>
        <a:xfrm>
          <a:off x="355282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DCE5D07C-091A-4C59-B937-B833A779E83D}"/>
            </a:ext>
          </a:extLst>
        </xdr:cNvPr>
        <xdr:cNvSpPr txBox="1"/>
      </xdr:nvSpPr>
      <xdr:spPr>
        <a:xfrm>
          <a:off x="27432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7DB5AAA-7306-42BD-86A2-555B7106CD34}"/>
            </a:ext>
          </a:extLst>
        </xdr:cNvPr>
        <xdr:cNvSpPr txBox="1"/>
      </xdr:nvSpPr>
      <xdr:spPr>
        <a:xfrm>
          <a:off x="19335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1D27A86F-A676-4814-87B5-6D07133A0880}"/>
            </a:ext>
          </a:extLst>
        </xdr:cNvPr>
        <xdr:cNvSpPr txBox="1"/>
      </xdr:nvSpPr>
      <xdr:spPr>
        <a:xfrm>
          <a:off x="11334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a:extLst>
            <a:ext uri="{FF2B5EF4-FFF2-40B4-BE49-F238E27FC236}">
              <a16:creationId xmlns:a16="http://schemas.microsoft.com/office/drawing/2014/main" id="{116E20F1-F374-4D32-B627-0D8410D0A220}"/>
            </a:ext>
          </a:extLst>
        </xdr:cNvPr>
        <xdr:cNvSpPr/>
      </xdr:nvSpPr>
      <xdr:spPr>
        <a:xfrm>
          <a:off x="4467225" y="659341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a:extLst>
            <a:ext uri="{FF2B5EF4-FFF2-40B4-BE49-F238E27FC236}">
              <a16:creationId xmlns:a16="http://schemas.microsoft.com/office/drawing/2014/main" id="{9C51800E-B4EC-4CF6-9C7F-7D7028EA4B5A}"/>
            </a:ext>
          </a:extLst>
        </xdr:cNvPr>
        <xdr:cNvSpPr txBox="1"/>
      </xdr:nvSpPr>
      <xdr:spPr>
        <a:xfrm>
          <a:off x="4581525" y="644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a:extLst>
            <a:ext uri="{FF2B5EF4-FFF2-40B4-BE49-F238E27FC236}">
              <a16:creationId xmlns:a16="http://schemas.microsoft.com/office/drawing/2014/main" id="{2B59F3B6-6142-4350-95D1-9CA85E33CDD2}"/>
            </a:ext>
          </a:extLst>
        </xdr:cNvPr>
        <xdr:cNvSpPr/>
      </xdr:nvSpPr>
      <xdr:spPr>
        <a:xfrm>
          <a:off x="3705225" y="6553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1" name="テキスト ボックス 90">
          <a:extLst>
            <a:ext uri="{FF2B5EF4-FFF2-40B4-BE49-F238E27FC236}">
              <a16:creationId xmlns:a16="http://schemas.microsoft.com/office/drawing/2014/main" id="{6AC6A01E-89CF-43EA-8E24-F342C7DBCCBD}"/>
            </a:ext>
          </a:extLst>
        </xdr:cNvPr>
        <xdr:cNvSpPr txBox="1"/>
      </xdr:nvSpPr>
      <xdr:spPr>
        <a:xfrm>
          <a:off x="3409950" y="6331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6D656649-147F-421C-AB29-1177CD3B4AEA}"/>
            </a:ext>
          </a:extLst>
        </xdr:cNvPr>
        <xdr:cNvSpPr/>
      </xdr:nvSpPr>
      <xdr:spPr>
        <a:xfrm>
          <a:off x="2886075" y="651298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3" name="テキスト ボックス 92">
          <a:extLst>
            <a:ext uri="{FF2B5EF4-FFF2-40B4-BE49-F238E27FC236}">
              <a16:creationId xmlns:a16="http://schemas.microsoft.com/office/drawing/2014/main" id="{27238382-A646-4F00-B7D5-65C5D0AE1A9C}"/>
            </a:ext>
          </a:extLst>
        </xdr:cNvPr>
        <xdr:cNvSpPr txBox="1"/>
      </xdr:nvSpPr>
      <xdr:spPr>
        <a:xfrm>
          <a:off x="2600325" y="6297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167217</xdr:rowOff>
    </xdr:from>
    <xdr:to>
      <xdr:col>11</xdr:col>
      <xdr:colOff>82550</xdr:colOff>
      <xdr:row>40</xdr:row>
      <xdr:rowOff>97367</xdr:rowOff>
    </xdr:to>
    <xdr:sp macro="" textlink="">
      <xdr:nvSpPr>
        <xdr:cNvPr id="94" name="楕円 93">
          <a:extLst>
            <a:ext uri="{FF2B5EF4-FFF2-40B4-BE49-F238E27FC236}">
              <a16:creationId xmlns:a16="http://schemas.microsoft.com/office/drawing/2014/main" id="{FCF0B15F-397D-4EF7-BA22-3C15FACB1C41}"/>
            </a:ext>
          </a:extLst>
        </xdr:cNvPr>
        <xdr:cNvSpPr/>
      </xdr:nvSpPr>
      <xdr:spPr>
        <a:xfrm>
          <a:off x="2095500" y="647911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107544</xdr:rowOff>
    </xdr:from>
    <xdr:ext cx="762000" cy="259045"/>
    <xdr:sp macro="" textlink="">
      <xdr:nvSpPr>
        <xdr:cNvPr id="95" name="テキスト ボックス 94">
          <a:extLst>
            <a:ext uri="{FF2B5EF4-FFF2-40B4-BE49-F238E27FC236}">
              <a16:creationId xmlns:a16="http://schemas.microsoft.com/office/drawing/2014/main" id="{F601F02B-D0CD-461F-AF1F-4E3E395426CC}"/>
            </a:ext>
          </a:extLst>
        </xdr:cNvPr>
        <xdr:cNvSpPr txBox="1"/>
      </xdr:nvSpPr>
      <xdr:spPr>
        <a:xfrm>
          <a:off x="1781175" y="625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147108</xdr:rowOff>
    </xdr:from>
    <xdr:to>
      <xdr:col>7</xdr:col>
      <xdr:colOff>31750</xdr:colOff>
      <xdr:row>40</xdr:row>
      <xdr:rowOff>77258</xdr:rowOff>
    </xdr:to>
    <xdr:sp macro="" textlink="">
      <xdr:nvSpPr>
        <xdr:cNvPr id="96" name="楕円 95">
          <a:extLst>
            <a:ext uri="{FF2B5EF4-FFF2-40B4-BE49-F238E27FC236}">
              <a16:creationId xmlns:a16="http://schemas.microsoft.com/office/drawing/2014/main" id="{C97E948C-0C41-494C-A2D6-750209578735}"/>
            </a:ext>
          </a:extLst>
        </xdr:cNvPr>
        <xdr:cNvSpPr/>
      </xdr:nvSpPr>
      <xdr:spPr>
        <a:xfrm>
          <a:off x="1285875" y="6459008"/>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87435</xdr:rowOff>
    </xdr:from>
    <xdr:ext cx="762000" cy="259045"/>
    <xdr:sp macro="" textlink="">
      <xdr:nvSpPr>
        <xdr:cNvPr id="97" name="テキスト ボックス 96">
          <a:extLst>
            <a:ext uri="{FF2B5EF4-FFF2-40B4-BE49-F238E27FC236}">
              <a16:creationId xmlns:a16="http://schemas.microsoft.com/office/drawing/2014/main" id="{B5DFA140-C8B4-41B4-A81E-C19B598E8A6C}"/>
            </a:ext>
          </a:extLst>
        </xdr:cNvPr>
        <xdr:cNvSpPr txBox="1"/>
      </xdr:nvSpPr>
      <xdr:spPr>
        <a:xfrm>
          <a:off x="971550" y="623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76459731-4DC5-4F30-9309-15B22315DDF1}"/>
            </a:ext>
          </a:extLst>
        </xdr:cNvPr>
        <xdr:cNvSpPr/>
      </xdr:nvSpPr>
      <xdr:spPr>
        <a:xfrm>
          <a:off x="704850"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F6DDD9B8-31A4-48DE-B9FB-17E05DAD90C6}"/>
            </a:ext>
          </a:extLst>
        </xdr:cNvPr>
        <xdr:cNvSpPr txBox="1"/>
      </xdr:nvSpPr>
      <xdr:spPr>
        <a:xfrm>
          <a:off x="1541130" y="86868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4945FFBF-4607-4D5B-A00F-FAA40513FD7E}"/>
            </a:ext>
          </a:extLst>
        </xdr:cNvPr>
        <xdr:cNvSpPr txBox="1"/>
      </xdr:nvSpPr>
      <xdr:spPr>
        <a:xfrm>
          <a:off x="2973720" y="86582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AC383497-5C20-45AB-A58F-B4DC747E208C}"/>
            </a:ext>
          </a:extLst>
        </xdr:cNvPr>
        <xdr:cNvSpPr/>
      </xdr:nvSpPr>
      <xdr:spPr>
        <a:xfrm>
          <a:off x="5372100" y="85820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9647ECE4-944F-4D8D-A067-78071F860DF4}"/>
            </a:ext>
          </a:extLst>
        </xdr:cNvPr>
        <xdr:cNvSpPr/>
      </xdr:nvSpPr>
      <xdr:spPr>
        <a:xfrm>
          <a:off x="5372100" y="8753475"/>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95B92669-B79B-4B22-BFD1-6D2C6D10CC68}"/>
            </a:ext>
          </a:extLst>
        </xdr:cNvPr>
        <xdr:cNvSpPr/>
      </xdr:nvSpPr>
      <xdr:spPr>
        <a:xfrm>
          <a:off x="6867525" y="85820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924BC0B4-B187-46D5-AD75-F8E61421E52F}"/>
            </a:ext>
          </a:extLst>
        </xdr:cNvPr>
        <xdr:cNvSpPr/>
      </xdr:nvSpPr>
      <xdr:spPr>
        <a:xfrm>
          <a:off x="6867525" y="875347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7FB2CA16-BF88-4B56-A368-8E3E1270F7F0}"/>
            </a:ext>
          </a:extLst>
        </xdr:cNvPr>
        <xdr:cNvSpPr/>
      </xdr:nvSpPr>
      <xdr:spPr>
        <a:xfrm>
          <a:off x="8201025"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75796104-E935-4AF9-A1A7-38633C9370AA}"/>
            </a:ext>
          </a:extLst>
        </xdr:cNvPr>
        <xdr:cNvSpPr/>
      </xdr:nvSpPr>
      <xdr:spPr>
        <a:xfrm>
          <a:off x="8201025"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93E3BCFA-E45C-4FA4-9917-DC6CB973A8BF}"/>
            </a:ext>
          </a:extLst>
        </xdr:cNvPr>
        <xdr:cNvSpPr/>
      </xdr:nvSpPr>
      <xdr:spPr>
        <a:xfrm>
          <a:off x="704850"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A6A212A1-2268-4129-B6C7-05C3E7EEA243}"/>
            </a:ext>
          </a:extLst>
        </xdr:cNvPr>
        <xdr:cNvSpPr/>
      </xdr:nvSpPr>
      <xdr:spPr>
        <a:xfrm>
          <a:off x="5495925" y="9067800"/>
          <a:ext cx="5486400"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367A314B-5835-477E-80D8-850FD3080E78}"/>
            </a:ext>
          </a:extLst>
        </xdr:cNvPr>
        <xdr:cNvSpPr/>
      </xdr:nvSpPr>
      <xdr:spPr>
        <a:xfrm>
          <a:off x="5495925" y="9067800"/>
          <a:ext cx="345757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E66A4A39-DBF9-408B-B5AD-3CBAED674F8A}"/>
            </a:ext>
          </a:extLst>
        </xdr:cNvPr>
        <xdr:cNvSpPr txBox="1"/>
      </xdr:nvSpPr>
      <xdr:spPr>
        <a:xfrm>
          <a:off x="5610225" y="9363075"/>
          <a:ext cx="5248275"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経常収支比率は、前年度比で</a:t>
          </a:r>
          <a:r>
            <a:rPr kumimoji="1" lang="en-US" altLang="ja-JP" sz="900" b="0" i="0" baseline="0">
              <a:solidFill>
                <a:sysClr val="windowText" lastClr="000000"/>
              </a:solidFill>
              <a:effectLst/>
              <a:latin typeface="+mn-lt"/>
              <a:ea typeface="+mn-ea"/>
              <a:cs typeface="+mn-cs"/>
            </a:rPr>
            <a:t>3.9</a:t>
          </a:r>
          <a:r>
            <a:rPr kumimoji="1" lang="ja-JP" altLang="ja-JP" sz="900" b="0" i="0" baseline="0">
              <a:solidFill>
                <a:sysClr val="windowText" lastClr="000000"/>
              </a:solidFill>
              <a:effectLst/>
              <a:latin typeface="+mn-lt"/>
              <a:ea typeface="+mn-ea"/>
              <a:cs typeface="+mn-cs"/>
            </a:rPr>
            <a:t>ポイント増となり、類似団体平均を</a:t>
          </a:r>
          <a:r>
            <a:rPr kumimoji="1" lang="en-US" altLang="ja-JP" sz="900" b="0" i="0" baseline="0">
              <a:solidFill>
                <a:sysClr val="windowText" lastClr="000000"/>
              </a:solidFill>
              <a:effectLst/>
              <a:latin typeface="+mn-lt"/>
              <a:ea typeface="+mn-ea"/>
              <a:cs typeface="+mn-cs"/>
            </a:rPr>
            <a:t>3.1</a:t>
          </a:r>
          <a:r>
            <a:rPr kumimoji="1" lang="ja-JP" altLang="ja-JP" sz="900" b="0" i="0" baseline="0">
              <a:solidFill>
                <a:sysClr val="windowText" lastClr="000000"/>
              </a:solidFill>
              <a:effectLst/>
              <a:latin typeface="+mn-lt"/>
              <a:ea typeface="+mn-ea"/>
              <a:cs typeface="+mn-cs"/>
            </a:rPr>
            <a:t>ポイント上回っている。</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経常収支比率の算定における分母について、地方税や地方交付税</a:t>
          </a:r>
          <a:r>
            <a:rPr kumimoji="1" lang="ja-JP" altLang="en-US" sz="900" b="0" i="0" baseline="0">
              <a:solidFill>
                <a:sysClr val="windowText" lastClr="000000"/>
              </a:solidFill>
              <a:effectLst/>
              <a:latin typeface="+mn-lt"/>
              <a:ea typeface="+mn-ea"/>
              <a:cs typeface="+mn-cs"/>
            </a:rPr>
            <a:t>、法人事業税交付金</a:t>
          </a:r>
          <a:r>
            <a:rPr kumimoji="1" lang="ja-JP" altLang="ja-JP" sz="900" b="0" i="0" baseline="0">
              <a:solidFill>
                <a:sysClr val="windowText" lastClr="000000"/>
              </a:solidFill>
              <a:effectLst/>
              <a:latin typeface="+mn-lt"/>
              <a:ea typeface="+mn-ea"/>
              <a:cs typeface="+mn-cs"/>
            </a:rPr>
            <a:t>が増</a:t>
          </a:r>
          <a:r>
            <a:rPr kumimoji="1" lang="ja-JP" altLang="en-US" sz="900" b="0" i="0" baseline="0">
              <a:solidFill>
                <a:sysClr val="windowText" lastClr="000000"/>
              </a:solidFill>
              <a:effectLst/>
              <a:latin typeface="+mn-lt"/>
              <a:ea typeface="+mn-ea"/>
              <a:cs typeface="+mn-cs"/>
            </a:rPr>
            <a:t>となった一方、臨時財政対策債の減</a:t>
          </a:r>
          <a:r>
            <a:rPr kumimoji="1" lang="ja-JP" altLang="ja-JP" sz="900" b="0" i="0" baseline="0">
              <a:solidFill>
                <a:sysClr val="windowText" lastClr="000000"/>
              </a:solidFill>
              <a:effectLst/>
              <a:latin typeface="+mn-lt"/>
              <a:ea typeface="+mn-ea"/>
              <a:cs typeface="+mn-cs"/>
            </a:rPr>
            <a:t>等により、</a:t>
          </a:r>
          <a:r>
            <a:rPr kumimoji="1" lang="en-US" altLang="ja-JP" sz="900" b="0" i="0" baseline="0">
              <a:solidFill>
                <a:sysClr val="windowText" lastClr="000000"/>
              </a:solidFill>
              <a:effectLst/>
              <a:latin typeface="+mn-lt"/>
              <a:ea typeface="+mn-ea"/>
              <a:cs typeface="+mn-cs"/>
            </a:rPr>
            <a:t>277,866</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1.5</a:t>
          </a:r>
          <a:r>
            <a:rPr kumimoji="1" lang="ja-JP" altLang="ja-JP" sz="900" b="0" i="0" baseline="0">
              <a:solidFill>
                <a:sysClr val="windowText" lastClr="000000"/>
              </a:solidFill>
              <a:effectLst/>
              <a:latin typeface="+mn-lt"/>
              <a:ea typeface="+mn-ea"/>
              <a:cs typeface="+mn-cs"/>
            </a:rPr>
            <a:t>％）の減とな</a:t>
          </a:r>
          <a:r>
            <a:rPr kumimoji="1" lang="ja-JP" altLang="en-US" sz="900" b="0" i="0" baseline="0">
              <a:solidFill>
                <a:sysClr val="windowText" lastClr="000000"/>
              </a:solidFill>
              <a:effectLst/>
              <a:latin typeface="+mn-lt"/>
              <a:ea typeface="+mn-ea"/>
              <a:cs typeface="+mn-cs"/>
            </a:rPr>
            <a:t>った。</a:t>
          </a:r>
          <a:endParaRPr kumimoji="1" lang="en-US" altLang="ja-JP" sz="900" b="0" i="0" baseline="0">
            <a:solidFill>
              <a:sysClr val="windowText" lastClr="000000"/>
            </a:solidFill>
            <a:effectLst/>
            <a:latin typeface="+mn-lt"/>
            <a:ea typeface="+mn-ea"/>
            <a:cs typeface="+mn-cs"/>
          </a:endParaRPr>
        </a:p>
        <a:p>
          <a:pPr eaLnBrk="1" fontAlgn="auto" latinLnBrk="0" hangingPunct="1"/>
          <a:r>
            <a:rPr kumimoji="1" lang="ja-JP" altLang="en-US" sz="900" b="0" i="0" baseline="0">
              <a:solidFill>
                <a:sysClr val="windowText" lastClr="00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分子については扶助費</a:t>
          </a:r>
          <a:r>
            <a:rPr kumimoji="1" lang="ja-JP" altLang="en-US" sz="900" b="0" i="0" baseline="0">
              <a:solidFill>
                <a:sysClr val="windowText" lastClr="000000"/>
              </a:solidFill>
              <a:effectLst/>
              <a:latin typeface="+mn-lt"/>
              <a:ea typeface="+mn-ea"/>
              <a:cs typeface="+mn-cs"/>
            </a:rPr>
            <a:t>や補助費等、繰出金等</a:t>
          </a:r>
          <a:r>
            <a:rPr kumimoji="1" lang="ja-JP" altLang="ja-JP" sz="900" b="0" i="0" baseline="0">
              <a:solidFill>
                <a:sysClr val="windowText" lastClr="000000"/>
              </a:solidFill>
              <a:effectLst/>
              <a:latin typeface="+mn-lt"/>
              <a:ea typeface="+mn-ea"/>
              <a:cs typeface="+mn-cs"/>
            </a:rPr>
            <a:t>の増等により、</a:t>
          </a:r>
          <a:r>
            <a:rPr kumimoji="1" lang="en-US" altLang="ja-JP" sz="900" b="0" i="0" baseline="0">
              <a:solidFill>
                <a:sysClr val="windowText" lastClr="000000"/>
              </a:solidFill>
              <a:effectLst/>
              <a:latin typeface="+mn-lt"/>
              <a:ea typeface="+mn-ea"/>
              <a:cs typeface="+mn-cs"/>
            </a:rPr>
            <a:t>454,125</a:t>
          </a:r>
          <a:r>
            <a:rPr kumimoji="1" lang="ja-JP" altLang="ja-JP" sz="900" b="0" i="0" baseline="0">
              <a:solidFill>
                <a:sysClr val="windowText" lastClr="000000"/>
              </a:solidFill>
              <a:effectLst/>
              <a:latin typeface="+mn-lt"/>
              <a:ea typeface="+mn-ea"/>
              <a:cs typeface="+mn-cs"/>
            </a:rPr>
            <a:t>千円（</a:t>
          </a:r>
          <a:r>
            <a:rPr kumimoji="1" lang="en-US" altLang="ja-JP" sz="900" b="0" i="0" baseline="0">
              <a:solidFill>
                <a:sysClr val="windowText" lastClr="000000"/>
              </a:solidFill>
              <a:effectLst/>
              <a:latin typeface="+mn-lt"/>
              <a:ea typeface="+mn-ea"/>
              <a:cs typeface="+mn-cs"/>
            </a:rPr>
            <a:t>2.7</a:t>
          </a:r>
          <a:r>
            <a:rPr kumimoji="1" lang="ja-JP" altLang="ja-JP" sz="900" b="0" i="0" baseline="0">
              <a:solidFill>
                <a:sysClr val="windowText" lastClr="000000"/>
              </a:solidFill>
              <a:effectLst/>
              <a:latin typeface="+mn-lt"/>
              <a:ea typeface="+mn-ea"/>
              <a:cs typeface="+mn-cs"/>
            </a:rPr>
            <a:t>％）の増となった。分子の増加の影響により、経常収支比率は前年度比で</a:t>
          </a:r>
          <a:r>
            <a:rPr kumimoji="1" lang="en-US" altLang="ja-JP" sz="900" b="0" i="0" baseline="0">
              <a:solidFill>
                <a:sysClr val="windowText" lastClr="000000"/>
              </a:solidFill>
              <a:effectLst/>
              <a:latin typeface="+mn-lt"/>
              <a:ea typeface="+mn-ea"/>
              <a:cs typeface="+mn-cs"/>
            </a:rPr>
            <a:t>3.9</a:t>
          </a:r>
          <a:r>
            <a:rPr kumimoji="1" lang="ja-JP" altLang="ja-JP" sz="900" b="0" i="0" baseline="0">
              <a:solidFill>
                <a:sysClr val="windowText" lastClr="000000"/>
              </a:solidFill>
              <a:effectLst/>
              <a:latin typeface="+mn-lt"/>
              <a:ea typeface="+mn-ea"/>
              <a:cs typeface="+mn-cs"/>
            </a:rPr>
            <a:t>ポイントの増となった。</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東大和市第６次行政改革大綱の取組みに基づき、経常収支比率を</a:t>
          </a:r>
          <a:r>
            <a:rPr kumimoji="1" lang="en-US" altLang="ja-JP" sz="900" b="0" i="0" baseline="0">
              <a:solidFill>
                <a:sysClr val="windowText" lastClr="000000"/>
              </a:solidFill>
              <a:effectLst/>
              <a:latin typeface="+mn-lt"/>
              <a:ea typeface="+mn-ea"/>
              <a:cs typeface="+mn-cs"/>
            </a:rPr>
            <a:t>90.0</a:t>
          </a:r>
          <a:r>
            <a:rPr kumimoji="1" lang="ja-JP" altLang="ja-JP" sz="900" b="0" i="0" baseline="0">
              <a:solidFill>
                <a:sysClr val="windowText" lastClr="000000"/>
              </a:solidFill>
              <a:effectLst/>
              <a:latin typeface="+mn-lt"/>
              <a:ea typeface="+mn-ea"/>
              <a:cs typeface="+mn-cs"/>
            </a:rPr>
            <a:t>％以内に抑え、弾力的な財政運営を目指す。</a:t>
          </a:r>
          <a:endParaRPr lang="ja-JP" altLang="ja-JP" sz="9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55D388E4-D915-4727-90D4-E96DEEF845A8}"/>
            </a:ext>
          </a:extLst>
        </xdr:cNvPr>
        <xdr:cNvSpPr txBox="1"/>
      </xdr:nvSpPr>
      <xdr:spPr>
        <a:xfrm>
          <a:off x="666750" y="88868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6B1826FB-6191-431B-A483-58E22D04B20E}"/>
            </a:ext>
          </a:extLst>
        </xdr:cNvPr>
        <xdr:cNvCxnSpPr/>
      </xdr:nvCxnSpPr>
      <xdr:spPr>
        <a:xfrm>
          <a:off x="704850"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463275EB-4298-45F7-A255-21AD7DDFBA9F}"/>
            </a:ext>
          </a:extLst>
        </xdr:cNvPr>
        <xdr:cNvSpPr txBox="1"/>
      </xdr:nvSpPr>
      <xdr:spPr>
        <a:xfrm>
          <a:off x="0"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3B567D7D-5F04-409E-8476-8CEDFE0ACA89}"/>
            </a:ext>
          </a:extLst>
        </xdr:cNvPr>
        <xdr:cNvCxnSpPr/>
      </xdr:nvCxnSpPr>
      <xdr:spPr>
        <a:xfrm>
          <a:off x="704850" y="108775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DBAB9112-1233-4F3B-B507-DC36F9DBA444}"/>
            </a:ext>
          </a:extLst>
        </xdr:cNvPr>
        <xdr:cNvSpPr txBox="1"/>
      </xdr:nvSpPr>
      <xdr:spPr>
        <a:xfrm>
          <a:off x="0" y="1075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4EE40180-B050-4F9A-807B-763C1A6CB039}"/>
            </a:ext>
          </a:extLst>
        </xdr:cNvPr>
        <xdr:cNvCxnSpPr/>
      </xdr:nvCxnSpPr>
      <xdr:spPr>
        <a:xfrm>
          <a:off x="704850" y="104298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F2485C62-1868-46E0-9788-D32AC97DB848}"/>
            </a:ext>
          </a:extLst>
        </xdr:cNvPr>
        <xdr:cNvSpPr txBox="1"/>
      </xdr:nvSpPr>
      <xdr:spPr>
        <a:xfrm>
          <a:off x="0" y="10294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B630242E-6F6A-43C4-8B3C-B6777542EA92}"/>
            </a:ext>
          </a:extLst>
        </xdr:cNvPr>
        <xdr:cNvCxnSpPr/>
      </xdr:nvCxnSpPr>
      <xdr:spPr>
        <a:xfrm>
          <a:off x="704850" y="99726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A7DADDD-DA8B-429F-A864-A6841D6B257A}"/>
            </a:ext>
          </a:extLst>
        </xdr:cNvPr>
        <xdr:cNvSpPr txBox="1"/>
      </xdr:nvSpPr>
      <xdr:spPr>
        <a:xfrm>
          <a:off x="0" y="983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7786DC0A-BBC8-4276-B89A-C939D51E98BF}"/>
            </a:ext>
          </a:extLst>
        </xdr:cNvPr>
        <xdr:cNvCxnSpPr/>
      </xdr:nvCxnSpPr>
      <xdr:spPr>
        <a:xfrm>
          <a:off x="704850" y="95154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E60CF986-1234-449A-A28F-91ED360C076D}"/>
            </a:ext>
          </a:extLst>
        </xdr:cNvPr>
        <xdr:cNvSpPr txBox="1"/>
      </xdr:nvSpPr>
      <xdr:spPr>
        <a:xfrm>
          <a:off x="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27AF1409-5B26-4B89-BAB4-D6E164CA557D}"/>
            </a:ext>
          </a:extLst>
        </xdr:cNvPr>
        <xdr:cNvCxnSpPr/>
      </xdr:nvCxnSpPr>
      <xdr:spPr>
        <a:xfrm>
          <a:off x="704850"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CB5C0237-6ABC-49C0-AAC2-7D8561DCDD40}"/>
            </a:ext>
          </a:extLst>
        </xdr:cNvPr>
        <xdr:cNvSpPr txBox="1"/>
      </xdr:nvSpPr>
      <xdr:spPr>
        <a:xfrm>
          <a:off x="0"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B882C080-0B9E-45F5-835C-159A8B99B49B}"/>
            </a:ext>
          </a:extLst>
        </xdr:cNvPr>
        <xdr:cNvSpPr/>
      </xdr:nvSpPr>
      <xdr:spPr>
        <a:xfrm>
          <a:off x="704850"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D85BBF13-90F1-48AC-895F-5DC8B0A659AE}"/>
            </a:ext>
          </a:extLst>
        </xdr:cNvPr>
        <xdr:cNvCxnSpPr/>
      </xdr:nvCxnSpPr>
      <xdr:spPr>
        <a:xfrm flipV="1">
          <a:off x="4514850" y="9583166"/>
          <a:ext cx="0" cy="9723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CD00D413-BDD2-49AE-8EE2-DF8DBD558036}"/>
            </a:ext>
          </a:extLst>
        </xdr:cNvPr>
        <xdr:cNvSpPr txBox="1"/>
      </xdr:nvSpPr>
      <xdr:spPr>
        <a:xfrm>
          <a:off x="4581525" y="1052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1E4885AB-6B23-4967-A840-3B2289959E12}"/>
            </a:ext>
          </a:extLst>
        </xdr:cNvPr>
        <xdr:cNvCxnSpPr/>
      </xdr:nvCxnSpPr>
      <xdr:spPr>
        <a:xfrm>
          <a:off x="4429125" y="1055547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517CCEE-02BF-42BF-BE5B-EDD8ACDE3597}"/>
            </a:ext>
          </a:extLst>
        </xdr:cNvPr>
        <xdr:cNvSpPr txBox="1"/>
      </xdr:nvSpPr>
      <xdr:spPr>
        <a:xfrm>
          <a:off x="4581525" y="9352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810E6B-ADAA-49BA-AD6F-FBD1EC763E3F}"/>
            </a:ext>
          </a:extLst>
        </xdr:cNvPr>
        <xdr:cNvCxnSpPr/>
      </xdr:nvCxnSpPr>
      <xdr:spPr>
        <a:xfrm>
          <a:off x="4429125" y="958316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58928</xdr:rowOff>
    </xdr:from>
    <xdr:to>
      <xdr:col>23</xdr:col>
      <xdr:colOff>133350</xdr:colOff>
      <xdr:row>63</xdr:row>
      <xdr:rowOff>75692</xdr:rowOff>
    </xdr:to>
    <xdr:cxnSp macro="">
      <xdr:nvCxnSpPr>
        <xdr:cNvPr id="130" name="直線コネクタ 129">
          <a:extLst>
            <a:ext uri="{FF2B5EF4-FFF2-40B4-BE49-F238E27FC236}">
              <a16:creationId xmlns:a16="http://schemas.microsoft.com/office/drawing/2014/main" id="{65A264A6-E847-4382-AFC0-EA123F40B927}"/>
            </a:ext>
          </a:extLst>
        </xdr:cNvPr>
        <xdr:cNvCxnSpPr/>
      </xdr:nvCxnSpPr>
      <xdr:spPr>
        <a:xfrm>
          <a:off x="3752850" y="10098278"/>
          <a:ext cx="762000" cy="17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95512817-EFF5-4775-BC63-CB349023A630}"/>
            </a:ext>
          </a:extLst>
        </xdr:cNvPr>
        <xdr:cNvSpPr txBox="1"/>
      </xdr:nvSpPr>
      <xdr:spPr>
        <a:xfrm>
          <a:off x="4581525" y="9943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27527114-6E6E-4721-A37F-DAF290815158}"/>
            </a:ext>
          </a:extLst>
        </xdr:cNvPr>
        <xdr:cNvSpPr/>
      </xdr:nvSpPr>
      <xdr:spPr>
        <a:xfrm>
          <a:off x="4467225" y="1008926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133858</xdr:rowOff>
    </xdr:from>
    <xdr:to>
      <xdr:col>19</xdr:col>
      <xdr:colOff>133350</xdr:colOff>
      <xdr:row>62</xdr:row>
      <xdr:rowOff>58928</xdr:rowOff>
    </xdr:to>
    <xdr:cxnSp macro="">
      <xdr:nvCxnSpPr>
        <xdr:cNvPr id="133" name="直線コネクタ 132">
          <a:extLst>
            <a:ext uri="{FF2B5EF4-FFF2-40B4-BE49-F238E27FC236}">
              <a16:creationId xmlns:a16="http://schemas.microsoft.com/office/drawing/2014/main" id="{931C17C5-DCC7-4698-B373-5B60CE8E1310}"/>
            </a:ext>
          </a:extLst>
        </xdr:cNvPr>
        <xdr:cNvCxnSpPr/>
      </xdr:nvCxnSpPr>
      <xdr:spPr>
        <a:xfrm>
          <a:off x="2943225" y="10011283"/>
          <a:ext cx="809625" cy="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E4076238-D77F-4764-BC00-A403AAA9D01F}"/>
            </a:ext>
          </a:extLst>
        </xdr:cNvPr>
        <xdr:cNvSpPr/>
      </xdr:nvSpPr>
      <xdr:spPr>
        <a:xfrm>
          <a:off x="3705225" y="1002004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A183253B-F614-4BED-9C1A-5E3B6433C73D}"/>
            </a:ext>
          </a:extLst>
        </xdr:cNvPr>
        <xdr:cNvSpPr txBox="1"/>
      </xdr:nvSpPr>
      <xdr:spPr>
        <a:xfrm>
          <a:off x="3409950" y="9798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133858</xdr:rowOff>
    </xdr:from>
    <xdr:to>
      <xdr:col>15</xdr:col>
      <xdr:colOff>82550</xdr:colOff>
      <xdr:row>62</xdr:row>
      <xdr:rowOff>25146</xdr:rowOff>
    </xdr:to>
    <xdr:cxnSp macro="">
      <xdr:nvCxnSpPr>
        <xdr:cNvPr id="136" name="直線コネクタ 135">
          <a:extLst>
            <a:ext uri="{FF2B5EF4-FFF2-40B4-BE49-F238E27FC236}">
              <a16:creationId xmlns:a16="http://schemas.microsoft.com/office/drawing/2014/main" id="{6BE14859-8A7F-4131-A08E-CFA4B450FFC1}"/>
            </a:ext>
          </a:extLst>
        </xdr:cNvPr>
        <xdr:cNvCxnSpPr/>
      </xdr:nvCxnSpPr>
      <xdr:spPr>
        <a:xfrm flipV="1">
          <a:off x="2124075" y="10011283"/>
          <a:ext cx="81915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D717D97A-3457-4FB7-AAD1-BC8B1D1E03EC}"/>
            </a:ext>
          </a:extLst>
        </xdr:cNvPr>
        <xdr:cNvSpPr/>
      </xdr:nvSpPr>
      <xdr:spPr>
        <a:xfrm>
          <a:off x="2886075" y="985583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BF348FD0-C81F-46C7-98AC-4FFF3EAD8F7C}"/>
            </a:ext>
          </a:extLst>
        </xdr:cNvPr>
        <xdr:cNvSpPr txBox="1"/>
      </xdr:nvSpPr>
      <xdr:spPr>
        <a:xfrm>
          <a:off x="2600325" y="9640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25146</xdr:rowOff>
    </xdr:from>
    <xdr:to>
      <xdr:col>11</xdr:col>
      <xdr:colOff>31750</xdr:colOff>
      <xdr:row>63</xdr:row>
      <xdr:rowOff>70866</xdr:rowOff>
    </xdr:to>
    <xdr:cxnSp macro="">
      <xdr:nvCxnSpPr>
        <xdr:cNvPr id="139" name="直線コネクタ 138">
          <a:extLst>
            <a:ext uri="{FF2B5EF4-FFF2-40B4-BE49-F238E27FC236}">
              <a16:creationId xmlns:a16="http://schemas.microsoft.com/office/drawing/2014/main" id="{E62EBB8A-1930-461E-9624-6A944E2424C6}"/>
            </a:ext>
          </a:extLst>
        </xdr:cNvPr>
        <xdr:cNvCxnSpPr/>
      </xdr:nvCxnSpPr>
      <xdr:spPr>
        <a:xfrm flipV="1">
          <a:off x="1333500" y="10067671"/>
          <a:ext cx="790575" cy="20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2CA088E9-8FF6-4ABC-A36F-498DD1CDB227}"/>
            </a:ext>
          </a:extLst>
        </xdr:cNvPr>
        <xdr:cNvSpPr/>
      </xdr:nvSpPr>
      <xdr:spPr>
        <a:xfrm>
          <a:off x="2095500" y="1008443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7CAAEAC3-F493-4ECB-AF65-A8C578E607D6}"/>
            </a:ext>
          </a:extLst>
        </xdr:cNvPr>
        <xdr:cNvSpPr txBox="1"/>
      </xdr:nvSpPr>
      <xdr:spPr>
        <a:xfrm>
          <a:off x="1781175" y="10164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4DBD5EE8-2AD0-44F3-8938-21D8A21234B9}"/>
            </a:ext>
          </a:extLst>
        </xdr:cNvPr>
        <xdr:cNvSpPr/>
      </xdr:nvSpPr>
      <xdr:spPr>
        <a:xfrm>
          <a:off x="1285875" y="10103739"/>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F8E76517-7755-491E-92EE-50E811D0A770}"/>
            </a:ext>
          </a:extLst>
        </xdr:cNvPr>
        <xdr:cNvSpPr txBox="1"/>
      </xdr:nvSpPr>
      <xdr:spPr>
        <a:xfrm>
          <a:off x="971550" y="987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227BAF7A-7157-42AD-B072-4B2EE8B40984}"/>
            </a:ext>
          </a:extLst>
        </xdr:cNvPr>
        <xdr:cNvSpPr txBox="1"/>
      </xdr:nvSpPr>
      <xdr:spPr>
        <a:xfrm>
          <a:off x="4314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101EDA4C-5949-41A4-ACC5-D4E9EC1AAFE0}"/>
            </a:ext>
          </a:extLst>
        </xdr:cNvPr>
        <xdr:cNvSpPr txBox="1"/>
      </xdr:nvSpPr>
      <xdr:spPr>
        <a:xfrm>
          <a:off x="355282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8122DA5A-BEA2-4B8C-B99F-B3685EA5ADC3}"/>
            </a:ext>
          </a:extLst>
        </xdr:cNvPr>
        <xdr:cNvSpPr txBox="1"/>
      </xdr:nvSpPr>
      <xdr:spPr>
        <a:xfrm>
          <a:off x="27432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627E4CD0-60C1-4C29-A047-645FD493D28E}"/>
            </a:ext>
          </a:extLst>
        </xdr:cNvPr>
        <xdr:cNvSpPr txBox="1"/>
      </xdr:nvSpPr>
      <xdr:spPr>
        <a:xfrm>
          <a:off x="19335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5230C78F-DB9C-44AD-8D62-AC9816E30CB1}"/>
            </a:ext>
          </a:extLst>
        </xdr:cNvPr>
        <xdr:cNvSpPr txBox="1"/>
      </xdr:nvSpPr>
      <xdr:spPr>
        <a:xfrm>
          <a:off x="11334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49" name="楕円 148">
          <a:extLst>
            <a:ext uri="{FF2B5EF4-FFF2-40B4-BE49-F238E27FC236}">
              <a16:creationId xmlns:a16="http://schemas.microsoft.com/office/drawing/2014/main" id="{CDBC2D49-D1A5-493E-B39B-B281ABA73514}"/>
            </a:ext>
          </a:extLst>
        </xdr:cNvPr>
        <xdr:cNvSpPr/>
      </xdr:nvSpPr>
      <xdr:spPr>
        <a:xfrm>
          <a:off x="4467225" y="102293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168419</xdr:rowOff>
    </xdr:from>
    <xdr:ext cx="762000" cy="259045"/>
    <xdr:sp macro="" textlink="">
      <xdr:nvSpPr>
        <xdr:cNvPr id="150" name="財政構造の弾力性該当値テキスト">
          <a:extLst>
            <a:ext uri="{FF2B5EF4-FFF2-40B4-BE49-F238E27FC236}">
              <a16:creationId xmlns:a16="http://schemas.microsoft.com/office/drawing/2014/main" id="{5585FD27-E2A0-41C9-BAC6-F1C43E4AC52E}"/>
            </a:ext>
          </a:extLst>
        </xdr:cNvPr>
        <xdr:cNvSpPr txBox="1"/>
      </xdr:nvSpPr>
      <xdr:spPr>
        <a:xfrm>
          <a:off x="4581525" y="1019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8128</xdr:rowOff>
    </xdr:from>
    <xdr:to>
      <xdr:col>19</xdr:col>
      <xdr:colOff>184150</xdr:colOff>
      <xdr:row>62</xdr:row>
      <xdr:rowOff>109728</xdr:rowOff>
    </xdr:to>
    <xdr:sp macro="" textlink="">
      <xdr:nvSpPr>
        <xdr:cNvPr id="151" name="楕円 150">
          <a:extLst>
            <a:ext uri="{FF2B5EF4-FFF2-40B4-BE49-F238E27FC236}">
              <a16:creationId xmlns:a16="http://schemas.microsoft.com/office/drawing/2014/main" id="{5970455F-1B63-45F3-B766-4C9DA2D2A450}"/>
            </a:ext>
          </a:extLst>
        </xdr:cNvPr>
        <xdr:cNvSpPr/>
      </xdr:nvSpPr>
      <xdr:spPr>
        <a:xfrm>
          <a:off x="3705225" y="1005065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94505</xdr:rowOff>
    </xdr:from>
    <xdr:ext cx="736600" cy="259045"/>
    <xdr:sp macro="" textlink="">
      <xdr:nvSpPr>
        <xdr:cNvPr id="152" name="テキスト ボックス 151">
          <a:extLst>
            <a:ext uri="{FF2B5EF4-FFF2-40B4-BE49-F238E27FC236}">
              <a16:creationId xmlns:a16="http://schemas.microsoft.com/office/drawing/2014/main" id="{F9D3DD20-650D-4368-963C-8BD21A4B655B}"/>
            </a:ext>
          </a:extLst>
        </xdr:cNvPr>
        <xdr:cNvSpPr txBox="1"/>
      </xdr:nvSpPr>
      <xdr:spPr>
        <a:xfrm>
          <a:off x="3409950" y="10133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83058</xdr:rowOff>
    </xdr:from>
    <xdr:to>
      <xdr:col>15</xdr:col>
      <xdr:colOff>133350</xdr:colOff>
      <xdr:row>62</xdr:row>
      <xdr:rowOff>13208</xdr:rowOff>
    </xdr:to>
    <xdr:sp macro="" textlink="">
      <xdr:nvSpPr>
        <xdr:cNvPr id="153" name="楕円 152">
          <a:extLst>
            <a:ext uri="{FF2B5EF4-FFF2-40B4-BE49-F238E27FC236}">
              <a16:creationId xmlns:a16="http://schemas.microsoft.com/office/drawing/2014/main" id="{B75777E1-EB37-4580-9ED1-CA2294725B84}"/>
            </a:ext>
          </a:extLst>
        </xdr:cNvPr>
        <xdr:cNvSpPr/>
      </xdr:nvSpPr>
      <xdr:spPr>
        <a:xfrm>
          <a:off x="2886075" y="996365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169435</xdr:rowOff>
    </xdr:from>
    <xdr:ext cx="762000" cy="259045"/>
    <xdr:sp macro="" textlink="">
      <xdr:nvSpPr>
        <xdr:cNvPr id="154" name="テキスト ボックス 153">
          <a:extLst>
            <a:ext uri="{FF2B5EF4-FFF2-40B4-BE49-F238E27FC236}">
              <a16:creationId xmlns:a16="http://schemas.microsoft.com/office/drawing/2014/main" id="{2D6E0878-08C5-42C9-9650-5475BC15FDB5}"/>
            </a:ext>
          </a:extLst>
        </xdr:cNvPr>
        <xdr:cNvSpPr txBox="1"/>
      </xdr:nvSpPr>
      <xdr:spPr>
        <a:xfrm>
          <a:off x="2600325" y="10037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145796</xdr:rowOff>
    </xdr:from>
    <xdr:to>
      <xdr:col>11</xdr:col>
      <xdr:colOff>82550</xdr:colOff>
      <xdr:row>62</xdr:row>
      <xdr:rowOff>75946</xdr:rowOff>
    </xdr:to>
    <xdr:sp macro="" textlink="">
      <xdr:nvSpPr>
        <xdr:cNvPr id="155" name="楕円 154">
          <a:extLst>
            <a:ext uri="{FF2B5EF4-FFF2-40B4-BE49-F238E27FC236}">
              <a16:creationId xmlns:a16="http://schemas.microsoft.com/office/drawing/2014/main" id="{F515060A-9C95-44BE-BE6E-1CF87876BDBB}"/>
            </a:ext>
          </a:extLst>
        </xdr:cNvPr>
        <xdr:cNvSpPr/>
      </xdr:nvSpPr>
      <xdr:spPr>
        <a:xfrm>
          <a:off x="2095500" y="1002004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86123</xdr:rowOff>
    </xdr:from>
    <xdr:ext cx="762000" cy="259045"/>
    <xdr:sp macro="" textlink="">
      <xdr:nvSpPr>
        <xdr:cNvPr id="156" name="テキスト ボックス 155">
          <a:extLst>
            <a:ext uri="{FF2B5EF4-FFF2-40B4-BE49-F238E27FC236}">
              <a16:creationId xmlns:a16="http://schemas.microsoft.com/office/drawing/2014/main" id="{0930B0DA-7384-45C7-8E4C-DA458DE33936}"/>
            </a:ext>
          </a:extLst>
        </xdr:cNvPr>
        <xdr:cNvSpPr txBox="1"/>
      </xdr:nvSpPr>
      <xdr:spPr>
        <a:xfrm>
          <a:off x="1781175" y="979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20066</xdr:rowOff>
    </xdr:from>
    <xdr:to>
      <xdr:col>7</xdr:col>
      <xdr:colOff>31750</xdr:colOff>
      <xdr:row>63</xdr:row>
      <xdr:rowOff>121666</xdr:rowOff>
    </xdr:to>
    <xdr:sp macro="" textlink="">
      <xdr:nvSpPr>
        <xdr:cNvPr id="157" name="楕円 156">
          <a:extLst>
            <a:ext uri="{FF2B5EF4-FFF2-40B4-BE49-F238E27FC236}">
              <a16:creationId xmlns:a16="http://schemas.microsoft.com/office/drawing/2014/main" id="{E766A0CE-AA9B-4670-807D-E0A34E9A998E}"/>
            </a:ext>
          </a:extLst>
        </xdr:cNvPr>
        <xdr:cNvSpPr/>
      </xdr:nvSpPr>
      <xdr:spPr>
        <a:xfrm>
          <a:off x="1285875" y="10221341"/>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106443</xdr:rowOff>
    </xdr:from>
    <xdr:ext cx="762000" cy="259045"/>
    <xdr:sp macro="" textlink="">
      <xdr:nvSpPr>
        <xdr:cNvPr id="158" name="テキスト ボックス 157">
          <a:extLst>
            <a:ext uri="{FF2B5EF4-FFF2-40B4-BE49-F238E27FC236}">
              <a16:creationId xmlns:a16="http://schemas.microsoft.com/office/drawing/2014/main" id="{21C86451-C902-447B-B8D0-6E1E125F4FB2}"/>
            </a:ext>
          </a:extLst>
        </xdr:cNvPr>
        <xdr:cNvSpPr txBox="1"/>
      </xdr:nvSpPr>
      <xdr:spPr>
        <a:xfrm>
          <a:off x="971550" y="1030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FDE34A75-08B1-4D08-9C0F-C3210D80B98C}"/>
            </a:ext>
          </a:extLst>
        </xdr:cNvPr>
        <xdr:cNvSpPr/>
      </xdr:nvSpPr>
      <xdr:spPr>
        <a:xfrm>
          <a:off x="704850"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C3AD76FB-7FA3-41D9-8F30-36C6D3EAECB0}"/>
            </a:ext>
          </a:extLst>
        </xdr:cNvPr>
        <xdr:cNvSpPr txBox="1"/>
      </xdr:nvSpPr>
      <xdr:spPr>
        <a:xfrm>
          <a:off x="749728" y="122872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F98F3B34-51CE-4C31-A2E6-B9B647E85FFF}"/>
            </a:ext>
          </a:extLst>
        </xdr:cNvPr>
        <xdr:cNvSpPr txBox="1"/>
      </xdr:nvSpPr>
      <xdr:spPr>
        <a:xfrm>
          <a:off x="3784172" y="122586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2DC9F86D-B349-43AD-A1BA-C010048073A9}"/>
            </a:ext>
          </a:extLst>
        </xdr:cNvPr>
        <xdr:cNvSpPr/>
      </xdr:nvSpPr>
      <xdr:spPr>
        <a:xfrm>
          <a:off x="5372100" y="121729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797E6F6-AC11-4CBC-A9C8-69ED255E4C1E}"/>
            </a:ext>
          </a:extLst>
        </xdr:cNvPr>
        <xdr:cNvSpPr/>
      </xdr:nvSpPr>
      <xdr:spPr>
        <a:xfrm>
          <a:off x="5372100" y="12353925"/>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7758001-10AD-4B47-ACE1-F6AC11B10705}"/>
            </a:ext>
          </a:extLst>
        </xdr:cNvPr>
        <xdr:cNvSpPr/>
      </xdr:nvSpPr>
      <xdr:spPr>
        <a:xfrm>
          <a:off x="6867525" y="12172950"/>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8A53FE62-AD5E-4AEA-A541-573080A98690}"/>
            </a:ext>
          </a:extLst>
        </xdr:cNvPr>
        <xdr:cNvSpPr/>
      </xdr:nvSpPr>
      <xdr:spPr>
        <a:xfrm>
          <a:off x="6867525" y="1235392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A4D2AA4E-7218-4241-B487-5F2E518D63D3}"/>
            </a:ext>
          </a:extLst>
        </xdr:cNvPr>
        <xdr:cNvSpPr/>
      </xdr:nvSpPr>
      <xdr:spPr>
        <a:xfrm>
          <a:off x="8201025"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ED17F685-181A-4D8E-9CDB-35C685424A9F}"/>
            </a:ext>
          </a:extLst>
        </xdr:cNvPr>
        <xdr:cNvSpPr/>
      </xdr:nvSpPr>
      <xdr:spPr>
        <a:xfrm>
          <a:off x="8201025"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6E0346D9-216F-49CA-A7E5-B0A79F64F9C1}"/>
            </a:ext>
          </a:extLst>
        </xdr:cNvPr>
        <xdr:cNvSpPr/>
      </xdr:nvSpPr>
      <xdr:spPr>
        <a:xfrm>
          <a:off x="704850"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6B468D53-E892-4446-A6AC-1820F6FAFCD3}"/>
            </a:ext>
          </a:extLst>
        </xdr:cNvPr>
        <xdr:cNvSpPr/>
      </xdr:nvSpPr>
      <xdr:spPr>
        <a:xfrm>
          <a:off x="5495925" y="12658725"/>
          <a:ext cx="548640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7DE1711E-E308-44A2-87DD-547EFAF416D9}"/>
            </a:ext>
          </a:extLst>
        </xdr:cNvPr>
        <xdr:cNvSpPr/>
      </xdr:nvSpPr>
      <xdr:spPr>
        <a:xfrm>
          <a:off x="5495925" y="12658725"/>
          <a:ext cx="34575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1808F0D6-6B1C-40E5-B8D2-85DEDD1F1763}"/>
            </a:ext>
          </a:extLst>
        </xdr:cNvPr>
        <xdr:cNvSpPr txBox="1"/>
      </xdr:nvSpPr>
      <xdr:spPr>
        <a:xfrm>
          <a:off x="5610225" y="12954000"/>
          <a:ext cx="5248275"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rgbClr val="FF0000"/>
              </a:solidFill>
              <a:effectLst/>
              <a:latin typeface="+mn-lt"/>
              <a:ea typeface="+mn-ea"/>
              <a:cs typeface="+mn-cs"/>
            </a:rPr>
            <a:t>　</a:t>
          </a:r>
          <a:r>
            <a:rPr kumimoji="1" lang="ja-JP" altLang="ja-JP" sz="1050" b="0" i="0" baseline="0">
              <a:solidFill>
                <a:sysClr val="windowText" lastClr="000000"/>
              </a:solidFill>
              <a:effectLst/>
              <a:latin typeface="+mn-lt"/>
              <a:ea typeface="+mn-ea"/>
              <a:cs typeface="+mn-cs"/>
            </a:rPr>
            <a:t>人口一人当たりの人件費・物件費等決算額は、</a:t>
          </a:r>
          <a:r>
            <a:rPr kumimoji="1" lang="en-US" altLang="ja-JP" sz="1050" b="0" i="0" baseline="0">
              <a:solidFill>
                <a:sysClr val="windowText" lastClr="000000"/>
              </a:solidFill>
              <a:effectLst/>
              <a:latin typeface="+mn-lt"/>
              <a:ea typeface="+mn-ea"/>
              <a:cs typeface="+mn-cs"/>
            </a:rPr>
            <a:t>188,891</a:t>
          </a:r>
          <a:r>
            <a:rPr kumimoji="1" lang="ja-JP" altLang="ja-JP" sz="1050" b="0" i="0" baseline="0">
              <a:solidFill>
                <a:sysClr val="windowText" lastClr="000000"/>
              </a:solidFill>
              <a:effectLst/>
              <a:latin typeface="+mn-lt"/>
              <a:ea typeface="+mn-ea"/>
              <a:cs typeface="+mn-cs"/>
            </a:rPr>
            <a:t>円で類似団体平均を</a:t>
          </a:r>
          <a:r>
            <a:rPr kumimoji="1" lang="en-US" altLang="ja-JP" sz="1050" b="0" i="0" baseline="0">
              <a:solidFill>
                <a:sysClr val="windowText" lastClr="000000"/>
              </a:solidFill>
              <a:effectLst/>
              <a:latin typeface="+mn-lt"/>
              <a:ea typeface="+mn-ea"/>
              <a:cs typeface="+mn-cs"/>
            </a:rPr>
            <a:t>17,442</a:t>
          </a:r>
          <a:r>
            <a:rPr kumimoji="1" lang="ja-JP" altLang="ja-JP" sz="1050" b="0" i="0" baseline="0">
              <a:solidFill>
                <a:sysClr val="windowText" lastClr="000000"/>
              </a:solidFill>
              <a:effectLst/>
              <a:latin typeface="+mn-lt"/>
              <a:ea typeface="+mn-ea"/>
              <a:cs typeface="+mn-cs"/>
            </a:rPr>
            <a:t>円下回っている。</a:t>
          </a:r>
          <a:endParaRPr lang="ja-JP" altLang="ja-JP" sz="120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　前年度比では、人件費は</a:t>
          </a:r>
          <a:r>
            <a:rPr kumimoji="1" lang="en-US" altLang="ja-JP" sz="1050" b="0" i="0" baseline="0">
              <a:solidFill>
                <a:sysClr val="windowText" lastClr="000000"/>
              </a:solidFill>
              <a:effectLst/>
              <a:latin typeface="+mn-lt"/>
              <a:ea typeface="+mn-ea"/>
              <a:cs typeface="+mn-cs"/>
            </a:rPr>
            <a:t>41,423</a:t>
          </a:r>
          <a:r>
            <a:rPr kumimoji="1" lang="ja-JP" altLang="ja-JP" sz="1050" b="0" i="0" baseline="0">
              <a:solidFill>
                <a:sysClr val="windowText" lastClr="000000"/>
              </a:solidFill>
              <a:effectLst/>
              <a:latin typeface="+mn-lt"/>
              <a:ea typeface="+mn-ea"/>
              <a:cs typeface="+mn-cs"/>
            </a:rPr>
            <a:t>千円（</a:t>
          </a:r>
          <a:r>
            <a:rPr kumimoji="1" lang="en-US" altLang="ja-JP" sz="1050" b="0" i="0" baseline="0">
              <a:solidFill>
                <a:sysClr val="windowText" lastClr="000000"/>
              </a:solidFill>
              <a:effectLst/>
              <a:latin typeface="+mn-lt"/>
              <a:ea typeface="+mn-ea"/>
              <a:cs typeface="+mn-cs"/>
            </a:rPr>
            <a:t>0.9</a:t>
          </a:r>
          <a:r>
            <a:rPr kumimoji="1" lang="ja-JP" altLang="ja-JP" sz="1050" b="0" i="0" baseline="0">
              <a:solidFill>
                <a:sysClr val="windowText" lastClr="000000"/>
              </a:solidFill>
              <a:effectLst/>
              <a:latin typeface="+mn-lt"/>
              <a:ea typeface="+mn-ea"/>
              <a:cs typeface="+mn-cs"/>
            </a:rPr>
            <a:t>％）の</a:t>
          </a:r>
          <a:r>
            <a:rPr kumimoji="1" lang="ja-JP" altLang="en-US" sz="1050" b="0" i="0" baseline="0">
              <a:solidFill>
                <a:sysClr val="windowText" lastClr="000000"/>
              </a:solidFill>
              <a:effectLst/>
              <a:latin typeface="+mn-lt"/>
              <a:ea typeface="+mn-ea"/>
              <a:cs typeface="+mn-cs"/>
            </a:rPr>
            <a:t>増</a:t>
          </a:r>
          <a:r>
            <a:rPr kumimoji="1" lang="ja-JP" altLang="ja-JP" sz="1050" b="0" i="0" baseline="0">
              <a:solidFill>
                <a:sysClr val="windowText" lastClr="000000"/>
              </a:solidFill>
              <a:effectLst/>
              <a:latin typeface="+mn-lt"/>
              <a:ea typeface="+mn-ea"/>
              <a:cs typeface="+mn-cs"/>
            </a:rPr>
            <a:t>とな</a:t>
          </a:r>
          <a:r>
            <a:rPr kumimoji="1" lang="ja-JP" altLang="en-US" sz="1050" b="0" i="0" baseline="0">
              <a:solidFill>
                <a:sysClr val="windowText" lastClr="000000"/>
              </a:solidFill>
              <a:effectLst/>
              <a:latin typeface="+mn-lt"/>
              <a:ea typeface="+mn-ea"/>
              <a:cs typeface="+mn-cs"/>
            </a:rPr>
            <a:t>ったが</a:t>
          </a:r>
          <a:r>
            <a:rPr kumimoji="1" lang="ja-JP" altLang="ja-JP" sz="1050" b="0" i="0" baseline="0">
              <a:solidFill>
                <a:sysClr val="windowText" lastClr="000000"/>
              </a:solidFill>
              <a:effectLst/>
              <a:latin typeface="+mn-lt"/>
              <a:ea typeface="+mn-ea"/>
              <a:cs typeface="+mn-cs"/>
            </a:rPr>
            <a:t>、物件費は</a:t>
          </a:r>
          <a:r>
            <a:rPr kumimoji="1" lang="en-US" altLang="ja-JP" sz="1050" b="0" i="0" baseline="0">
              <a:solidFill>
                <a:sysClr val="windowText" lastClr="000000"/>
              </a:solidFill>
              <a:effectLst/>
              <a:latin typeface="+mn-lt"/>
              <a:ea typeface="+mn-ea"/>
              <a:cs typeface="+mn-cs"/>
            </a:rPr>
            <a:t>666,148</a:t>
          </a:r>
          <a:r>
            <a:rPr kumimoji="1" lang="ja-JP" altLang="ja-JP" sz="1050" b="0" i="0" baseline="0">
              <a:solidFill>
                <a:sysClr val="windowText" lastClr="000000"/>
              </a:solidFill>
              <a:effectLst/>
              <a:latin typeface="+mn-lt"/>
              <a:ea typeface="+mn-ea"/>
              <a:cs typeface="+mn-cs"/>
            </a:rPr>
            <a:t>千円（</a:t>
          </a:r>
          <a:r>
            <a:rPr kumimoji="1" lang="en-US" altLang="ja-JP" sz="1050" b="0" i="0" baseline="0">
              <a:solidFill>
                <a:sysClr val="windowText" lastClr="000000"/>
              </a:solidFill>
              <a:effectLst/>
              <a:latin typeface="+mn-lt"/>
              <a:ea typeface="+mn-ea"/>
              <a:cs typeface="+mn-cs"/>
            </a:rPr>
            <a:t>10.8</a:t>
          </a:r>
          <a:r>
            <a:rPr kumimoji="1" lang="ja-JP" altLang="ja-JP" sz="1050" b="0" i="0" baseline="0">
              <a:solidFill>
                <a:sysClr val="windowText" lastClr="000000"/>
              </a:solidFill>
              <a:effectLst/>
              <a:latin typeface="+mn-lt"/>
              <a:ea typeface="+mn-ea"/>
              <a:cs typeface="+mn-cs"/>
            </a:rPr>
            <a:t>％）の</a:t>
          </a:r>
          <a:r>
            <a:rPr kumimoji="1" lang="ja-JP" altLang="en-US" sz="1050" b="0" i="0" baseline="0">
              <a:solidFill>
                <a:sysClr val="windowText" lastClr="000000"/>
              </a:solidFill>
              <a:effectLst/>
              <a:latin typeface="+mn-lt"/>
              <a:ea typeface="+mn-ea"/>
              <a:cs typeface="+mn-cs"/>
            </a:rPr>
            <a:t>減</a:t>
          </a:r>
          <a:r>
            <a:rPr kumimoji="1" lang="ja-JP" altLang="ja-JP" sz="1050" b="0" i="0" baseline="0">
              <a:solidFill>
                <a:sysClr val="windowText" lastClr="000000"/>
              </a:solidFill>
              <a:effectLst/>
              <a:latin typeface="+mn-lt"/>
              <a:ea typeface="+mn-ea"/>
              <a:cs typeface="+mn-cs"/>
            </a:rPr>
            <a:t>となった。</a:t>
          </a:r>
          <a:br>
            <a:rPr kumimoji="1" lang="en-US" altLang="ja-JP" sz="1050" b="0" i="0" baseline="0">
              <a:solidFill>
                <a:sysClr val="windowText" lastClr="000000"/>
              </a:solidFill>
              <a:effectLst/>
              <a:latin typeface="+mn-lt"/>
              <a:ea typeface="+mn-ea"/>
              <a:cs typeface="+mn-cs"/>
            </a:rPr>
          </a:br>
          <a:r>
            <a:rPr kumimoji="1" lang="ja-JP" altLang="ja-JP" sz="1050" b="0" i="0" baseline="0">
              <a:solidFill>
                <a:sysClr val="windowText" lastClr="000000"/>
              </a:solidFill>
              <a:effectLst/>
              <a:latin typeface="+mn-lt"/>
              <a:ea typeface="+mn-ea"/>
              <a:cs typeface="+mn-cs"/>
            </a:rPr>
            <a:t>　</a:t>
          </a:r>
          <a:r>
            <a:rPr lang="ja-JP" altLang="ja-JP" sz="1050" b="0" i="0" baseline="0">
              <a:solidFill>
                <a:sysClr val="windowText" lastClr="000000"/>
              </a:solidFill>
              <a:effectLst/>
              <a:latin typeface="+mn-lt"/>
              <a:ea typeface="+mn-ea"/>
              <a:cs typeface="+mn-cs"/>
            </a:rPr>
            <a:t>物件費は、</a:t>
          </a:r>
          <a:r>
            <a:rPr kumimoji="1" lang="ja-JP" altLang="ja-JP" sz="1050" b="0" i="0" baseline="0">
              <a:solidFill>
                <a:sysClr val="windowText" lastClr="000000"/>
              </a:solidFill>
              <a:effectLst/>
              <a:latin typeface="+mn-lt"/>
              <a:ea typeface="+mn-ea"/>
              <a:cs typeface="+mn-cs"/>
            </a:rPr>
            <a:t>電子決済を活用した消費活性化事業委託料</a:t>
          </a:r>
          <a:r>
            <a:rPr kumimoji="1" lang="ja-JP" altLang="en-US" sz="1050" b="0" i="0" baseline="0">
              <a:solidFill>
                <a:sysClr val="windowText" lastClr="000000"/>
              </a:solidFill>
              <a:effectLst/>
              <a:latin typeface="+mn-lt"/>
              <a:ea typeface="+mn-ea"/>
              <a:cs typeface="+mn-cs"/>
            </a:rPr>
            <a:t>、ワクチン接種体制整備・運営委託料やワクチン接種委託料等の新型コロナウイルスワクチン接種関連経費</a:t>
          </a:r>
          <a:r>
            <a:rPr kumimoji="1" lang="ja-JP" altLang="ja-JP" sz="1050" b="0" i="0" baseline="0">
              <a:solidFill>
                <a:sysClr val="windowText" lastClr="000000"/>
              </a:solidFill>
              <a:effectLst/>
              <a:latin typeface="+mn-lt"/>
              <a:ea typeface="+mn-ea"/>
              <a:cs typeface="+mn-cs"/>
            </a:rPr>
            <a:t>等</a:t>
          </a:r>
          <a:r>
            <a:rPr kumimoji="1" lang="ja-JP" altLang="en-US" sz="1050" b="0" i="0" baseline="0">
              <a:solidFill>
                <a:sysClr val="windowText" lastClr="000000"/>
              </a:solidFill>
              <a:effectLst/>
              <a:latin typeface="+mn-lt"/>
              <a:ea typeface="+mn-ea"/>
              <a:cs typeface="+mn-cs"/>
            </a:rPr>
            <a:t>の減により減</a:t>
          </a:r>
          <a:r>
            <a:rPr kumimoji="1" lang="ja-JP" altLang="ja-JP" sz="1050" b="0" i="0" baseline="0">
              <a:solidFill>
                <a:sysClr val="windowText" lastClr="000000"/>
              </a:solidFill>
              <a:effectLst/>
              <a:latin typeface="+mn-lt"/>
              <a:ea typeface="+mn-ea"/>
              <a:cs typeface="+mn-cs"/>
            </a:rPr>
            <a:t>となった。</a:t>
          </a:r>
          <a:br>
            <a:rPr kumimoji="1" lang="en-US" altLang="ja-JP" sz="1050" b="0" i="0" baseline="0">
              <a:solidFill>
                <a:sysClr val="windowText" lastClr="000000"/>
              </a:solidFill>
              <a:effectLst/>
              <a:latin typeface="+mn-lt"/>
              <a:ea typeface="+mn-ea"/>
              <a:cs typeface="+mn-cs"/>
            </a:rPr>
          </a:br>
          <a:r>
            <a:rPr kumimoji="1" lang="ja-JP" altLang="ja-JP" sz="1050" b="0" i="0" baseline="0">
              <a:solidFill>
                <a:sysClr val="windowText" lastClr="000000"/>
              </a:solidFill>
              <a:effectLst/>
              <a:latin typeface="+mn-lt"/>
              <a:ea typeface="+mn-ea"/>
              <a:cs typeface="+mn-cs"/>
            </a:rPr>
            <a:t>　このことにより、一人当たりの決算額が</a:t>
          </a:r>
          <a:r>
            <a:rPr kumimoji="1" lang="en-US" altLang="ja-JP" sz="1050" b="0" i="0" baseline="0">
              <a:solidFill>
                <a:sysClr val="windowText" lastClr="000000"/>
              </a:solidFill>
              <a:effectLst/>
              <a:latin typeface="+mn-lt"/>
              <a:ea typeface="+mn-ea"/>
              <a:cs typeface="+mn-cs"/>
            </a:rPr>
            <a:t>6,974</a:t>
          </a:r>
          <a:r>
            <a:rPr kumimoji="1" lang="ja-JP" altLang="ja-JP" sz="1050" b="0" i="0" baseline="0">
              <a:solidFill>
                <a:sysClr val="windowText" lastClr="000000"/>
              </a:solidFill>
              <a:effectLst/>
              <a:latin typeface="+mn-lt"/>
              <a:ea typeface="+mn-ea"/>
              <a:cs typeface="+mn-cs"/>
            </a:rPr>
            <a:t>円増加した。</a:t>
          </a:r>
          <a:endParaRPr lang="ja-JP" altLang="ja-JP" sz="12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F73A2198-61EF-4239-904D-93F22D335400}"/>
            </a:ext>
          </a:extLst>
        </xdr:cNvPr>
        <xdr:cNvSpPr txBox="1"/>
      </xdr:nvSpPr>
      <xdr:spPr>
        <a:xfrm>
          <a:off x="666750" y="1247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57453368-F097-48CF-8DA3-BC3EDC9AD1B6}"/>
            </a:ext>
          </a:extLst>
        </xdr:cNvPr>
        <xdr:cNvCxnSpPr/>
      </xdr:nvCxnSpPr>
      <xdr:spPr>
        <a:xfrm>
          <a:off x="704850"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F3C0CBA-12F3-482E-80FB-F57D599A5C50}"/>
            </a:ext>
          </a:extLst>
        </xdr:cNvPr>
        <xdr:cNvSpPr txBox="1"/>
      </xdr:nvSpPr>
      <xdr:spPr>
        <a:xfrm>
          <a:off x="0"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A76DA8F6-4FC8-4C18-9D37-1D5D5C3D1729}"/>
            </a:ext>
          </a:extLst>
        </xdr:cNvPr>
        <xdr:cNvCxnSpPr/>
      </xdr:nvCxnSpPr>
      <xdr:spPr>
        <a:xfrm>
          <a:off x="704850" y="144780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C45BA731-CDE3-4EEB-940D-C69D79B1EE49}"/>
            </a:ext>
          </a:extLst>
        </xdr:cNvPr>
        <xdr:cNvSpPr txBox="1"/>
      </xdr:nvSpPr>
      <xdr:spPr>
        <a:xfrm>
          <a:off x="0" y="143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D595CDC3-6C0C-404B-8106-128B5707684E}"/>
            </a:ext>
          </a:extLst>
        </xdr:cNvPr>
        <xdr:cNvCxnSpPr/>
      </xdr:nvCxnSpPr>
      <xdr:spPr>
        <a:xfrm>
          <a:off x="704850" y="140303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4F5D9C7C-5ABB-457D-B28D-5A1C9D54EB02}"/>
            </a:ext>
          </a:extLst>
        </xdr:cNvPr>
        <xdr:cNvSpPr txBox="1"/>
      </xdr:nvSpPr>
      <xdr:spPr>
        <a:xfrm>
          <a:off x="0" y="1389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B5A031B-B332-4486-9E94-A72A56C199D7}"/>
            </a:ext>
          </a:extLst>
        </xdr:cNvPr>
        <xdr:cNvCxnSpPr/>
      </xdr:nvCxnSpPr>
      <xdr:spPr>
        <a:xfrm>
          <a:off x="704850" y="135731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43F9A558-0AD5-4B76-A649-E16AD8971754}"/>
            </a:ext>
          </a:extLst>
        </xdr:cNvPr>
        <xdr:cNvSpPr txBox="1"/>
      </xdr:nvSpPr>
      <xdr:spPr>
        <a:xfrm>
          <a:off x="0" y="1343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37F4AD99-9CDB-4394-8506-8A0E62C273BB}"/>
            </a:ext>
          </a:extLst>
        </xdr:cNvPr>
        <xdr:cNvCxnSpPr/>
      </xdr:nvCxnSpPr>
      <xdr:spPr>
        <a:xfrm>
          <a:off x="704850" y="131159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D4491966-4E15-4CBD-9A5F-C4D9A3001B7F}"/>
            </a:ext>
          </a:extLst>
        </xdr:cNvPr>
        <xdr:cNvSpPr txBox="1"/>
      </xdr:nvSpPr>
      <xdr:spPr>
        <a:xfrm>
          <a:off x="0" y="1298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94FEE498-C361-4723-B357-01A5F25CA8F2}"/>
            </a:ext>
          </a:extLst>
        </xdr:cNvPr>
        <xdr:cNvCxnSpPr/>
      </xdr:nvCxnSpPr>
      <xdr:spPr>
        <a:xfrm>
          <a:off x="704850"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1054217-FAA8-4030-8AA6-1B36F4273110}"/>
            </a:ext>
          </a:extLst>
        </xdr:cNvPr>
        <xdr:cNvSpPr txBox="1"/>
      </xdr:nvSpPr>
      <xdr:spPr>
        <a:xfrm>
          <a:off x="0"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C7052A2B-645C-4E97-8920-7C6E351EB262}"/>
            </a:ext>
          </a:extLst>
        </xdr:cNvPr>
        <xdr:cNvSpPr/>
      </xdr:nvSpPr>
      <xdr:spPr>
        <a:xfrm>
          <a:off x="704850"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1CB48647-1D74-47F3-BA07-D540307D9FE4}"/>
            </a:ext>
          </a:extLst>
        </xdr:cNvPr>
        <xdr:cNvCxnSpPr/>
      </xdr:nvCxnSpPr>
      <xdr:spPr>
        <a:xfrm flipV="1">
          <a:off x="4514850" y="13074951"/>
          <a:ext cx="0" cy="14605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6533ED0E-AB0A-446E-91B5-D0D589BF7BA2}"/>
            </a:ext>
          </a:extLst>
        </xdr:cNvPr>
        <xdr:cNvSpPr txBox="1"/>
      </xdr:nvSpPr>
      <xdr:spPr>
        <a:xfrm>
          <a:off x="4581525" y="1451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F32C9AD9-87F2-40E0-A807-4FEF86220FFB}"/>
            </a:ext>
          </a:extLst>
        </xdr:cNvPr>
        <xdr:cNvCxnSpPr/>
      </xdr:nvCxnSpPr>
      <xdr:spPr>
        <a:xfrm>
          <a:off x="4429125" y="1453547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2D2ECBFB-8734-4D4D-87AB-BF9FD0801F4B}"/>
            </a:ext>
          </a:extLst>
        </xdr:cNvPr>
        <xdr:cNvSpPr txBox="1"/>
      </xdr:nvSpPr>
      <xdr:spPr>
        <a:xfrm>
          <a:off x="4581525" y="12821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4E53517F-2E75-4065-953B-65E917641FCD}"/>
            </a:ext>
          </a:extLst>
        </xdr:cNvPr>
        <xdr:cNvCxnSpPr/>
      </xdr:nvCxnSpPr>
      <xdr:spPr>
        <a:xfrm>
          <a:off x="4429125" y="1307495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4536</xdr:rowOff>
    </xdr:from>
    <xdr:to>
      <xdr:col>23</xdr:col>
      <xdr:colOff>133350</xdr:colOff>
      <xdr:row>82</xdr:row>
      <xdr:rowOff>71848</xdr:rowOff>
    </xdr:to>
    <xdr:cxnSp macro="">
      <xdr:nvCxnSpPr>
        <xdr:cNvPr id="191" name="直線コネクタ 190">
          <a:extLst>
            <a:ext uri="{FF2B5EF4-FFF2-40B4-BE49-F238E27FC236}">
              <a16:creationId xmlns:a16="http://schemas.microsoft.com/office/drawing/2014/main" id="{375006B8-CDF4-4D68-876C-B04083A06D6F}"/>
            </a:ext>
          </a:extLst>
        </xdr:cNvPr>
        <xdr:cNvCxnSpPr/>
      </xdr:nvCxnSpPr>
      <xdr:spPr>
        <a:xfrm flipV="1">
          <a:off x="3752850" y="13285561"/>
          <a:ext cx="762000" cy="6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7050C456-924B-4C57-BBB1-EC3EFEB4FD45}"/>
            </a:ext>
          </a:extLst>
        </xdr:cNvPr>
        <xdr:cNvSpPr txBox="1"/>
      </xdr:nvSpPr>
      <xdr:spPr>
        <a:xfrm>
          <a:off x="4581525" y="13372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BE3321AB-6E9A-4D9B-9BDC-348DF5AA4192}"/>
            </a:ext>
          </a:extLst>
        </xdr:cNvPr>
        <xdr:cNvSpPr/>
      </xdr:nvSpPr>
      <xdr:spPr>
        <a:xfrm>
          <a:off x="4467225" y="1340311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6553</xdr:rowOff>
    </xdr:from>
    <xdr:to>
      <xdr:col>19</xdr:col>
      <xdr:colOff>133350</xdr:colOff>
      <xdr:row>82</xdr:row>
      <xdr:rowOff>71848</xdr:rowOff>
    </xdr:to>
    <xdr:cxnSp macro="">
      <xdr:nvCxnSpPr>
        <xdr:cNvPr id="194" name="直線コネクタ 193">
          <a:extLst>
            <a:ext uri="{FF2B5EF4-FFF2-40B4-BE49-F238E27FC236}">
              <a16:creationId xmlns:a16="http://schemas.microsoft.com/office/drawing/2014/main" id="{7E0E9B57-0FEB-4108-AC9D-02F0209AA1CB}"/>
            </a:ext>
          </a:extLst>
        </xdr:cNvPr>
        <xdr:cNvCxnSpPr/>
      </xdr:nvCxnSpPr>
      <xdr:spPr>
        <a:xfrm>
          <a:off x="2943225" y="13287578"/>
          <a:ext cx="809625" cy="58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FE2E6073-7ECB-4128-8661-C1B51F60F3BF}"/>
            </a:ext>
          </a:extLst>
        </xdr:cNvPr>
        <xdr:cNvSpPr/>
      </xdr:nvSpPr>
      <xdr:spPr>
        <a:xfrm>
          <a:off x="3705225" y="133992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11BB82D7-9963-4D00-A62E-5E3E74C16B6C}"/>
            </a:ext>
          </a:extLst>
        </xdr:cNvPr>
        <xdr:cNvSpPr txBox="1"/>
      </xdr:nvSpPr>
      <xdr:spPr>
        <a:xfrm>
          <a:off x="3409950" y="1347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6553</xdr:rowOff>
    </xdr:from>
    <xdr:to>
      <xdr:col>15</xdr:col>
      <xdr:colOff>82550</xdr:colOff>
      <xdr:row>82</xdr:row>
      <xdr:rowOff>26997</xdr:rowOff>
    </xdr:to>
    <xdr:cxnSp macro="">
      <xdr:nvCxnSpPr>
        <xdr:cNvPr id="197" name="直線コネクタ 196">
          <a:extLst>
            <a:ext uri="{FF2B5EF4-FFF2-40B4-BE49-F238E27FC236}">
              <a16:creationId xmlns:a16="http://schemas.microsoft.com/office/drawing/2014/main" id="{A28C1898-2FEF-4BE7-98E8-842A7AA1A23F}"/>
            </a:ext>
          </a:extLst>
        </xdr:cNvPr>
        <xdr:cNvCxnSpPr/>
      </xdr:nvCxnSpPr>
      <xdr:spPr>
        <a:xfrm flipV="1">
          <a:off x="2124075" y="13287578"/>
          <a:ext cx="819150" cy="2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4109AF89-11CE-4AAA-9B67-D7E9C7240592}"/>
            </a:ext>
          </a:extLst>
        </xdr:cNvPr>
        <xdr:cNvSpPr/>
      </xdr:nvSpPr>
      <xdr:spPr>
        <a:xfrm>
          <a:off x="2886075" y="1336116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A7A99416-1690-45C6-B8BD-6608E9A2E039}"/>
            </a:ext>
          </a:extLst>
        </xdr:cNvPr>
        <xdr:cNvSpPr txBox="1"/>
      </xdr:nvSpPr>
      <xdr:spPr>
        <a:xfrm>
          <a:off x="2600325" y="1344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44583</xdr:rowOff>
    </xdr:from>
    <xdr:to>
      <xdr:col>11</xdr:col>
      <xdr:colOff>31750</xdr:colOff>
      <xdr:row>82</xdr:row>
      <xdr:rowOff>26997</xdr:rowOff>
    </xdr:to>
    <xdr:cxnSp macro="">
      <xdr:nvCxnSpPr>
        <xdr:cNvPr id="200" name="直線コネクタ 199">
          <a:extLst>
            <a:ext uri="{FF2B5EF4-FFF2-40B4-BE49-F238E27FC236}">
              <a16:creationId xmlns:a16="http://schemas.microsoft.com/office/drawing/2014/main" id="{DD432F2C-CF23-4BBE-ABA3-DCEFF4CEE4C2}"/>
            </a:ext>
          </a:extLst>
        </xdr:cNvPr>
        <xdr:cNvCxnSpPr/>
      </xdr:nvCxnSpPr>
      <xdr:spPr>
        <a:xfrm>
          <a:off x="1333500" y="13163683"/>
          <a:ext cx="790575" cy="14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468C3CDA-C26F-4AAA-B7BA-5F10EAB3D588}"/>
            </a:ext>
          </a:extLst>
        </xdr:cNvPr>
        <xdr:cNvSpPr/>
      </xdr:nvSpPr>
      <xdr:spPr>
        <a:xfrm>
          <a:off x="2095500" y="1328944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65000FAB-7036-47AE-9EA9-46321E797A14}"/>
            </a:ext>
          </a:extLst>
        </xdr:cNvPr>
        <xdr:cNvSpPr txBox="1"/>
      </xdr:nvSpPr>
      <xdr:spPr>
        <a:xfrm>
          <a:off x="1781175" y="1337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70C85ADB-DE5F-4837-80B5-2635183AD6DC}"/>
            </a:ext>
          </a:extLst>
        </xdr:cNvPr>
        <xdr:cNvSpPr/>
      </xdr:nvSpPr>
      <xdr:spPr>
        <a:xfrm>
          <a:off x="1285875" y="1318294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F5095439-348F-4921-8F52-5A05E0B9FB46}"/>
            </a:ext>
          </a:extLst>
        </xdr:cNvPr>
        <xdr:cNvSpPr txBox="1"/>
      </xdr:nvSpPr>
      <xdr:spPr>
        <a:xfrm>
          <a:off x="971550" y="1327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AFD156D6-8ACA-4B3E-BC60-E895AE26C654}"/>
            </a:ext>
          </a:extLst>
        </xdr:cNvPr>
        <xdr:cNvSpPr txBox="1"/>
      </xdr:nvSpPr>
      <xdr:spPr>
        <a:xfrm>
          <a:off x="4314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541AD031-6440-4EA7-9C86-F404D4299FA5}"/>
            </a:ext>
          </a:extLst>
        </xdr:cNvPr>
        <xdr:cNvSpPr txBox="1"/>
      </xdr:nvSpPr>
      <xdr:spPr>
        <a:xfrm>
          <a:off x="355282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22020C68-0481-4F0C-AE95-FE5F07B2ED82}"/>
            </a:ext>
          </a:extLst>
        </xdr:cNvPr>
        <xdr:cNvSpPr txBox="1"/>
      </xdr:nvSpPr>
      <xdr:spPr>
        <a:xfrm>
          <a:off x="27432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B002BC2B-302D-46BB-8F03-CFE58542D9E8}"/>
            </a:ext>
          </a:extLst>
        </xdr:cNvPr>
        <xdr:cNvSpPr txBox="1"/>
      </xdr:nvSpPr>
      <xdr:spPr>
        <a:xfrm>
          <a:off x="19335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2D28FCBB-9406-430B-BE12-E563DFFA2B1F}"/>
            </a:ext>
          </a:extLst>
        </xdr:cNvPr>
        <xdr:cNvSpPr txBox="1"/>
      </xdr:nvSpPr>
      <xdr:spPr>
        <a:xfrm>
          <a:off x="11334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125186</xdr:rowOff>
    </xdr:from>
    <xdr:to>
      <xdr:col>23</xdr:col>
      <xdr:colOff>184150</xdr:colOff>
      <xdr:row>82</xdr:row>
      <xdr:rowOff>55336</xdr:rowOff>
    </xdr:to>
    <xdr:sp macro="" textlink="">
      <xdr:nvSpPr>
        <xdr:cNvPr id="210" name="楕円 209">
          <a:extLst>
            <a:ext uri="{FF2B5EF4-FFF2-40B4-BE49-F238E27FC236}">
              <a16:creationId xmlns:a16="http://schemas.microsoft.com/office/drawing/2014/main" id="{718E72AD-76CF-4D29-A00D-60B7B44A3E05}"/>
            </a:ext>
          </a:extLst>
        </xdr:cNvPr>
        <xdr:cNvSpPr/>
      </xdr:nvSpPr>
      <xdr:spPr>
        <a:xfrm>
          <a:off x="4467225" y="1323793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141713</xdr:rowOff>
    </xdr:from>
    <xdr:ext cx="762000" cy="259045"/>
    <xdr:sp macro="" textlink="">
      <xdr:nvSpPr>
        <xdr:cNvPr id="211" name="人件費・物件費等の状況該当値テキスト">
          <a:extLst>
            <a:ext uri="{FF2B5EF4-FFF2-40B4-BE49-F238E27FC236}">
              <a16:creationId xmlns:a16="http://schemas.microsoft.com/office/drawing/2014/main" id="{D46F95C0-F8F7-4B98-934A-FA2636E5092E}"/>
            </a:ext>
          </a:extLst>
        </xdr:cNvPr>
        <xdr:cNvSpPr txBox="1"/>
      </xdr:nvSpPr>
      <xdr:spPr>
        <a:xfrm>
          <a:off x="4581525" y="13098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21048</xdr:rowOff>
    </xdr:from>
    <xdr:to>
      <xdr:col>19</xdr:col>
      <xdr:colOff>184150</xdr:colOff>
      <xdr:row>82</xdr:row>
      <xdr:rowOff>122648</xdr:rowOff>
    </xdr:to>
    <xdr:sp macro="" textlink="">
      <xdr:nvSpPr>
        <xdr:cNvPr id="212" name="楕円 211">
          <a:extLst>
            <a:ext uri="{FF2B5EF4-FFF2-40B4-BE49-F238E27FC236}">
              <a16:creationId xmlns:a16="http://schemas.microsoft.com/office/drawing/2014/main" id="{07D5BA32-5EC6-43D1-B939-DFDBC1B21AAD}"/>
            </a:ext>
          </a:extLst>
        </xdr:cNvPr>
        <xdr:cNvSpPr/>
      </xdr:nvSpPr>
      <xdr:spPr>
        <a:xfrm>
          <a:off x="3705225" y="1329889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132825</xdr:rowOff>
    </xdr:from>
    <xdr:ext cx="736600" cy="259045"/>
    <xdr:sp macro="" textlink="">
      <xdr:nvSpPr>
        <xdr:cNvPr id="213" name="テキスト ボックス 212">
          <a:extLst>
            <a:ext uri="{FF2B5EF4-FFF2-40B4-BE49-F238E27FC236}">
              <a16:creationId xmlns:a16="http://schemas.microsoft.com/office/drawing/2014/main" id="{FB483FDC-EBC9-4C62-8C31-4E9CEB97986B}"/>
            </a:ext>
          </a:extLst>
        </xdr:cNvPr>
        <xdr:cNvSpPr txBox="1"/>
      </xdr:nvSpPr>
      <xdr:spPr>
        <a:xfrm>
          <a:off x="3409950" y="13086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127203</xdr:rowOff>
    </xdr:from>
    <xdr:to>
      <xdr:col>15</xdr:col>
      <xdr:colOff>133350</xdr:colOff>
      <xdr:row>82</xdr:row>
      <xdr:rowOff>57353</xdr:rowOff>
    </xdr:to>
    <xdr:sp macro="" textlink="">
      <xdr:nvSpPr>
        <xdr:cNvPr id="214" name="楕円 213">
          <a:extLst>
            <a:ext uri="{FF2B5EF4-FFF2-40B4-BE49-F238E27FC236}">
              <a16:creationId xmlns:a16="http://schemas.microsoft.com/office/drawing/2014/main" id="{1F8B95F4-A4B6-43F6-BB65-A066854BB6C2}"/>
            </a:ext>
          </a:extLst>
        </xdr:cNvPr>
        <xdr:cNvSpPr/>
      </xdr:nvSpPr>
      <xdr:spPr>
        <a:xfrm>
          <a:off x="2886075" y="1323995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67530</xdr:rowOff>
    </xdr:from>
    <xdr:ext cx="762000" cy="259045"/>
    <xdr:sp macro="" textlink="">
      <xdr:nvSpPr>
        <xdr:cNvPr id="215" name="テキスト ボックス 214">
          <a:extLst>
            <a:ext uri="{FF2B5EF4-FFF2-40B4-BE49-F238E27FC236}">
              <a16:creationId xmlns:a16="http://schemas.microsoft.com/office/drawing/2014/main" id="{1AE7D865-9E95-4422-9F60-F917AB1B963A}"/>
            </a:ext>
          </a:extLst>
        </xdr:cNvPr>
        <xdr:cNvSpPr txBox="1"/>
      </xdr:nvSpPr>
      <xdr:spPr>
        <a:xfrm>
          <a:off x="2600325" y="13018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147647</xdr:rowOff>
    </xdr:from>
    <xdr:to>
      <xdr:col>11</xdr:col>
      <xdr:colOff>82550</xdr:colOff>
      <xdr:row>82</xdr:row>
      <xdr:rowOff>77797</xdr:rowOff>
    </xdr:to>
    <xdr:sp macro="" textlink="">
      <xdr:nvSpPr>
        <xdr:cNvPr id="216" name="楕円 215">
          <a:extLst>
            <a:ext uri="{FF2B5EF4-FFF2-40B4-BE49-F238E27FC236}">
              <a16:creationId xmlns:a16="http://schemas.microsoft.com/office/drawing/2014/main" id="{45D20158-5421-4C9E-800D-FDFCAF88E2BD}"/>
            </a:ext>
          </a:extLst>
        </xdr:cNvPr>
        <xdr:cNvSpPr/>
      </xdr:nvSpPr>
      <xdr:spPr>
        <a:xfrm>
          <a:off x="2095500" y="1326039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87974</xdr:rowOff>
    </xdr:from>
    <xdr:ext cx="762000" cy="259045"/>
    <xdr:sp macro="" textlink="">
      <xdr:nvSpPr>
        <xdr:cNvPr id="217" name="テキスト ボックス 216">
          <a:extLst>
            <a:ext uri="{FF2B5EF4-FFF2-40B4-BE49-F238E27FC236}">
              <a16:creationId xmlns:a16="http://schemas.microsoft.com/office/drawing/2014/main" id="{BA76AEA2-8B2A-43A2-BEC5-3778708C562E}"/>
            </a:ext>
          </a:extLst>
        </xdr:cNvPr>
        <xdr:cNvSpPr txBox="1"/>
      </xdr:nvSpPr>
      <xdr:spPr>
        <a:xfrm>
          <a:off x="1781175" y="13038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165233</xdr:rowOff>
    </xdr:from>
    <xdr:to>
      <xdr:col>7</xdr:col>
      <xdr:colOff>31750</xdr:colOff>
      <xdr:row>81</xdr:row>
      <xdr:rowOff>95383</xdr:rowOff>
    </xdr:to>
    <xdr:sp macro="" textlink="">
      <xdr:nvSpPr>
        <xdr:cNvPr id="218" name="楕円 217">
          <a:extLst>
            <a:ext uri="{FF2B5EF4-FFF2-40B4-BE49-F238E27FC236}">
              <a16:creationId xmlns:a16="http://schemas.microsoft.com/office/drawing/2014/main" id="{CF4589CC-6F5D-4EF7-9589-865A32E547D3}"/>
            </a:ext>
          </a:extLst>
        </xdr:cNvPr>
        <xdr:cNvSpPr/>
      </xdr:nvSpPr>
      <xdr:spPr>
        <a:xfrm>
          <a:off x="1285875" y="13116058"/>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105560</xdr:rowOff>
    </xdr:from>
    <xdr:ext cx="762000" cy="259045"/>
    <xdr:sp macro="" textlink="">
      <xdr:nvSpPr>
        <xdr:cNvPr id="219" name="テキスト ボックス 218">
          <a:extLst>
            <a:ext uri="{FF2B5EF4-FFF2-40B4-BE49-F238E27FC236}">
              <a16:creationId xmlns:a16="http://schemas.microsoft.com/office/drawing/2014/main" id="{C5D674CA-769A-44B2-9FA0-A208462045DB}"/>
            </a:ext>
          </a:extLst>
        </xdr:cNvPr>
        <xdr:cNvSpPr txBox="1"/>
      </xdr:nvSpPr>
      <xdr:spPr>
        <a:xfrm>
          <a:off x="971550" y="12894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14D129CF-E752-488F-938C-10E6BDCC878A}"/>
            </a:ext>
          </a:extLst>
        </xdr:cNvPr>
        <xdr:cNvSpPr/>
      </xdr:nvSpPr>
      <xdr:spPr>
        <a:xfrm>
          <a:off x="11668125" y="119443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3E5AF56C-6F41-4E85-9B4D-A4CA6D18F9EC}"/>
            </a:ext>
          </a:extLst>
        </xdr:cNvPr>
        <xdr:cNvSpPr txBox="1"/>
      </xdr:nvSpPr>
      <xdr:spPr>
        <a:xfrm>
          <a:off x="12409672" y="122872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1FD5C899-F5A4-4B9E-BD49-B7F21D18FC32}"/>
            </a:ext>
          </a:extLst>
        </xdr:cNvPr>
        <xdr:cNvSpPr txBox="1"/>
      </xdr:nvSpPr>
      <xdr:spPr>
        <a:xfrm>
          <a:off x="14041255" y="122586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381A9FBC-6542-474D-AEC9-BE98F5E426E9}"/>
            </a:ext>
          </a:extLst>
        </xdr:cNvPr>
        <xdr:cNvSpPr/>
      </xdr:nvSpPr>
      <xdr:spPr>
        <a:xfrm>
          <a:off x="16354425" y="12172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2242F8EE-0718-4C02-BBB6-B18FFA9A0365}"/>
            </a:ext>
          </a:extLst>
        </xdr:cNvPr>
        <xdr:cNvSpPr/>
      </xdr:nvSpPr>
      <xdr:spPr>
        <a:xfrm>
          <a:off x="16354425" y="123539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AEF85348-8216-4B97-8E3F-BBADD52E08C0}"/>
            </a:ext>
          </a:extLst>
        </xdr:cNvPr>
        <xdr:cNvSpPr/>
      </xdr:nvSpPr>
      <xdr:spPr>
        <a:xfrm>
          <a:off x="17849850" y="12172950"/>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121AE1D2-BF43-4516-B055-08C0C7E2E7CC}"/>
            </a:ext>
          </a:extLst>
        </xdr:cNvPr>
        <xdr:cNvSpPr/>
      </xdr:nvSpPr>
      <xdr:spPr>
        <a:xfrm>
          <a:off x="17849850" y="1235392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B89D17D7-C8AF-46ED-AA8D-113F7695C223}"/>
            </a:ext>
          </a:extLst>
        </xdr:cNvPr>
        <xdr:cNvSpPr/>
      </xdr:nvSpPr>
      <xdr:spPr>
        <a:xfrm>
          <a:off x="19173825" y="12172950"/>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2ABC3C11-25F1-434F-93FD-7EE6D8CB1CD3}"/>
            </a:ext>
          </a:extLst>
        </xdr:cNvPr>
        <xdr:cNvSpPr/>
      </xdr:nvSpPr>
      <xdr:spPr>
        <a:xfrm>
          <a:off x="19173825" y="1235392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DD030972-F222-46DF-9576-544ACD816100}"/>
            </a:ext>
          </a:extLst>
        </xdr:cNvPr>
        <xdr:cNvSpPr/>
      </xdr:nvSpPr>
      <xdr:spPr>
        <a:xfrm>
          <a:off x="11668125" y="12658725"/>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38BE66A7-A6C9-4968-975D-35CC6DB6CB67}"/>
            </a:ext>
          </a:extLst>
        </xdr:cNvPr>
        <xdr:cNvSpPr/>
      </xdr:nvSpPr>
      <xdr:spPr>
        <a:xfrm>
          <a:off x="16459200" y="12658725"/>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FA6DEF52-687E-400E-BDA0-164201C12611}"/>
            </a:ext>
          </a:extLst>
        </xdr:cNvPr>
        <xdr:cNvSpPr/>
      </xdr:nvSpPr>
      <xdr:spPr>
        <a:xfrm>
          <a:off x="16459200" y="12658725"/>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7FF184D4-006C-46FC-A90A-EDC1BE86E6D2}"/>
            </a:ext>
          </a:extLst>
        </xdr:cNvPr>
        <xdr:cNvSpPr txBox="1"/>
      </xdr:nvSpPr>
      <xdr:spPr>
        <a:xfrm>
          <a:off x="16573500" y="12954000"/>
          <a:ext cx="5257800" cy="19240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ラスパイレス指数は、職員構成の変動により令和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年度と比較</a:t>
          </a:r>
          <a:r>
            <a:rPr kumimoji="1" lang="ja-JP" altLang="en-US" sz="1100" b="0" i="0" baseline="0">
              <a:solidFill>
                <a:schemeClr val="dk1"/>
              </a:solidFill>
              <a:effectLst/>
              <a:latin typeface="+mn-lt"/>
              <a:ea typeface="+mn-ea"/>
              <a:cs typeface="+mn-cs"/>
            </a:rPr>
            <a:t>して</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ポイント減少し、</a:t>
          </a:r>
          <a:r>
            <a:rPr kumimoji="1" lang="en-US" altLang="ja-JP" sz="1100" b="0" i="0" baseline="0">
              <a:solidFill>
                <a:schemeClr val="dk1"/>
              </a:solidFill>
              <a:effectLst/>
              <a:latin typeface="+mn-lt"/>
              <a:ea typeface="+mn-ea"/>
              <a:cs typeface="+mn-cs"/>
            </a:rPr>
            <a:t>99.9</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今年度も、東京都人事委員会勧告に準拠した給与改定を行うなど給与の適正化に努める。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3673EDDF-03D2-4393-B43B-251D7EB46723}"/>
            </a:ext>
          </a:extLst>
        </xdr:cNvPr>
        <xdr:cNvCxnSpPr/>
      </xdr:nvCxnSpPr>
      <xdr:spPr>
        <a:xfrm>
          <a:off x="11668125" y="14935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9A195454-3647-4730-A76F-522CBCB8E7A8}"/>
            </a:ext>
          </a:extLst>
        </xdr:cNvPr>
        <xdr:cNvSpPr txBox="1"/>
      </xdr:nvSpPr>
      <xdr:spPr>
        <a:xfrm>
          <a:off x="10982325" y="1479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3B28800A-68E0-490F-9E46-95090A5807F0}"/>
            </a:ext>
          </a:extLst>
        </xdr:cNvPr>
        <xdr:cNvCxnSpPr/>
      </xdr:nvCxnSpPr>
      <xdr:spPr>
        <a:xfrm>
          <a:off x="11668125" y="1456160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79A5486B-C42F-46B0-9D5A-517AB7F44A86}"/>
            </a:ext>
          </a:extLst>
        </xdr:cNvPr>
        <xdr:cNvSpPr txBox="1"/>
      </xdr:nvSpPr>
      <xdr:spPr>
        <a:xfrm>
          <a:off x="10982325" y="1442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B869F265-9AAC-4606-A7E4-C76BC9611B0D}"/>
            </a:ext>
          </a:extLst>
        </xdr:cNvPr>
        <xdr:cNvCxnSpPr/>
      </xdr:nvCxnSpPr>
      <xdr:spPr>
        <a:xfrm>
          <a:off x="11668125" y="14175316"/>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140D7ABC-D0ED-407A-ACCD-8BB17FBE8F6F}"/>
            </a:ext>
          </a:extLst>
        </xdr:cNvPr>
        <xdr:cNvSpPr txBox="1"/>
      </xdr:nvSpPr>
      <xdr:spPr>
        <a:xfrm>
          <a:off x="10982325" y="1404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E4CA059D-455B-4622-B71D-864FC7D263C0}"/>
            </a:ext>
          </a:extLst>
        </xdr:cNvPr>
        <xdr:cNvCxnSpPr/>
      </xdr:nvCxnSpPr>
      <xdr:spPr>
        <a:xfrm>
          <a:off x="11668125" y="137922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F9089C00-137B-4727-9A1A-DF7FFCCD82C0}"/>
            </a:ext>
          </a:extLst>
        </xdr:cNvPr>
        <xdr:cNvSpPr txBox="1"/>
      </xdr:nvSpPr>
      <xdr:spPr>
        <a:xfrm>
          <a:off x="10982325" y="1366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CD3A98F2-57F5-4C09-8D9E-D16FAFFEB6D4}"/>
            </a:ext>
          </a:extLst>
        </xdr:cNvPr>
        <xdr:cNvCxnSpPr/>
      </xdr:nvCxnSpPr>
      <xdr:spPr>
        <a:xfrm>
          <a:off x="11668125" y="1341860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83783BF1-31BA-46F6-AA2D-2F44C8B5F6EA}"/>
            </a:ext>
          </a:extLst>
        </xdr:cNvPr>
        <xdr:cNvSpPr txBox="1"/>
      </xdr:nvSpPr>
      <xdr:spPr>
        <a:xfrm>
          <a:off x="10982325" y="1327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2A675EF3-9C37-4657-9CB2-4A755CA5E93D}"/>
            </a:ext>
          </a:extLst>
        </xdr:cNvPr>
        <xdr:cNvCxnSpPr/>
      </xdr:nvCxnSpPr>
      <xdr:spPr>
        <a:xfrm>
          <a:off x="11668125" y="13041841"/>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BDF857B1-099F-42D6-BEFE-F0944A3CB5EC}"/>
            </a:ext>
          </a:extLst>
        </xdr:cNvPr>
        <xdr:cNvSpPr txBox="1"/>
      </xdr:nvSpPr>
      <xdr:spPr>
        <a:xfrm>
          <a:off x="10982325" y="1290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866F096C-4DEB-4432-A908-360B5E34D7C7}"/>
            </a:ext>
          </a:extLst>
        </xdr:cNvPr>
        <xdr:cNvCxnSpPr/>
      </xdr:nvCxnSpPr>
      <xdr:spPr>
        <a:xfrm>
          <a:off x="11668125" y="126587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3AA238B-20C3-4474-91A3-564830370136}"/>
            </a:ext>
          </a:extLst>
        </xdr:cNvPr>
        <xdr:cNvSpPr txBox="1"/>
      </xdr:nvSpPr>
      <xdr:spPr>
        <a:xfrm>
          <a:off x="10982325" y="1252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87C3DFBC-EA4B-4461-B94B-A54008E19D04}"/>
            </a:ext>
          </a:extLst>
        </xdr:cNvPr>
        <xdr:cNvSpPr/>
      </xdr:nvSpPr>
      <xdr:spPr>
        <a:xfrm>
          <a:off x="11668125" y="12658725"/>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F6AFC3CC-7A76-4BD0-A22E-05BB45D057E8}"/>
            </a:ext>
          </a:extLst>
        </xdr:cNvPr>
        <xdr:cNvCxnSpPr/>
      </xdr:nvCxnSpPr>
      <xdr:spPr>
        <a:xfrm flipV="1">
          <a:off x="15478125" y="12927541"/>
          <a:ext cx="0" cy="16446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4EFEA9A1-93B3-44FE-9E9B-E11F282A4219}"/>
            </a:ext>
          </a:extLst>
        </xdr:cNvPr>
        <xdr:cNvSpPr txBox="1"/>
      </xdr:nvSpPr>
      <xdr:spPr>
        <a:xfrm>
          <a:off x="15563850" y="14556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461B762E-4B83-4AD9-AF4A-DE03883289EA}"/>
            </a:ext>
          </a:extLst>
        </xdr:cNvPr>
        <xdr:cNvCxnSpPr/>
      </xdr:nvCxnSpPr>
      <xdr:spPr>
        <a:xfrm>
          <a:off x="15401925" y="1457219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74296E0B-50D6-41E1-9C79-BFDAA4516B25}"/>
            </a:ext>
          </a:extLst>
        </xdr:cNvPr>
        <xdr:cNvSpPr txBox="1"/>
      </xdr:nvSpPr>
      <xdr:spPr>
        <a:xfrm>
          <a:off x="15563850" y="12677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E6AF9040-BBB5-41D6-B00A-C9925E7FC7C6}"/>
            </a:ext>
          </a:extLst>
        </xdr:cNvPr>
        <xdr:cNvCxnSpPr/>
      </xdr:nvCxnSpPr>
      <xdr:spPr>
        <a:xfrm>
          <a:off x="15401925" y="1292754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70909</xdr:rowOff>
    </xdr:to>
    <xdr:cxnSp macro="">
      <xdr:nvCxnSpPr>
        <xdr:cNvPr id="253" name="直線コネクタ 252">
          <a:extLst>
            <a:ext uri="{FF2B5EF4-FFF2-40B4-BE49-F238E27FC236}">
              <a16:creationId xmlns:a16="http://schemas.microsoft.com/office/drawing/2014/main" id="{68A6B2C7-4F8F-421B-8F62-43EFDF3D6BCC}"/>
            </a:ext>
          </a:extLst>
        </xdr:cNvPr>
        <xdr:cNvCxnSpPr/>
      </xdr:nvCxnSpPr>
      <xdr:spPr>
        <a:xfrm>
          <a:off x="14716125" y="14135100"/>
          <a:ext cx="762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8872DFED-0606-4AE4-807C-CAE1434AB9B0}"/>
            </a:ext>
          </a:extLst>
        </xdr:cNvPr>
        <xdr:cNvSpPr txBox="1"/>
      </xdr:nvSpPr>
      <xdr:spPr>
        <a:xfrm>
          <a:off x="15563850" y="136595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510AD8AE-5922-4346-8351-A2F3100957E8}"/>
            </a:ext>
          </a:extLst>
        </xdr:cNvPr>
        <xdr:cNvSpPr/>
      </xdr:nvSpPr>
      <xdr:spPr>
        <a:xfrm>
          <a:off x="15430500" y="138080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70909</xdr:rowOff>
    </xdr:to>
    <xdr:cxnSp macro="">
      <xdr:nvCxnSpPr>
        <xdr:cNvPr id="256" name="直線コネクタ 255">
          <a:extLst>
            <a:ext uri="{FF2B5EF4-FFF2-40B4-BE49-F238E27FC236}">
              <a16:creationId xmlns:a16="http://schemas.microsoft.com/office/drawing/2014/main" id="{E1B3056B-3E23-4FCA-BBDE-424380F4A156}"/>
            </a:ext>
          </a:extLst>
        </xdr:cNvPr>
        <xdr:cNvCxnSpPr/>
      </xdr:nvCxnSpPr>
      <xdr:spPr>
        <a:xfrm flipV="1">
          <a:off x="13906500" y="14135100"/>
          <a:ext cx="809625"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FB2C0DE3-4583-445D-98F2-D49CC5D30940}"/>
            </a:ext>
          </a:extLst>
        </xdr:cNvPr>
        <xdr:cNvSpPr/>
      </xdr:nvSpPr>
      <xdr:spPr>
        <a:xfrm>
          <a:off x="14668500" y="138080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3A9DFE33-6CDD-4DB0-A43A-F8B3B2EF0CB4}"/>
            </a:ext>
          </a:extLst>
        </xdr:cNvPr>
        <xdr:cNvSpPr txBox="1"/>
      </xdr:nvSpPr>
      <xdr:spPr>
        <a:xfrm>
          <a:off x="14373225" y="13592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70909</xdr:rowOff>
    </xdr:from>
    <xdr:to>
      <xdr:col>72</xdr:col>
      <xdr:colOff>203200</xdr:colOff>
      <xdr:row>88</xdr:row>
      <xdr:rowOff>80434</xdr:rowOff>
    </xdr:to>
    <xdr:cxnSp macro="">
      <xdr:nvCxnSpPr>
        <xdr:cNvPr id="259" name="直線コネクタ 258">
          <a:extLst>
            <a:ext uri="{FF2B5EF4-FFF2-40B4-BE49-F238E27FC236}">
              <a16:creationId xmlns:a16="http://schemas.microsoft.com/office/drawing/2014/main" id="{E214A093-3471-4B58-8860-F653B671DE90}"/>
            </a:ext>
          </a:extLst>
        </xdr:cNvPr>
        <xdr:cNvCxnSpPr/>
      </xdr:nvCxnSpPr>
      <xdr:spPr>
        <a:xfrm flipV="1">
          <a:off x="13106400" y="14155209"/>
          <a:ext cx="8001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34E5D994-5769-43DA-BA7F-D539932556DD}"/>
            </a:ext>
          </a:extLst>
        </xdr:cNvPr>
        <xdr:cNvSpPr/>
      </xdr:nvSpPr>
      <xdr:spPr>
        <a:xfrm>
          <a:off x="13868400" y="1382818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FFED4515-95B7-49A5-8945-D117E767ADD0}"/>
            </a:ext>
          </a:extLst>
        </xdr:cNvPr>
        <xdr:cNvSpPr txBox="1"/>
      </xdr:nvSpPr>
      <xdr:spPr>
        <a:xfrm>
          <a:off x="13554075" y="1360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40216</xdr:rowOff>
    </xdr:from>
    <xdr:to>
      <xdr:col>68</xdr:col>
      <xdr:colOff>152400</xdr:colOff>
      <xdr:row>88</xdr:row>
      <xdr:rowOff>80434</xdr:rowOff>
    </xdr:to>
    <xdr:cxnSp macro="">
      <xdr:nvCxnSpPr>
        <xdr:cNvPr id="262" name="直線コネクタ 261">
          <a:extLst>
            <a:ext uri="{FF2B5EF4-FFF2-40B4-BE49-F238E27FC236}">
              <a16:creationId xmlns:a16="http://schemas.microsoft.com/office/drawing/2014/main" id="{1C1B233A-A338-4ECF-8AF5-0DCB77006C00}"/>
            </a:ext>
          </a:extLst>
        </xdr:cNvPr>
        <xdr:cNvCxnSpPr/>
      </xdr:nvCxnSpPr>
      <xdr:spPr>
        <a:xfrm>
          <a:off x="12296775" y="14289616"/>
          <a:ext cx="809625" cy="4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3BB66431-AE04-4189-A20E-031F200A7BEE}"/>
            </a:ext>
          </a:extLst>
        </xdr:cNvPr>
        <xdr:cNvSpPr/>
      </xdr:nvSpPr>
      <xdr:spPr>
        <a:xfrm>
          <a:off x="13058775" y="1382818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7A2B82B0-1693-4558-B8F4-D0E8812B9F48}"/>
            </a:ext>
          </a:extLst>
        </xdr:cNvPr>
        <xdr:cNvSpPr txBox="1"/>
      </xdr:nvSpPr>
      <xdr:spPr>
        <a:xfrm>
          <a:off x="12763500" y="1360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BF3F5986-9FF3-4081-B96D-F2A383E9A1E7}"/>
            </a:ext>
          </a:extLst>
        </xdr:cNvPr>
        <xdr:cNvSpPr/>
      </xdr:nvSpPr>
      <xdr:spPr>
        <a:xfrm>
          <a:off x="12239625" y="13848291"/>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32972AF6-0433-4387-9F46-A45AEDE0D293}"/>
            </a:ext>
          </a:extLst>
        </xdr:cNvPr>
        <xdr:cNvSpPr txBox="1"/>
      </xdr:nvSpPr>
      <xdr:spPr>
        <a:xfrm>
          <a:off x="11953875" y="1362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CD0032B0-DFD2-4D1A-A002-188D8369195F}"/>
            </a:ext>
          </a:extLst>
        </xdr:cNvPr>
        <xdr:cNvSpPr txBox="1"/>
      </xdr:nvSpPr>
      <xdr:spPr>
        <a:xfrm>
          <a:off x="15278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DD67E436-79AA-434D-9497-29D8A6EDC309}"/>
            </a:ext>
          </a:extLst>
        </xdr:cNvPr>
        <xdr:cNvSpPr txBox="1"/>
      </xdr:nvSpPr>
      <xdr:spPr>
        <a:xfrm>
          <a:off x="145161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F85AF176-EB0D-4E0B-8E91-E5865FE7FD02}"/>
            </a:ext>
          </a:extLst>
        </xdr:cNvPr>
        <xdr:cNvSpPr txBox="1"/>
      </xdr:nvSpPr>
      <xdr:spPr>
        <a:xfrm>
          <a:off x="137160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28085EC9-232B-4891-95EB-CF73A44C25CE}"/>
            </a:ext>
          </a:extLst>
        </xdr:cNvPr>
        <xdr:cNvSpPr txBox="1"/>
      </xdr:nvSpPr>
      <xdr:spPr>
        <a:xfrm>
          <a:off x="12906375"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69711E7D-083C-4637-B562-782FD7D3CFF4}"/>
            </a:ext>
          </a:extLst>
        </xdr:cNvPr>
        <xdr:cNvSpPr txBox="1"/>
      </xdr:nvSpPr>
      <xdr:spPr>
        <a:xfrm>
          <a:off x="1209675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20109</xdr:rowOff>
    </xdr:from>
    <xdr:to>
      <xdr:col>81</xdr:col>
      <xdr:colOff>95250</xdr:colOff>
      <xdr:row>87</xdr:row>
      <xdr:rowOff>121709</xdr:rowOff>
    </xdr:to>
    <xdr:sp macro="" textlink="">
      <xdr:nvSpPr>
        <xdr:cNvPr id="272" name="楕円 271">
          <a:extLst>
            <a:ext uri="{FF2B5EF4-FFF2-40B4-BE49-F238E27FC236}">
              <a16:creationId xmlns:a16="http://schemas.microsoft.com/office/drawing/2014/main" id="{EE9DEE68-51A5-4624-8002-331107E93B3D}"/>
            </a:ext>
          </a:extLst>
        </xdr:cNvPr>
        <xdr:cNvSpPr/>
      </xdr:nvSpPr>
      <xdr:spPr>
        <a:xfrm>
          <a:off x="15430500" y="1410758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163636</xdr:rowOff>
    </xdr:from>
    <xdr:ext cx="762000" cy="259045"/>
    <xdr:sp macro="" textlink="">
      <xdr:nvSpPr>
        <xdr:cNvPr id="273" name="給与水準   （国との比較）該当値テキスト">
          <a:extLst>
            <a:ext uri="{FF2B5EF4-FFF2-40B4-BE49-F238E27FC236}">
              <a16:creationId xmlns:a16="http://schemas.microsoft.com/office/drawing/2014/main" id="{6A9F595A-E8D0-4754-801D-5265CDA1FC1D}"/>
            </a:ext>
          </a:extLst>
        </xdr:cNvPr>
        <xdr:cNvSpPr txBox="1"/>
      </xdr:nvSpPr>
      <xdr:spPr>
        <a:xfrm>
          <a:off x="15563850" y="14086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4" name="楕円 273">
          <a:extLst>
            <a:ext uri="{FF2B5EF4-FFF2-40B4-BE49-F238E27FC236}">
              <a16:creationId xmlns:a16="http://schemas.microsoft.com/office/drawing/2014/main" id="{31B2B0F1-F6C3-4C16-87BC-C23976311465}"/>
            </a:ext>
          </a:extLst>
        </xdr:cNvPr>
        <xdr:cNvSpPr/>
      </xdr:nvSpPr>
      <xdr:spPr>
        <a:xfrm>
          <a:off x="14668500" y="140874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5" name="テキスト ボックス 274">
          <a:extLst>
            <a:ext uri="{FF2B5EF4-FFF2-40B4-BE49-F238E27FC236}">
              <a16:creationId xmlns:a16="http://schemas.microsoft.com/office/drawing/2014/main" id="{8C80EF57-D5DE-4B86-828E-2A8CC390D8BB}"/>
            </a:ext>
          </a:extLst>
        </xdr:cNvPr>
        <xdr:cNvSpPr txBox="1"/>
      </xdr:nvSpPr>
      <xdr:spPr>
        <a:xfrm>
          <a:off x="14373225" y="1417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20109</xdr:rowOff>
    </xdr:from>
    <xdr:to>
      <xdr:col>73</xdr:col>
      <xdr:colOff>44450</xdr:colOff>
      <xdr:row>87</xdr:row>
      <xdr:rowOff>121709</xdr:rowOff>
    </xdr:to>
    <xdr:sp macro="" textlink="">
      <xdr:nvSpPr>
        <xdr:cNvPr id="276" name="楕円 275">
          <a:extLst>
            <a:ext uri="{FF2B5EF4-FFF2-40B4-BE49-F238E27FC236}">
              <a16:creationId xmlns:a16="http://schemas.microsoft.com/office/drawing/2014/main" id="{8B63ADFB-8618-40D2-8E86-3D8B0CEA7015}"/>
            </a:ext>
          </a:extLst>
        </xdr:cNvPr>
        <xdr:cNvSpPr/>
      </xdr:nvSpPr>
      <xdr:spPr>
        <a:xfrm>
          <a:off x="13868400" y="14107584"/>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106486</xdr:rowOff>
    </xdr:from>
    <xdr:ext cx="762000" cy="259045"/>
    <xdr:sp macro="" textlink="">
      <xdr:nvSpPr>
        <xdr:cNvPr id="277" name="テキスト ボックス 276">
          <a:extLst>
            <a:ext uri="{FF2B5EF4-FFF2-40B4-BE49-F238E27FC236}">
              <a16:creationId xmlns:a16="http://schemas.microsoft.com/office/drawing/2014/main" id="{D338271F-F334-432A-BB97-22E4C7251844}"/>
            </a:ext>
          </a:extLst>
        </xdr:cNvPr>
        <xdr:cNvSpPr txBox="1"/>
      </xdr:nvSpPr>
      <xdr:spPr>
        <a:xfrm>
          <a:off x="13554075" y="1419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29634</xdr:rowOff>
    </xdr:from>
    <xdr:to>
      <xdr:col>68</xdr:col>
      <xdr:colOff>203200</xdr:colOff>
      <xdr:row>88</xdr:row>
      <xdr:rowOff>131234</xdr:rowOff>
    </xdr:to>
    <xdr:sp macro="" textlink="">
      <xdr:nvSpPr>
        <xdr:cNvPr id="278" name="楕円 277">
          <a:extLst>
            <a:ext uri="{FF2B5EF4-FFF2-40B4-BE49-F238E27FC236}">
              <a16:creationId xmlns:a16="http://schemas.microsoft.com/office/drawing/2014/main" id="{6894998E-BEBA-4FC6-A664-70F171BA0A1A}"/>
            </a:ext>
          </a:extLst>
        </xdr:cNvPr>
        <xdr:cNvSpPr/>
      </xdr:nvSpPr>
      <xdr:spPr>
        <a:xfrm>
          <a:off x="13058775" y="1427585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116011</xdr:rowOff>
    </xdr:from>
    <xdr:ext cx="762000" cy="259045"/>
    <xdr:sp macro="" textlink="">
      <xdr:nvSpPr>
        <xdr:cNvPr id="279" name="テキスト ボックス 278">
          <a:extLst>
            <a:ext uri="{FF2B5EF4-FFF2-40B4-BE49-F238E27FC236}">
              <a16:creationId xmlns:a16="http://schemas.microsoft.com/office/drawing/2014/main" id="{852A3A1F-1EC3-488E-A92E-F809CB698501}"/>
            </a:ext>
          </a:extLst>
        </xdr:cNvPr>
        <xdr:cNvSpPr txBox="1"/>
      </xdr:nvSpPr>
      <xdr:spPr>
        <a:xfrm>
          <a:off x="12763500" y="14365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160866</xdr:rowOff>
    </xdr:from>
    <xdr:to>
      <xdr:col>64</xdr:col>
      <xdr:colOff>152400</xdr:colOff>
      <xdr:row>88</xdr:row>
      <xdr:rowOff>91016</xdr:rowOff>
    </xdr:to>
    <xdr:sp macro="" textlink="">
      <xdr:nvSpPr>
        <xdr:cNvPr id="280" name="楕円 279">
          <a:extLst>
            <a:ext uri="{FF2B5EF4-FFF2-40B4-BE49-F238E27FC236}">
              <a16:creationId xmlns:a16="http://schemas.microsoft.com/office/drawing/2014/main" id="{44A63D16-284A-45ED-97DB-3899213E0D60}"/>
            </a:ext>
          </a:extLst>
        </xdr:cNvPr>
        <xdr:cNvSpPr/>
      </xdr:nvSpPr>
      <xdr:spPr>
        <a:xfrm>
          <a:off x="12239625" y="1425151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75793</xdr:rowOff>
    </xdr:from>
    <xdr:ext cx="762000" cy="259045"/>
    <xdr:sp macro="" textlink="">
      <xdr:nvSpPr>
        <xdr:cNvPr id="281" name="テキスト ボックス 280">
          <a:extLst>
            <a:ext uri="{FF2B5EF4-FFF2-40B4-BE49-F238E27FC236}">
              <a16:creationId xmlns:a16="http://schemas.microsoft.com/office/drawing/2014/main" id="{5CC8BD4E-B700-470C-8D9A-CF002C46FC63}"/>
            </a:ext>
          </a:extLst>
        </xdr:cNvPr>
        <xdr:cNvSpPr txBox="1"/>
      </xdr:nvSpPr>
      <xdr:spPr>
        <a:xfrm>
          <a:off x="11953875" y="1432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63A78CFD-4CDB-4CCF-8D9B-44E581BC6E29}"/>
            </a:ext>
          </a:extLst>
        </xdr:cNvPr>
        <xdr:cNvSpPr/>
      </xdr:nvSpPr>
      <xdr:spPr>
        <a:xfrm>
          <a:off x="11668125" y="834390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23C124C1-3FDF-499F-8204-0C77BEA5E175}"/>
            </a:ext>
          </a:extLst>
        </xdr:cNvPr>
        <xdr:cNvSpPr txBox="1"/>
      </xdr:nvSpPr>
      <xdr:spPr>
        <a:xfrm>
          <a:off x="12142977" y="86868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74048EF7-8A17-4322-8869-DCE2D9487D6D}"/>
            </a:ext>
          </a:extLst>
        </xdr:cNvPr>
        <xdr:cNvSpPr txBox="1"/>
      </xdr:nvSpPr>
      <xdr:spPr>
        <a:xfrm>
          <a:off x="14307949" y="86582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E689F9AB-385A-4288-A0CE-FC464A6BA9DE}"/>
            </a:ext>
          </a:extLst>
        </xdr:cNvPr>
        <xdr:cNvSpPr/>
      </xdr:nvSpPr>
      <xdr:spPr>
        <a:xfrm>
          <a:off x="16354425" y="85820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BC2EE526-7644-4C60-8AD7-D276E231F955}"/>
            </a:ext>
          </a:extLst>
        </xdr:cNvPr>
        <xdr:cNvSpPr/>
      </xdr:nvSpPr>
      <xdr:spPr>
        <a:xfrm>
          <a:off x="16354425" y="87534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DBBAF8E5-4F41-4F7F-A520-19C251F3AD40}"/>
            </a:ext>
          </a:extLst>
        </xdr:cNvPr>
        <xdr:cNvSpPr/>
      </xdr:nvSpPr>
      <xdr:spPr>
        <a:xfrm>
          <a:off x="17849850" y="85820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F9697113-8C10-4942-8343-575A93B28C24}"/>
            </a:ext>
          </a:extLst>
        </xdr:cNvPr>
        <xdr:cNvSpPr/>
      </xdr:nvSpPr>
      <xdr:spPr>
        <a:xfrm>
          <a:off x="17849850" y="8753475"/>
          <a:ext cx="11525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209291EF-4DB7-4C01-B03C-17D76CB6B253}"/>
            </a:ext>
          </a:extLst>
        </xdr:cNvPr>
        <xdr:cNvSpPr/>
      </xdr:nvSpPr>
      <xdr:spPr>
        <a:xfrm>
          <a:off x="19173825" y="85820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41BEF888-8109-45EC-B1A6-498ECCF4DF5A}"/>
            </a:ext>
          </a:extLst>
        </xdr:cNvPr>
        <xdr:cNvSpPr/>
      </xdr:nvSpPr>
      <xdr:spPr>
        <a:xfrm>
          <a:off x="19173825" y="8753475"/>
          <a:ext cx="11620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ED567B76-CBF0-4891-BDA6-DD7F19E8A063}"/>
            </a:ext>
          </a:extLst>
        </xdr:cNvPr>
        <xdr:cNvSpPr/>
      </xdr:nvSpPr>
      <xdr:spPr>
        <a:xfrm>
          <a:off x="11668125" y="9067800"/>
          <a:ext cx="46196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88F4F815-5CD2-4981-A843-F3486AD86C4B}"/>
            </a:ext>
          </a:extLst>
        </xdr:cNvPr>
        <xdr:cNvSpPr/>
      </xdr:nvSpPr>
      <xdr:spPr>
        <a:xfrm>
          <a:off x="16459200" y="9067800"/>
          <a:ext cx="5476875"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1CE4A3ED-8CE4-49AF-ADA2-4E5DCFEFED70}"/>
            </a:ext>
          </a:extLst>
        </xdr:cNvPr>
        <xdr:cNvSpPr/>
      </xdr:nvSpPr>
      <xdr:spPr>
        <a:xfrm>
          <a:off x="16459200" y="906780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4F469204-755E-459F-AFE4-454B3A29B6D5}"/>
            </a:ext>
          </a:extLst>
        </xdr:cNvPr>
        <xdr:cNvSpPr txBox="1"/>
      </xdr:nvSpPr>
      <xdr:spPr>
        <a:xfrm>
          <a:off x="16573500" y="93630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職員定員については、東大和市第</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次行政改革大綱（計画期間：令和</a:t>
          </a:r>
          <a:r>
            <a:rPr kumimoji="1" lang="en-US" altLang="ja-JP" sz="900" b="0" i="0" baseline="0">
              <a:solidFill>
                <a:schemeClr val="dk1"/>
              </a:solidFill>
              <a:effectLst/>
              <a:latin typeface="+mn-lt"/>
              <a:ea typeface="+mn-ea"/>
              <a:cs typeface="+mn-cs"/>
            </a:rPr>
            <a:t>4</a:t>
          </a:r>
          <a:r>
            <a:rPr kumimoji="1" lang="ja-JP" altLang="ja-JP" sz="900" b="0" i="0" baseline="0">
              <a:solidFill>
                <a:schemeClr val="dk1"/>
              </a:solidFill>
              <a:effectLst/>
              <a:latin typeface="+mn-lt"/>
              <a:ea typeface="+mn-ea"/>
              <a:cs typeface="+mn-cs"/>
            </a:rPr>
            <a:t>年度～令和</a:t>
          </a:r>
          <a:r>
            <a:rPr kumimoji="1" lang="en-US" altLang="ja-JP" sz="900" b="0" i="0" baseline="0">
              <a:solidFill>
                <a:schemeClr val="dk1"/>
              </a:solidFill>
              <a:effectLst/>
              <a:latin typeface="+mn-lt"/>
              <a:ea typeface="+mn-ea"/>
              <a:cs typeface="+mn-cs"/>
            </a:rPr>
            <a:t>8</a:t>
          </a:r>
          <a:r>
            <a:rPr kumimoji="1" lang="ja-JP" altLang="ja-JP" sz="900" b="0" i="0" baseline="0">
              <a:solidFill>
                <a:schemeClr val="dk1"/>
              </a:solidFill>
              <a:effectLst/>
              <a:latin typeface="+mn-lt"/>
              <a:ea typeface="+mn-ea"/>
              <a:cs typeface="+mn-cs"/>
            </a:rPr>
            <a:t>年度）に基づき、令和</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年度の目標値である</a:t>
          </a:r>
          <a:r>
            <a:rPr kumimoji="1" lang="en-US" altLang="ja-JP" sz="900" b="0" i="0" baseline="0">
              <a:solidFill>
                <a:schemeClr val="dk1"/>
              </a:solidFill>
              <a:effectLst/>
              <a:latin typeface="+mn-lt"/>
              <a:ea typeface="+mn-ea"/>
              <a:cs typeface="+mn-cs"/>
            </a:rPr>
            <a:t>468</a:t>
          </a:r>
          <a:r>
            <a:rPr kumimoji="1" lang="ja-JP" altLang="ja-JP" sz="900" b="0" i="0" baseline="0">
              <a:solidFill>
                <a:schemeClr val="dk1"/>
              </a:solidFill>
              <a:effectLst/>
              <a:latin typeface="+mn-lt"/>
              <a:ea typeface="+mn-ea"/>
              <a:cs typeface="+mn-cs"/>
            </a:rPr>
            <a:t>人を基準とし、適正な定員管理を行った。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人口</a:t>
          </a:r>
          <a:r>
            <a:rPr kumimoji="1" lang="en-US" altLang="ja-JP" sz="900" b="0" i="0" baseline="0">
              <a:solidFill>
                <a:schemeClr val="dk1"/>
              </a:solidFill>
              <a:effectLst/>
              <a:latin typeface="+mn-lt"/>
              <a:ea typeface="+mn-ea"/>
              <a:cs typeface="+mn-cs"/>
            </a:rPr>
            <a:t>1,000</a:t>
          </a:r>
          <a:r>
            <a:rPr kumimoji="1" lang="ja-JP" altLang="ja-JP" sz="900" b="0" i="0" baseline="0">
              <a:solidFill>
                <a:schemeClr val="dk1"/>
              </a:solidFill>
              <a:effectLst/>
              <a:latin typeface="+mn-lt"/>
              <a:ea typeface="+mn-ea"/>
              <a:cs typeface="+mn-cs"/>
            </a:rPr>
            <a:t>人当たり職員数については、ここ</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間は横ばいで推移しており、全国平均、東京都平均及び類似団体平均をいずれも下回っている。これは、これまで民間活力等の積極的な活用として、指定管理者の導入や業務の民間委託化等を進めるとともに、組織・事務分掌の見直しによる職員の効率的な配置を行ってきたことによるものである。</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今後についても、東大和市第</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次行政改革大綱に基づき、引き続き、業務の民間委託化や継続的な組織・事務分掌の見直しを行うとともに、</a:t>
          </a:r>
          <a:r>
            <a:rPr kumimoji="1" lang="en-US" altLang="ja-JP" sz="900" b="0" i="0" baseline="0">
              <a:solidFill>
                <a:schemeClr val="dk1"/>
              </a:solidFill>
              <a:effectLst/>
              <a:latin typeface="+mn-lt"/>
              <a:ea typeface="+mn-ea"/>
              <a:cs typeface="+mn-cs"/>
            </a:rPr>
            <a:t>ICT</a:t>
          </a:r>
          <a:r>
            <a:rPr kumimoji="1" lang="ja-JP" altLang="ja-JP" sz="900" b="0" i="0" baseline="0">
              <a:solidFill>
                <a:schemeClr val="dk1"/>
              </a:solidFill>
              <a:effectLst/>
              <a:latin typeface="+mn-lt"/>
              <a:ea typeface="+mn-ea"/>
              <a:cs typeface="+mn-cs"/>
            </a:rPr>
            <a:t>活用による行政デジタル化の推進等により、適正な定員管理に努める。</a:t>
          </a:r>
          <a:endParaRPr lang="ja-JP" altLang="ja-JP" sz="9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D4206DFC-BA23-4C8F-BA5B-C3FF530A3258}"/>
            </a:ext>
          </a:extLst>
        </xdr:cNvPr>
        <xdr:cNvSpPr txBox="1"/>
      </xdr:nvSpPr>
      <xdr:spPr>
        <a:xfrm>
          <a:off x="11630025" y="88868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B4E77B2D-CBFC-4AB2-8251-54CD4B9616F4}"/>
            </a:ext>
          </a:extLst>
        </xdr:cNvPr>
        <xdr:cNvCxnSpPr/>
      </xdr:nvCxnSpPr>
      <xdr:spPr>
        <a:xfrm>
          <a:off x="11668125" y="113347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6A64549D-6340-4DD8-BBE9-26722B0E7529}"/>
            </a:ext>
          </a:extLst>
        </xdr:cNvPr>
        <xdr:cNvSpPr txBox="1"/>
      </xdr:nvSpPr>
      <xdr:spPr>
        <a:xfrm>
          <a:off x="10982325"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C0ACF20D-4D2C-49C8-B811-89EA3A5FE590}"/>
            </a:ext>
          </a:extLst>
        </xdr:cNvPr>
        <xdr:cNvCxnSpPr/>
      </xdr:nvCxnSpPr>
      <xdr:spPr>
        <a:xfrm>
          <a:off x="11668125" y="10961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6B0182D9-006D-4C77-AABA-66C9A8502062}"/>
            </a:ext>
          </a:extLst>
        </xdr:cNvPr>
        <xdr:cNvSpPr txBox="1"/>
      </xdr:nvSpPr>
      <xdr:spPr>
        <a:xfrm>
          <a:off x="10982325" y="10831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D1B34EBD-61BA-49C9-9504-ADFFBCF62C5B}"/>
            </a:ext>
          </a:extLst>
        </xdr:cNvPr>
        <xdr:cNvCxnSpPr/>
      </xdr:nvCxnSpPr>
      <xdr:spPr>
        <a:xfrm>
          <a:off x="11668125" y="1057486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27531E16-9E4A-45C8-9FA2-E5F697D485DD}"/>
            </a:ext>
          </a:extLst>
        </xdr:cNvPr>
        <xdr:cNvSpPr txBox="1"/>
      </xdr:nvSpPr>
      <xdr:spPr>
        <a:xfrm>
          <a:off x="10982325" y="1044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DC02E8A7-5BA4-4AE2-80BF-BA110611799F}"/>
            </a:ext>
          </a:extLst>
        </xdr:cNvPr>
        <xdr:cNvCxnSpPr/>
      </xdr:nvCxnSpPr>
      <xdr:spPr>
        <a:xfrm>
          <a:off x="11668125" y="102012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6822F239-D537-42BD-846E-28B0421C0824}"/>
            </a:ext>
          </a:extLst>
        </xdr:cNvPr>
        <xdr:cNvSpPr txBox="1"/>
      </xdr:nvSpPr>
      <xdr:spPr>
        <a:xfrm>
          <a:off x="10982325" y="1006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863A8A61-0E69-41C2-8D19-2823E4223B25}"/>
            </a:ext>
          </a:extLst>
        </xdr:cNvPr>
        <xdr:cNvCxnSpPr/>
      </xdr:nvCxnSpPr>
      <xdr:spPr>
        <a:xfrm>
          <a:off x="11668125" y="981815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C5683ABF-54D6-421A-8EA9-E4DC5E9DEF27}"/>
            </a:ext>
          </a:extLst>
        </xdr:cNvPr>
        <xdr:cNvSpPr txBox="1"/>
      </xdr:nvSpPr>
      <xdr:spPr>
        <a:xfrm>
          <a:off x="10982325" y="968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1263778B-7448-4914-A215-F87D6F96FA4E}"/>
            </a:ext>
          </a:extLst>
        </xdr:cNvPr>
        <xdr:cNvCxnSpPr/>
      </xdr:nvCxnSpPr>
      <xdr:spPr>
        <a:xfrm>
          <a:off x="11668125" y="944139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F55193B1-2114-419E-8CFA-6F74F7A18E98}"/>
            </a:ext>
          </a:extLst>
        </xdr:cNvPr>
        <xdr:cNvSpPr txBox="1"/>
      </xdr:nvSpPr>
      <xdr:spPr>
        <a:xfrm>
          <a:off x="10982325" y="930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CF392C4D-A243-4AAA-906E-4BDDBB096F9F}"/>
            </a:ext>
          </a:extLst>
        </xdr:cNvPr>
        <xdr:cNvCxnSpPr/>
      </xdr:nvCxnSpPr>
      <xdr:spPr>
        <a:xfrm>
          <a:off x="11668125" y="90678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C2C45025-2562-4FB5-998F-D9745B801DE7}"/>
            </a:ext>
          </a:extLst>
        </xdr:cNvPr>
        <xdr:cNvSpPr txBox="1"/>
      </xdr:nvSpPr>
      <xdr:spPr>
        <a:xfrm>
          <a:off x="10982325" y="892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E54D2531-3558-4D5B-9B9B-B9BCADA88600}"/>
            </a:ext>
          </a:extLst>
        </xdr:cNvPr>
        <xdr:cNvSpPr/>
      </xdr:nvSpPr>
      <xdr:spPr>
        <a:xfrm>
          <a:off x="11668125" y="9067800"/>
          <a:ext cx="46196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7985E8D8-69A1-4E27-AC63-719BD530FD14}"/>
            </a:ext>
          </a:extLst>
        </xdr:cNvPr>
        <xdr:cNvCxnSpPr/>
      </xdr:nvCxnSpPr>
      <xdr:spPr>
        <a:xfrm flipV="1">
          <a:off x="15478125" y="9398846"/>
          <a:ext cx="0" cy="15152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F637E9B0-3636-4CF6-A419-D1E78F75203C}"/>
            </a:ext>
          </a:extLst>
        </xdr:cNvPr>
        <xdr:cNvSpPr txBox="1"/>
      </xdr:nvSpPr>
      <xdr:spPr>
        <a:xfrm>
          <a:off x="15563850" y="1087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53384C60-AC65-46EB-B81E-F4A527F32F56}"/>
            </a:ext>
          </a:extLst>
        </xdr:cNvPr>
        <xdr:cNvCxnSpPr/>
      </xdr:nvCxnSpPr>
      <xdr:spPr>
        <a:xfrm>
          <a:off x="15401925" y="1091406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EFEC7F82-E5A6-4B89-9A5E-96A6808B3AC1}"/>
            </a:ext>
          </a:extLst>
        </xdr:cNvPr>
        <xdr:cNvSpPr txBox="1"/>
      </xdr:nvSpPr>
      <xdr:spPr>
        <a:xfrm>
          <a:off x="15563850" y="91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3B87A09-0EDE-4B8C-969E-13CD3A57A6F0}"/>
            </a:ext>
          </a:extLst>
        </xdr:cNvPr>
        <xdr:cNvCxnSpPr/>
      </xdr:nvCxnSpPr>
      <xdr:spPr>
        <a:xfrm>
          <a:off x="15401925" y="939884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44027</xdr:rowOff>
    </xdr:from>
    <xdr:to>
      <xdr:col>81</xdr:col>
      <xdr:colOff>44450</xdr:colOff>
      <xdr:row>59</xdr:row>
      <xdr:rowOff>62124</xdr:rowOff>
    </xdr:to>
    <xdr:cxnSp macro="">
      <xdr:nvCxnSpPr>
        <xdr:cNvPr id="316" name="直線コネクタ 315">
          <a:extLst>
            <a:ext uri="{FF2B5EF4-FFF2-40B4-BE49-F238E27FC236}">
              <a16:creationId xmlns:a16="http://schemas.microsoft.com/office/drawing/2014/main" id="{982A4EF6-DD4F-4A82-832C-A223F7EE324B}"/>
            </a:ext>
          </a:extLst>
        </xdr:cNvPr>
        <xdr:cNvCxnSpPr/>
      </xdr:nvCxnSpPr>
      <xdr:spPr>
        <a:xfrm flipV="1">
          <a:off x="14716125" y="9600777"/>
          <a:ext cx="762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23F7AFA7-2B03-461D-8386-E6B3D6B8CA04}"/>
            </a:ext>
          </a:extLst>
        </xdr:cNvPr>
        <xdr:cNvSpPr txBox="1"/>
      </xdr:nvSpPr>
      <xdr:spPr>
        <a:xfrm>
          <a:off x="15563850" y="9867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65ADAC17-27BA-4093-AD3A-75AC1252CBA7}"/>
            </a:ext>
          </a:extLst>
        </xdr:cNvPr>
        <xdr:cNvSpPr/>
      </xdr:nvSpPr>
      <xdr:spPr>
        <a:xfrm>
          <a:off x="15430500" y="98888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62124</xdr:rowOff>
    </xdr:from>
    <xdr:to>
      <xdr:col>77</xdr:col>
      <xdr:colOff>44450</xdr:colOff>
      <xdr:row>59</xdr:row>
      <xdr:rowOff>66146</xdr:rowOff>
    </xdr:to>
    <xdr:cxnSp macro="">
      <xdr:nvCxnSpPr>
        <xdr:cNvPr id="319" name="直線コネクタ 318">
          <a:extLst>
            <a:ext uri="{FF2B5EF4-FFF2-40B4-BE49-F238E27FC236}">
              <a16:creationId xmlns:a16="http://schemas.microsoft.com/office/drawing/2014/main" id="{083D885C-1FE1-4C04-942A-869FB9DDB903}"/>
            </a:ext>
          </a:extLst>
        </xdr:cNvPr>
        <xdr:cNvCxnSpPr/>
      </xdr:nvCxnSpPr>
      <xdr:spPr>
        <a:xfrm flipV="1">
          <a:off x="13906500" y="9618874"/>
          <a:ext cx="809625"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96513217-CE07-4810-9CEE-EB00F6EDC966}"/>
            </a:ext>
          </a:extLst>
        </xdr:cNvPr>
        <xdr:cNvSpPr/>
      </xdr:nvSpPr>
      <xdr:spPr>
        <a:xfrm>
          <a:off x="14668500" y="98759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D1DB9BB9-7D05-40B3-AD69-8327C5850E41}"/>
            </a:ext>
          </a:extLst>
        </xdr:cNvPr>
        <xdr:cNvSpPr txBox="1"/>
      </xdr:nvSpPr>
      <xdr:spPr>
        <a:xfrm>
          <a:off x="14373225" y="9955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66146</xdr:rowOff>
    </xdr:from>
    <xdr:to>
      <xdr:col>72</xdr:col>
      <xdr:colOff>203200</xdr:colOff>
      <xdr:row>59</xdr:row>
      <xdr:rowOff>66146</xdr:rowOff>
    </xdr:to>
    <xdr:cxnSp macro="">
      <xdr:nvCxnSpPr>
        <xdr:cNvPr id="322" name="直線コネクタ 321">
          <a:extLst>
            <a:ext uri="{FF2B5EF4-FFF2-40B4-BE49-F238E27FC236}">
              <a16:creationId xmlns:a16="http://schemas.microsoft.com/office/drawing/2014/main" id="{0E42D746-457B-4BB9-A1A3-64D69952D0C8}"/>
            </a:ext>
          </a:extLst>
        </xdr:cNvPr>
        <xdr:cNvCxnSpPr/>
      </xdr:nvCxnSpPr>
      <xdr:spPr>
        <a:xfrm>
          <a:off x="13106400" y="962289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A514407F-8342-42EA-B381-B04696308C7A}"/>
            </a:ext>
          </a:extLst>
        </xdr:cNvPr>
        <xdr:cNvSpPr/>
      </xdr:nvSpPr>
      <xdr:spPr>
        <a:xfrm>
          <a:off x="13868400" y="987626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FFFF316C-FA4A-4320-B59D-256AC35E0EAA}"/>
            </a:ext>
          </a:extLst>
        </xdr:cNvPr>
        <xdr:cNvSpPr txBox="1"/>
      </xdr:nvSpPr>
      <xdr:spPr>
        <a:xfrm>
          <a:off x="13554075" y="994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66146</xdr:rowOff>
    </xdr:from>
    <xdr:to>
      <xdr:col>68</xdr:col>
      <xdr:colOff>152400</xdr:colOff>
      <xdr:row>59</xdr:row>
      <xdr:rowOff>86254</xdr:rowOff>
    </xdr:to>
    <xdr:cxnSp macro="">
      <xdr:nvCxnSpPr>
        <xdr:cNvPr id="325" name="直線コネクタ 324">
          <a:extLst>
            <a:ext uri="{FF2B5EF4-FFF2-40B4-BE49-F238E27FC236}">
              <a16:creationId xmlns:a16="http://schemas.microsoft.com/office/drawing/2014/main" id="{6BCDD90E-E72E-4748-933D-2DBB3393BD57}"/>
            </a:ext>
          </a:extLst>
        </xdr:cNvPr>
        <xdr:cNvCxnSpPr/>
      </xdr:nvCxnSpPr>
      <xdr:spPr>
        <a:xfrm flipV="1">
          <a:off x="12296775" y="9622896"/>
          <a:ext cx="809625" cy="13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7F003B3E-4B31-4E89-B3B7-883D733F2CC4}"/>
            </a:ext>
          </a:extLst>
        </xdr:cNvPr>
        <xdr:cNvSpPr/>
      </xdr:nvSpPr>
      <xdr:spPr>
        <a:xfrm>
          <a:off x="13058775" y="98469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E40C46EC-9BC5-4CAE-9A92-E2C36CEFA82F}"/>
            </a:ext>
          </a:extLst>
        </xdr:cNvPr>
        <xdr:cNvSpPr txBox="1"/>
      </xdr:nvSpPr>
      <xdr:spPr>
        <a:xfrm>
          <a:off x="12763500" y="992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8ABA1D0B-28F2-498D-A030-F1BA298E34E9}"/>
            </a:ext>
          </a:extLst>
        </xdr:cNvPr>
        <xdr:cNvSpPr/>
      </xdr:nvSpPr>
      <xdr:spPr>
        <a:xfrm>
          <a:off x="12239625" y="983286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B1936426-1ADC-4419-AC7B-E4500BA437FF}"/>
            </a:ext>
          </a:extLst>
        </xdr:cNvPr>
        <xdr:cNvSpPr txBox="1"/>
      </xdr:nvSpPr>
      <xdr:spPr>
        <a:xfrm>
          <a:off x="11953875" y="9906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81FF407B-53DE-413E-A7E4-595F0324587B}"/>
            </a:ext>
          </a:extLst>
        </xdr:cNvPr>
        <xdr:cNvSpPr txBox="1"/>
      </xdr:nvSpPr>
      <xdr:spPr>
        <a:xfrm>
          <a:off x="15278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535A9072-84B1-421E-AE47-5C00591F075F}"/>
            </a:ext>
          </a:extLst>
        </xdr:cNvPr>
        <xdr:cNvSpPr txBox="1"/>
      </xdr:nvSpPr>
      <xdr:spPr>
        <a:xfrm>
          <a:off x="145161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C6C8884A-8380-4369-8CAD-57DD4588B243}"/>
            </a:ext>
          </a:extLst>
        </xdr:cNvPr>
        <xdr:cNvSpPr txBox="1"/>
      </xdr:nvSpPr>
      <xdr:spPr>
        <a:xfrm>
          <a:off x="1371600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4F53AB2F-5FBB-470C-9DC0-CD09CBFE5686}"/>
            </a:ext>
          </a:extLst>
        </xdr:cNvPr>
        <xdr:cNvSpPr txBox="1"/>
      </xdr:nvSpPr>
      <xdr:spPr>
        <a:xfrm>
          <a:off x="12906375"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E3533551-770B-42C5-BF16-DF1393D6B587}"/>
            </a:ext>
          </a:extLst>
        </xdr:cNvPr>
        <xdr:cNvSpPr txBox="1"/>
      </xdr:nvSpPr>
      <xdr:spPr>
        <a:xfrm>
          <a:off x="12096750" y="1133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164677</xdr:rowOff>
    </xdr:from>
    <xdr:to>
      <xdr:col>81</xdr:col>
      <xdr:colOff>95250</xdr:colOff>
      <xdr:row>59</xdr:row>
      <xdr:rowOff>94827</xdr:rowOff>
    </xdr:to>
    <xdr:sp macro="" textlink="">
      <xdr:nvSpPr>
        <xdr:cNvPr id="335" name="楕円 334">
          <a:extLst>
            <a:ext uri="{FF2B5EF4-FFF2-40B4-BE49-F238E27FC236}">
              <a16:creationId xmlns:a16="http://schemas.microsoft.com/office/drawing/2014/main" id="{BEDBE9DF-3123-4CE9-9F78-AA8BD60C4D51}"/>
            </a:ext>
          </a:extLst>
        </xdr:cNvPr>
        <xdr:cNvSpPr/>
      </xdr:nvSpPr>
      <xdr:spPr>
        <a:xfrm>
          <a:off x="15430500" y="955315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9754</xdr:rowOff>
    </xdr:from>
    <xdr:ext cx="762000" cy="259045"/>
    <xdr:sp macro="" textlink="">
      <xdr:nvSpPr>
        <xdr:cNvPr id="336" name="定員管理の状況該当値テキスト">
          <a:extLst>
            <a:ext uri="{FF2B5EF4-FFF2-40B4-BE49-F238E27FC236}">
              <a16:creationId xmlns:a16="http://schemas.microsoft.com/office/drawing/2014/main" id="{C24D7BF1-25AE-42F0-A5D6-A5355309CC89}"/>
            </a:ext>
          </a:extLst>
        </xdr:cNvPr>
        <xdr:cNvSpPr txBox="1"/>
      </xdr:nvSpPr>
      <xdr:spPr>
        <a:xfrm>
          <a:off x="15563850" y="939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11324</xdr:rowOff>
    </xdr:from>
    <xdr:to>
      <xdr:col>77</xdr:col>
      <xdr:colOff>95250</xdr:colOff>
      <xdr:row>59</xdr:row>
      <xdr:rowOff>112924</xdr:rowOff>
    </xdr:to>
    <xdr:sp macro="" textlink="">
      <xdr:nvSpPr>
        <xdr:cNvPr id="337" name="楕円 336">
          <a:extLst>
            <a:ext uri="{FF2B5EF4-FFF2-40B4-BE49-F238E27FC236}">
              <a16:creationId xmlns:a16="http://schemas.microsoft.com/office/drawing/2014/main" id="{0C629215-01D8-44B0-92C6-47C83A60F2F7}"/>
            </a:ext>
          </a:extLst>
        </xdr:cNvPr>
        <xdr:cNvSpPr/>
      </xdr:nvSpPr>
      <xdr:spPr>
        <a:xfrm>
          <a:off x="14668500" y="956172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123101</xdr:rowOff>
    </xdr:from>
    <xdr:ext cx="736600" cy="259045"/>
    <xdr:sp macro="" textlink="">
      <xdr:nvSpPr>
        <xdr:cNvPr id="338" name="テキスト ボックス 337">
          <a:extLst>
            <a:ext uri="{FF2B5EF4-FFF2-40B4-BE49-F238E27FC236}">
              <a16:creationId xmlns:a16="http://schemas.microsoft.com/office/drawing/2014/main" id="{01A79C74-DD91-4FB0-B421-B8328ED335EA}"/>
            </a:ext>
          </a:extLst>
        </xdr:cNvPr>
        <xdr:cNvSpPr txBox="1"/>
      </xdr:nvSpPr>
      <xdr:spPr>
        <a:xfrm>
          <a:off x="14373225" y="9356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15346</xdr:rowOff>
    </xdr:from>
    <xdr:to>
      <xdr:col>73</xdr:col>
      <xdr:colOff>44450</xdr:colOff>
      <xdr:row>59</xdr:row>
      <xdr:rowOff>116946</xdr:rowOff>
    </xdr:to>
    <xdr:sp macro="" textlink="">
      <xdr:nvSpPr>
        <xdr:cNvPr id="339" name="楕円 338">
          <a:extLst>
            <a:ext uri="{FF2B5EF4-FFF2-40B4-BE49-F238E27FC236}">
              <a16:creationId xmlns:a16="http://schemas.microsoft.com/office/drawing/2014/main" id="{73350F7F-FD3E-4A22-815C-AE8A77CB4411}"/>
            </a:ext>
          </a:extLst>
        </xdr:cNvPr>
        <xdr:cNvSpPr/>
      </xdr:nvSpPr>
      <xdr:spPr>
        <a:xfrm>
          <a:off x="13868400" y="956574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127123</xdr:rowOff>
    </xdr:from>
    <xdr:ext cx="762000" cy="259045"/>
    <xdr:sp macro="" textlink="">
      <xdr:nvSpPr>
        <xdr:cNvPr id="340" name="テキスト ボックス 339">
          <a:extLst>
            <a:ext uri="{FF2B5EF4-FFF2-40B4-BE49-F238E27FC236}">
              <a16:creationId xmlns:a16="http://schemas.microsoft.com/office/drawing/2014/main" id="{517B2EED-7C56-4AA3-94EA-D51E35C86979}"/>
            </a:ext>
          </a:extLst>
        </xdr:cNvPr>
        <xdr:cNvSpPr txBox="1"/>
      </xdr:nvSpPr>
      <xdr:spPr>
        <a:xfrm>
          <a:off x="13554075" y="93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15346</xdr:rowOff>
    </xdr:from>
    <xdr:to>
      <xdr:col>68</xdr:col>
      <xdr:colOff>203200</xdr:colOff>
      <xdr:row>59</xdr:row>
      <xdr:rowOff>116946</xdr:rowOff>
    </xdr:to>
    <xdr:sp macro="" textlink="">
      <xdr:nvSpPr>
        <xdr:cNvPr id="341" name="楕円 340">
          <a:extLst>
            <a:ext uri="{FF2B5EF4-FFF2-40B4-BE49-F238E27FC236}">
              <a16:creationId xmlns:a16="http://schemas.microsoft.com/office/drawing/2014/main" id="{0CD94B05-FBDA-41F0-BEDA-A2EF05E32D52}"/>
            </a:ext>
          </a:extLst>
        </xdr:cNvPr>
        <xdr:cNvSpPr/>
      </xdr:nvSpPr>
      <xdr:spPr>
        <a:xfrm>
          <a:off x="13058775" y="956574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127123</xdr:rowOff>
    </xdr:from>
    <xdr:ext cx="762000" cy="259045"/>
    <xdr:sp macro="" textlink="">
      <xdr:nvSpPr>
        <xdr:cNvPr id="342" name="テキスト ボックス 341">
          <a:extLst>
            <a:ext uri="{FF2B5EF4-FFF2-40B4-BE49-F238E27FC236}">
              <a16:creationId xmlns:a16="http://schemas.microsoft.com/office/drawing/2014/main" id="{C34A6BCB-E28D-4ADA-8542-D8E533993D31}"/>
            </a:ext>
          </a:extLst>
        </xdr:cNvPr>
        <xdr:cNvSpPr txBox="1"/>
      </xdr:nvSpPr>
      <xdr:spPr>
        <a:xfrm>
          <a:off x="12763500" y="93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35454</xdr:rowOff>
    </xdr:from>
    <xdr:to>
      <xdr:col>64</xdr:col>
      <xdr:colOff>152400</xdr:colOff>
      <xdr:row>59</xdr:row>
      <xdr:rowOff>137054</xdr:rowOff>
    </xdr:to>
    <xdr:sp macro="" textlink="">
      <xdr:nvSpPr>
        <xdr:cNvPr id="343" name="楕円 342">
          <a:extLst>
            <a:ext uri="{FF2B5EF4-FFF2-40B4-BE49-F238E27FC236}">
              <a16:creationId xmlns:a16="http://schemas.microsoft.com/office/drawing/2014/main" id="{E477B2CC-2D50-44C2-88F1-0AF09EC1D989}"/>
            </a:ext>
          </a:extLst>
        </xdr:cNvPr>
        <xdr:cNvSpPr/>
      </xdr:nvSpPr>
      <xdr:spPr>
        <a:xfrm>
          <a:off x="12239625" y="958902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147231</xdr:rowOff>
    </xdr:from>
    <xdr:ext cx="762000" cy="259045"/>
    <xdr:sp macro="" textlink="">
      <xdr:nvSpPr>
        <xdr:cNvPr id="344" name="テキスト ボックス 343">
          <a:extLst>
            <a:ext uri="{FF2B5EF4-FFF2-40B4-BE49-F238E27FC236}">
              <a16:creationId xmlns:a16="http://schemas.microsoft.com/office/drawing/2014/main" id="{98DA411E-A56F-47B8-AAB6-F184C1A21721}"/>
            </a:ext>
          </a:extLst>
        </xdr:cNvPr>
        <xdr:cNvSpPr txBox="1"/>
      </xdr:nvSpPr>
      <xdr:spPr>
        <a:xfrm>
          <a:off x="11953875" y="937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179B89F7-52CD-4820-96FA-48606522A36E}"/>
            </a:ext>
          </a:extLst>
        </xdr:cNvPr>
        <xdr:cNvSpPr/>
      </xdr:nvSpPr>
      <xdr:spPr>
        <a:xfrm>
          <a:off x="11668125" y="4743450"/>
          <a:ext cx="46196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445D8046-73C6-4039-B75B-071F907C7DA7}"/>
            </a:ext>
          </a:extLst>
        </xdr:cNvPr>
        <xdr:cNvSpPr txBox="1"/>
      </xdr:nvSpPr>
      <xdr:spPr>
        <a:xfrm>
          <a:off x="12436924" y="50863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76B40EC2-E49C-4D37-86F1-D2FA1E246E9A}"/>
            </a:ext>
          </a:extLst>
        </xdr:cNvPr>
        <xdr:cNvSpPr txBox="1"/>
      </xdr:nvSpPr>
      <xdr:spPr>
        <a:xfrm>
          <a:off x="14014001" y="505777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F964B43A-507D-4272-BF10-9A4EF973B490}"/>
            </a:ext>
          </a:extLst>
        </xdr:cNvPr>
        <xdr:cNvSpPr/>
      </xdr:nvSpPr>
      <xdr:spPr>
        <a:xfrm>
          <a:off x="16354425" y="49815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56174FC6-3F0A-4A71-ADD3-AF660A9E250F}"/>
            </a:ext>
          </a:extLst>
        </xdr:cNvPr>
        <xdr:cNvSpPr/>
      </xdr:nvSpPr>
      <xdr:spPr>
        <a:xfrm>
          <a:off x="16354425" y="5162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818C601C-304E-45BF-BF23-7272374C5662}"/>
            </a:ext>
          </a:extLst>
        </xdr:cNvPr>
        <xdr:cNvSpPr/>
      </xdr:nvSpPr>
      <xdr:spPr>
        <a:xfrm>
          <a:off x="17849850" y="498157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F681B0B0-689F-4CA8-B9E2-DF1EAFFD1704}"/>
            </a:ext>
          </a:extLst>
        </xdr:cNvPr>
        <xdr:cNvSpPr/>
      </xdr:nvSpPr>
      <xdr:spPr>
        <a:xfrm>
          <a:off x="17849850" y="51625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B696A695-5DA0-4FEE-83AD-165AAFAE7001}"/>
            </a:ext>
          </a:extLst>
        </xdr:cNvPr>
        <xdr:cNvSpPr/>
      </xdr:nvSpPr>
      <xdr:spPr>
        <a:xfrm>
          <a:off x="19173825" y="498157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16924261-17D6-4845-A7C8-C960BE85E410}"/>
            </a:ext>
          </a:extLst>
        </xdr:cNvPr>
        <xdr:cNvSpPr/>
      </xdr:nvSpPr>
      <xdr:spPr>
        <a:xfrm>
          <a:off x="19173825" y="516255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BF135A11-5828-4A70-884D-2D88BE6CBB07}"/>
            </a:ext>
          </a:extLst>
        </xdr:cNvPr>
        <xdr:cNvSpPr/>
      </xdr:nvSpPr>
      <xdr:spPr>
        <a:xfrm>
          <a:off x="11668125" y="546735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E895C09D-E21C-4B67-9DE5-3D035CBE6B16}"/>
            </a:ext>
          </a:extLst>
        </xdr:cNvPr>
        <xdr:cNvSpPr/>
      </xdr:nvSpPr>
      <xdr:spPr>
        <a:xfrm>
          <a:off x="16459200" y="546735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C4AE28D2-E12F-4AF0-933B-6560195AED18}"/>
            </a:ext>
          </a:extLst>
        </xdr:cNvPr>
        <xdr:cNvSpPr/>
      </xdr:nvSpPr>
      <xdr:spPr>
        <a:xfrm>
          <a:off x="16459200" y="5467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2BE72E62-63C6-47C8-90F6-0389CD0C606B}"/>
            </a:ext>
          </a:extLst>
        </xdr:cNvPr>
        <xdr:cNvSpPr txBox="1"/>
      </xdr:nvSpPr>
      <xdr:spPr>
        <a:xfrm>
          <a:off x="16573500" y="576262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実質公債費比率は、類似団体平均を</a:t>
          </a:r>
          <a:r>
            <a:rPr kumimoji="1" lang="en-US" altLang="ja-JP" sz="900" b="0" i="0" baseline="0">
              <a:solidFill>
                <a:sysClr val="windowText" lastClr="000000"/>
              </a:solidFill>
              <a:effectLst/>
              <a:latin typeface="+mn-lt"/>
              <a:ea typeface="+mn-ea"/>
              <a:cs typeface="+mn-cs"/>
            </a:rPr>
            <a:t>6.4</a:t>
          </a:r>
          <a:r>
            <a:rPr kumimoji="1" lang="ja-JP" altLang="ja-JP" sz="900" b="0" i="0" baseline="0">
              <a:solidFill>
                <a:sysClr val="windowText" lastClr="000000"/>
              </a:solidFill>
              <a:effectLst/>
              <a:latin typeface="+mn-lt"/>
              <a:ea typeface="+mn-ea"/>
              <a:cs typeface="+mn-cs"/>
            </a:rPr>
            <a:t>ポイント下回っている。</a:t>
          </a:r>
          <a:endParaRPr lang="ja-JP" altLang="ja-JP" sz="9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baseline="0">
              <a:solidFill>
                <a:sysClr val="windowText" lastClr="00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元利償還金や公営企業債の元利償還金に対する負担金等の減により</a:t>
          </a:r>
          <a:r>
            <a:rPr kumimoji="1" lang="ja-JP" altLang="en-US" sz="900" b="0" i="0" baseline="0">
              <a:solidFill>
                <a:sysClr val="windowText" lastClr="000000"/>
              </a:solidFill>
              <a:effectLst/>
              <a:latin typeface="+mn-lt"/>
              <a:ea typeface="+mn-ea"/>
              <a:cs typeface="+mn-cs"/>
            </a:rPr>
            <a:t>、</a:t>
          </a:r>
          <a:r>
            <a:rPr kumimoji="1" lang="ja-JP" altLang="ja-JP" sz="900" b="0" i="0" baseline="0">
              <a:solidFill>
                <a:sysClr val="windowText" lastClr="000000"/>
              </a:solidFill>
              <a:effectLst/>
              <a:latin typeface="+mn-lt"/>
              <a:ea typeface="+mn-ea"/>
              <a:cs typeface="+mn-cs"/>
            </a:rPr>
            <a:t>算定上の分子が前年度に比べ前年度に比べ、</a:t>
          </a:r>
          <a:r>
            <a:rPr kumimoji="1" lang="en-US" altLang="ja-JP" sz="900" b="0" i="0" baseline="0">
              <a:solidFill>
                <a:sysClr val="windowText" lastClr="000000"/>
              </a:solidFill>
              <a:effectLst/>
              <a:latin typeface="+mn-lt"/>
              <a:ea typeface="+mn-ea"/>
              <a:cs typeface="+mn-cs"/>
            </a:rPr>
            <a:t>10,771</a:t>
          </a:r>
          <a:r>
            <a:rPr kumimoji="1" lang="ja-JP" altLang="en-US" sz="900" b="0" i="0" baseline="0">
              <a:solidFill>
                <a:sysClr val="windowText" lastClr="000000"/>
              </a:solidFill>
              <a:effectLst/>
              <a:latin typeface="+mn-lt"/>
              <a:ea typeface="+mn-ea"/>
              <a:cs typeface="+mn-cs"/>
            </a:rPr>
            <a:t>千</a:t>
          </a:r>
          <a:r>
            <a:rPr kumimoji="1" lang="ja-JP" altLang="ja-JP" sz="900" b="0" i="0" baseline="0">
              <a:solidFill>
                <a:sysClr val="windowText" lastClr="000000"/>
              </a:solidFill>
              <a:effectLst/>
              <a:latin typeface="+mn-lt"/>
              <a:ea typeface="+mn-ea"/>
              <a:cs typeface="+mn-cs"/>
            </a:rPr>
            <a:t>円の減となった。</a:t>
          </a:r>
          <a:endParaRPr lang="ja-JP" altLang="ja-JP" sz="900">
            <a:solidFill>
              <a:sysClr val="windowText" lastClr="000000"/>
            </a:solidFill>
            <a:effectLst/>
          </a:endParaRPr>
        </a:p>
        <a:p>
          <a:pPr eaLnBrk="1" fontAlgn="auto" latinLnBrk="0" hangingPunct="1"/>
          <a:r>
            <a:rPr kumimoji="1" lang="ja-JP" altLang="en-US" sz="900" b="0" i="0" baseline="0">
              <a:solidFill>
                <a:sysClr val="windowText" lastClr="00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また、</a:t>
          </a:r>
          <a:r>
            <a:rPr kumimoji="1" lang="ja-JP" altLang="en-US" sz="900" b="0" i="0" baseline="0">
              <a:solidFill>
                <a:sysClr val="windowText" lastClr="000000"/>
              </a:solidFill>
              <a:effectLst/>
              <a:latin typeface="+mn-lt"/>
              <a:ea typeface="+mn-ea"/>
              <a:cs typeface="+mn-cs"/>
            </a:rPr>
            <a:t>算定上の分母は、標準税収入額等の増</a:t>
          </a:r>
          <a:r>
            <a:rPr kumimoji="1" lang="ja-JP" altLang="ja-JP" sz="900" b="0" i="0" baseline="0">
              <a:solidFill>
                <a:sysClr val="windowText" lastClr="000000"/>
              </a:solidFill>
              <a:effectLst/>
              <a:latin typeface="+mn-lt"/>
              <a:ea typeface="+mn-ea"/>
              <a:cs typeface="+mn-cs"/>
            </a:rPr>
            <a:t>等により前年度に比</a:t>
          </a:r>
          <a:r>
            <a:rPr kumimoji="1" lang="en-US" altLang="ja-JP" sz="900" b="0" i="0" baseline="0">
              <a:solidFill>
                <a:sysClr val="windowText" lastClr="000000"/>
              </a:solidFill>
              <a:effectLst/>
              <a:latin typeface="+mn-lt"/>
              <a:ea typeface="+mn-ea"/>
              <a:cs typeface="+mn-cs"/>
            </a:rPr>
            <a:t>432,347</a:t>
          </a:r>
          <a:r>
            <a:rPr kumimoji="1" lang="ja-JP" altLang="ja-JP" sz="900" b="0" i="0" baseline="0">
              <a:solidFill>
                <a:sysClr val="windowText" lastClr="000000"/>
              </a:solidFill>
              <a:effectLst/>
              <a:latin typeface="+mn-lt"/>
              <a:ea typeface="+mn-ea"/>
              <a:cs typeface="+mn-cs"/>
            </a:rPr>
            <a:t>千円</a:t>
          </a:r>
          <a:r>
            <a:rPr kumimoji="1" lang="ja-JP" altLang="en-US" sz="900" b="0" i="0" baseline="0">
              <a:solidFill>
                <a:sysClr val="windowText" lastClr="000000"/>
              </a:solidFill>
              <a:effectLst/>
              <a:latin typeface="+mn-lt"/>
              <a:ea typeface="+mn-ea"/>
              <a:cs typeface="+mn-cs"/>
            </a:rPr>
            <a:t>増加</a:t>
          </a:r>
          <a:r>
            <a:rPr kumimoji="1" lang="ja-JP" altLang="ja-JP" sz="900" b="0" i="0" baseline="0">
              <a:solidFill>
                <a:sysClr val="windowText" lastClr="000000"/>
              </a:solidFill>
              <a:effectLst/>
              <a:latin typeface="+mn-lt"/>
              <a:ea typeface="+mn-ea"/>
              <a:cs typeface="+mn-cs"/>
            </a:rPr>
            <a:t>した。このことにより、令和</a:t>
          </a:r>
          <a:r>
            <a:rPr kumimoji="1" lang="ja-JP" altLang="en-US" sz="900" b="0" i="0" baseline="0">
              <a:solidFill>
                <a:sysClr val="windowText" lastClr="000000"/>
              </a:solidFill>
              <a:effectLst/>
              <a:latin typeface="+mn-lt"/>
              <a:ea typeface="+mn-ea"/>
              <a:cs typeface="+mn-cs"/>
            </a:rPr>
            <a:t>５</a:t>
          </a:r>
          <a:r>
            <a:rPr kumimoji="1" lang="ja-JP" altLang="ja-JP" sz="900" b="0" i="0" baseline="0">
              <a:solidFill>
                <a:sysClr val="windowText" lastClr="000000"/>
              </a:solidFill>
              <a:effectLst/>
              <a:latin typeface="+mn-lt"/>
              <a:ea typeface="+mn-ea"/>
              <a:cs typeface="+mn-cs"/>
            </a:rPr>
            <a:t>年度の単年度数値は△</a:t>
          </a:r>
          <a:r>
            <a:rPr kumimoji="1" lang="en-US" altLang="ja-JP" sz="900" b="0" i="0" baseline="0">
              <a:solidFill>
                <a:sysClr val="windowText" lastClr="000000"/>
              </a:solidFill>
              <a:effectLst/>
              <a:latin typeface="+mn-lt"/>
              <a:ea typeface="+mn-ea"/>
              <a:cs typeface="+mn-cs"/>
            </a:rPr>
            <a:t>0.53</a:t>
          </a:r>
          <a:r>
            <a:rPr kumimoji="1" lang="ja-JP" altLang="ja-JP" sz="900" b="0" i="0" baseline="0">
              <a:solidFill>
                <a:sysClr val="windowText" lastClr="000000"/>
              </a:solidFill>
              <a:effectLst/>
              <a:latin typeface="+mn-lt"/>
              <a:ea typeface="+mn-ea"/>
              <a:cs typeface="+mn-cs"/>
            </a:rPr>
            <a:t>％と前年度よりも</a:t>
          </a:r>
          <a:r>
            <a:rPr kumimoji="1" lang="en-US" altLang="ja-JP" sz="900" b="0" i="0" baseline="0">
              <a:solidFill>
                <a:sysClr val="windowText" lastClr="000000"/>
              </a:solidFill>
              <a:effectLst/>
              <a:latin typeface="+mn-lt"/>
              <a:ea typeface="+mn-ea"/>
              <a:cs typeface="+mn-cs"/>
            </a:rPr>
            <a:t>0.06</a:t>
          </a:r>
          <a:r>
            <a:rPr kumimoji="1" lang="ja-JP" altLang="ja-JP" sz="900" b="0" i="0" baseline="0">
              <a:solidFill>
                <a:sysClr val="windowText" lastClr="000000"/>
              </a:solidFill>
              <a:effectLst/>
              <a:latin typeface="+mn-lt"/>
              <a:ea typeface="+mn-ea"/>
              <a:cs typeface="+mn-cs"/>
            </a:rPr>
            <a:t>ポイントの</a:t>
          </a:r>
          <a:r>
            <a:rPr kumimoji="1" lang="ja-JP" altLang="en-US" sz="900" b="0" i="0" baseline="0">
              <a:solidFill>
                <a:sysClr val="windowText" lastClr="000000"/>
              </a:solidFill>
              <a:effectLst/>
              <a:latin typeface="+mn-lt"/>
              <a:ea typeface="+mn-ea"/>
              <a:cs typeface="+mn-cs"/>
            </a:rPr>
            <a:t>減</a:t>
          </a:r>
          <a:r>
            <a:rPr kumimoji="1" lang="ja-JP" altLang="ja-JP" sz="900" b="0" i="0" baseline="0">
              <a:solidFill>
                <a:sysClr val="windowText" lastClr="000000"/>
              </a:solidFill>
              <a:effectLst/>
              <a:latin typeface="+mn-lt"/>
              <a:ea typeface="+mn-ea"/>
              <a:cs typeface="+mn-cs"/>
            </a:rPr>
            <a:t>となった。</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３ヵ年平均の数値については、前年度比</a:t>
          </a:r>
          <a:r>
            <a:rPr kumimoji="1" lang="en-US" altLang="ja-JP" sz="900" b="0" i="0" baseline="0">
              <a:solidFill>
                <a:sysClr val="windowText" lastClr="000000"/>
              </a:solidFill>
              <a:effectLst/>
              <a:latin typeface="+mn-lt"/>
              <a:ea typeface="+mn-ea"/>
              <a:cs typeface="+mn-cs"/>
            </a:rPr>
            <a:t>0.2</a:t>
          </a:r>
          <a:r>
            <a:rPr kumimoji="1" lang="ja-JP" altLang="ja-JP" sz="900" b="0" i="0" baseline="0">
              <a:solidFill>
                <a:sysClr val="windowText" lastClr="000000"/>
              </a:solidFill>
              <a:effectLst/>
              <a:latin typeface="+mn-lt"/>
              <a:ea typeface="+mn-ea"/>
              <a:cs typeface="+mn-cs"/>
            </a:rPr>
            <a:t>ポイントの増となった。</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今後見込まれる公共施設の更新等を計画的に実施することにより、市債借入額と償還額のバランスを図りながら、引き続き低水準の維持に努める。</a:t>
          </a:r>
          <a:endParaRPr lang="ja-JP" altLang="ja-JP" sz="900">
            <a:solidFill>
              <a:sysClr val="windowText" lastClr="000000"/>
            </a:solidFill>
            <a:effectLst/>
          </a:endParaRPr>
        </a:p>
        <a:p>
          <a:pPr eaLnBrk="1" fontAlgn="auto" latinLnBrk="0" hangingPunct="1"/>
          <a:r>
            <a:rPr kumimoji="1" lang="ja-JP" altLang="ja-JP" sz="700" b="0" i="0" baseline="0">
              <a:solidFill>
                <a:schemeClr val="dk1"/>
              </a:solidFill>
              <a:effectLst/>
              <a:latin typeface="+mn-lt"/>
              <a:ea typeface="+mn-ea"/>
              <a:cs typeface="+mn-cs"/>
            </a:rPr>
            <a:t>　</a:t>
          </a:r>
          <a:endParaRPr lang="ja-JP" altLang="ja-JP" sz="6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47BEBAC7-C631-42CB-84E4-EDB1436B00A3}"/>
            </a:ext>
          </a:extLst>
        </xdr:cNvPr>
        <xdr:cNvSpPr txBox="1"/>
      </xdr:nvSpPr>
      <xdr:spPr>
        <a:xfrm>
          <a:off x="11630025" y="52863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FF8FB6D7-456A-4307-A8B2-10F058701BD7}"/>
            </a:ext>
          </a:extLst>
        </xdr:cNvPr>
        <xdr:cNvCxnSpPr/>
      </xdr:nvCxnSpPr>
      <xdr:spPr>
        <a:xfrm>
          <a:off x="11668125" y="7743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4B1567CF-61C8-43E4-92DC-A73748E2AFF8}"/>
            </a:ext>
          </a:extLst>
        </xdr:cNvPr>
        <xdr:cNvSpPr txBox="1"/>
      </xdr:nvSpPr>
      <xdr:spPr>
        <a:xfrm>
          <a:off x="10982325" y="76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9238775-9BE0-4CB3-8895-EDCD02C231B5}"/>
            </a:ext>
          </a:extLst>
        </xdr:cNvPr>
        <xdr:cNvCxnSpPr/>
      </xdr:nvCxnSpPr>
      <xdr:spPr>
        <a:xfrm>
          <a:off x="11668125" y="7360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64886F3D-1FBE-486E-83AD-A91E3A2F1967}"/>
            </a:ext>
          </a:extLst>
        </xdr:cNvPr>
        <xdr:cNvSpPr txBox="1"/>
      </xdr:nvSpPr>
      <xdr:spPr>
        <a:xfrm>
          <a:off x="10982325" y="723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15119B1-9B10-40BF-90A2-BF2A0AA7C93C}"/>
            </a:ext>
          </a:extLst>
        </xdr:cNvPr>
        <xdr:cNvCxnSpPr/>
      </xdr:nvCxnSpPr>
      <xdr:spPr>
        <a:xfrm>
          <a:off x="11668125" y="697441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33E1B77A-1570-4416-A819-D2577716DBA4}"/>
            </a:ext>
          </a:extLst>
        </xdr:cNvPr>
        <xdr:cNvSpPr txBox="1"/>
      </xdr:nvSpPr>
      <xdr:spPr>
        <a:xfrm>
          <a:off x="10982325" y="684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5C6E642A-47D4-4D72-B048-AF7382C4A68F}"/>
            </a:ext>
          </a:extLst>
        </xdr:cNvPr>
        <xdr:cNvCxnSpPr/>
      </xdr:nvCxnSpPr>
      <xdr:spPr>
        <a:xfrm>
          <a:off x="11668125" y="660082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C72E0202-DC7A-4B7E-A000-2932BC2244DA}"/>
            </a:ext>
          </a:extLst>
        </xdr:cNvPr>
        <xdr:cNvSpPr txBox="1"/>
      </xdr:nvSpPr>
      <xdr:spPr>
        <a:xfrm>
          <a:off x="10982325"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A2AFB32A-DB5B-4FCD-BF5B-A9C167572533}"/>
            </a:ext>
          </a:extLst>
        </xdr:cNvPr>
        <xdr:cNvCxnSpPr/>
      </xdr:nvCxnSpPr>
      <xdr:spPr>
        <a:xfrm>
          <a:off x="11668125" y="6217708"/>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6EEE47EB-EE5E-46E2-BF3D-46269DEB3A93}"/>
            </a:ext>
          </a:extLst>
        </xdr:cNvPr>
        <xdr:cNvSpPr txBox="1"/>
      </xdr:nvSpPr>
      <xdr:spPr>
        <a:xfrm>
          <a:off x="10982325" y="60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1F987E1D-A93F-465C-852E-CBDB76BE6D16}"/>
            </a:ext>
          </a:extLst>
        </xdr:cNvPr>
        <xdr:cNvCxnSpPr/>
      </xdr:nvCxnSpPr>
      <xdr:spPr>
        <a:xfrm>
          <a:off x="11668125" y="584094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F23B5AA5-01A7-4E3B-9F90-10F11173953B}"/>
            </a:ext>
          </a:extLst>
        </xdr:cNvPr>
        <xdr:cNvCxnSpPr/>
      </xdr:nvCxnSpPr>
      <xdr:spPr>
        <a:xfrm>
          <a:off x="11668125" y="546735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7A2CD6D3-1E10-4733-8E29-60438697E3AD}"/>
            </a:ext>
          </a:extLst>
        </xdr:cNvPr>
        <xdr:cNvSpPr/>
      </xdr:nvSpPr>
      <xdr:spPr>
        <a:xfrm>
          <a:off x="11668125" y="546735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F73C497-C849-4B6A-A59F-BF157C5D0B74}"/>
            </a:ext>
          </a:extLst>
        </xdr:cNvPr>
        <xdr:cNvCxnSpPr/>
      </xdr:nvCxnSpPr>
      <xdr:spPr>
        <a:xfrm flipV="1">
          <a:off x="15478125" y="6002020"/>
          <a:ext cx="0" cy="12862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FDCE6686-0665-4C30-87BB-DD22A7F32424}"/>
            </a:ext>
          </a:extLst>
        </xdr:cNvPr>
        <xdr:cNvSpPr txBox="1"/>
      </xdr:nvSpPr>
      <xdr:spPr>
        <a:xfrm>
          <a:off x="15563850" y="726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DA36393F-5A83-4AB4-8D01-FC52F36440A6}"/>
            </a:ext>
          </a:extLst>
        </xdr:cNvPr>
        <xdr:cNvCxnSpPr/>
      </xdr:nvCxnSpPr>
      <xdr:spPr>
        <a:xfrm>
          <a:off x="15401925" y="728831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EC1A0D8B-2078-44C9-B5E9-2F973FB35894}"/>
            </a:ext>
          </a:extLst>
        </xdr:cNvPr>
        <xdr:cNvSpPr txBox="1"/>
      </xdr:nvSpPr>
      <xdr:spPr>
        <a:xfrm>
          <a:off x="15563850" y="577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5A9A18A2-9050-4301-9A41-4DCA988D8D4E}"/>
            </a:ext>
          </a:extLst>
        </xdr:cNvPr>
        <xdr:cNvCxnSpPr/>
      </xdr:nvCxnSpPr>
      <xdr:spPr>
        <a:xfrm>
          <a:off x="15401925" y="60020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3387</xdr:rowOff>
    </xdr:from>
    <xdr:to>
      <xdr:col>81</xdr:col>
      <xdr:colOff>44450</xdr:colOff>
      <xdr:row>38</xdr:row>
      <xdr:rowOff>19473</xdr:rowOff>
    </xdr:to>
    <xdr:cxnSp macro="">
      <xdr:nvCxnSpPr>
        <xdr:cNvPr id="377" name="直線コネクタ 376">
          <a:extLst>
            <a:ext uri="{FF2B5EF4-FFF2-40B4-BE49-F238E27FC236}">
              <a16:creationId xmlns:a16="http://schemas.microsoft.com/office/drawing/2014/main" id="{A644057A-A59D-4ABE-B89E-CB90757130A3}"/>
            </a:ext>
          </a:extLst>
        </xdr:cNvPr>
        <xdr:cNvCxnSpPr/>
      </xdr:nvCxnSpPr>
      <xdr:spPr>
        <a:xfrm>
          <a:off x="14716125" y="6159712"/>
          <a:ext cx="762000" cy="1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11A6B200-6A49-4E63-BB59-CA63DB328E22}"/>
            </a:ext>
          </a:extLst>
        </xdr:cNvPr>
        <xdr:cNvSpPr txBox="1"/>
      </xdr:nvSpPr>
      <xdr:spPr>
        <a:xfrm>
          <a:off x="15563850" y="6589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67CB7029-2F1E-4CF3-90A3-54A61F650EFA}"/>
            </a:ext>
          </a:extLst>
        </xdr:cNvPr>
        <xdr:cNvSpPr/>
      </xdr:nvSpPr>
      <xdr:spPr>
        <a:xfrm>
          <a:off x="15430500" y="662072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118533</xdr:rowOff>
    </xdr:from>
    <xdr:to>
      <xdr:col>77</xdr:col>
      <xdr:colOff>44450</xdr:colOff>
      <xdr:row>38</xdr:row>
      <xdr:rowOff>3387</xdr:rowOff>
    </xdr:to>
    <xdr:cxnSp macro="">
      <xdr:nvCxnSpPr>
        <xdr:cNvPr id="380" name="直線コネクタ 379">
          <a:extLst>
            <a:ext uri="{FF2B5EF4-FFF2-40B4-BE49-F238E27FC236}">
              <a16:creationId xmlns:a16="http://schemas.microsoft.com/office/drawing/2014/main" id="{B97E024B-ACC2-4251-8895-B127765C3698}"/>
            </a:ext>
          </a:extLst>
        </xdr:cNvPr>
        <xdr:cNvCxnSpPr/>
      </xdr:nvCxnSpPr>
      <xdr:spPr>
        <a:xfrm>
          <a:off x="13906500" y="6112933"/>
          <a:ext cx="809625"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2DA5CE27-4F5D-432B-A3C2-6E226A983879}"/>
            </a:ext>
          </a:extLst>
        </xdr:cNvPr>
        <xdr:cNvSpPr/>
      </xdr:nvSpPr>
      <xdr:spPr>
        <a:xfrm>
          <a:off x="14668500" y="662072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13ADE062-A27C-4364-B9FA-86D8B10C3BE7}"/>
            </a:ext>
          </a:extLst>
        </xdr:cNvPr>
        <xdr:cNvSpPr txBox="1"/>
      </xdr:nvSpPr>
      <xdr:spPr>
        <a:xfrm>
          <a:off x="14373225" y="6694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62230</xdr:rowOff>
    </xdr:from>
    <xdr:to>
      <xdr:col>72</xdr:col>
      <xdr:colOff>203200</xdr:colOff>
      <xdr:row>37</xdr:row>
      <xdr:rowOff>118533</xdr:rowOff>
    </xdr:to>
    <xdr:cxnSp macro="">
      <xdr:nvCxnSpPr>
        <xdr:cNvPr id="383" name="直線コネクタ 382">
          <a:extLst>
            <a:ext uri="{FF2B5EF4-FFF2-40B4-BE49-F238E27FC236}">
              <a16:creationId xmlns:a16="http://schemas.microsoft.com/office/drawing/2014/main" id="{12048690-39D5-43E2-96CC-A960D05ED35B}"/>
            </a:ext>
          </a:extLst>
        </xdr:cNvPr>
        <xdr:cNvCxnSpPr/>
      </xdr:nvCxnSpPr>
      <xdr:spPr>
        <a:xfrm>
          <a:off x="13106400" y="6056630"/>
          <a:ext cx="8001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36790194-1E8E-4687-92A1-BEBF09343839}"/>
            </a:ext>
          </a:extLst>
        </xdr:cNvPr>
        <xdr:cNvSpPr/>
      </xdr:nvSpPr>
      <xdr:spPr>
        <a:xfrm>
          <a:off x="13868400" y="66095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9EBB5B46-9D08-4DB6-AE76-84DFF30D1597}"/>
            </a:ext>
          </a:extLst>
        </xdr:cNvPr>
        <xdr:cNvSpPr txBox="1"/>
      </xdr:nvSpPr>
      <xdr:spPr>
        <a:xfrm>
          <a:off x="13554075" y="668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22013</xdr:rowOff>
    </xdr:from>
    <xdr:to>
      <xdr:col>68</xdr:col>
      <xdr:colOff>152400</xdr:colOff>
      <xdr:row>37</xdr:row>
      <xdr:rowOff>62230</xdr:rowOff>
    </xdr:to>
    <xdr:cxnSp macro="">
      <xdr:nvCxnSpPr>
        <xdr:cNvPr id="386" name="直線コネクタ 385">
          <a:extLst>
            <a:ext uri="{FF2B5EF4-FFF2-40B4-BE49-F238E27FC236}">
              <a16:creationId xmlns:a16="http://schemas.microsoft.com/office/drawing/2014/main" id="{9C0942E2-1EB0-470F-AF74-7276C426BA4E}"/>
            </a:ext>
          </a:extLst>
        </xdr:cNvPr>
        <xdr:cNvCxnSpPr/>
      </xdr:nvCxnSpPr>
      <xdr:spPr>
        <a:xfrm>
          <a:off x="12296775" y="6013238"/>
          <a:ext cx="809625" cy="4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CBFE275B-B552-4989-AEC5-C6219E2ADED6}"/>
            </a:ext>
          </a:extLst>
        </xdr:cNvPr>
        <xdr:cNvSpPr/>
      </xdr:nvSpPr>
      <xdr:spPr>
        <a:xfrm>
          <a:off x="13058775" y="664019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1179960B-A362-4591-A121-DCC8854BCE15}"/>
            </a:ext>
          </a:extLst>
        </xdr:cNvPr>
        <xdr:cNvSpPr txBox="1"/>
      </xdr:nvSpPr>
      <xdr:spPr>
        <a:xfrm>
          <a:off x="127635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792404A3-CB53-4514-A0BD-DD4D349CD5D0}"/>
            </a:ext>
          </a:extLst>
        </xdr:cNvPr>
        <xdr:cNvSpPr/>
      </xdr:nvSpPr>
      <xdr:spPr>
        <a:xfrm>
          <a:off x="12239625" y="665141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3F55076C-60E2-433C-869F-3A69E35A9240}"/>
            </a:ext>
          </a:extLst>
        </xdr:cNvPr>
        <xdr:cNvSpPr txBox="1"/>
      </xdr:nvSpPr>
      <xdr:spPr>
        <a:xfrm>
          <a:off x="11953875" y="673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179881F1-2872-4157-B6B9-9CB306822A2C}"/>
            </a:ext>
          </a:extLst>
        </xdr:cNvPr>
        <xdr:cNvSpPr txBox="1"/>
      </xdr:nvSpPr>
      <xdr:spPr>
        <a:xfrm>
          <a:off x="15278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DC62BE18-8807-4151-825E-4E543E4A0FFF}"/>
            </a:ext>
          </a:extLst>
        </xdr:cNvPr>
        <xdr:cNvSpPr txBox="1"/>
      </xdr:nvSpPr>
      <xdr:spPr>
        <a:xfrm>
          <a:off x="145161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CD17B303-C6E1-4C2A-B446-0DA57FFF2A72}"/>
            </a:ext>
          </a:extLst>
        </xdr:cNvPr>
        <xdr:cNvSpPr txBox="1"/>
      </xdr:nvSpPr>
      <xdr:spPr>
        <a:xfrm>
          <a:off x="137160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8104AAE9-41DF-4293-8331-CA278BF6FE54}"/>
            </a:ext>
          </a:extLst>
        </xdr:cNvPr>
        <xdr:cNvSpPr txBox="1"/>
      </xdr:nvSpPr>
      <xdr:spPr>
        <a:xfrm>
          <a:off x="12906375"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A647906B-B2C9-437D-98E7-372D616394A0}"/>
            </a:ext>
          </a:extLst>
        </xdr:cNvPr>
        <xdr:cNvSpPr txBox="1"/>
      </xdr:nvSpPr>
      <xdr:spPr>
        <a:xfrm>
          <a:off x="1209675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140123</xdr:rowOff>
    </xdr:from>
    <xdr:to>
      <xdr:col>81</xdr:col>
      <xdr:colOff>95250</xdr:colOff>
      <xdr:row>38</xdr:row>
      <xdr:rowOff>70273</xdr:rowOff>
    </xdr:to>
    <xdr:sp macro="" textlink="">
      <xdr:nvSpPr>
        <xdr:cNvPr id="396" name="楕円 395">
          <a:extLst>
            <a:ext uri="{FF2B5EF4-FFF2-40B4-BE49-F238E27FC236}">
              <a16:creationId xmlns:a16="http://schemas.microsoft.com/office/drawing/2014/main" id="{896EBCD8-BBAD-44D7-8BA5-4ABD829CC2E4}"/>
            </a:ext>
          </a:extLst>
        </xdr:cNvPr>
        <xdr:cNvSpPr/>
      </xdr:nvSpPr>
      <xdr:spPr>
        <a:xfrm>
          <a:off x="15430500" y="613452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156650</xdr:rowOff>
    </xdr:from>
    <xdr:ext cx="762000" cy="259045"/>
    <xdr:sp macro="" textlink="">
      <xdr:nvSpPr>
        <xdr:cNvPr id="397" name="公債費負担の状況該当値テキスト">
          <a:extLst>
            <a:ext uri="{FF2B5EF4-FFF2-40B4-BE49-F238E27FC236}">
              <a16:creationId xmlns:a16="http://schemas.microsoft.com/office/drawing/2014/main" id="{C8470A29-3790-4988-83A5-6E6E1A8F29E4}"/>
            </a:ext>
          </a:extLst>
        </xdr:cNvPr>
        <xdr:cNvSpPr txBox="1"/>
      </xdr:nvSpPr>
      <xdr:spPr>
        <a:xfrm>
          <a:off x="15563850" y="5989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124037</xdr:rowOff>
    </xdr:from>
    <xdr:to>
      <xdr:col>77</xdr:col>
      <xdr:colOff>95250</xdr:colOff>
      <xdr:row>38</xdr:row>
      <xdr:rowOff>54187</xdr:rowOff>
    </xdr:to>
    <xdr:sp macro="" textlink="">
      <xdr:nvSpPr>
        <xdr:cNvPr id="398" name="楕円 397">
          <a:extLst>
            <a:ext uri="{FF2B5EF4-FFF2-40B4-BE49-F238E27FC236}">
              <a16:creationId xmlns:a16="http://schemas.microsoft.com/office/drawing/2014/main" id="{069CA340-4715-4FB3-8F8B-82785A75E796}"/>
            </a:ext>
          </a:extLst>
        </xdr:cNvPr>
        <xdr:cNvSpPr/>
      </xdr:nvSpPr>
      <xdr:spPr>
        <a:xfrm>
          <a:off x="14668500" y="611208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64364</xdr:rowOff>
    </xdr:from>
    <xdr:ext cx="736600" cy="259045"/>
    <xdr:sp macro="" textlink="">
      <xdr:nvSpPr>
        <xdr:cNvPr id="399" name="テキスト ボックス 398">
          <a:extLst>
            <a:ext uri="{FF2B5EF4-FFF2-40B4-BE49-F238E27FC236}">
              <a16:creationId xmlns:a16="http://schemas.microsoft.com/office/drawing/2014/main" id="{9BDC7F9C-3381-428B-A34B-70F127F9130F}"/>
            </a:ext>
          </a:extLst>
        </xdr:cNvPr>
        <xdr:cNvSpPr txBox="1"/>
      </xdr:nvSpPr>
      <xdr:spPr>
        <a:xfrm>
          <a:off x="14373225" y="5896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67733</xdr:rowOff>
    </xdr:from>
    <xdr:to>
      <xdr:col>73</xdr:col>
      <xdr:colOff>44450</xdr:colOff>
      <xdr:row>37</xdr:row>
      <xdr:rowOff>169334</xdr:rowOff>
    </xdr:to>
    <xdr:sp macro="" textlink="">
      <xdr:nvSpPr>
        <xdr:cNvPr id="400" name="楕円 399">
          <a:extLst>
            <a:ext uri="{FF2B5EF4-FFF2-40B4-BE49-F238E27FC236}">
              <a16:creationId xmlns:a16="http://schemas.microsoft.com/office/drawing/2014/main" id="{5793CA45-2186-4139-992A-DE46F91567AD}"/>
            </a:ext>
          </a:extLst>
        </xdr:cNvPr>
        <xdr:cNvSpPr/>
      </xdr:nvSpPr>
      <xdr:spPr>
        <a:xfrm>
          <a:off x="13868400" y="6055783"/>
          <a:ext cx="85725"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8060</xdr:rowOff>
    </xdr:from>
    <xdr:ext cx="762000" cy="259045"/>
    <xdr:sp macro="" textlink="">
      <xdr:nvSpPr>
        <xdr:cNvPr id="401" name="テキスト ボックス 400">
          <a:extLst>
            <a:ext uri="{FF2B5EF4-FFF2-40B4-BE49-F238E27FC236}">
              <a16:creationId xmlns:a16="http://schemas.microsoft.com/office/drawing/2014/main" id="{B39C83DE-6AA5-41FE-B0DC-92432E814E70}"/>
            </a:ext>
          </a:extLst>
        </xdr:cNvPr>
        <xdr:cNvSpPr txBox="1"/>
      </xdr:nvSpPr>
      <xdr:spPr>
        <a:xfrm>
          <a:off x="13554075" y="5840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11430</xdr:rowOff>
    </xdr:from>
    <xdr:to>
      <xdr:col>68</xdr:col>
      <xdr:colOff>203200</xdr:colOff>
      <xdr:row>37</xdr:row>
      <xdr:rowOff>113030</xdr:rowOff>
    </xdr:to>
    <xdr:sp macro="" textlink="">
      <xdr:nvSpPr>
        <xdr:cNvPr id="402" name="楕円 401">
          <a:extLst>
            <a:ext uri="{FF2B5EF4-FFF2-40B4-BE49-F238E27FC236}">
              <a16:creationId xmlns:a16="http://schemas.microsoft.com/office/drawing/2014/main" id="{DF38E497-6205-40BA-A1A6-F9AC09FBADFB}"/>
            </a:ext>
          </a:extLst>
        </xdr:cNvPr>
        <xdr:cNvSpPr/>
      </xdr:nvSpPr>
      <xdr:spPr>
        <a:xfrm>
          <a:off x="13058775" y="599948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123207</xdr:rowOff>
    </xdr:from>
    <xdr:ext cx="762000" cy="259045"/>
    <xdr:sp macro="" textlink="">
      <xdr:nvSpPr>
        <xdr:cNvPr id="403" name="テキスト ボックス 402">
          <a:extLst>
            <a:ext uri="{FF2B5EF4-FFF2-40B4-BE49-F238E27FC236}">
              <a16:creationId xmlns:a16="http://schemas.microsoft.com/office/drawing/2014/main" id="{13575E83-0753-415D-B019-543D02F7E5DF}"/>
            </a:ext>
          </a:extLst>
        </xdr:cNvPr>
        <xdr:cNvSpPr txBox="1"/>
      </xdr:nvSpPr>
      <xdr:spPr>
        <a:xfrm>
          <a:off x="12763500" y="579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404" name="楕円 403">
          <a:extLst>
            <a:ext uri="{FF2B5EF4-FFF2-40B4-BE49-F238E27FC236}">
              <a16:creationId xmlns:a16="http://schemas.microsoft.com/office/drawing/2014/main" id="{5816B7BD-85C5-45EA-805C-1BB3B7CB1436}"/>
            </a:ext>
          </a:extLst>
        </xdr:cNvPr>
        <xdr:cNvSpPr/>
      </xdr:nvSpPr>
      <xdr:spPr>
        <a:xfrm>
          <a:off x="12239625" y="597513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405" name="テキスト ボックス 404">
          <a:extLst>
            <a:ext uri="{FF2B5EF4-FFF2-40B4-BE49-F238E27FC236}">
              <a16:creationId xmlns:a16="http://schemas.microsoft.com/office/drawing/2014/main" id="{455A3624-F895-470B-A4EF-529A8CEE4C8D}"/>
            </a:ext>
          </a:extLst>
        </xdr:cNvPr>
        <xdr:cNvSpPr txBox="1"/>
      </xdr:nvSpPr>
      <xdr:spPr>
        <a:xfrm>
          <a:off x="11953875" y="5753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F733A851-BFD4-4578-A80D-BC8F13920E6B}"/>
            </a:ext>
          </a:extLst>
        </xdr:cNvPr>
        <xdr:cNvSpPr/>
      </xdr:nvSpPr>
      <xdr:spPr>
        <a:xfrm>
          <a:off x="11668125" y="114300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49B2CD72-7971-47F9-93E1-789B257F40B5}"/>
            </a:ext>
          </a:extLst>
        </xdr:cNvPr>
        <xdr:cNvSpPr txBox="1"/>
      </xdr:nvSpPr>
      <xdr:spPr>
        <a:xfrm>
          <a:off x="12523455" y="1485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8005F17E-EDD2-47EC-B704-CDD8D7ED588E}"/>
            </a:ext>
          </a:extLst>
        </xdr:cNvPr>
        <xdr:cNvSpPr txBox="1"/>
      </xdr:nvSpPr>
      <xdr:spPr>
        <a:xfrm>
          <a:off x="13936995" y="1457325"/>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AD4F9782-5258-4B5A-B3EB-E1D5FD2D6A4B}"/>
            </a:ext>
          </a:extLst>
        </xdr:cNvPr>
        <xdr:cNvSpPr/>
      </xdr:nvSpPr>
      <xdr:spPr>
        <a:xfrm>
          <a:off x="16354425" y="13811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EBEB749F-71C0-4ED6-95AB-B88178C2DBDD}"/>
            </a:ext>
          </a:extLst>
        </xdr:cNvPr>
        <xdr:cNvSpPr/>
      </xdr:nvSpPr>
      <xdr:spPr>
        <a:xfrm>
          <a:off x="16354425" y="15621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86D5365F-D8BF-49CE-953A-AE668FE4D857}"/>
            </a:ext>
          </a:extLst>
        </xdr:cNvPr>
        <xdr:cNvSpPr/>
      </xdr:nvSpPr>
      <xdr:spPr>
        <a:xfrm>
          <a:off x="17849850" y="1381125"/>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6E7C68D-7B34-4040-B3A8-1C4A3D76925C}"/>
            </a:ext>
          </a:extLst>
        </xdr:cNvPr>
        <xdr:cNvSpPr/>
      </xdr:nvSpPr>
      <xdr:spPr>
        <a:xfrm>
          <a:off x="17849850" y="156210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6E5E560D-0DD7-4EFF-A58B-EFB4C8A56AC8}"/>
            </a:ext>
          </a:extLst>
        </xdr:cNvPr>
        <xdr:cNvSpPr/>
      </xdr:nvSpPr>
      <xdr:spPr>
        <a:xfrm>
          <a:off x="19173825" y="1381125"/>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7DF070B-5396-4F5C-A432-E256CFAE28A5}"/>
            </a:ext>
          </a:extLst>
        </xdr:cNvPr>
        <xdr:cNvSpPr/>
      </xdr:nvSpPr>
      <xdr:spPr>
        <a:xfrm>
          <a:off x="19173825" y="1562100"/>
          <a:ext cx="11620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58E32765-0303-41A4-898C-33F149B40819}"/>
            </a:ext>
          </a:extLst>
        </xdr:cNvPr>
        <xdr:cNvSpPr/>
      </xdr:nvSpPr>
      <xdr:spPr>
        <a:xfrm>
          <a:off x="11668125" y="1866900"/>
          <a:ext cx="46196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DB00A7AE-C7C3-4293-A38D-5771D7FCB290}"/>
            </a:ext>
          </a:extLst>
        </xdr:cNvPr>
        <xdr:cNvSpPr/>
      </xdr:nvSpPr>
      <xdr:spPr>
        <a:xfrm>
          <a:off x="16459200" y="1866900"/>
          <a:ext cx="547687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9F7AFE80-2254-4E0B-9350-ABED93DE587F}"/>
            </a:ext>
          </a:extLst>
        </xdr:cNvPr>
        <xdr:cNvSpPr/>
      </xdr:nvSpPr>
      <xdr:spPr>
        <a:xfrm>
          <a:off x="16459200" y="1866900"/>
          <a:ext cx="34671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3D658EC4-A027-4657-94F7-96EA7EF04486}"/>
            </a:ext>
          </a:extLst>
        </xdr:cNvPr>
        <xdr:cNvSpPr txBox="1"/>
      </xdr:nvSpPr>
      <xdr:spPr>
        <a:xfrm>
          <a:off x="16573500" y="2162175"/>
          <a:ext cx="5257800" cy="19145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将来負担比率は、将来負担額がマイナスになり、数値は算定されなかった。</a:t>
          </a:r>
          <a:endParaRPr lang="ja-JP" altLang="ja-JP" sz="105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分子となる将来負担額について、地方債の現在高が減少したこと等により、実増減値は</a:t>
          </a:r>
          <a:r>
            <a:rPr kumimoji="1" lang="en-US" altLang="ja-JP" sz="1100" b="0" i="0" baseline="0">
              <a:solidFill>
                <a:sysClr val="windowText" lastClr="000000"/>
              </a:solidFill>
              <a:effectLst/>
              <a:latin typeface="+mn-lt"/>
              <a:ea typeface="+mn-ea"/>
              <a:cs typeface="+mn-cs"/>
            </a:rPr>
            <a:t>7.3</a:t>
          </a:r>
          <a:r>
            <a:rPr kumimoji="1" lang="ja-JP" altLang="ja-JP" sz="1100" b="0" i="0" baseline="0">
              <a:solidFill>
                <a:sysClr val="windowText" lastClr="000000"/>
              </a:solidFill>
              <a:effectLst/>
              <a:latin typeface="+mn-lt"/>
              <a:ea typeface="+mn-ea"/>
              <a:cs typeface="+mn-cs"/>
            </a:rPr>
            <a:t>ポイントの減となった。</a:t>
          </a:r>
          <a:endParaRPr lang="ja-JP" altLang="ja-JP" sz="105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CF776ACD-CCEB-46BC-A93F-C67CF4291E42}"/>
            </a:ext>
          </a:extLst>
        </xdr:cNvPr>
        <xdr:cNvSpPr txBox="1"/>
      </xdr:nvSpPr>
      <xdr:spPr>
        <a:xfrm>
          <a:off x="11630025" y="16859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9F76853A-911F-4638-8153-1DDCA8677E6A}"/>
            </a:ext>
          </a:extLst>
        </xdr:cNvPr>
        <xdr:cNvCxnSpPr/>
      </xdr:nvCxnSpPr>
      <xdr:spPr>
        <a:xfrm>
          <a:off x="11668125" y="4143375"/>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E6F174C8-7B34-4B7B-8E37-7359E7D2EB9D}"/>
            </a:ext>
          </a:extLst>
        </xdr:cNvPr>
        <xdr:cNvSpPr txBox="1"/>
      </xdr:nvSpPr>
      <xdr:spPr>
        <a:xfrm>
          <a:off x="10982325" y="400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FC534B1E-ACF1-4576-B7A9-E1EB78A553C5}"/>
            </a:ext>
          </a:extLst>
        </xdr:cNvPr>
        <xdr:cNvCxnSpPr/>
      </xdr:nvCxnSpPr>
      <xdr:spPr>
        <a:xfrm>
          <a:off x="11668125" y="3817711"/>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5F01D78C-A94B-4545-9A50-6F26AF7E87D1}"/>
            </a:ext>
          </a:extLst>
        </xdr:cNvPr>
        <xdr:cNvSpPr txBox="1"/>
      </xdr:nvSpPr>
      <xdr:spPr>
        <a:xfrm>
          <a:off x="10982325" y="368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B3D29F7B-09C7-4C5E-A12C-7B50FD4549B7}"/>
            </a:ext>
          </a:extLst>
        </xdr:cNvPr>
        <xdr:cNvCxnSpPr/>
      </xdr:nvCxnSpPr>
      <xdr:spPr>
        <a:xfrm>
          <a:off x="11668125" y="3488872"/>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1982E138-48CB-4FE8-BF2A-034CBFE1911F}"/>
            </a:ext>
          </a:extLst>
        </xdr:cNvPr>
        <xdr:cNvSpPr txBox="1"/>
      </xdr:nvSpPr>
      <xdr:spPr>
        <a:xfrm>
          <a:off x="10982325" y="3362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A7CE8BA5-6627-40F7-B412-8A9D3C25D1FD}"/>
            </a:ext>
          </a:extLst>
        </xdr:cNvPr>
        <xdr:cNvCxnSpPr/>
      </xdr:nvCxnSpPr>
      <xdr:spPr>
        <a:xfrm>
          <a:off x="11668125" y="3163207"/>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1E0B4635-2320-48DA-8851-44DE984769BD}"/>
            </a:ext>
          </a:extLst>
        </xdr:cNvPr>
        <xdr:cNvSpPr txBox="1"/>
      </xdr:nvSpPr>
      <xdr:spPr>
        <a:xfrm>
          <a:off x="10982325" y="303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D0627CBA-FE15-4E90-B91E-D2444881B480}"/>
            </a:ext>
          </a:extLst>
        </xdr:cNvPr>
        <xdr:cNvCxnSpPr/>
      </xdr:nvCxnSpPr>
      <xdr:spPr>
        <a:xfrm>
          <a:off x="11668125" y="2837543"/>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8CD6F9CE-C75B-4627-9114-3733EA8D041D}"/>
            </a:ext>
          </a:extLst>
        </xdr:cNvPr>
        <xdr:cNvSpPr txBox="1"/>
      </xdr:nvSpPr>
      <xdr:spPr>
        <a:xfrm>
          <a:off x="10982325" y="270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5FF03E60-4070-45C7-AA00-677908797B5D}"/>
            </a:ext>
          </a:extLst>
        </xdr:cNvPr>
        <xdr:cNvCxnSpPr/>
      </xdr:nvCxnSpPr>
      <xdr:spPr>
        <a:xfrm>
          <a:off x="11668125" y="2511879"/>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B8D9081-AF88-4523-A4DA-9811B30A275B}"/>
            </a:ext>
          </a:extLst>
        </xdr:cNvPr>
        <xdr:cNvSpPr txBox="1"/>
      </xdr:nvSpPr>
      <xdr:spPr>
        <a:xfrm>
          <a:off x="10982325" y="2382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1D04EFB5-059D-47D0-B9AD-06C49558674E}"/>
            </a:ext>
          </a:extLst>
        </xdr:cNvPr>
        <xdr:cNvCxnSpPr/>
      </xdr:nvCxnSpPr>
      <xdr:spPr>
        <a:xfrm>
          <a:off x="11668125" y="2192564"/>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8B6BFC39-C498-4D80-9B35-E7015150FEDD}"/>
            </a:ext>
          </a:extLst>
        </xdr:cNvPr>
        <xdr:cNvSpPr txBox="1"/>
      </xdr:nvSpPr>
      <xdr:spPr>
        <a:xfrm>
          <a:off x="10982325"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5788F0E9-E544-400D-AFA8-C4F5FB5E0408}"/>
            </a:ext>
          </a:extLst>
        </xdr:cNvPr>
        <xdr:cNvCxnSpPr/>
      </xdr:nvCxnSpPr>
      <xdr:spPr>
        <a:xfrm>
          <a:off x="11668125" y="1866900"/>
          <a:ext cx="46196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A8E1480A-9591-42C2-A5CD-9377DD733328}"/>
            </a:ext>
          </a:extLst>
        </xdr:cNvPr>
        <xdr:cNvSpPr/>
      </xdr:nvSpPr>
      <xdr:spPr>
        <a:xfrm>
          <a:off x="11668125" y="1866900"/>
          <a:ext cx="46196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C9F49C9B-19DB-48BD-81E5-7C72E80354B9}"/>
            </a:ext>
          </a:extLst>
        </xdr:cNvPr>
        <xdr:cNvCxnSpPr/>
      </xdr:nvCxnSpPr>
      <xdr:spPr>
        <a:xfrm flipV="1">
          <a:off x="15478125" y="2192564"/>
          <a:ext cx="0" cy="1484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C75BF210-49DE-47DA-9102-EDA6CDE211C1}"/>
            </a:ext>
          </a:extLst>
        </xdr:cNvPr>
        <xdr:cNvSpPr txBox="1"/>
      </xdr:nvSpPr>
      <xdr:spPr>
        <a:xfrm>
          <a:off x="15563850" y="3645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4CE49C12-90FF-472E-AABF-696400631E1A}"/>
            </a:ext>
          </a:extLst>
        </xdr:cNvPr>
        <xdr:cNvCxnSpPr/>
      </xdr:nvCxnSpPr>
      <xdr:spPr>
        <a:xfrm>
          <a:off x="15401925" y="36767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AB7E77AA-2193-41E2-A688-4E03E8665110}"/>
            </a:ext>
          </a:extLst>
        </xdr:cNvPr>
        <xdr:cNvSpPr txBox="1"/>
      </xdr:nvSpPr>
      <xdr:spPr>
        <a:xfrm>
          <a:off x="15563850" y="194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D3B2D681-26C3-4659-93D3-5F810396DE8F}"/>
            </a:ext>
          </a:extLst>
        </xdr:cNvPr>
        <xdr:cNvCxnSpPr/>
      </xdr:nvCxnSpPr>
      <xdr:spPr>
        <a:xfrm>
          <a:off x="15401925" y="21925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8480BA0F-3B06-4419-9A64-319CFA379BC1}"/>
            </a:ext>
          </a:extLst>
        </xdr:cNvPr>
        <xdr:cNvSpPr txBox="1"/>
      </xdr:nvSpPr>
      <xdr:spPr>
        <a:xfrm>
          <a:off x="15563850" y="2155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36578C5-0FFC-4052-ABCF-0458D3EC298E}"/>
            </a:ext>
          </a:extLst>
        </xdr:cNvPr>
        <xdr:cNvSpPr/>
      </xdr:nvSpPr>
      <xdr:spPr>
        <a:xfrm>
          <a:off x="15430500" y="219002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E087B82D-E7C6-4479-9826-0E636BE0C776}"/>
            </a:ext>
          </a:extLst>
        </xdr:cNvPr>
        <xdr:cNvSpPr/>
      </xdr:nvSpPr>
      <xdr:spPr>
        <a:xfrm>
          <a:off x="14668500" y="218827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9C8403BD-B787-45B4-AA74-26CB20D186BC}"/>
            </a:ext>
          </a:extLst>
        </xdr:cNvPr>
        <xdr:cNvSpPr txBox="1"/>
      </xdr:nvSpPr>
      <xdr:spPr>
        <a:xfrm>
          <a:off x="14373225" y="1973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ED52B75C-BDDE-43DF-9ECA-C4243D71D51C}"/>
            </a:ext>
          </a:extLst>
        </xdr:cNvPr>
        <xdr:cNvSpPr/>
      </xdr:nvSpPr>
      <xdr:spPr>
        <a:xfrm>
          <a:off x="13868400" y="226410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2FFDAD52-13FF-4BAA-8A65-F81B6AA120C2}"/>
            </a:ext>
          </a:extLst>
        </xdr:cNvPr>
        <xdr:cNvSpPr txBox="1"/>
      </xdr:nvSpPr>
      <xdr:spPr>
        <a:xfrm>
          <a:off x="13554075" y="2048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47D4B25A-A200-4B07-B4E4-692CB25BA8DE}"/>
            </a:ext>
          </a:extLst>
        </xdr:cNvPr>
        <xdr:cNvSpPr/>
      </xdr:nvSpPr>
      <xdr:spPr>
        <a:xfrm>
          <a:off x="13058775" y="23634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4D1DA0E0-91CA-4139-B07C-9BCB0062370C}"/>
            </a:ext>
          </a:extLst>
        </xdr:cNvPr>
        <xdr:cNvSpPr txBox="1"/>
      </xdr:nvSpPr>
      <xdr:spPr>
        <a:xfrm>
          <a:off x="12763500" y="214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E64579A9-4A32-4A42-A0E7-746336F4520B}"/>
            </a:ext>
          </a:extLst>
        </xdr:cNvPr>
        <xdr:cNvSpPr/>
      </xdr:nvSpPr>
      <xdr:spPr>
        <a:xfrm>
          <a:off x="12239625" y="238300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37DBB662-AABB-4DBF-81B6-1400D8D36F7D}"/>
            </a:ext>
          </a:extLst>
        </xdr:cNvPr>
        <xdr:cNvSpPr txBox="1"/>
      </xdr:nvSpPr>
      <xdr:spPr>
        <a:xfrm>
          <a:off x="11953875" y="216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5EAD6BA4-FFCF-41E6-81EA-DACAAFF0C3E6}"/>
            </a:ext>
          </a:extLst>
        </xdr:cNvPr>
        <xdr:cNvSpPr txBox="1"/>
      </xdr:nvSpPr>
      <xdr:spPr>
        <a:xfrm>
          <a:off x="15278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F822FE19-C4EE-4BC4-8FBE-CB411B769D95}"/>
            </a:ext>
          </a:extLst>
        </xdr:cNvPr>
        <xdr:cNvSpPr txBox="1"/>
      </xdr:nvSpPr>
      <xdr:spPr>
        <a:xfrm>
          <a:off x="145161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E4968CF4-81BF-44DF-A0C4-DCFA743BE8F8}"/>
            </a:ext>
          </a:extLst>
        </xdr:cNvPr>
        <xdr:cNvSpPr txBox="1"/>
      </xdr:nvSpPr>
      <xdr:spPr>
        <a:xfrm>
          <a:off x="1371600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1BFBD8F9-E8C4-4864-9913-0BC8E1519A2E}"/>
            </a:ext>
          </a:extLst>
        </xdr:cNvPr>
        <xdr:cNvSpPr txBox="1"/>
      </xdr:nvSpPr>
      <xdr:spPr>
        <a:xfrm>
          <a:off x="12906375"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A9C895FC-88FB-4289-B2B5-67B520A93A27}"/>
            </a:ext>
          </a:extLst>
        </xdr:cNvPr>
        <xdr:cNvSpPr txBox="1"/>
      </xdr:nvSpPr>
      <xdr:spPr>
        <a:xfrm>
          <a:off x="12096750" y="414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392FD8C3-340D-45D9-AC03-F558588156DF}"/>
            </a:ext>
          </a:extLst>
        </xdr:cNvPr>
        <xdr:cNvSpPr/>
      </xdr:nvSpPr>
      <xdr:spPr>
        <a:xfrm>
          <a:off x="0" y="123825"/>
          <a:ext cx="11503025" cy="4857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EDF2C16-597A-49E3-9243-57608F85388A}"/>
            </a:ext>
          </a:extLst>
        </xdr:cNvPr>
        <xdr:cNvSpPr/>
      </xdr:nvSpPr>
      <xdr:spPr>
        <a:xfrm>
          <a:off x="17303750" y="180975"/>
          <a:ext cx="355282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CD881E9-5975-4623-B52D-DBB26E27EF4C}"/>
            </a:ext>
          </a:extLst>
        </xdr:cNvPr>
        <xdr:cNvSpPr/>
      </xdr:nvSpPr>
      <xdr:spPr>
        <a:xfrm>
          <a:off x="17332325" y="209550"/>
          <a:ext cx="3505200"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22EDC1B0-C0CF-4C2F-BDEB-57B2F909CEA1}"/>
            </a:ext>
          </a:extLst>
        </xdr:cNvPr>
        <xdr:cNvSpPr/>
      </xdr:nvSpPr>
      <xdr:spPr>
        <a:xfrm>
          <a:off x="17351375" y="228600"/>
          <a:ext cx="3460750"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9CBED11E-C2E7-4649-9D2F-98B59F08164D}"/>
            </a:ext>
          </a:extLst>
        </xdr:cNvPr>
        <xdr:cNvSpPr/>
      </xdr:nvSpPr>
      <xdr:spPr>
        <a:xfrm>
          <a:off x="14779625" y="180975"/>
          <a:ext cx="24130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591E8129-AA38-4831-B4AC-72416D001EB5}"/>
            </a:ext>
          </a:extLst>
        </xdr:cNvPr>
        <xdr:cNvSpPr/>
      </xdr:nvSpPr>
      <xdr:spPr>
        <a:xfrm>
          <a:off x="14798675" y="209550"/>
          <a:ext cx="2374900"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4B4E56E3-DF37-4C58-832E-CEABBF77A53B}"/>
            </a:ext>
          </a:extLst>
        </xdr:cNvPr>
        <xdr:cNvSpPr/>
      </xdr:nvSpPr>
      <xdr:spPr>
        <a:xfrm>
          <a:off x="14827250" y="228600"/>
          <a:ext cx="23082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AF3983FC-B972-4375-8631-5B14E6DFABDE}"/>
            </a:ext>
          </a:extLst>
        </xdr:cNvPr>
        <xdr:cNvSpPr/>
      </xdr:nvSpPr>
      <xdr:spPr>
        <a:xfrm>
          <a:off x="0" y="838200"/>
          <a:ext cx="20856575" cy="1339215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3BA101B5-815E-4F91-8098-3283E9EABD92}"/>
            </a:ext>
          </a:extLst>
        </xdr:cNvPr>
        <xdr:cNvSpPr/>
      </xdr:nvSpPr>
      <xdr:spPr>
        <a:xfrm>
          <a:off x="701675" y="1447800"/>
          <a:ext cx="8718550"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F19FFF6A-3092-474B-99CA-708C770C0640}"/>
            </a:ext>
          </a:extLst>
        </xdr:cNvPr>
        <xdr:cNvSpPr/>
      </xdr:nvSpPr>
      <xdr:spPr>
        <a:xfrm>
          <a:off x="809625" y="1466850"/>
          <a:ext cx="12636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123788BB-E792-4A59-94F9-EF53192DF6BB}"/>
            </a:ext>
          </a:extLst>
        </xdr:cNvPr>
        <xdr:cNvSpPr/>
      </xdr:nvSpPr>
      <xdr:spPr>
        <a:xfrm>
          <a:off x="2016125" y="1466850"/>
          <a:ext cx="11525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7279FD7D-27C7-447E-8094-1735F847E33C}"/>
            </a:ext>
          </a:extLst>
        </xdr:cNvPr>
        <xdr:cNvSpPr/>
      </xdr:nvSpPr>
      <xdr:spPr>
        <a:xfrm>
          <a:off x="3235325" y="146685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CA6DFB47-280F-4EDB-9858-22507B2CDBCB}"/>
            </a:ext>
          </a:extLst>
        </xdr:cNvPr>
        <xdr:cNvSpPr/>
      </xdr:nvSpPr>
      <xdr:spPr>
        <a:xfrm>
          <a:off x="4606925" y="1466850"/>
          <a:ext cx="18383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F4A97C60-8E8A-4F0A-8F91-55B27E618F6D}"/>
            </a:ext>
          </a:extLst>
        </xdr:cNvPr>
        <xdr:cNvSpPr/>
      </xdr:nvSpPr>
      <xdr:spPr>
        <a:xfrm>
          <a:off x="6445250" y="1466850"/>
          <a:ext cx="11525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ADF6B17B-BEE1-40EC-B519-384E34520025}"/>
            </a:ext>
          </a:extLst>
        </xdr:cNvPr>
        <xdr:cNvSpPr/>
      </xdr:nvSpPr>
      <xdr:spPr>
        <a:xfrm>
          <a:off x="7648575" y="1466850"/>
          <a:ext cx="5778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34828CF-2205-4BEF-8575-78A4EA354C7C}"/>
            </a:ext>
          </a:extLst>
        </xdr:cNvPr>
        <xdr:cNvSpPr/>
      </xdr:nvSpPr>
      <xdr:spPr>
        <a:xfrm>
          <a:off x="4606925" y="2276475"/>
          <a:ext cx="1838325"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CCF5DA33-3A06-475A-8DD8-45A6D1FBD569}"/>
            </a:ext>
          </a:extLst>
        </xdr:cNvPr>
        <xdr:cNvSpPr/>
      </xdr:nvSpPr>
      <xdr:spPr>
        <a:xfrm>
          <a:off x="6511925" y="2276475"/>
          <a:ext cx="3086100"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F149A32-44D2-438B-B894-AB1B4379E37F}"/>
            </a:ext>
          </a:extLst>
        </xdr:cNvPr>
        <xdr:cNvSpPr/>
      </xdr:nvSpPr>
      <xdr:spPr>
        <a:xfrm>
          <a:off x="9572625" y="1447800"/>
          <a:ext cx="1285875" cy="1076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6018B674-B1C9-4069-9221-AFF9300B93A9}"/>
            </a:ext>
          </a:extLst>
        </xdr:cNvPr>
        <xdr:cNvSpPr/>
      </xdr:nvSpPr>
      <xdr:spPr>
        <a:xfrm>
          <a:off x="9801225" y="1504950"/>
          <a:ext cx="11525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BCF5A6F0-415C-424A-A640-66CDE609B6C3}"/>
            </a:ext>
          </a:extLst>
        </xdr:cNvPr>
        <xdr:cNvSpPr/>
      </xdr:nvSpPr>
      <xdr:spPr>
        <a:xfrm>
          <a:off x="9801225" y="1762125"/>
          <a:ext cx="115252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F59C762C-E291-4D77-834B-3A42980FA414}"/>
            </a:ext>
          </a:extLst>
        </xdr:cNvPr>
        <xdr:cNvSpPr/>
      </xdr:nvSpPr>
      <xdr:spPr>
        <a:xfrm>
          <a:off x="9801225" y="2066925"/>
          <a:ext cx="11525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2A8C672B-3CBD-4E24-BBDE-CADB45412D39}"/>
            </a:ext>
          </a:extLst>
        </xdr:cNvPr>
        <xdr:cNvCxnSpPr/>
      </xdr:nvCxnSpPr>
      <xdr:spPr>
        <a:xfrm>
          <a:off x="9655175" y="1590675"/>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10CF4A0E-452A-4802-A4CD-775B02BCD486}"/>
            </a:ext>
          </a:extLst>
        </xdr:cNvPr>
        <xdr:cNvSpPr/>
      </xdr:nvSpPr>
      <xdr:spPr>
        <a:xfrm>
          <a:off x="9696450" y="1543050"/>
          <a:ext cx="825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B109A14-5FE8-433C-BF9B-D4B6062C67B5}"/>
            </a:ext>
          </a:extLst>
        </xdr:cNvPr>
        <xdr:cNvSpPr/>
      </xdr:nvSpPr>
      <xdr:spPr>
        <a:xfrm>
          <a:off x="9696450" y="17907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83C3D8C8-563C-430E-87C2-EB88C7A1CFCF}"/>
            </a:ext>
          </a:extLst>
        </xdr:cNvPr>
        <xdr:cNvCxnSpPr/>
      </xdr:nvCxnSpPr>
      <xdr:spPr>
        <a:xfrm>
          <a:off x="9734550" y="2047875"/>
          <a:ext cx="0" cy="123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4D45739B-1A06-4183-8546-0837258F46A8}"/>
            </a:ext>
          </a:extLst>
        </xdr:cNvPr>
        <xdr:cNvCxnSpPr/>
      </xdr:nvCxnSpPr>
      <xdr:spPr>
        <a:xfrm>
          <a:off x="9655175" y="2047875"/>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4910EF86-C522-4EA1-93C5-A5428C50B998}"/>
            </a:ext>
          </a:extLst>
        </xdr:cNvPr>
        <xdr:cNvCxnSpPr/>
      </xdr:nvCxnSpPr>
      <xdr:spPr>
        <a:xfrm flipV="1">
          <a:off x="9734550" y="2263775"/>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18803B37-5C8E-4116-A888-9AE1A76C0ED6}"/>
            </a:ext>
          </a:extLst>
        </xdr:cNvPr>
        <xdr:cNvCxnSpPr/>
      </xdr:nvCxnSpPr>
      <xdr:spPr>
        <a:xfrm>
          <a:off x="9655175" y="2409825"/>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F8289800-22F9-4597-9DCB-6F39735D6891}"/>
            </a:ext>
          </a:extLst>
        </xdr:cNvPr>
        <xdr:cNvSpPr txBox="1"/>
      </xdr:nvSpPr>
      <xdr:spPr>
        <a:xfrm>
          <a:off x="644525" y="33051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8B7C5CED-E8AD-4923-9925-FDBA81C4F847}"/>
            </a:ext>
          </a:extLst>
        </xdr:cNvPr>
        <xdr:cNvSpPr txBox="1"/>
      </xdr:nvSpPr>
      <xdr:spPr>
        <a:xfrm>
          <a:off x="644525" y="35433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7DB68701-DAA2-4CC1-A497-9F028DDAF77F}"/>
            </a:ext>
          </a:extLst>
        </xdr:cNvPr>
        <xdr:cNvSpPr txBox="1"/>
      </xdr:nvSpPr>
      <xdr:spPr>
        <a:xfrm>
          <a:off x="644525" y="37814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E5224289-4606-45C2-9A2F-E5AFF0FEEF66}"/>
            </a:ext>
          </a:extLst>
        </xdr:cNvPr>
        <xdr:cNvSpPr txBox="1"/>
      </xdr:nvSpPr>
      <xdr:spPr>
        <a:xfrm>
          <a:off x="644525" y="40290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F702D632-7CDB-434B-AE66-5A8B013A2427}"/>
            </a:ext>
          </a:extLst>
        </xdr:cNvPr>
        <xdr:cNvSpPr/>
      </xdr:nvSpPr>
      <xdr:spPr>
        <a:xfrm>
          <a:off x="701675" y="44386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2FB064EB-8762-42C4-BA7C-9E38703D769C}"/>
            </a:ext>
          </a:extLst>
        </xdr:cNvPr>
        <xdr:cNvSpPr/>
      </xdr:nvSpPr>
      <xdr:spPr>
        <a:xfrm>
          <a:off x="4886325" y="4505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8F296A81-745E-4C6C-8A78-D6F4758E6F5F}"/>
            </a:ext>
          </a:extLst>
        </xdr:cNvPr>
        <xdr:cNvSpPr/>
      </xdr:nvSpPr>
      <xdr:spPr>
        <a:xfrm>
          <a:off x="4886325" y="4686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F93C0E24-C9D3-42B1-BC1F-3515CED093E1}"/>
            </a:ext>
          </a:extLst>
        </xdr:cNvPr>
        <xdr:cNvSpPr/>
      </xdr:nvSpPr>
      <xdr:spPr>
        <a:xfrm>
          <a:off x="6416675" y="45053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EE1B1C0B-70BA-4546-8E71-17EFB4937ABC}"/>
            </a:ext>
          </a:extLst>
        </xdr:cNvPr>
        <xdr:cNvSpPr/>
      </xdr:nvSpPr>
      <xdr:spPr>
        <a:xfrm>
          <a:off x="6416675" y="46863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990967F1-147A-49C3-986E-2D87850EA89E}"/>
            </a:ext>
          </a:extLst>
        </xdr:cNvPr>
        <xdr:cNvSpPr/>
      </xdr:nvSpPr>
      <xdr:spPr>
        <a:xfrm>
          <a:off x="788352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F4C0D31F-85D9-420B-834A-F08A5BDEB7A9}"/>
            </a:ext>
          </a:extLst>
        </xdr:cNvPr>
        <xdr:cNvSpPr/>
      </xdr:nvSpPr>
      <xdr:spPr>
        <a:xfrm>
          <a:off x="788352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2869BCD-1FA5-481B-8FEF-54DBAC766784}"/>
            </a:ext>
          </a:extLst>
        </xdr:cNvPr>
        <xdr:cNvSpPr/>
      </xdr:nvSpPr>
      <xdr:spPr>
        <a:xfrm>
          <a:off x="701675" y="49815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AF65379B-963F-4B6D-B4FE-1B5359936BA9}"/>
            </a:ext>
          </a:extLst>
        </xdr:cNvPr>
        <xdr:cNvSpPr/>
      </xdr:nvSpPr>
      <xdr:spPr>
        <a:xfrm>
          <a:off x="5181600" y="49815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E644F062-9C06-445C-963F-9C32DC9A8F1C}"/>
            </a:ext>
          </a:extLst>
        </xdr:cNvPr>
        <xdr:cNvSpPr/>
      </xdr:nvSpPr>
      <xdr:spPr>
        <a:xfrm>
          <a:off x="5248275" y="49815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569E422-D6DB-4E87-BB23-7516188343D2}"/>
            </a:ext>
          </a:extLst>
        </xdr:cNvPr>
        <xdr:cNvSpPr txBox="1"/>
      </xdr:nvSpPr>
      <xdr:spPr>
        <a:xfrm>
          <a:off x="5264150" y="5286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人件費は</a:t>
          </a:r>
          <a:r>
            <a:rPr kumimoji="1" lang="en-US" altLang="ja-JP" sz="1000" b="0" i="0" baseline="0">
              <a:solidFill>
                <a:schemeClr val="dk1"/>
              </a:solidFill>
              <a:effectLst/>
              <a:latin typeface="+mn-lt"/>
              <a:ea typeface="+mn-ea"/>
              <a:cs typeface="+mn-cs"/>
            </a:rPr>
            <a:t>23.2</a:t>
          </a:r>
          <a:r>
            <a:rPr kumimoji="1" lang="ja-JP" altLang="ja-JP" sz="1000" b="0" i="0" baseline="0">
              <a:solidFill>
                <a:schemeClr val="dk1"/>
              </a:solidFill>
              <a:effectLst/>
              <a:latin typeface="+mn-lt"/>
              <a:ea typeface="+mn-ea"/>
              <a:cs typeface="+mn-cs"/>
            </a:rPr>
            <a:t>％で、前年度と比べ</a:t>
          </a:r>
          <a:r>
            <a:rPr kumimoji="1" lang="en-US" altLang="ja-JP" sz="1000" b="0" i="0" baseline="0">
              <a:solidFill>
                <a:schemeClr val="dk1"/>
              </a:solidFill>
              <a:effectLst/>
              <a:latin typeface="+mn-lt"/>
              <a:ea typeface="+mn-ea"/>
              <a:cs typeface="+mn-cs"/>
            </a:rPr>
            <a:t>0.4</a:t>
          </a:r>
          <a:r>
            <a:rPr kumimoji="1" lang="ja-JP" altLang="ja-JP" sz="1000" b="0" i="0" baseline="0">
              <a:solidFill>
                <a:schemeClr val="dk1"/>
              </a:solidFill>
              <a:effectLst/>
              <a:latin typeface="+mn-lt"/>
              <a:ea typeface="+mn-ea"/>
              <a:cs typeface="+mn-cs"/>
            </a:rPr>
            <a:t>ポイントの</a:t>
          </a:r>
          <a:r>
            <a:rPr kumimoji="1" lang="ja-JP" altLang="en-US" sz="1000" b="0" i="0" baseline="0">
              <a:solidFill>
                <a:schemeClr val="dk1"/>
              </a:solidFill>
              <a:effectLst/>
              <a:latin typeface="+mn-lt"/>
              <a:ea typeface="+mn-ea"/>
              <a:cs typeface="+mn-cs"/>
            </a:rPr>
            <a:t>増</a:t>
          </a:r>
          <a:r>
            <a:rPr kumimoji="1" lang="ja-JP" altLang="ja-JP" sz="1000" b="0" i="0" baseline="0">
              <a:solidFill>
                <a:schemeClr val="dk1"/>
              </a:solidFill>
              <a:effectLst/>
              <a:latin typeface="+mn-lt"/>
              <a:ea typeface="+mn-ea"/>
              <a:cs typeface="+mn-cs"/>
            </a:rPr>
            <a:t>となった。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類似団体平均との比較では</a:t>
          </a:r>
          <a:r>
            <a:rPr kumimoji="1" lang="en-US" altLang="ja-JP" sz="1000" b="0" i="0" baseline="0">
              <a:solidFill>
                <a:schemeClr val="dk1"/>
              </a:solidFill>
              <a:effectLst/>
              <a:latin typeface="+mn-lt"/>
              <a:ea typeface="+mn-ea"/>
              <a:cs typeface="+mn-cs"/>
            </a:rPr>
            <a:t>1.0</a:t>
          </a:r>
          <a:r>
            <a:rPr kumimoji="1" lang="ja-JP" altLang="ja-JP" sz="1000" b="0" i="0" baseline="0">
              <a:solidFill>
                <a:schemeClr val="dk1"/>
              </a:solidFill>
              <a:effectLst/>
              <a:latin typeface="+mn-lt"/>
              <a:ea typeface="+mn-ea"/>
              <a:cs typeface="+mn-cs"/>
            </a:rPr>
            <a:t>ポイント下回る結果となっている。</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ja-JP" altLang="ja-JP" sz="1000" b="0" i="0" baseline="0">
              <a:solidFill>
                <a:sysClr val="windowText" lastClr="000000"/>
              </a:solidFill>
              <a:effectLst/>
              <a:latin typeface="+mn-lt"/>
              <a:ea typeface="+mn-ea"/>
              <a:cs typeface="+mn-cs"/>
            </a:rPr>
            <a:t>令和</a:t>
          </a:r>
          <a:r>
            <a:rPr kumimoji="1" lang="ja-JP" altLang="en-US" sz="1000" b="0" i="0" baseline="0">
              <a:solidFill>
                <a:sysClr val="windowText" lastClr="000000"/>
              </a:solidFill>
              <a:effectLst/>
              <a:latin typeface="+mn-lt"/>
              <a:ea typeface="+mn-ea"/>
              <a:cs typeface="+mn-cs"/>
            </a:rPr>
            <a:t>５</a:t>
          </a:r>
          <a:r>
            <a:rPr kumimoji="1" lang="ja-JP" altLang="ja-JP" sz="1000" b="0" i="0" baseline="0">
              <a:solidFill>
                <a:sysClr val="windowText" lastClr="000000"/>
              </a:solidFill>
              <a:effectLst/>
              <a:latin typeface="+mn-lt"/>
              <a:ea typeface="+mn-ea"/>
              <a:cs typeface="+mn-cs"/>
            </a:rPr>
            <a:t>年度の人件費については、</a:t>
          </a:r>
          <a:r>
            <a:rPr kumimoji="1" lang="ja-JP" altLang="en-US" sz="1000" b="0" i="0" baseline="0">
              <a:solidFill>
                <a:sysClr val="windowText" lastClr="000000"/>
              </a:solidFill>
              <a:effectLst/>
              <a:latin typeface="+mn-lt"/>
              <a:ea typeface="+mn-ea"/>
              <a:cs typeface="+mn-cs"/>
            </a:rPr>
            <a:t>最低賃金の改定による会計年度任用職員報酬の増</a:t>
          </a:r>
          <a:r>
            <a:rPr kumimoji="1" lang="ja-JP" altLang="ja-JP" sz="1000" b="0" i="0" baseline="0">
              <a:solidFill>
                <a:sysClr val="windowText" lastClr="000000"/>
              </a:solidFill>
              <a:effectLst/>
              <a:latin typeface="+mn-lt"/>
              <a:ea typeface="+mn-ea"/>
              <a:cs typeface="+mn-cs"/>
            </a:rPr>
            <a:t>等により、経常収支比率が</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となった。</a:t>
          </a:r>
          <a:endParaRPr lang="ja-JP" altLang="ja-JP" sz="1100">
            <a:solidFill>
              <a:sysClr val="windowText" lastClr="000000"/>
            </a:solidFill>
            <a:effectLst/>
          </a:endParaRPr>
        </a:p>
        <a:p>
          <a:pPr eaLnBrk="1" fontAlgn="auto" latinLnBrk="0" hangingPunct="1"/>
          <a:r>
            <a:rPr kumimoji="1" lang="ja-JP" altLang="ja-JP" sz="1000" b="0" i="0" baseline="0">
              <a:solidFill>
                <a:schemeClr val="dk1"/>
              </a:solidFill>
              <a:effectLst/>
              <a:latin typeface="+mn-lt"/>
              <a:ea typeface="+mn-ea"/>
              <a:cs typeface="+mn-cs"/>
            </a:rPr>
            <a:t>　今後も業務の民間委託化や継続的な組織・事務分掌の見直しを行うとともに、</a:t>
          </a:r>
          <a:r>
            <a:rPr kumimoji="1" lang="en-US" altLang="ja-JP" sz="1000" b="0" i="0" baseline="0">
              <a:solidFill>
                <a:schemeClr val="dk1"/>
              </a:solidFill>
              <a:effectLst/>
              <a:latin typeface="+mn-lt"/>
              <a:ea typeface="+mn-ea"/>
              <a:cs typeface="+mn-cs"/>
            </a:rPr>
            <a:t>ICT</a:t>
          </a:r>
          <a:r>
            <a:rPr kumimoji="1" lang="ja-JP" altLang="ja-JP" sz="1000" b="0" i="0" baseline="0">
              <a:solidFill>
                <a:schemeClr val="dk1"/>
              </a:solidFill>
              <a:effectLst/>
              <a:latin typeface="+mn-lt"/>
              <a:ea typeface="+mn-ea"/>
              <a:cs typeface="+mn-cs"/>
            </a:rPr>
            <a:t>活用による行政デジタル化の推進等により、人件費の抑制に努める。</a:t>
          </a:r>
          <a:endParaRPr lang="ja-JP" altLang="ja-JP" sz="11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7DB434CC-11CB-4862-AF7A-55A870D9A23E}"/>
            </a:ext>
          </a:extLst>
        </xdr:cNvPr>
        <xdr:cNvSpPr txBox="1"/>
      </xdr:nvSpPr>
      <xdr:spPr>
        <a:xfrm>
          <a:off x="663575" y="4800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43B3E029-ABE5-418F-AC94-473A95572DA6}"/>
            </a:ext>
          </a:extLst>
        </xdr:cNvPr>
        <xdr:cNvCxnSpPr/>
      </xdr:nvCxnSpPr>
      <xdr:spPr>
        <a:xfrm>
          <a:off x="701675" y="71342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35B337D4-BED7-471C-AB9D-90B1C5FAD9B9}"/>
            </a:ext>
          </a:extLst>
        </xdr:cNvPr>
        <xdr:cNvSpPr txBox="1"/>
      </xdr:nvSpPr>
      <xdr:spPr>
        <a:xfrm>
          <a:off x="234950" y="700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D97EE45E-A47F-4B1D-A851-243996906628}"/>
            </a:ext>
          </a:extLst>
        </xdr:cNvPr>
        <xdr:cNvCxnSpPr/>
      </xdr:nvCxnSpPr>
      <xdr:spPr>
        <a:xfrm>
          <a:off x="701675" y="6826703"/>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7D9EDA8A-0EEA-4C1A-95B4-3931736F95BB}"/>
            </a:ext>
          </a:extLst>
        </xdr:cNvPr>
        <xdr:cNvSpPr txBox="1"/>
      </xdr:nvSpPr>
      <xdr:spPr>
        <a:xfrm>
          <a:off x="234950" y="669718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74C0738D-1487-4287-AD73-B8D535DDD432}"/>
            </a:ext>
          </a:extLst>
        </xdr:cNvPr>
        <xdr:cNvCxnSpPr/>
      </xdr:nvCxnSpPr>
      <xdr:spPr>
        <a:xfrm>
          <a:off x="701675" y="6525532"/>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7C84237B-9FDD-414F-9A99-7153CF57D83C}"/>
            </a:ext>
          </a:extLst>
        </xdr:cNvPr>
        <xdr:cNvSpPr txBox="1"/>
      </xdr:nvSpPr>
      <xdr:spPr>
        <a:xfrm>
          <a:off x="234950" y="638965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8C9CD242-7FF1-4D04-BBB5-03F4C0C20097}"/>
            </a:ext>
          </a:extLst>
        </xdr:cNvPr>
        <xdr:cNvCxnSpPr/>
      </xdr:nvCxnSpPr>
      <xdr:spPr>
        <a:xfrm>
          <a:off x="701675" y="621801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C6FE741B-1A97-4070-805F-1B281AD9FF87}"/>
            </a:ext>
          </a:extLst>
        </xdr:cNvPr>
        <xdr:cNvSpPr txBox="1"/>
      </xdr:nvSpPr>
      <xdr:spPr>
        <a:xfrm>
          <a:off x="234950" y="60789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116D7638-A532-42D0-B552-52D88CE96B34}"/>
            </a:ext>
          </a:extLst>
        </xdr:cNvPr>
        <xdr:cNvCxnSpPr/>
      </xdr:nvCxnSpPr>
      <xdr:spPr>
        <a:xfrm>
          <a:off x="701675" y="5907314"/>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9C084324-4C86-4F4D-BED3-2111C7520542}"/>
            </a:ext>
          </a:extLst>
        </xdr:cNvPr>
        <xdr:cNvSpPr txBox="1"/>
      </xdr:nvSpPr>
      <xdr:spPr>
        <a:xfrm>
          <a:off x="234950" y="57714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8D936850-DD90-48C3-A2E9-6CE8E8644E11}"/>
            </a:ext>
          </a:extLst>
        </xdr:cNvPr>
        <xdr:cNvCxnSpPr/>
      </xdr:nvCxnSpPr>
      <xdr:spPr>
        <a:xfrm>
          <a:off x="701675" y="5599793"/>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A53415F7-8CFD-4135-AB43-90BFC1C3D60F}"/>
            </a:ext>
          </a:extLst>
        </xdr:cNvPr>
        <xdr:cNvSpPr txBox="1"/>
      </xdr:nvSpPr>
      <xdr:spPr>
        <a:xfrm>
          <a:off x="234950" y="54702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32501073-E3D6-4583-B66E-6593CD8D81BA}"/>
            </a:ext>
          </a:extLst>
        </xdr:cNvPr>
        <xdr:cNvCxnSpPr/>
      </xdr:nvCxnSpPr>
      <xdr:spPr>
        <a:xfrm>
          <a:off x="701675" y="5289097"/>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4968C8C0-1A1F-4ED8-AC02-D908BACA99EC}"/>
            </a:ext>
          </a:extLst>
        </xdr:cNvPr>
        <xdr:cNvSpPr txBox="1"/>
      </xdr:nvSpPr>
      <xdr:spPr>
        <a:xfrm>
          <a:off x="234950" y="51627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187966E1-0F5D-4BC1-B4CB-82ACD9164DBB}"/>
            </a:ext>
          </a:extLst>
        </xdr:cNvPr>
        <xdr:cNvCxnSpPr/>
      </xdr:nvCxnSpPr>
      <xdr:spPr>
        <a:xfrm>
          <a:off x="701675" y="49815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89520D86-5AFE-443A-BBA4-854EBCE67086}"/>
            </a:ext>
          </a:extLst>
        </xdr:cNvPr>
        <xdr:cNvSpPr txBox="1"/>
      </xdr:nvSpPr>
      <xdr:spPr>
        <a:xfrm>
          <a:off x="234950" y="485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61D6D46D-DDF8-4EB6-9402-0DB0EC486DEA}"/>
            </a:ext>
          </a:extLst>
        </xdr:cNvPr>
        <xdr:cNvSpPr/>
      </xdr:nvSpPr>
      <xdr:spPr>
        <a:xfrm>
          <a:off x="701675" y="49815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8BE7FFB3-ECA1-47BC-B6B2-1CDA62818CA4}"/>
            </a:ext>
          </a:extLst>
        </xdr:cNvPr>
        <xdr:cNvCxnSpPr/>
      </xdr:nvCxnSpPr>
      <xdr:spPr>
        <a:xfrm flipV="1">
          <a:off x="4371975" y="5390424"/>
          <a:ext cx="0" cy="1226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F245625-DB93-448A-B21C-678618EABD95}"/>
            </a:ext>
          </a:extLst>
        </xdr:cNvPr>
        <xdr:cNvSpPr txBox="1"/>
      </xdr:nvSpPr>
      <xdr:spPr>
        <a:xfrm>
          <a:off x="4457700" y="659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CD989CC5-B132-46A1-AC7E-226DF679168D}"/>
            </a:ext>
          </a:extLst>
        </xdr:cNvPr>
        <xdr:cNvCxnSpPr/>
      </xdr:nvCxnSpPr>
      <xdr:spPr>
        <a:xfrm>
          <a:off x="4302125" y="6617153"/>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2DAA03AF-B97A-430D-B956-BACE5499A835}"/>
            </a:ext>
          </a:extLst>
        </xdr:cNvPr>
        <xdr:cNvSpPr txBox="1"/>
      </xdr:nvSpPr>
      <xdr:spPr>
        <a:xfrm>
          <a:off x="4457700" y="5146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A4A1E19C-B179-4FB0-8140-77E5AE134DC2}"/>
            </a:ext>
          </a:extLst>
        </xdr:cNvPr>
        <xdr:cNvCxnSpPr/>
      </xdr:nvCxnSpPr>
      <xdr:spPr>
        <a:xfrm>
          <a:off x="4302125" y="5390424"/>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105773</xdr:rowOff>
    </xdr:from>
    <xdr:to>
      <xdr:col>24</xdr:col>
      <xdr:colOff>25400</xdr:colOff>
      <xdr:row>35</xdr:row>
      <xdr:rowOff>131899</xdr:rowOff>
    </xdr:to>
    <xdr:cxnSp macro="">
      <xdr:nvCxnSpPr>
        <xdr:cNvPr id="68" name="直線コネクタ 67">
          <a:extLst>
            <a:ext uri="{FF2B5EF4-FFF2-40B4-BE49-F238E27FC236}">
              <a16:creationId xmlns:a16="http://schemas.microsoft.com/office/drawing/2014/main" id="{F9E9A7D2-EF9B-45BB-A3DF-2DCD42F8585D}"/>
            </a:ext>
          </a:extLst>
        </xdr:cNvPr>
        <xdr:cNvCxnSpPr/>
      </xdr:nvCxnSpPr>
      <xdr:spPr>
        <a:xfrm>
          <a:off x="3616325" y="5769973"/>
          <a:ext cx="755650" cy="2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49124F90-67B0-4FD1-BA0E-5174724EBF70}"/>
            </a:ext>
          </a:extLst>
        </xdr:cNvPr>
        <xdr:cNvSpPr txBox="1"/>
      </xdr:nvSpPr>
      <xdr:spPr>
        <a:xfrm>
          <a:off x="4457700" y="5789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5B5C0FDE-680B-4480-ADFD-93BB048BB297}"/>
            </a:ext>
          </a:extLst>
        </xdr:cNvPr>
        <xdr:cNvSpPr/>
      </xdr:nvSpPr>
      <xdr:spPr>
        <a:xfrm>
          <a:off x="4340225" y="5810613"/>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105773</xdr:rowOff>
    </xdr:from>
    <xdr:to>
      <xdr:col>19</xdr:col>
      <xdr:colOff>187325</xdr:colOff>
      <xdr:row>35</xdr:row>
      <xdr:rowOff>125367</xdr:rowOff>
    </xdr:to>
    <xdr:cxnSp macro="">
      <xdr:nvCxnSpPr>
        <xdr:cNvPr id="71" name="直線コネクタ 70">
          <a:extLst>
            <a:ext uri="{FF2B5EF4-FFF2-40B4-BE49-F238E27FC236}">
              <a16:creationId xmlns:a16="http://schemas.microsoft.com/office/drawing/2014/main" id="{AE82E243-D91B-4BAA-A076-77677760FF29}"/>
            </a:ext>
          </a:extLst>
        </xdr:cNvPr>
        <xdr:cNvCxnSpPr/>
      </xdr:nvCxnSpPr>
      <xdr:spPr>
        <a:xfrm flipV="1">
          <a:off x="2816225" y="5769973"/>
          <a:ext cx="8001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8345DB39-4C58-4199-A3C3-0639D08A5120}"/>
            </a:ext>
          </a:extLst>
        </xdr:cNvPr>
        <xdr:cNvSpPr/>
      </xdr:nvSpPr>
      <xdr:spPr>
        <a:xfrm>
          <a:off x="3578225" y="5810431"/>
          <a:ext cx="793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8CA8B88E-0674-430F-999B-1CC8A0569B4F}"/>
            </a:ext>
          </a:extLst>
        </xdr:cNvPr>
        <xdr:cNvSpPr txBox="1"/>
      </xdr:nvSpPr>
      <xdr:spPr>
        <a:xfrm>
          <a:off x="3267075" y="5884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125367</xdr:rowOff>
    </xdr:from>
    <xdr:to>
      <xdr:col>15</xdr:col>
      <xdr:colOff>98425</xdr:colOff>
      <xdr:row>36</xdr:row>
      <xdr:rowOff>32294</xdr:rowOff>
    </xdr:to>
    <xdr:cxnSp macro="">
      <xdr:nvCxnSpPr>
        <xdr:cNvPr id="74" name="直線コネクタ 73">
          <a:extLst>
            <a:ext uri="{FF2B5EF4-FFF2-40B4-BE49-F238E27FC236}">
              <a16:creationId xmlns:a16="http://schemas.microsoft.com/office/drawing/2014/main" id="{35643E05-659D-4B79-A7CA-FA1DAFF8E54D}"/>
            </a:ext>
          </a:extLst>
        </xdr:cNvPr>
        <xdr:cNvCxnSpPr/>
      </xdr:nvCxnSpPr>
      <xdr:spPr>
        <a:xfrm flipV="1">
          <a:off x="1997075" y="5789567"/>
          <a:ext cx="819150" cy="6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91321D5A-5DBF-4882-A3CA-8F193C226EE4}"/>
            </a:ext>
          </a:extLst>
        </xdr:cNvPr>
        <xdr:cNvSpPr/>
      </xdr:nvSpPr>
      <xdr:spPr>
        <a:xfrm>
          <a:off x="2759075" y="577124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6D66F974-F989-464E-B5B2-93846FF2BDF8}"/>
            </a:ext>
          </a:extLst>
        </xdr:cNvPr>
        <xdr:cNvSpPr txBox="1"/>
      </xdr:nvSpPr>
      <xdr:spPr>
        <a:xfrm>
          <a:off x="2473325" y="584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131899</xdr:rowOff>
    </xdr:from>
    <xdr:to>
      <xdr:col>11</xdr:col>
      <xdr:colOff>9525</xdr:colOff>
      <xdr:row>36</xdr:row>
      <xdr:rowOff>32294</xdr:rowOff>
    </xdr:to>
    <xdr:cxnSp macro="">
      <xdr:nvCxnSpPr>
        <xdr:cNvPr id="77" name="直線コネクタ 76">
          <a:extLst>
            <a:ext uri="{FF2B5EF4-FFF2-40B4-BE49-F238E27FC236}">
              <a16:creationId xmlns:a16="http://schemas.microsoft.com/office/drawing/2014/main" id="{303B28DE-FC28-43AB-AECB-BD893345EC83}"/>
            </a:ext>
          </a:extLst>
        </xdr:cNvPr>
        <xdr:cNvCxnSpPr/>
      </xdr:nvCxnSpPr>
      <xdr:spPr>
        <a:xfrm>
          <a:off x="1209675" y="5799274"/>
          <a:ext cx="787400" cy="5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515EA578-7034-44EB-8499-C5F9F99963FB}"/>
            </a:ext>
          </a:extLst>
        </xdr:cNvPr>
        <xdr:cNvSpPr/>
      </xdr:nvSpPr>
      <xdr:spPr>
        <a:xfrm>
          <a:off x="1971675" y="58400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79" name="テキスト ボックス 78">
          <a:extLst>
            <a:ext uri="{FF2B5EF4-FFF2-40B4-BE49-F238E27FC236}">
              <a16:creationId xmlns:a16="http://schemas.microsoft.com/office/drawing/2014/main" id="{434953F8-93FD-46E2-9B49-D9749EFAE2A1}"/>
            </a:ext>
          </a:extLst>
        </xdr:cNvPr>
        <xdr:cNvSpPr txBox="1"/>
      </xdr:nvSpPr>
      <xdr:spPr>
        <a:xfrm>
          <a:off x="1654175" y="592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9A4EDF1-04F1-4C2B-8BD6-CA9DD2835139}"/>
            </a:ext>
          </a:extLst>
        </xdr:cNvPr>
        <xdr:cNvSpPr/>
      </xdr:nvSpPr>
      <xdr:spPr>
        <a:xfrm>
          <a:off x="1152525" y="577124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15620</xdr:rowOff>
    </xdr:from>
    <xdr:ext cx="762000" cy="259045"/>
    <xdr:sp macro="" textlink="">
      <xdr:nvSpPr>
        <xdr:cNvPr id="81" name="テキスト ボックス 80">
          <a:extLst>
            <a:ext uri="{FF2B5EF4-FFF2-40B4-BE49-F238E27FC236}">
              <a16:creationId xmlns:a16="http://schemas.microsoft.com/office/drawing/2014/main" id="{571967D6-4439-4C60-A680-D9DEFB3E70A9}"/>
            </a:ext>
          </a:extLst>
        </xdr:cNvPr>
        <xdr:cNvSpPr txBox="1"/>
      </xdr:nvSpPr>
      <xdr:spPr>
        <a:xfrm>
          <a:off x="866775" y="584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2D70633D-9A38-4065-B810-A7E567788D4B}"/>
            </a:ext>
          </a:extLst>
        </xdr:cNvPr>
        <xdr:cNvSpPr txBox="1"/>
      </xdr:nvSpPr>
      <xdr:spPr>
        <a:xfrm>
          <a:off x="41687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C7D860EF-924C-4BC1-9175-C347DF9FBA4E}"/>
            </a:ext>
          </a:extLst>
        </xdr:cNvPr>
        <xdr:cNvSpPr txBox="1"/>
      </xdr:nvSpPr>
      <xdr:spPr>
        <a:xfrm>
          <a:off x="342900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8F6A800F-4FD6-46A2-9E97-7068F73D84ED}"/>
            </a:ext>
          </a:extLst>
        </xdr:cNvPr>
        <xdr:cNvSpPr txBox="1"/>
      </xdr:nvSpPr>
      <xdr:spPr>
        <a:xfrm>
          <a:off x="26193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1C5D5E8-DAC7-42DF-ACEA-59A682BCF7E7}"/>
            </a:ext>
          </a:extLst>
        </xdr:cNvPr>
        <xdr:cNvSpPr txBox="1"/>
      </xdr:nvSpPr>
      <xdr:spPr>
        <a:xfrm>
          <a:off x="18065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F02DB233-DC73-48B3-92B5-935FE917A14B}"/>
            </a:ext>
          </a:extLst>
        </xdr:cNvPr>
        <xdr:cNvSpPr txBox="1"/>
      </xdr:nvSpPr>
      <xdr:spPr>
        <a:xfrm>
          <a:off x="100647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81099</xdr:rowOff>
    </xdr:from>
    <xdr:to>
      <xdr:col>24</xdr:col>
      <xdr:colOff>76200</xdr:colOff>
      <xdr:row>36</xdr:row>
      <xdr:rowOff>11249</xdr:rowOff>
    </xdr:to>
    <xdr:sp macro="" textlink="">
      <xdr:nvSpPr>
        <xdr:cNvPr id="87" name="楕円 86">
          <a:extLst>
            <a:ext uri="{FF2B5EF4-FFF2-40B4-BE49-F238E27FC236}">
              <a16:creationId xmlns:a16="http://schemas.microsoft.com/office/drawing/2014/main" id="{C3F5CEF1-6411-4504-9C36-A2A3C520E10A}"/>
            </a:ext>
          </a:extLst>
        </xdr:cNvPr>
        <xdr:cNvSpPr/>
      </xdr:nvSpPr>
      <xdr:spPr>
        <a:xfrm>
          <a:off x="4340225" y="5751649"/>
          <a:ext cx="793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97626</xdr:rowOff>
    </xdr:from>
    <xdr:ext cx="762000" cy="259045"/>
    <xdr:sp macro="" textlink="">
      <xdr:nvSpPr>
        <xdr:cNvPr id="88" name="人件費該当値テキスト">
          <a:extLst>
            <a:ext uri="{FF2B5EF4-FFF2-40B4-BE49-F238E27FC236}">
              <a16:creationId xmlns:a16="http://schemas.microsoft.com/office/drawing/2014/main" id="{D4748D14-2234-4746-A8D8-50E24C51102E}"/>
            </a:ext>
          </a:extLst>
        </xdr:cNvPr>
        <xdr:cNvSpPr txBox="1"/>
      </xdr:nvSpPr>
      <xdr:spPr>
        <a:xfrm>
          <a:off x="4457700" y="5603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54973</xdr:rowOff>
    </xdr:from>
    <xdr:to>
      <xdr:col>20</xdr:col>
      <xdr:colOff>38100</xdr:colOff>
      <xdr:row>35</xdr:row>
      <xdr:rowOff>156573</xdr:rowOff>
    </xdr:to>
    <xdr:sp macro="" textlink="">
      <xdr:nvSpPr>
        <xdr:cNvPr id="89" name="楕円 88">
          <a:extLst>
            <a:ext uri="{FF2B5EF4-FFF2-40B4-BE49-F238E27FC236}">
              <a16:creationId xmlns:a16="http://schemas.microsoft.com/office/drawing/2014/main" id="{26CA09BA-F493-468B-9C78-EAE04B2088D8}"/>
            </a:ext>
          </a:extLst>
        </xdr:cNvPr>
        <xdr:cNvSpPr/>
      </xdr:nvSpPr>
      <xdr:spPr>
        <a:xfrm>
          <a:off x="3578225" y="5722348"/>
          <a:ext cx="793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166750</xdr:rowOff>
    </xdr:from>
    <xdr:ext cx="736600" cy="259045"/>
    <xdr:sp macro="" textlink="">
      <xdr:nvSpPr>
        <xdr:cNvPr id="90" name="テキスト ボックス 89">
          <a:extLst>
            <a:ext uri="{FF2B5EF4-FFF2-40B4-BE49-F238E27FC236}">
              <a16:creationId xmlns:a16="http://schemas.microsoft.com/office/drawing/2014/main" id="{9F5727A9-20FC-4D19-B227-26BE5BE7E2BF}"/>
            </a:ext>
          </a:extLst>
        </xdr:cNvPr>
        <xdr:cNvSpPr txBox="1"/>
      </xdr:nvSpPr>
      <xdr:spPr>
        <a:xfrm>
          <a:off x="3267075" y="5507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74567</xdr:rowOff>
    </xdr:from>
    <xdr:to>
      <xdr:col>15</xdr:col>
      <xdr:colOff>149225</xdr:colOff>
      <xdr:row>36</xdr:row>
      <xdr:rowOff>4717</xdr:rowOff>
    </xdr:to>
    <xdr:sp macro="" textlink="">
      <xdr:nvSpPr>
        <xdr:cNvPr id="91" name="楕円 90">
          <a:extLst>
            <a:ext uri="{FF2B5EF4-FFF2-40B4-BE49-F238E27FC236}">
              <a16:creationId xmlns:a16="http://schemas.microsoft.com/office/drawing/2014/main" id="{2387F57C-F5AE-4A52-93E1-C334AF777D7C}"/>
            </a:ext>
          </a:extLst>
        </xdr:cNvPr>
        <xdr:cNvSpPr/>
      </xdr:nvSpPr>
      <xdr:spPr>
        <a:xfrm>
          <a:off x="2759075" y="574194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14894</xdr:rowOff>
    </xdr:from>
    <xdr:ext cx="762000" cy="259045"/>
    <xdr:sp macro="" textlink="">
      <xdr:nvSpPr>
        <xdr:cNvPr id="92" name="テキスト ボックス 91">
          <a:extLst>
            <a:ext uri="{FF2B5EF4-FFF2-40B4-BE49-F238E27FC236}">
              <a16:creationId xmlns:a16="http://schemas.microsoft.com/office/drawing/2014/main" id="{7910DC16-9A50-4A28-8848-C5AAADF0F0B5}"/>
            </a:ext>
          </a:extLst>
        </xdr:cNvPr>
        <xdr:cNvSpPr txBox="1"/>
      </xdr:nvSpPr>
      <xdr:spPr>
        <a:xfrm>
          <a:off x="2473325" y="5517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152944</xdr:rowOff>
    </xdr:from>
    <xdr:to>
      <xdr:col>11</xdr:col>
      <xdr:colOff>60325</xdr:colOff>
      <xdr:row>36</xdr:row>
      <xdr:rowOff>83094</xdr:rowOff>
    </xdr:to>
    <xdr:sp macro="" textlink="">
      <xdr:nvSpPr>
        <xdr:cNvPr id="93" name="楕円 92">
          <a:extLst>
            <a:ext uri="{FF2B5EF4-FFF2-40B4-BE49-F238E27FC236}">
              <a16:creationId xmlns:a16="http://schemas.microsoft.com/office/drawing/2014/main" id="{C8A28019-5647-4C9F-A7B4-EC6995437AC9}"/>
            </a:ext>
          </a:extLst>
        </xdr:cNvPr>
        <xdr:cNvSpPr/>
      </xdr:nvSpPr>
      <xdr:spPr>
        <a:xfrm>
          <a:off x="1971675" y="58203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93271</xdr:rowOff>
    </xdr:from>
    <xdr:ext cx="762000" cy="259045"/>
    <xdr:sp macro="" textlink="">
      <xdr:nvSpPr>
        <xdr:cNvPr id="94" name="テキスト ボックス 93">
          <a:extLst>
            <a:ext uri="{FF2B5EF4-FFF2-40B4-BE49-F238E27FC236}">
              <a16:creationId xmlns:a16="http://schemas.microsoft.com/office/drawing/2014/main" id="{464FF0E6-277C-417C-ACD9-B0859E62AB3E}"/>
            </a:ext>
          </a:extLst>
        </xdr:cNvPr>
        <xdr:cNvSpPr txBox="1"/>
      </xdr:nvSpPr>
      <xdr:spPr>
        <a:xfrm>
          <a:off x="1654175" y="55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81099</xdr:rowOff>
    </xdr:from>
    <xdr:to>
      <xdr:col>6</xdr:col>
      <xdr:colOff>171450</xdr:colOff>
      <xdr:row>36</xdr:row>
      <xdr:rowOff>11249</xdr:rowOff>
    </xdr:to>
    <xdr:sp macro="" textlink="">
      <xdr:nvSpPr>
        <xdr:cNvPr id="95" name="楕円 94">
          <a:extLst>
            <a:ext uri="{FF2B5EF4-FFF2-40B4-BE49-F238E27FC236}">
              <a16:creationId xmlns:a16="http://schemas.microsoft.com/office/drawing/2014/main" id="{8C36AB8E-8112-47E8-B88F-B22DD2746920}"/>
            </a:ext>
          </a:extLst>
        </xdr:cNvPr>
        <xdr:cNvSpPr/>
      </xdr:nvSpPr>
      <xdr:spPr>
        <a:xfrm>
          <a:off x="1152525" y="5751649"/>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21426</xdr:rowOff>
    </xdr:from>
    <xdr:ext cx="762000" cy="259045"/>
    <xdr:sp macro="" textlink="">
      <xdr:nvSpPr>
        <xdr:cNvPr id="96" name="テキスト ボックス 95">
          <a:extLst>
            <a:ext uri="{FF2B5EF4-FFF2-40B4-BE49-F238E27FC236}">
              <a16:creationId xmlns:a16="http://schemas.microsoft.com/office/drawing/2014/main" id="{8EF5E862-8DC1-4FFB-80A2-F27AA7CB3E39}"/>
            </a:ext>
          </a:extLst>
        </xdr:cNvPr>
        <xdr:cNvSpPr txBox="1"/>
      </xdr:nvSpPr>
      <xdr:spPr>
        <a:xfrm>
          <a:off x="866775" y="5526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5DF1CE3F-B214-472C-923D-6FAACD20FFD2}"/>
            </a:ext>
          </a:extLst>
        </xdr:cNvPr>
        <xdr:cNvSpPr/>
      </xdr:nvSpPr>
      <xdr:spPr>
        <a:xfrm>
          <a:off x="11268075" y="12001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CE8A5F12-F9E2-426D-9792-2FA29D7AE22E}"/>
            </a:ext>
          </a:extLst>
        </xdr:cNvPr>
        <xdr:cNvSpPr/>
      </xdr:nvSpPr>
      <xdr:spPr>
        <a:xfrm>
          <a:off x="15465425" y="1266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F12F773-9356-4F10-8613-C4EF978CB233}"/>
            </a:ext>
          </a:extLst>
        </xdr:cNvPr>
        <xdr:cNvSpPr/>
      </xdr:nvSpPr>
      <xdr:spPr>
        <a:xfrm>
          <a:off x="15465425" y="1447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22655E36-1793-4051-8FE7-A2D1C09693FB}"/>
            </a:ext>
          </a:extLst>
        </xdr:cNvPr>
        <xdr:cNvSpPr/>
      </xdr:nvSpPr>
      <xdr:spPr>
        <a:xfrm>
          <a:off x="16998950" y="12668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566613C2-0D17-47B2-9358-026E1702C362}"/>
            </a:ext>
          </a:extLst>
        </xdr:cNvPr>
        <xdr:cNvSpPr/>
      </xdr:nvSpPr>
      <xdr:spPr>
        <a:xfrm>
          <a:off x="16998950" y="14478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FA2AD222-D91E-458E-95E6-7414573BEFC8}"/>
            </a:ext>
          </a:extLst>
        </xdr:cNvPr>
        <xdr:cNvSpPr/>
      </xdr:nvSpPr>
      <xdr:spPr>
        <a:xfrm>
          <a:off x="18456275" y="1266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61B414C0-3236-4422-B090-59937DB5C522}"/>
            </a:ext>
          </a:extLst>
        </xdr:cNvPr>
        <xdr:cNvSpPr/>
      </xdr:nvSpPr>
      <xdr:spPr>
        <a:xfrm>
          <a:off x="18456275" y="1447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F92D19A2-6D34-45C4-BA04-AA3DB0E746BF}"/>
            </a:ext>
          </a:extLst>
        </xdr:cNvPr>
        <xdr:cNvSpPr/>
      </xdr:nvSpPr>
      <xdr:spPr>
        <a:xfrm>
          <a:off x="11268075" y="17430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640F060-5100-42EE-8F13-4AB15DA47559}"/>
            </a:ext>
          </a:extLst>
        </xdr:cNvPr>
        <xdr:cNvSpPr/>
      </xdr:nvSpPr>
      <xdr:spPr>
        <a:xfrm>
          <a:off x="15744825" y="17430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AADE9731-A150-4F5C-8AEF-EC89A5E97D7C}"/>
            </a:ext>
          </a:extLst>
        </xdr:cNvPr>
        <xdr:cNvSpPr/>
      </xdr:nvSpPr>
      <xdr:spPr>
        <a:xfrm>
          <a:off x="15808325" y="17430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A124F1BC-9FE8-441F-8DC6-590599578710}"/>
            </a:ext>
          </a:extLst>
        </xdr:cNvPr>
        <xdr:cNvSpPr txBox="1"/>
      </xdr:nvSpPr>
      <xdr:spPr>
        <a:xfrm>
          <a:off x="15846425" y="2047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950" b="0" i="0" baseline="0">
              <a:solidFill>
                <a:sysClr val="windowText" lastClr="000000"/>
              </a:solidFill>
              <a:effectLst/>
              <a:latin typeface="+mn-lt"/>
              <a:ea typeface="+mn-ea"/>
              <a:cs typeface="+mn-cs"/>
            </a:rPr>
            <a:t>物件費は</a:t>
          </a:r>
          <a:r>
            <a:rPr kumimoji="1" lang="en-US" altLang="ja-JP" sz="950" b="0" i="0" baseline="0">
              <a:solidFill>
                <a:sysClr val="windowText" lastClr="000000"/>
              </a:solidFill>
              <a:effectLst/>
              <a:latin typeface="+mn-lt"/>
              <a:ea typeface="+mn-ea"/>
              <a:cs typeface="+mn-cs"/>
            </a:rPr>
            <a:t>19.3</a:t>
          </a:r>
          <a:r>
            <a:rPr kumimoji="1" lang="ja-JP" altLang="ja-JP" sz="950" b="0" i="0" baseline="0">
              <a:solidFill>
                <a:sysClr val="windowText" lastClr="000000"/>
              </a:solidFill>
              <a:effectLst/>
              <a:latin typeface="+mn-lt"/>
              <a:ea typeface="+mn-ea"/>
              <a:cs typeface="+mn-cs"/>
            </a:rPr>
            <a:t>％で前年度と比較し</a:t>
          </a:r>
          <a:r>
            <a:rPr kumimoji="1" lang="en-US" altLang="ja-JP" sz="950" b="0" i="0" baseline="0">
              <a:solidFill>
                <a:sysClr val="windowText" lastClr="000000"/>
              </a:solidFill>
              <a:effectLst/>
              <a:latin typeface="+mn-lt"/>
              <a:ea typeface="+mn-ea"/>
              <a:cs typeface="+mn-cs"/>
            </a:rPr>
            <a:t>0.4</a:t>
          </a:r>
          <a:r>
            <a:rPr kumimoji="1" lang="ja-JP" altLang="ja-JP" sz="950" b="0" i="0" baseline="0">
              <a:solidFill>
                <a:sysClr val="windowText" lastClr="000000"/>
              </a:solidFill>
              <a:effectLst/>
              <a:latin typeface="+mn-lt"/>
              <a:ea typeface="+mn-ea"/>
              <a:cs typeface="+mn-cs"/>
            </a:rPr>
            <a:t>ポイントの増となった。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類似団体との比較では</a:t>
          </a:r>
          <a:r>
            <a:rPr kumimoji="1" lang="en-US" altLang="ja-JP" sz="950" b="0" i="0" baseline="0">
              <a:solidFill>
                <a:sysClr val="windowText" lastClr="000000"/>
              </a:solidFill>
              <a:effectLst/>
              <a:latin typeface="+mn-lt"/>
              <a:ea typeface="+mn-ea"/>
              <a:cs typeface="+mn-cs"/>
            </a:rPr>
            <a:t>2.4</a:t>
          </a:r>
          <a:r>
            <a:rPr kumimoji="1" lang="ja-JP" altLang="ja-JP" sz="950" b="0" i="0" baseline="0">
              <a:solidFill>
                <a:sysClr val="windowText" lastClr="000000"/>
              </a:solidFill>
              <a:effectLst/>
              <a:latin typeface="+mn-lt"/>
              <a:ea typeface="+mn-ea"/>
              <a:cs typeface="+mn-cs"/>
            </a:rPr>
            <a:t>ポイント上回る結果になっている。</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令和</a:t>
          </a:r>
          <a:r>
            <a:rPr kumimoji="1" lang="ja-JP" altLang="en-US" sz="950" b="0" i="0" baseline="0">
              <a:solidFill>
                <a:sysClr val="windowText" lastClr="000000"/>
              </a:solidFill>
              <a:effectLst/>
              <a:latin typeface="+mn-lt"/>
              <a:ea typeface="+mn-ea"/>
              <a:cs typeface="+mn-cs"/>
            </a:rPr>
            <a:t>５</a:t>
          </a:r>
          <a:r>
            <a:rPr kumimoji="1" lang="ja-JP" altLang="ja-JP" sz="950" b="0" i="0" baseline="0">
              <a:solidFill>
                <a:sysClr val="windowText" lastClr="000000"/>
              </a:solidFill>
              <a:effectLst/>
              <a:latin typeface="+mn-lt"/>
              <a:ea typeface="+mn-ea"/>
              <a:cs typeface="+mn-cs"/>
            </a:rPr>
            <a:t>年度の物件費については、</a:t>
          </a:r>
          <a:r>
            <a:rPr kumimoji="1" lang="ja-JP" altLang="en-US" sz="950" b="0" i="0" baseline="0">
              <a:solidFill>
                <a:sysClr val="windowText" lastClr="000000"/>
              </a:solidFill>
              <a:effectLst/>
              <a:latin typeface="+mn-lt"/>
              <a:ea typeface="+mn-ea"/>
              <a:cs typeface="+mn-cs"/>
            </a:rPr>
            <a:t>廃棄物収集運搬委託料や基幹系システム賃借料の</a:t>
          </a:r>
          <a:r>
            <a:rPr kumimoji="1" lang="ja-JP" altLang="ja-JP" sz="950" b="0" i="0" baseline="0">
              <a:solidFill>
                <a:sysClr val="windowText" lastClr="000000"/>
              </a:solidFill>
              <a:effectLst/>
              <a:latin typeface="+mn-lt"/>
              <a:ea typeface="+mn-ea"/>
              <a:cs typeface="+mn-cs"/>
            </a:rPr>
            <a:t>増等により、経常的経費充当一般財源が前年度に比べ</a:t>
          </a:r>
          <a:r>
            <a:rPr kumimoji="1" lang="en-US" altLang="ja-JP" sz="950" b="0" i="0" baseline="0">
              <a:solidFill>
                <a:sysClr val="windowText" lastClr="000000"/>
              </a:solidFill>
              <a:effectLst/>
              <a:latin typeface="+mn-lt"/>
              <a:ea typeface="+mn-ea"/>
              <a:cs typeface="+mn-cs"/>
            </a:rPr>
            <a:t>17,581</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0.5</a:t>
          </a:r>
          <a:r>
            <a:rPr kumimoji="1" lang="ja-JP" altLang="ja-JP" sz="950" b="0" i="0" baseline="0">
              <a:solidFill>
                <a:sysClr val="windowText" lastClr="000000"/>
              </a:solidFill>
              <a:effectLst/>
              <a:latin typeface="+mn-lt"/>
              <a:ea typeface="+mn-ea"/>
              <a:cs typeface="+mn-cs"/>
            </a:rPr>
            <a:t>％）の増となったため、経常収支比率が増となった。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今後は、委託する業務の内容等を更に精査し、委託の効果を高めることで、引き続き経費の抑制に努める。</a:t>
          </a:r>
          <a:endParaRPr lang="ja-JP" altLang="ja-JP" sz="95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9CA2DA51-24E6-47CC-8E4E-B3E9E23D334B}"/>
            </a:ext>
          </a:extLst>
        </xdr:cNvPr>
        <xdr:cNvSpPr txBox="1"/>
      </xdr:nvSpPr>
      <xdr:spPr>
        <a:xfrm>
          <a:off x="11229975" y="1562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16BD034E-637C-4411-ACDF-4E7C08BA27A7}"/>
            </a:ext>
          </a:extLst>
        </xdr:cNvPr>
        <xdr:cNvCxnSpPr/>
      </xdr:nvCxnSpPr>
      <xdr:spPr>
        <a:xfrm>
          <a:off x="11268075" y="38957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1D1EAB6-AE30-4428-916B-A4FBC040D04D}"/>
            </a:ext>
          </a:extLst>
        </xdr:cNvPr>
        <xdr:cNvSpPr txBox="1"/>
      </xdr:nvSpPr>
      <xdr:spPr>
        <a:xfrm>
          <a:off x="10817225" y="3769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F7BEA109-428B-4F12-A293-28BA3F5E0920}"/>
            </a:ext>
          </a:extLst>
        </xdr:cNvPr>
        <xdr:cNvCxnSpPr/>
      </xdr:nvCxnSpPr>
      <xdr:spPr>
        <a:xfrm>
          <a:off x="11268075" y="34671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D86D1953-00B6-4D90-82AE-15D3A74173CC}"/>
            </a:ext>
          </a:extLst>
        </xdr:cNvPr>
        <xdr:cNvSpPr txBox="1"/>
      </xdr:nvSpPr>
      <xdr:spPr>
        <a:xfrm>
          <a:off x="10817225" y="33407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B006094B-4F66-473D-B3ED-AFBE9DD0C901}"/>
            </a:ext>
          </a:extLst>
        </xdr:cNvPr>
        <xdr:cNvCxnSpPr/>
      </xdr:nvCxnSpPr>
      <xdr:spPr>
        <a:xfrm>
          <a:off x="11268075" y="30384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2661FD08-39DF-44F9-AB9A-0676589A5E84}"/>
            </a:ext>
          </a:extLst>
        </xdr:cNvPr>
        <xdr:cNvSpPr txBox="1"/>
      </xdr:nvSpPr>
      <xdr:spPr>
        <a:xfrm>
          <a:off x="10817225" y="291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7C7C5469-83F4-4A35-8D56-7B2167885CAD}"/>
            </a:ext>
          </a:extLst>
        </xdr:cNvPr>
        <xdr:cNvCxnSpPr/>
      </xdr:nvCxnSpPr>
      <xdr:spPr>
        <a:xfrm>
          <a:off x="11268075" y="26003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20E11933-2D0C-499F-9067-0ABCC69205C8}"/>
            </a:ext>
          </a:extLst>
        </xdr:cNvPr>
        <xdr:cNvSpPr txBox="1"/>
      </xdr:nvSpPr>
      <xdr:spPr>
        <a:xfrm>
          <a:off x="10817225" y="2473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8BFF18F5-DB73-4FE3-9A53-FF70053DA40F}"/>
            </a:ext>
          </a:extLst>
        </xdr:cNvPr>
        <xdr:cNvCxnSpPr/>
      </xdr:nvCxnSpPr>
      <xdr:spPr>
        <a:xfrm>
          <a:off x="11268075" y="21717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758C9512-E61E-4D88-868F-9729FA3B38D7}"/>
            </a:ext>
          </a:extLst>
        </xdr:cNvPr>
        <xdr:cNvSpPr txBox="1"/>
      </xdr:nvSpPr>
      <xdr:spPr>
        <a:xfrm>
          <a:off x="10817225" y="20453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361D3F69-033B-4B4C-B48B-AFD26160057B}"/>
            </a:ext>
          </a:extLst>
        </xdr:cNvPr>
        <xdr:cNvCxnSpPr/>
      </xdr:nvCxnSpPr>
      <xdr:spPr>
        <a:xfrm>
          <a:off x="11268075" y="17430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B4F67B95-33B5-474B-B3AA-7727A55046D7}"/>
            </a:ext>
          </a:extLst>
        </xdr:cNvPr>
        <xdr:cNvSpPr txBox="1"/>
      </xdr:nvSpPr>
      <xdr:spPr>
        <a:xfrm>
          <a:off x="10817225" y="1616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B4E2352C-BBD1-488D-BCFF-F52ABAE60EFF}"/>
            </a:ext>
          </a:extLst>
        </xdr:cNvPr>
        <xdr:cNvSpPr/>
      </xdr:nvSpPr>
      <xdr:spPr>
        <a:xfrm>
          <a:off x="11268075" y="17430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DE0F22DE-9907-44A8-B695-1B1A4D69F01B}"/>
            </a:ext>
          </a:extLst>
        </xdr:cNvPr>
        <xdr:cNvCxnSpPr/>
      </xdr:nvCxnSpPr>
      <xdr:spPr>
        <a:xfrm flipV="1">
          <a:off x="14944725" y="2114042"/>
          <a:ext cx="0" cy="133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F898CFB3-D2D7-4227-96EB-FB59B5242F0C}"/>
            </a:ext>
          </a:extLst>
        </xdr:cNvPr>
        <xdr:cNvSpPr txBox="1"/>
      </xdr:nvSpPr>
      <xdr:spPr>
        <a:xfrm>
          <a:off x="15020925" y="341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7B1FBE4A-038A-4959-BB2C-C2EF31A59FF7}"/>
            </a:ext>
          </a:extLst>
        </xdr:cNvPr>
        <xdr:cNvCxnSpPr/>
      </xdr:nvCxnSpPr>
      <xdr:spPr>
        <a:xfrm>
          <a:off x="14859000" y="344601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83E6F42F-C13F-41D0-B507-5A17061EC805}"/>
            </a:ext>
          </a:extLst>
        </xdr:cNvPr>
        <xdr:cNvSpPr txBox="1"/>
      </xdr:nvSpPr>
      <xdr:spPr>
        <a:xfrm>
          <a:off x="15020925" y="187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DBB7F873-CFC6-4DB5-8913-B06DF066CAF7}"/>
            </a:ext>
          </a:extLst>
        </xdr:cNvPr>
        <xdr:cNvCxnSpPr/>
      </xdr:nvCxnSpPr>
      <xdr:spPr>
        <a:xfrm>
          <a:off x="14859000" y="211404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26416</xdr:rowOff>
    </xdr:from>
    <xdr:to>
      <xdr:col>82</xdr:col>
      <xdr:colOff>107950</xdr:colOff>
      <xdr:row>18</xdr:row>
      <xdr:rowOff>62992</xdr:rowOff>
    </xdr:to>
    <xdr:cxnSp macro="">
      <xdr:nvCxnSpPr>
        <xdr:cNvPr id="127" name="直線コネクタ 126">
          <a:extLst>
            <a:ext uri="{FF2B5EF4-FFF2-40B4-BE49-F238E27FC236}">
              <a16:creationId xmlns:a16="http://schemas.microsoft.com/office/drawing/2014/main" id="{8E704518-282F-4BBD-A52E-6A2BADA7745F}"/>
            </a:ext>
          </a:extLst>
        </xdr:cNvPr>
        <xdr:cNvCxnSpPr/>
      </xdr:nvCxnSpPr>
      <xdr:spPr>
        <a:xfrm>
          <a:off x="14182725" y="2944241"/>
          <a:ext cx="762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6B3682FF-ED98-43E4-8B08-9661D44B8129}"/>
            </a:ext>
          </a:extLst>
        </xdr:cNvPr>
        <xdr:cNvSpPr txBox="1"/>
      </xdr:nvSpPr>
      <xdr:spPr>
        <a:xfrm>
          <a:off x="15020925" y="2581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4CD449C4-465A-419A-A5A8-DF395D31CFF4}"/>
            </a:ext>
          </a:extLst>
        </xdr:cNvPr>
        <xdr:cNvSpPr/>
      </xdr:nvSpPr>
      <xdr:spPr>
        <a:xfrm>
          <a:off x="14897100" y="27264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78994</xdr:rowOff>
    </xdr:from>
    <xdr:to>
      <xdr:col>78</xdr:col>
      <xdr:colOff>69850</xdr:colOff>
      <xdr:row>18</xdr:row>
      <xdr:rowOff>26416</xdr:rowOff>
    </xdr:to>
    <xdr:cxnSp macro="">
      <xdr:nvCxnSpPr>
        <xdr:cNvPr id="130" name="直線コネクタ 129">
          <a:extLst>
            <a:ext uri="{FF2B5EF4-FFF2-40B4-BE49-F238E27FC236}">
              <a16:creationId xmlns:a16="http://schemas.microsoft.com/office/drawing/2014/main" id="{D3D0C143-E7CA-4559-B886-7A5F7AFD5EB6}"/>
            </a:ext>
          </a:extLst>
        </xdr:cNvPr>
        <xdr:cNvCxnSpPr/>
      </xdr:nvCxnSpPr>
      <xdr:spPr>
        <a:xfrm>
          <a:off x="13388975" y="2831719"/>
          <a:ext cx="793750" cy="11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181B5ED-A69E-4730-9FD3-C3243C079ED9}"/>
            </a:ext>
          </a:extLst>
        </xdr:cNvPr>
        <xdr:cNvSpPr/>
      </xdr:nvSpPr>
      <xdr:spPr>
        <a:xfrm>
          <a:off x="14135100" y="267754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9FF968D5-AAB0-4943-9BFE-A38E90778271}"/>
            </a:ext>
          </a:extLst>
        </xdr:cNvPr>
        <xdr:cNvSpPr txBox="1"/>
      </xdr:nvSpPr>
      <xdr:spPr>
        <a:xfrm>
          <a:off x="13839825" y="2455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78994</xdr:rowOff>
    </xdr:to>
    <xdr:cxnSp macro="">
      <xdr:nvCxnSpPr>
        <xdr:cNvPr id="133" name="直線コネクタ 132">
          <a:extLst>
            <a:ext uri="{FF2B5EF4-FFF2-40B4-BE49-F238E27FC236}">
              <a16:creationId xmlns:a16="http://schemas.microsoft.com/office/drawing/2014/main" id="{8E0447F9-CC94-464F-B993-DC77C84F1CF0}"/>
            </a:ext>
          </a:extLst>
        </xdr:cNvPr>
        <xdr:cNvCxnSpPr/>
      </xdr:nvCxnSpPr>
      <xdr:spPr>
        <a:xfrm>
          <a:off x="12579350" y="2819400"/>
          <a:ext cx="809625"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FEEA9792-C2C8-43BB-BB09-01E548889E2D}"/>
            </a:ext>
          </a:extLst>
        </xdr:cNvPr>
        <xdr:cNvSpPr/>
      </xdr:nvSpPr>
      <xdr:spPr>
        <a:xfrm>
          <a:off x="13341350" y="2580513"/>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1A99B410-2EFD-4071-BD4A-D7E978D236F4}"/>
            </a:ext>
          </a:extLst>
        </xdr:cNvPr>
        <xdr:cNvSpPr txBox="1"/>
      </xdr:nvSpPr>
      <xdr:spPr>
        <a:xfrm>
          <a:off x="13030200" y="2355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143002</xdr:rowOff>
    </xdr:to>
    <xdr:cxnSp macro="">
      <xdr:nvCxnSpPr>
        <xdr:cNvPr id="136" name="直線コネクタ 135">
          <a:extLst>
            <a:ext uri="{FF2B5EF4-FFF2-40B4-BE49-F238E27FC236}">
              <a16:creationId xmlns:a16="http://schemas.microsoft.com/office/drawing/2014/main" id="{0F2485AC-626C-4CF4-BE70-337A2DCEC2A1}"/>
            </a:ext>
          </a:extLst>
        </xdr:cNvPr>
        <xdr:cNvCxnSpPr/>
      </xdr:nvCxnSpPr>
      <xdr:spPr>
        <a:xfrm flipV="1">
          <a:off x="11769725" y="2819400"/>
          <a:ext cx="809625"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836ED152-F48A-4F29-BB56-EE9D32CA7D7F}"/>
            </a:ext>
          </a:extLst>
        </xdr:cNvPr>
        <xdr:cNvSpPr/>
      </xdr:nvSpPr>
      <xdr:spPr>
        <a:xfrm>
          <a:off x="12531725" y="26015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B2DF44F7-D94C-4EAB-8042-ECF87219A291}"/>
            </a:ext>
          </a:extLst>
        </xdr:cNvPr>
        <xdr:cNvSpPr txBox="1"/>
      </xdr:nvSpPr>
      <xdr:spPr>
        <a:xfrm>
          <a:off x="12236450" y="2389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D301F790-B32B-4C2E-8B91-1011EA52C2FF}"/>
            </a:ext>
          </a:extLst>
        </xdr:cNvPr>
        <xdr:cNvSpPr/>
      </xdr:nvSpPr>
      <xdr:spPr>
        <a:xfrm>
          <a:off x="11734800" y="26592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378E692E-C233-41DD-A5E8-D75E7815AB4E}"/>
            </a:ext>
          </a:extLst>
        </xdr:cNvPr>
        <xdr:cNvSpPr txBox="1"/>
      </xdr:nvSpPr>
      <xdr:spPr>
        <a:xfrm>
          <a:off x="11426825" y="243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2B2784C1-B0BD-4EC2-871C-9C19687E80D7}"/>
            </a:ext>
          </a:extLst>
        </xdr:cNvPr>
        <xdr:cNvSpPr txBox="1"/>
      </xdr:nvSpPr>
      <xdr:spPr>
        <a:xfrm>
          <a:off x="1475105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A01CD527-0FB2-4A8E-A2C1-C913F071AD93}"/>
            </a:ext>
          </a:extLst>
        </xdr:cNvPr>
        <xdr:cNvSpPr txBox="1"/>
      </xdr:nvSpPr>
      <xdr:spPr>
        <a:xfrm>
          <a:off x="1398905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1FACAB0D-D711-4D5A-82D1-BB71FE527420}"/>
            </a:ext>
          </a:extLst>
        </xdr:cNvPr>
        <xdr:cNvSpPr txBox="1"/>
      </xdr:nvSpPr>
      <xdr:spPr>
        <a:xfrm>
          <a:off x="13192125"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985ECA95-4A50-4395-8460-1E1B8A5B345F}"/>
            </a:ext>
          </a:extLst>
        </xdr:cNvPr>
        <xdr:cNvSpPr txBox="1"/>
      </xdr:nvSpPr>
      <xdr:spPr>
        <a:xfrm>
          <a:off x="12382500"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663195EC-C8DE-4BE6-8F21-1624B56BEFF9}"/>
            </a:ext>
          </a:extLst>
        </xdr:cNvPr>
        <xdr:cNvSpPr txBox="1"/>
      </xdr:nvSpPr>
      <xdr:spPr>
        <a:xfrm>
          <a:off x="11579225" y="3893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12192</xdr:rowOff>
    </xdr:from>
    <xdr:to>
      <xdr:col>82</xdr:col>
      <xdr:colOff>158750</xdr:colOff>
      <xdr:row>18</xdr:row>
      <xdr:rowOff>113792</xdr:rowOff>
    </xdr:to>
    <xdr:sp macro="" textlink="">
      <xdr:nvSpPr>
        <xdr:cNvPr id="146" name="楕円 145">
          <a:extLst>
            <a:ext uri="{FF2B5EF4-FFF2-40B4-BE49-F238E27FC236}">
              <a16:creationId xmlns:a16="http://schemas.microsoft.com/office/drawing/2014/main" id="{F42229D9-1ED4-4373-8F39-2D9BE8479C2B}"/>
            </a:ext>
          </a:extLst>
        </xdr:cNvPr>
        <xdr:cNvSpPr/>
      </xdr:nvSpPr>
      <xdr:spPr>
        <a:xfrm>
          <a:off x="14897100" y="292366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155719</xdr:rowOff>
    </xdr:from>
    <xdr:ext cx="762000" cy="259045"/>
    <xdr:sp macro="" textlink="">
      <xdr:nvSpPr>
        <xdr:cNvPr id="147" name="物件費該当値テキスト">
          <a:extLst>
            <a:ext uri="{FF2B5EF4-FFF2-40B4-BE49-F238E27FC236}">
              <a16:creationId xmlns:a16="http://schemas.microsoft.com/office/drawing/2014/main" id="{D026019A-8157-455C-AF07-8628B433C6DA}"/>
            </a:ext>
          </a:extLst>
        </xdr:cNvPr>
        <xdr:cNvSpPr txBox="1"/>
      </xdr:nvSpPr>
      <xdr:spPr>
        <a:xfrm>
          <a:off x="15020925" y="291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147066</xdr:rowOff>
    </xdr:from>
    <xdr:to>
      <xdr:col>78</xdr:col>
      <xdr:colOff>120650</xdr:colOff>
      <xdr:row>18</xdr:row>
      <xdr:rowOff>77216</xdr:rowOff>
    </xdr:to>
    <xdr:sp macro="" textlink="">
      <xdr:nvSpPr>
        <xdr:cNvPr id="148" name="楕円 147">
          <a:extLst>
            <a:ext uri="{FF2B5EF4-FFF2-40B4-BE49-F238E27FC236}">
              <a16:creationId xmlns:a16="http://schemas.microsoft.com/office/drawing/2014/main" id="{52D71A2B-B22C-43A4-9AB0-EE3BF324FCE3}"/>
            </a:ext>
          </a:extLst>
        </xdr:cNvPr>
        <xdr:cNvSpPr/>
      </xdr:nvSpPr>
      <xdr:spPr>
        <a:xfrm>
          <a:off x="14135100" y="289661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61993</xdr:rowOff>
    </xdr:from>
    <xdr:ext cx="736600" cy="259045"/>
    <xdr:sp macro="" textlink="">
      <xdr:nvSpPr>
        <xdr:cNvPr id="149" name="テキスト ボックス 148">
          <a:extLst>
            <a:ext uri="{FF2B5EF4-FFF2-40B4-BE49-F238E27FC236}">
              <a16:creationId xmlns:a16="http://schemas.microsoft.com/office/drawing/2014/main" id="{06AC304C-6915-42AB-99C9-C2C22FDBE485}"/>
            </a:ext>
          </a:extLst>
        </xdr:cNvPr>
        <xdr:cNvSpPr txBox="1"/>
      </xdr:nvSpPr>
      <xdr:spPr>
        <a:xfrm>
          <a:off x="13839825" y="2979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28194</xdr:rowOff>
    </xdr:from>
    <xdr:to>
      <xdr:col>74</xdr:col>
      <xdr:colOff>31750</xdr:colOff>
      <xdr:row>17</xdr:row>
      <xdr:rowOff>129794</xdr:rowOff>
    </xdr:to>
    <xdr:sp macro="" textlink="">
      <xdr:nvSpPr>
        <xdr:cNvPr id="150" name="楕円 149">
          <a:extLst>
            <a:ext uri="{FF2B5EF4-FFF2-40B4-BE49-F238E27FC236}">
              <a16:creationId xmlns:a16="http://schemas.microsoft.com/office/drawing/2014/main" id="{D1C37512-92BA-4256-985B-3D1286839EC8}"/>
            </a:ext>
          </a:extLst>
        </xdr:cNvPr>
        <xdr:cNvSpPr/>
      </xdr:nvSpPr>
      <xdr:spPr>
        <a:xfrm>
          <a:off x="13341350" y="2784094"/>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114571</xdr:rowOff>
    </xdr:from>
    <xdr:ext cx="762000" cy="259045"/>
    <xdr:sp macro="" textlink="">
      <xdr:nvSpPr>
        <xdr:cNvPr id="151" name="テキスト ボックス 150">
          <a:extLst>
            <a:ext uri="{FF2B5EF4-FFF2-40B4-BE49-F238E27FC236}">
              <a16:creationId xmlns:a16="http://schemas.microsoft.com/office/drawing/2014/main" id="{FD6A40C2-EDC6-4B40-A939-70AA2C2C0ADE}"/>
            </a:ext>
          </a:extLst>
        </xdr:cNvPr>
        <xdr:cNvSpPr txBox="1"/>
      </xdr:nvSpPr>
      <xdr:spPr>
        <a:xfrm>
          <a:off x="13030200" y="2867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2" name="楕円 151">
          <a:extLst>
            <a:ext uri="{FF2B5EF4-FFF2-40B4-BE49-F238E27FC236}">
              <a16:creationId xmlns:a16="http://schemas.microsoft.com/office/drawing/2014/main" id="{EDDE93C7-A856-431D-8AC8-D6DF120566AE}"/>
            </a:ext>
          </a:extLst>
        </xdr:cNvPr>
        <xdr:cNvSpPr/>
      </xdr:nvSpPr>
      <xdr:spPr>
        <a:xfrm>
          <a:off x="12531725" y="27717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3" name="テキスト ボックス 152">
          <a:extLst>
            <a:ext uri="{FF2B5EF4-FFF2-40B4-BE49-F238E27FC236}">
              <a16:creationId xmlns:a16="http://schemas.microsoft.com/office/drawing/2014/main" id="{CED05334-DB99-435A-B608-62AD1C388BFD}"/>
            </a:ext>
          </a:extLst>
        </xdr:cNvPr>
        <xdr:cNvSpPr txBox="1"/>
      </xdr:nvSpPr>
      <xdr:spPr>
        <a:xfrm>
          <a:off x="12236450" y="285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92202</xdr:rowOff>
    </xdr:from>
    <xdr:to>
      <xdr:col>65</xdr:col>
      <xdr:colOff>53975</xdr:colOff>
      <xdr:row>18</xdr:row>
      <xdr:rowOff>22352</xdr:rowOff>
    </xdr:to>
    <xdr:sp macro="" textlink="">
      <xdr:nvSpPr>
        <xdr:cNvPr id="154" name="楕円 153">
          <a:extLst>
            <a:ext uri="{FF2B5EF4-FFF2-40B4-BE49-F238E27FC236}">
              <a16:creationId xmlns:a16="http://schemas.microsoft.com/office/drawing/2014/main" id="{D03CFCE5-117D-4600-98CA-EAB4E552D959}"/>
            </a:ext>
          </a:extLst>
        </xdr:cNvPr>
        <xdr:cNvSpPr/>
      </xdr:nvSpPr>
      <xdr:spPr>
        <a:xfrm>
          <a:off x="11734800" y="28449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7129</xdr:rowOff>
    </xdr:from>
    <xdr:ext cx="762000" cy="259045"/>
    <xdr:sp macro="" textlink="">
      <xdr:nvSpPr>
        <xdr:cNvPr id="155" name="テキスト ボックス 154">
          <a:extLst>
            <a:ext uri="{FF2B5EF4-FFF2-40B4-BE49-F238E27FC236}">
              <a16:creationId xmlns:a16="http://schemas.microsoft.com/office/drawing/2014/main" id="{167015A7-9CA3-403C-A4D6-C7B81CD6FBD3}"/>
            </a:ext>
          </a:extLst>
        </xdr:cNvPr>
        <xdr:cNvSpPr txBox="1"/>
      </xdr:nvSpPr>
      <xdr:spPr>
        <a:xfrm>
          <a:off x="11426825" y="2924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780132F1-B149-4D51-8932-F7AAAB78D488}"/>
            </a:ext>
          </a:extLst>
        </xdr:cNvPr>
        <xdr:cNvSpPr/>
      </xdr:nvSpPr>
      <xdr:spPr>
        <a:xfrm>
          <a:off x="701675" y="76771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EB1ED317-15D9-49C2-A88E-C57F6B6B7C4F}"/>
            </a:ext>
          </a:extLst>
        </xdr:cNvPr>
        <xdr:cNvSpPr/>
      </xdr:nvSpPr>
      <xdr:spPr>
        <a:xfrm>
          <a:off x="4886325" y="77438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5D19E6E3-86AE-4DFE-8FDC-19D345CB9E1F}"/>
            </a:ext>
          </a:extLst>
        </xdr:cNvPr>
        <xdr:cNvSpPr/>
      </xdr:nvSpPr>
      <xdr:spPr>
        <a:xfrm>
          <a:off x="4886325" y="79248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D0F21A7C-F662-41C1-99C3-DBB59E70AF29}"/>
            </a:ext>
          </a:extLst>
        </xdr:cNvPr>
        <xdr:cNvSpPr/>
      </xdr:nvSpPr>
      <xdr:spPr>
        <a:xfrm>
          <a:off x="6416675" y="77438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5EC4FCAB-8C82-45ED-9881-4F80DB537D87}"/>
            </a:ext>
          </a:extLst>
        </xdr:cNvPr>
        <xdr:cNvSpPr/>
      </xdr:nvSpPr>
      <xdr:spPr>
        <a:xfrm>
          <a:off x="6416675" y="79248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114B63AC-6A0C-40E5-ADAD-8A563FC9053D}"/>
            </a:ext>
          </a:extLst>
        </xdr:cNvPr>
        <xdr:cNvSpPr/>
      </xdr:nvSpPr>
      <xdr:spPr>
        <a:xfrm>
          <a:off x="788352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611D5EAB-A28B-4AD2-B171-5333FFB5FC7D}"/>
            </a:ext>
          </a:extLst>
        </xdr:cNvPr>
        <xdr:cNvSpPr/>
      </xdr:nvSpPr>
      <xdr:spPr>
        <a:xfrm>
          <a:off x="788352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795D5BB6-529A-4B32-B70C-612EE948AE3B}"/>
            </a:ext>
          </a:extLst>
        </xdr:cNvPr>
        <xdr:cNvSpPr/>
      </xdr:nvSpPr>
      <xdr:spPr>
        <a:xfrm>
          <a:off x="701675" y="82200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1F2DDE20-2C9B-4CFD-89EF-3DB8C5A5A639}"/>
            </a:ext>
          </a:extLst>
        </xdr:cNvPr>
        <xdr:cNvSpPr/>
      </xdr:nvSpPr>
      <xdr:spPr>
        <a:xfrm>
          <a:off x="5181600" y="82200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2F5661DB-7588-4377-8938-E3C00CC6A908}"/>
            </a:ext>
          </a:extLst>
        </xdr:cNvPr>
        <xdr:cNvSpPr/>
      </xdr:nvSpPr>
      <xdr:spPr>
        <a:xfrm>
          <a:off x="5248275" y="82200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17908FAC-65D5-4475-BE6D-A7EF175AC613}"/>
            </a:ext>
          </a:extLst>
        </xdr:cNvPr>
        <xdr:cNvSpPr txBox="1"/>
      </xdr:nvSpPr>
      <xdr:spPr>
        <a:xfrm>
          <a:off x="5264150" y="8524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扶助費は</a:t>
          </a:r>
          <a:r>
            <a:rPr kumimoji="1" lang="en-US" altLang="ja-JP" sz="1100" b="0" i="0" baseline="0">
              <a:solidFill>
                <a:schemeClr val="dk1"/>
              </a:solidFill>
              <a:effectLst/>
              <a:latin typeface="+mn-lt"/>
              <a:ea typeface="+mn-ea"/>
              <a:cs typeface="+mn-cs"/>
            </a:rPr>
            <a:t>19.9</a:t>
          </a:r>
          <a:r>
            <a:rPr kumimoji="1" lang="ja-JP" altLang="ja-JP" sz="1100" b="0" i="0" baseline="0">
              <a:solidFill>
                <a:schemeClr val="dk1"/>
              </a:solidFill>
              <a:effectLst/>
              <a:latin typeface="+mn-lt"/>
              <a:ea typeface="+mn-ea"/>
              <a:cs typeface="+mn-cs"/>
            </a:rPr>
            <a:t>％で、前年度と比較し</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ポイントの増となった。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類似団体平均との比較では</a:t>
          </a:r>
          <a:r>
            <a:rPr kumimoji="1" lang="en-US" altLang="ja-JP" sz="1100" b="0" i="0" baseline="0">
              <a:solidFill>
                <a:schemeClr val="dk1"/>
              </a:solidFill>
              <a:effectLst/>
              <a:latin typeface="+mn-lt"/>
              <a:ea typeface="+mn-ea"/>
              <a:cs typeface="+mn-cs"/>
            </a:rPr>
            <a:t>6.7</a:t>
          </a:r>
          <a:r>
            <a:rPr kumimoji="1" lang="ja-JP" altLang="ja-JP" sz="1100" b="0" i="0" baseline="0">
              <a:solidFill>
                <a:schemeClr val="dk1"/>
              </a:solidFill>
              <a:effectLst/>
              <a:latin typeface="+mn-lt"/>
              <a:ea typeface="+mn-ea"/>
              <a:cs typeface="+mn-cs"/>
            </a:rPr>
            <a:t>ポイント上回る結果となっている。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年度の扶助費については、障害者の増加等に伴う自立支援給付費の増や民間保育園運営費委託料の増等により、経常収支比率が増となった。</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12425837-BF42-41D0-B98C-5D143BCF463B}"/>
            </a:ext>
          </a:extLst>
        </xdr:cNvPr>
        <xdr:cNvSpPr txBox="1"/>
      </xdr:nvSpPr>
      <xdr:spPr>
        <a:xfrm>
          <a:off x="663575" y="803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EADE5FDB-0D4A-4273-A79D-D52BD5862124}"/>
            </a:ext>
          </a:extLst>
        </xdr:cNvPr>
        <xdr:cNvCxnSpPr/>
      </xdr:nvCxnSpPr>
      <xdr:spPr>
        <a:xfrm>
          <a:off x="701675" y="103727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7933DA5C-B547-4083-AD53-0DEBE289A6C9}"/>
            </a:ext>
          </a:extLst>
        </xdr:cNvPr>
        <xdr:cNvSpPr txBox="1"/>
      </xdr:nvSpPr>
      <xdr:spPr>
        <a:xfrm>
          <a:off x="234950" y="1024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1ACF633-DFA7-49A3-A1D3-9226A86583D9}"/>
            </a:ext>
          </a:extLst>
        </xdr:cNvPr>
        <xdr:cNvCxnSpPr/>
      </xdr:nvCxnSpPr>
      <xdr:spPr>
        <a:xfrm>
          <a:off x="701675" y="100203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91116DAB-0686-470B-B017-4F199292B87B}"/>
            </a:ext>
          </a:extLst>
        </xdr:cNvPr>
        <xdr:cNvSpPr txBox="1"/>
      </xdr:nvSpPr>
      <xdr:spPr>
        <a:xfrm>
          <a:off x="234950" y="988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F9FF0420-1A05-4683-93BE-157841B4164E}"/>
            </a:ext>
          </a:extLst>
        </xdr:cNvPr>
        <xdr:cNvCxnSpPr/>
      </xdr:nvCxnSpPr>
      <xdr:spPr>
        <a:xfrm>
          <a:off x="701675" y="96583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E04B249A-08BD-4C1E-A8B9-16945B7DD616}"/>
            </a:ext>
          </a:extLst>
        </xdr:cNvPr>
        <xdr:cNvSpPr txBox="1"/>
      </xdr:nvSpPr>
      <xdr:spPr>
        <a:xfrm>
          <a:off x="234950" y="95320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A723D527-8227-4579-BCBC-8DC1573A1348}"/>
            </a:ext>
          </a:extLst>
        </xdr:cNvPr>
        <xdr:cNvCxnSpPr/>
      </xdr:nvCxnSpPr>
      <xdr:spPr>
        <a:xfrm>
          <a:off x="701675" y="92964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E24C7707-0BA4-4A4C-A9C6-F124DD33A36E}"/>
            </a:ext>
          </a:extLst>
        </xdr:cNvPr>
        <xdr:cNvSpPr txBox="1"/>
      </xdr:nvSpPr>
      <xdr:spPr>
        <a:xfrm>
          <a:off x="234950" y="91700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905A6417-5012-4D8D-8B14-2768E1F7F472}"/>
            </a:ext>
          </a:extLst>
        </xdr:cNvPr>
        <xdr:cNvCxnSpPr/>
      </xdr:nvCxnSpPr>
      <xdr:spPr>
        <a:xfrm>
          <a:off x="701675" y="89344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EC9D7A03-83D2-4AEF-88B1-2EAE11C02107}"/>
            </a:ext>
          </a:extLst>
        </xdr:cNvPr>
        <xdr:cNvSpPr txBox="1"/>
      </xdr:nvSpPr>
      <xdr:spPr>
        <a:xfrm>
          <a:off x="234950" y="88081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35A24232-489E-428D-A30C-F2B58F1B829B}"/>
            </a:ext>
          </a:extLst>
        </xdr:cNvPr>
        <xdr:cNvCxnSpPr/>
      </xdr:nvCxnSpPr>
      <xdr:spPr>
        <a:xfrm>
          <a:off x="701675" y="85820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6B447A45-BE3E-4969-92D5-F0305BC09890}"/>
            </a:ext>
          </a:extLst>
        </xdr:cNvPr>
        <xdr:cNvSpPr txBox="1"/>
      </xdr:nvSpPr>
      <xdr:spPr>
        <a:xfrm>
          <a:off x="234950" y="84461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589D7F1B-F00E-4B87-A979-BCFBF0D41C26}"/>
            </a:ext>
          </a:extLst>
        </xdr:cNvPr>
        <xdr:cNvCxnSpPr/>
      </xdr:nvCxnSpPr>
      <xdr:spPr>
        <a:xfrm>
          <a:off x="701675" y="82200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E5947A77-D7C4-4C7F-92BC-92F6702BDA8D}"/>
            </a:ext>
          </a:extLst>
        </xdr:cNvPr>
        <xdr:cNvSpPr txBox="1"/>
      </xdr:nvSpPr>
      <xdr:spPr>
        <a:xfrm>
          <a:off x="234950" y="8093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62B7F859-45F6-4776-A3FD-3801F63331CA}"/>
            </a:ext>
          </a:extLst>
        </xdr:cNvPr>
        <xdr:cNvSpPr/>
      </xdr:nvSpPr>
      <xdr:spPr>
        <a:xfrm>
          <a:off x="701675" y="82200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A6085B2B-CE12-4DFD-9E26-673B0A4D12DA}"/>
            </a:ext>
          </a:extLst>
        </xdr:cNvPr>
        <xdr:cNvCxnSpPr/>
      </xdr:nvCxnSpPr>
      <xdr:spPr>
        <a:xfrm flipV="1">
          <a:off x="4371975" y="8674735"/>
          <a:ext cx="0" cy="1163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4F4AF32C-E7BB-4FA9-ACC9-EE003E39FA2F}"/>
            </a:ext>
          </a:extLst>
        </xdr:cNvPr>
        <xdr:cNvSpPr txBox="1"/>
      </xdr:nvSpPr>
      <xdr:spPr>
        <a:xfrm>
          <a:off x="4457700" y="980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99ABF978-3D33-4010-AB89-53B388375CCD}"/>
            </a:ext>
          </a:extLst>
        </xdr:cNvPr>
        <xdr:cNvCxnSpPr/>
      </xdr:nvCxnSpPr>
      <xdr:spPr>
        <a:xfrm>
          <a:off x="4302125" y="983805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D9F7A5C3-793D-4075-A458-B494E91E4E0F}"/>
            </a:ext>
          </a:extLst>
        </xdr:cNvPr>
        <xdr:cNvSpPr txBox="1"/>
      </xdr:nvSpPr>
      <xdr:spPr>
        <a:xfrm>
          <a:off x="4457700" y="8430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2BDAAAB2-3433-4AC4-97DF-10E1CEE9E706}"/>
            </a:ext>
          </a:extLst>
        </xdr:cNvPr>
        <xdr:cNvCxnSpPr/>
      </xdr:nvCxnSpPr>
      <xdr:spPr>
        <a:xfrm>
          <a:off x="4302125" y="867473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100330</xdr:rowOff>
    </xdr:to>
    <xdr:cxnSp macro="">
      <xdr:nvCxnSpPr>
        <xdr:cNvPr id="188" name="直線コネクタ 187">
          <a:extLst>
            <a:ext uri="{FF2B5EF4-FFF2-40B4-BE49-F238E27FC236}">
              <a16:creationId xmlns:a16="http://schemas.microsoft.com/office/drawing/2014/main" id="{F97C0E7B-3D0C-4DA7-83AE-8D9973722F44}"/>
            </a:ext>
          </a:extLst>
        </xdr:cNvPr>
        <xdr:cNvCxnSpPr/>
      </xdr:nvCxnSpPr>
      <xdr:spPr>
        <a:xfrm>
          <a:off x="3616325" y="9515475"/>
          <a:ext cx="755650" cy="1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ED3C6BA1-43B6-4517-A1FF-35C21C355E88}"/>
            </a:ext>
          </a:extLst>
        </xdr:cNvPr>
        <xdr:cNvSpPr txBox="1"/>
      </xdr:nvSpPr>
      <xdr:spPr>
        <a:xfrm>
          <a:off x="4457700" y="8972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980D1409-CEAE-4AD9-9F60-CB26209ED8BC}"/>
            </a:ext>
          </a:extLst>
        </xdr:cNvPr>
        <xdr:cNvSpPr/>
      </xdr:nvSpPr>
      <xdr:spPr>
        <a:xfrm>
          <a:off x="4340225" y="9117965"/>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73660</xdr:rowOff>
    </xdr:from>
    <xdr:to>
      <xdr:col>19</xdr:col>
      <xdr:colOff>187325</xdr:colOff>
      <xdr:row>58</xdr:row>
      <xdr:rowOff>127000</xdr:rowOff>
    </xdr:to>
    <xdr:cxnSp macro="">
      <xdr:nvCxnSpPr>
        <xdr:cNvPr id="191" name="直線コネクタ 190">
          <a:extLst>
            <a:ext uri="{FF2B5EF4-FFF2-40B4-BE49-F238E27FC236}">
              <a16:creationId xmlns:a16="http://schemas.microsoft.com/office/drawing/2014/main" id="{01DBEA69-D0D1-48B2-B706-697A2CD7BE3E}"/>
            </a:ext>
          </a:extLst>
        </xdr:cNvPr>
        <xdr:cNvCxnSpPr/>
      </xdr:nvCxnSpPr>
      <xdr:spPr>
        <a:xfrm>
          <a:off x="2816225" y="9465310"/>
          <a:ext cx="800100"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EE31986-A248-4F9A-A208-5F6E96B761E7}"/>
            </a:ext>
          </a:extLst>
        </xdr:cNvPr>
        <xdr:cNvSpPr/>
      </xdr:nvSpPr>
      <xdr:spPr>
        <a:xfrm>
          <a:off x="3578225" y="9066530"/>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578ADABC-4FF4-46A7-91FD-3FB1BE22B5ED}"/>
            </a:ext>
          </a:extLst>
        </xdr:cNvPr>
        <xdr:cNvSpPr txBox="1"/>
      </xdr:nvSpPr>
      <xdr:spPr>
        <a:xfrm>
          <a:off x="3267075" y="8851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66040</xdr:rowOff>
    </xdr:from>
    <xdr:to>
      <xdr:col>15</xdr:col>
      <xdr:colOff>98425</xdr:colOff>
      <xdr:row>58</xdr:row>
      <xdr:rowOff>73660</xdr:rowOff>
    </xdr:to>
    <xdr:cxnSp macro="">
      <xdr:nvCxnSpPr>
        <xdr:cNvPr id="194" name="直線コネクタ 193">
          <a:extLst>
            <a:ext uri="{FF2B5EF4-FFF2-40B4-BE49-F238E27FC236}">
              <a16:creationId xmlns:a16="http://schemas.microsoft.com/office/drawing/2014/main" id="{3B51FCD3-A55D-4ADF-B383-F036D1D62125}"/>
            </a:ext>
          </a:extLst>
        </xdr:cNvPr>
        <xdr:cNvCxnSpPr/>
      </xdr:nvCxnSpPr>
      <xdr:spPr>
        <a:xfrm>
          <a:off x="1997075" y="9460865"/>
          <a:ext cx="81915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95C56972-9ACF-4DFF-A3A9-89916F47B2C3}"/>
            </a:ext>
          </a:extLst>
        </xdr:cNvPr>
        <xdr:cNvSpPr/>
      </xdr:nvSpPr>
      <xdr:spPr>
        <a:xfrm>
          <a:off x="2759075" y="902843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11D7A172-3B6E-4630-89C7-7225A0045091}"/>
            </a:ext>
          </a:extLst>
        </xdr:cNvPr>
        <xdr:cNvSpPr txBox="1"/>
      </xdr:nvSpPr>
      <xdr:spPr>
        <a:xfrm>
          <a:off x="2473325" y="8813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66040</xdr:rowOff>
    </xdr:from>
    <xdr:to>
      <xdr:col>11</xdr:col>
      <xdr:colOff>9525</xdr:colOff>
      <xdr:row>59</xdr:row>
      <xdr:rowOff>1270</xdr:rowOff>
    </xdr:to>
    <xdr:cxnSp macro="">
      <xdr:nvCxnSpPr>
        <xdr:cNvPr id="197" name="直線コネクタ 196">
          <a:extLst>
            <a:ext uri="{FF2B5EF4-FFF2-40B4-BE49-F238E27FC236}">
              <a16:creationId xmlns:a16="http://schemas.microsoft.com/office/drawing/2014/main" id="{BE4E87F5-4C09-4560-ADFA-9E98A77CCDF9}"/>
            </a:ext>
          </a:extLst>
        </xdr:cNvPr>
        <xdr:cNvCxnSpPr/>
      </xdr:nvCxnSpPr>
      <xdr:spPr>
        <a:xfrm flipV="1">
          <a:off x="1209675" y="9460865"/>
          <a:ext cx="7874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A3E7C310-1C63-4768-97E9-9D068A261ACB}"/>
            </a:ext>
          </a:extLst>
        </xdr:cNvPr>
        <xdr:cNvSpPr/>
      </xdr:nvSpPr>
      <xdr:spPr>
        <a:xfrm>
          <a:off x="1971675" y="9065260"/>
          <a:ext cx="825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ADD8BD6A-D010-4668-9256-6CBD97ED2C51}"/>
            </a:ext>
          </a:extLst>
        </xdr:cNvPr>
        <xdr:cNvSpPr txBox="1"/>
      </xdr:nvSpPr>
      <xdr:spPr>
        <a:xfrm>
          <a:off x="1654175" y="884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7ACD30AD-547F-4755-978A-3706D1CE0977}"/>
            </a:ext>
          </a:extLst>
        </xdr:cNvPr>
        <xdr:cNvSpPr/>
      </xdr:nvSpPr>
      <xdr:spPr>
        <a:xfrm>
          <a:off x="1152525" y="909510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CF815DF2-A2B6-4060-9874-74C05E7FBD0C}"/>
            </a:ext>
          </a:extLst>
        </xdr:cNvPr>
        <xdr:cNvSpPr txBox="1"/>
      </xdr:nvSpPr>
      <xdr:spPr>
        <a:xfrm>
          <a:off x="866775" y="888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2744285B-3214-4A51-BA22-F96CB27D1D80}"/>
            </a:ext>
          </a:extLst>
        </xdr:cNvPr>
        <xdr:cNvSpPr txBox="1"/>
      </xdr:nvSpPr>
      <xdr:spPr>
        <a:xfrm>
          <a:off x="41687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30C8FBAE-961D-4DE5-B589-2FE2BAB2DA79}"/>
            </a:ext>
          </a:extLst>
        </xdr:cNvPr>
        <xdr:cNvSpPr txBox="1"/>
      </xdr:nvSpPr>
      <xdr:spPr>
        <a:xfrm>
          <a:off x="342900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C9AF8744-A39F-4878-B80E-8AF59BAC1D99}"/>
            </a:ext>
          </a:extLst>
        </xdr:cNvPr>
        <xdr:cNvSpPr txBox="1"/>
      </xdr:nvSpPr>
      <xdr:spPr>
        <a:xfrm>
          <a:off x="26193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BCC33585-379B-4F2D-9A17-88D74DDD8107}"/>
            </a:ext>
          </a:extLst>
        </xdr:cNvPr>
        <xdr:cNvSpPr txBox="1"/>
      </xdr:nvSpPr>
      <xdr:spPr>
        <a:xfrm>
          <a:off x="18065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E27CB77E-07E7-444A-849D-B6B836021587}"/>
            </a:ext>
          </a:extLst>
        </xdr:cNvPr>
        <xdr:cNvSpPr txBox="1"/>
      </xdr:nvSpPr>
      <xdr:spPr>
        <a:xfrm>
          <a:off x="100647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49530</xdr:rowOff>
    </xdr:from>
    <xdr:to>
      <xdr:col>24</xdr:col>
      <xdr:colOff>76200</xdr:colOff>
      <xdr:row>59</xdr:row>
      <xdr:rowOff>151130</xdr:rowOff>
    </xdr:to>
    <xdr:sp macro="" textlink="">
      <xdr:nvSpPr>
        <xdr:cNvPr id="207" name="楕円 206">
          <a:extLst>
            <a:ext uri="{FF2B5EF4-FFF2-40B4-BE49-F238E27FC236}">
              <a16:creationId xmlns:a16="http://schemas.microsoft.com/office/drawing/2014/main" id="{D09DFF7B-2A59-4A4C-83E1-95995D08B5CA}"/>
            </a:ext>
          </a:extLst>
        </xdr:cNvPr>
        <xdr:cNvSpPr/>
      </xdr:nvSpPr>
      <xdr:spPr>
        <a:xfrm>
          <a:off x="4340225" y="9599930"/>
          <a:ext cx="793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21607</xdr:rowOff>
    </xdr:from>
    <xdr:ext cx="762000" cy="259045"/>
    <xdr:sp macro="" textlink="">
      <xdr:nvSpPr>
        <xdr:cNvPr id="208" name="扶助費該当値テキスト">
          <a:extLst>
            <a:ext uri="{FF2B5EF4-FFF2-40B4-BE49-F238E27FC236}">
              <a16:creationId xmlns:a16="http://schemas.microsoft.com/office/drawing/2014/main" id="{12CEC3EB-8C3D-4CCC-8F4E-BFA4B6A4B1B7}"/>
            </a:ext>
          </a:extLst>
        </xdr:cNvPr>
        <xdr:cNvSpPr txBox="1"/>
      </xdr:nvSpPr>
      <xdr:spPr>
        <a:xfrm>
          <a:off x="4457700" y="957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9" name="楕円 208">
          <a:extLst>
            <a:ext uri="{FF2B5EF4-FFF2-40B4-BE49-F238E27FC236}">
              <a16:creationId xmlns:a16="http://schemas.microsoft.com/office/drawing/2014/main" id="{7E00AD45-FCE7-457B-B0F2-B73CE562D403}"/>
            </a:ext>
          </a:extLst>
        </xdr:cNvPr>
        <xdr:cNvSpPr/>
      </xdr:nvSpPr>
      <xdr:spPr>
        <a:xfrm>
          <a:off x="3578225" y="946785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0" name="テキスト ボックス 209">
          <a:extLst>
            <a:ext uri="{FF2B5EF4-FFF2-40B4-BE49-F238E27FC236}">
              <a16:creationId xmlns:a16="http://schemas.microsoft.com/office/drawing/2014/main" id="{D13197CF-C4A8-4090-8D29-60ECA61A6F18}"/>
            </a:ext>
          </a:extLst>
        </xdr:cNvPr>
        <xdr:cNvSpPr txBox="1"/>
      </xdr:nvSpPr>
      <xdr:spPr>
        <a:xfrm>
          <a:off x="3267075" y="9551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22860</xdr:rowOff>
    </xdr:from>
    <xdr:to>
      <xdr:col>15</xdr:col>
      <xdr:colOff>149225</xdr:colOff>
      <xdr:row>58</xdr:row>
      <xdr:rowOff>124460</xdr:rowOff>
    </xdr:to>
    <xdr:sp macro="" textlink="">
      <xdr:nvSpPr>
        <xdr:cNvPr id="211" name="楕円 210">
          <a:extLst>
            <a:ext uri="{FF2B5EF4-FFF2-40B4-BE49-F238E27FC236}">
              <a16:creationId xmlns:a16="http://schemas.microsoft.com/office/drawing/2014/main" id="{DD97D723-639D-43DF-8F10-9F877E73643F}"/>
            </a:ext>
          </a:extLst>
        </xdr:cNvPr>
        <xdr:cNvSpPr/>
      </xdr:nvSpPr>
      <xdr:spPr>
        <a:xfrm>
          <a:off x="2759075" y="94176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109237</xdr:rowOff>
    </xdr:from>
    <xdr:ext cx="762000" cy="259045"/>
    <xdr:sp macro="" textlink="">
      <xdr:nvSpPr>
        <xdr:cNvPr id="212" name="テキスト ボックス 211">
          <a:extLst>
            <a:ext uri="{FF2B5EF4-FFF2-40B4-BE49-F238E27FC236}">
              <a16:creationId xmlns:a16="http://schemas.microsoft.com/office/drawing/2014/main" id="{14ADA47E-3D7C-4F88-9543-E37E03F78086}"/>
            </a:ext>
          </a:extLst>
        </xdr:cNvPr>
        <xdr:cNvSpPr txBox="1"/>
      </xdr:nvSpPr>
      <xdr:spPr>
        <a:xfrm>
          <a:off x="2473325" y="9497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xdr:rowOff>
    </xdr:from>
    <xdr:to>
      <xdr:col>11</xdr:col>
      <xdr:colOff>60325</xdr:colOff>
      <xdr:row>58</xdr:row>
      <xdr:rowOff>116840</xdr:rowOff>
    </xdr:to>
    <xdr:sp macro="" textlink="">
      <xdr:nvSpPr>
        <xdr:cNvPr id="213" name="楕円 212">
          <a:extLst>
            <a:ext uri="{FF2B5EF4-FFF2-40B4-BE49-F238E27FC236}">
              <a16:creationId xmlns:a16="http://schemas.microsoft.com/office/drawing/2014/main" id="{4A363995-439C-41C6-B561-1180F514BDE5}"/>
            </a:ext>
          </a:extLst>
        </xdr:cNvPr>
        <xdr:cNvSpPr/>
      </xdr:nvSpPr>
      <xdr:spPr>
        <a:xfrm>
          <a:off x="1971675" y="9403715"/>
          <a:ext cx="825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101617</xdr:rowOff>
    </xdr:from>
    <xdr:ext cx="762000" cy="259045"/>
    <xdr:sp macro="" textlink="">
      <xdr:nvSpPr>
        <xdr:cNvPr id="214" name="テキスト ボックス 213">
          <a:extLst>
            <a:ext uri="{FF2B5EF4-FFF2-40B4-BE49-F238E27FC236}">
              <a16:creationId xmlns:a16="http://schemas.microsoft.com/office/drawing/2014/main" id="{22D218E6-A333-406D-8A25-B1BA4DBDB9A6}"/>
            </a:ext>
          </a:extLst>
        </xdr:cNvPr>
        <xdr:cNvSpPr txBox="1"/>
      </xdr:nvSpPr>
      <xdr:spPr>
        <a:xfrm>
          <a:off x="1654175" y="9496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121920</xdr:rowOff>
    </xdr:from>
    <xdr:to>
      <xdr:col>6</xdr:col>
      <xdr:colOff>171450</xdr:colOff>
      <xdr:row>59</xdr:row>
      <xdr:rowOff>52070</xdr:rowOff>
    </xdr:to>
    <xdr:sp macro="" textlink="">
      <xdr:nvSpPr>
        <xdr:cNvPr id="215" name="楕円 214">
          <a:extLst>
            <a:ext uri="{FF2B5EF4-FFF2-40B4-BE49-F238E27FC236}">
              <a16:creationId xmlns:a16="http://schemas.microsoft.com/office/drawing/2014/main" id="{6009642E-C344-456A-B9E1-2544241BC95D}"/>
            </a:ext>
          </a:extLst>
        </xdr:cNvPr>
        <xdr:cNvSpPr/>
      </xdr:nvSpPr>
      <xdr:spPr>
        <a:xfrm>
          <a:off x="1152525" y="951674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36847</xdr:rowOff>
    </xdr:from>
    <xdr:ext cx="762000" cy="259045"/>
    <xdr:sp macro="" textlink="">
      <xdr:nvSpPr>
        <xdr:cNvPr id="216" name="テキスト ボックス 215">
          <a:extLst>
            <a:ext uri="{FF2B5EF4-FFF2-40B4-BE49-F238E27FC236}">
              <a16:creationId xmlns:a16="http://schemas.microsoft.com/office/drawing/2014/main" id="{BC6DD492-B945-407E-9FAB-EC4F6ADAA425}"/>
            </a:ext>
          </a:extLst>
        </xdr:cNvPr>
        <xdr:cNvSpPr txBox="1"/>
      </xdr:nvSpPr>
      <xdr:spPr>
        <a:xfrm>
          <a:off x="866775" y="959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CE784FD9-9E38-4C76-818B-FD703F0345B0}"/>
            </a:ext>
          </a:extLst>
        </xdr:cNvPr>
        <xdr:cNvSpPr/>
      </xdr:nvSpPr>
      <xdr:spPr>
        <a:xfrm>
          <a:off x="11268075" y="76771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982309F7-8AEB-489C-88D1-4DBFBE7423C9}"/>
            </a:ext>
          </a:extLst>
        </xdr:cNvPr>
        <xdr:cNvSpPr/>
      </xdr:nvSpPr>
      <xdr:spPr>
        <a:xfrm>
          <a:off x="1546542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27C81727-BBD6-4FE9-B434-CB55FF2AF53E}"/>
            </a:ext>
          </a:extLst>
        </xdr:cNvPr>
        <xdr:cNvSpPr/>
      </xdr:nvSpPr>
      <xdr:spPr>
        <a:xfrm>
          <a:off x="1546542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CE19E072-E3B8-497F-AAB1-4AC612DFADBA}"/>
            </a:ext>
          </a:extLst>
        </xdr:cNvPr>
        <xdr:cNvSpPr/>
      </xdr:nvSpPr>
      <xdr:spPr>
        <a:xfrm>
          <a:off x="16998950" y="77438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2967B510-5C77-4AC8-8237-4ECBBD20A224}"/>
            </a:ext>
          </a:extLst>
        </xdr:cNvPr>
        <xdr:cNvSpPr/>
      </xdr:nvSpPr>
      <xdr:spPr>
        <a:xfrm>
          <a:off x="16998950" y="79248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A0A1AA10-BFE1-4DE9-BC6F-AFA16CE6DF07}"/>
            </a:ext>
          </a:extLst>
        </xdr:cNvPr>
        <xdr:cNvSpPr/>
      </xdr:nvSpPr>
      <xdr:spPr>
        <a:xfrm>
          <a:off x="18456275" y="77438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82FA3489-7D81-4DDC-B232-9C16F06643D1}"/>
            </a:ext>
          </a:extLst>
        </xdr:cNvPr>
        <xdr:cNvSpPr/>
      </xdr:nvSpPr>
      <xdr:spPr>
        <a:xfrm>
          <a:off x="18456275" y="7924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828D48F7-4EA5-49C4-87E5-E38183791953}"/>
            </a:ext>
          </a:extLst>
        </xdr:cNvPr>
        <xdr:cNvSpPr/>
      </xdr:nvSpPr>
      <xdr:spPr>
        <a:xfrm>
          <a:off x="11268075" y="82200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B5CC9A93-C6C1-4415-AB3C-A4C75A709CF5}"/>
            </a:ext>
          </a:extLst>
        </xdr:cNvPr>
        <xdr:cNvSpPr/>
      </xdr:nvSpPr>
      <xdr:spPr>
        <a:xfrm>
          <a:off x="15744825" y="82200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728F0C49-C7B3-4AAB-8B82-217590BC654C}"/>
            </a:ext>
          </a:extLst>
        </xdr:cNvPr>
        <xdr:cNvSpPr/>
      </xdr:nvSpPr>
      <xdr:spPr>
        <a:xfrm>
          <a:off x="15808325" y="82200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2173A689-26DE-45DC-A2A7-00798F47801F}"/>
            </a:ext>
          </a:extLst>
        </xdr:cNvPr>
        <xdr:cNvSpPr txBox="1"/>
      </xdr:nvSpPr>
      <xdr:spPr>
        <a:xfrm>
          <a:off x="15846425" y="85248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950" b="0" i="0" baseline="0">
              <a:solidFill>
                <a:schemeClr val="dk1"/>
              </a:solidFill>
              <a:effectLst/>
              <a:latin typeface="+mn-lt"/>
              <a:ea typeface="+mn-ea"/>
              <a:cs typeface="+mn-cs"/>
            </a:rPr>
            <a:t>　</a:t>
          </a:r>
          <a:r>
            <a:rPr kumimoji="1" lang="ja-JP" altLang="ja-JP" sz="950" b="0" i="0" baseline="0">
              <a:solidFill>
                <a:sysClr val="windowText" lastClr="000000"/>
              </a:solidFill>
              <a:effectLst/>
              <a:latin typeface="+mn-lt"/>
              <a:ea typeface="+mn-ea"/>
              <a:cs typeface="+mn-cs"/>
            </a:rPr>
            <a:t>その他に係る経常収支比率は</a:t>
          </a:r>
          <a:r>
            <a:rPr kumimoji="1" lang="en-US" altLang="ja-JP" sz="950" b="0" i="0" baseline="0">
              <a:solidFill>
                <a:sysClr val="windowText" lastClr="000000"/>
              </a:solidFill>
              <a:effectLst/>
              <a:latin typeface="+mn-lt"/>
              <a:ea typeface="+mn-ea"/>
              <a:cs typeface="+mn-cs"/>
            </a:rPr>
            <a:t>14.3</a:t>
          </a:r>
          <a:r>
            <a:rPr kumimoji="1" lang="ja-JP" altLang="ja-JP" sz="950" b="0" i="0" baseline="0">
              <a:solidFill>
                <a:sysClr val="windowText" lastClr="000000"/>
              </a:solidFill>
              <a:effectLst/>
              <a:latin typeface="+mn-lt"/>
              <a:ea typeface="+mn-ea"/>
              <a:cs typeface="+mn-cs"/>
            </a:rPr>
            <a:t>％で、前年度と比較し</a:t>
          </a:r>
          <a:r>
            <a:rPr kumimoji="1" lang="en-US" altLang="ja-JP" sz="950" b="0" i="0" baseline="0">
              <a:solidFill>
                <a:sysClr val="windowText" lastClr="000000"/>
              </a:solidFill>
              <a:effectLst/>
              <a:latin typeface="+mn-lt"/>
              <a:ea typeface="+mn-ea"/>
              <a:cs typeface="+mn-cs"/>
            </a:rPr>
            <a:t>0.8</a:t>
          </a:r>
          <a:r>
            <a:rPr kumimoji="1" lang="ja-JP" altLang="ja-JP" sz="950" b="0" i="0" baseline="0">
              <a:solidFill>
                <a:sysClr val="windowText" lastClr="000000"/>
              </a:solidFill>
              <a:effectLst/>
              <a:latin typeface="+mn-lt"/>
              <a:ea typeface="+mn-ea"/>
              <a:cs typeface="+mn-cs"/>
            </a:rPr>
            <a:t>ポイントの増となった。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類似団体平均との比較では</a:t>
          </a:r>
          <a:r>
            <a:rPr kumimoji="1" lang="en-US" altLang="ja-JP" sz="950" b="0" i="0" baseline="0">
              <a:solidFill>
                <a:sysClr val="windowText" lastClr="000000"/>
              </a:solidFill>
              <a:effectLst/>
              <a:latin typeface="+mn-lt"/>
              <a:ea typeface="+mn-ea"/>
              <a:cs typeface="+mn-cs"/>
            </a:rPr>
            <a:t>1.4</a:t>
          </a:r>
          <a:r>
            <a:rPr kumimoji="1" lang="ja-JP" altLang="ja-JP" sz="950" b="0" i="0" baseline="0">
              <a:solidFill>
                <a:sysClr val="windowText" lastClr="000000"/>
              </a:solidFill>
              <a:effectLst/>
              <a:latin typeface="+mn-lt"/>
              <a:ea typeface="+mn-ea"/>
              <a:cs typeface="+mn-cs"/>
            </a:rPr>
            <a:t>ポイント上回る結果となっている。</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令和</a:t>
          </a:r>
          <a:r>
            <a:rPr kumimoji="1" lang="ja-JP" altLang="en-US" sz="950" b="0" i="0" baseline="0">
              <a:solidFill>
                <a:sysClr val="windowText" lastClr="000000"/>
              </a:solidFill>
              <a:effectLst/>
              <a:latin typeface="+mn-lt"/>
              <a:ea typeface="+mn-ea"/>
              <a:cs typeface="+mn-cs"/>
            </a:rPr>
            <a:t>５</a:t>
          </a:r>
          <a:r>
            <a:rPr kumimoji="1" lang="ja-JP" altLang="ja-JP" sz="950" b="0" i="0" baseline="0">
              <a:solidFill>
                <a:sysClr val="windowText" lastClr="000000"/>
              </a:solidFill>
              <a:effectLst/>
              <a:latin typeface="+mn-lt"/>
              <a:ea typeface="+mn-ea"/>
              <a:cs typeface="+mn-cs"/>
            </a:rPr>
            <a:t>年度の繰出金については、高齢化等による後期高齢者医療特別会計繰出金や介護保険事業特別会計繰出金の増により、経常的経費充当一般財源が前年度に比べ、</a:t>
          </a:r>
          <a:r>
            <a:rPr kumimoji="1" lang="en-US" altLang="ja-JP" sz="950" b="0" i="0" baseline="0">
              <a:solidFill>
                <a:sysClr val="windowText" lastClr="000000"/>
              </a:solidFill>
              <a:effectLst/>
              <a:latin typeface="+mn-lt"/>
              <a:ea typeface="+mn-ea"/>
              <a:cs typeface="+mn-cs"/>
            </a:rPr>
            <a:t>101,836</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4.4</a:t>
          </a:r>
          <a:r>
            <a:rPr kumimoji="1" lang="ja-JP" altLang="ja-JP" sz="950" b="0" i="0" baseline="0">
              <a:solidFill>
                <a:sysClr val="windowText" lastClr="000000"/>
              </a:solidFill>
              <a:effectLst/>
              <a:latin typeface="+mn-lt"/>
              <a:ea typeface="+mn-ea"/>
              <a:cs typeface="+mn-cs"/>
            </a:rPr>
            <a:t>％）の増となったことにより経常収支比率が増加した。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今後も特別会計への繰出金については、経費の節減等により、抑制に努める。</a:t>
          </a:r>
          <a:endParaRPr lang="ja-JP" altLang="ja-JP" sz="95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FA6AE11E-F0E6-421A-BE53-EA7655A09706}"/>
            </a:ext>
          </a:extLst>
        </xdr:cNvPr>
        <xdr:cNvSpPr txBox="1"/>
      </xdr:nvSpPr>
      <xdr:spPr>
        <a:xfrm>
          <a:off x="11229975" y="803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71A3C69A-AB3D-434E-9E78-D9087882D353}"/>
            </a:ext>
          </a:extLst>
        </xdr:cNvPr>
        <xdr:cNvCxnSpPr/>
      </xdr:nvCxnSpPr>
      <xdr:spPr>
        <a:xfrm>
          <a:off x="11268075" y="103727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9B2186F5-B1C3-42A5-88B1-FBD09005CDC2}"/>
            </a:ext>
          </a:extLst>
        </xdr:cNvPr>
        <xdr:cNvSpPr txBox="1"/>
      </xdr:nvSpPr>
      <xdr:spPr>
        <a:xfrm>
          <a:off x="10817225" y="1024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482A9A69-A2BB-46FA-B06C-5F70719507AA}"/>
            </a:ext>
          </a:extLst>
        </xdr:cNvPr>
        <xdr:cNvCxnSpPr/>
      </xdr:nvCxnSpPr>
      <xdr:spPr>
        <a:xfrm>
          <a:off x="11268075" y="10065203"/>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3F420610-6AD1-4D4E-A8C7-541EC02D0627}"/>
            </a:ext>
          </a:extLst>
        </xdr:cNvPr>
        <xdr:cNvSpPr txBox="1"/>
      </xdr:nvSpPr>
      <xdr:spPr>
        <a:xfrm>
          <a:off x="10817225" y="993568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ED158DD7-5745-494E-8DE7-8A3AA0387ECA}"/>
            </a:ext>
          </a:extLst>
        </xdr:cNvPr>
        <xdr:cNvCxnSpPr/>
      </xdr:nvCxnSpPr>
      <xdr:spPr>
        <a:xfrm>
          <a:off x="11268075" y="9764032"/>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4922E42D-3041-449D-8FD8-F12B6EC98B6C}"/>
            </a:ext>
          </a:extLst>
        </xdr:cNvPr>
        <xdr:cNvSpPr txBox="1"/>
      </xdr:nvSpPr>
      <xdr:spPr>
        <a:xfrm>
          <a:off x="10817225" y="962815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E45E3A76-9D68-4C26-A4C1-CD718BE444A3}"/>
            </a:ext>
          </a:extLst>
        </xdr:cNvPr>
        <xdr:cNvCxnSpPr/>
      </xdr:nvCxnSpPr>
      <xdr:spPr>
        <a:xfrm>
          <a:off x="11268075" y="945651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913B1C12-D07C-4715-886D-6B471243D513}"/>
            </a:ext>
          </a:extLst>
        </xdr:cNvPr>
        <xdr:cNvSpPr txBox="1"/>
      </xdr:nvSpPr>
      <xdr:spPr>
        <a:xfrm>
          <a:off x="10817225" y="93174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852A8A16-A426-410A-80F7-588790D0F9AE}"/>
            </a:ext>
          </a:extLst>
        </xdr:cNvPr>
        <xdr:cNvCxnSpPr/>
      </xdr:nvCxnSpPr>
      <xdr:spPr>
        <a:xfrm>
          <a:off x="11268075" y="914581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22A91D0F-3FC0-42DA-838B-551ED1B2420A}"/>
            </a:ext>
          </a:extLst>
        </xdr:cNvPr>
        <xdr:cNvSpPr txBox="1"/>
      </xdr:nvSpPr>
      <xdr:spPr>
        <a:xfrm>
          <a:off x="10817225" y="90099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5FBB7613-93B8-4F49-B7BE-1A7C6C09590D}"/>
            </a:ext>
          </a:extLst>
        </xdr:cNvPr>
        <xdr:cNvCxnSpPr/>
      </xdr:nvCxnSpPr>
      <xdr:spPr>
        <a:xfrm>
          <a:off x="11268075" y="8838293"/>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55E0884D-7B33-4A3E-AB7B-F9F1DE4EBA7B}"/>
            </a:ext>
          </a:extLst>
        </xdr:cNvPr>
        <xdr:cNvSpPr txBox="1"/>
      </xdr:nvSpPr>
      <xdr:spPr>
        <a:xfrm>
          <a:off x="10817225" y="87087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30D38A09-8C56-4F38-9D8C-9752CDBFA0F0}"/>
            </a:ext>
          </a:extLst>
        </xdr:cNvPr>
        <xdr:cNvCxnSpPr/>
      </xdr:nvCxnSpPr>
      <xdr:spPr>
        <a:xfrm>
          <a:off x="11268075" y="8527597"/>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73C4EEDD-5F5D-4BBE-9C4E-A1626775F404}"/>
            </a:ext>
          </a:extLst>
        </xdr:cNvPr>
        <xdr:cNvSpPr txBox="1"/>
      </xdr:nvSpPr>
      <xdr:spPr>
        <a:xfrm>
          <a:off x="10817225" y="84012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D71725D4-344E-4DEF-BE29-2C021B214683}"/>
            </a:ext>
          </a:extLst>
        </xdr:cNvPr>
        <xdr:cNvCxnSpPr/>
      </xdr:nvCxnSpPr>
      <xdr:spPr>
        <a:xfrm>
          <a:off x="11268075" y="82200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C1DB44CB-6038-4453-A7EF-31AB4FAF0D30}"/>
            </a:ext>
          </a:extLst>
        </xdr:cNvPr>
        <xdr:cNvSpPr txBox="1"/>
      </xdr:nvSpPr>
      <xdr:spPr>
        <a:xfrm>
          <a:off x="10817225" y="80937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55133DEB-3D70-45CC-8639-67F442E33840}"/>
            </a:ext>
          </a:extLst>
        </xdr:cNvPr>
        <xdr:cNvSpPr/>
      </xdr:nvSpPr>
      <xdr:spPr>
        <a:xfrm>
          <a:off x="11268075" y="82200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8C70CD6A-F404-4EBC-A47A-49D1CBB57FFD}"/>
            </a:ext>
          </a:extLst>
        </xdr:cNvPr>
        <xdr:cNvCxnSpPr/>
      </xdr:nvCxnSpPr>
      <xdr:spPr>
        <a:xfrm flipV="1">
          <a:off x="14944725" y="8582025"/>
          <a:ext cx="0" cy="1303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7E7353CC-C0AC-43B4-9886-75AB2109675F}"/>
            </a:ext>
          </a:extLst>
        </xdr:cNvPr>
        <xdr:cNvSpPr txBox="1"/>
      </xdr:nvSpPr>
      <xdr:spPr>
        <a:xfrm>
          <a:off x="15020925" y="9860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2508D61F-7162-416B-AD04-52970892FAC7}"/>
            </a:ext>
          </a:extLst>
        </xdr:cNvPr>
        <xdr:cNvCxnSpPr/>
      </xdr:nvCxnSpPr>
      <xdr:spPr>
        <a:xfrm>
          <a:off x="14859000" y="988513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9AA15A1E-02ED-4FC1-A139-3E9E92ED2CAE}"/>
            </a:ext>
          </a:extLst>
        </xdr:cNvPr>
        <xdr:cNvSpPr txBox="1"/>
      </xdr:nvSpPr>
      <xdr:spPr>
        <a:xfrm>
          <a:off x="15020925" y="834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B7AE2178-178B-4D33-9A2C-C52E4B7EA831}"/>
            </a:ext>
          </a:extLst>
        </xdr:cNvPr>
        <xdr:cNvCxnSpPr/>
      </xdr:nvCxnSpPr>
      <xdr:spPr>
        <a:xfrm>
          <a:off x="14859000" y="85820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156935</xdr:rowOff>
    </xdr:to>
    <xdr:cxnSp macro="">
      <xdr:nvCxnSpPr>
        <xdr:cNvPr id="251" name="直線コネクタ 250">
          <a:extLst>
            <a:ext uri="{FF2B5EF4-FFF2-40B4-BE49-F238E27FC236}">
              <a16:creationId xmlns:a16="http://schemas.microsoft.com/office/drawing/2014/main" id="{1E1EFF19-65A5-4166-BC87-95B4C88A006B}"/>
            </a:ext>
          </a:extLst>
        </xdr:cNvPr>
        <xdr:cNvCxnSpPr/>
      </xdr:nvCxnSpPr>
      <xdr:spPr>
        <a:xfrm>
          <a:off x="14182725" y="9296400"/>
          <a:ext cx="762000" cy="9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9C077A7-F7F6-4B4E-9DED-8B51622953C7}"/>
            </a:ext>
          </a:extLst>
        </xdr:cNvPr>
        <xdr:cNvSpPr txBox="1"/>
      </xdr:nvSpPr>
      <xdr:spPr>
        <a:xfrm>
          <a:off x="15020925" y="90507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7BB9E65E-4F75-4FC5-8DAC-F2F166D26BE2}"/>
            </a:ext>
          </a:extLst>
        </xdr:cNvPr>
        <xdr:cNvSpPr/>
      </xdr:nvSpPr>
      <xdr:spPr>
        <a:xfrm>
          <a:off x="14897100" y="918981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69850</xdr:rowOff>
    </xdr:to>
    <xdr:cxnSp macro="">
      <xdr:nvCxnSpPr>
        <xdr:cNvPr id="254" name="直線コネクタ 253">
          <a:extLst>
            <a:ext uri="{FF2B5EF4-FFF2-40B4-BE49-F238E27FC236}">
              <a16:creationId xmlns:a16="http://schemas.microsoft.com/office/drawing/2014/main" id="{97270F8F-8787-4E5A-83A5-D31866BCAB94}"/>
            </a:ext>
          </a:extLst>
        </xdr:cNvPr>
        <xdr:cNvCxnSpPr/>
      </xdr:nvCxnSpPr>
      <xdr:spPr>
        <a:xfrm>
          <a:off x="13388975" y="9241972"/>
          <a:ext cx="79375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1600D994-0250-47B2-A0B0-C89C74987E46}"/>
            </a:ext>
          </a:extLst>
        </xdr:cNvPr>
        <xdr:cNvSpPr/>
      </xdr:nvSpPr>
      <xdr:spPr>
        <a:xfrm>
          <a:off x="14135100" y="916032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B6627386-78DD-4B8A-8CD6-C4566192BA72}"/>
            </a:ext>
          </a:extLst>
        </xdr:cNvPr>
        <xdr:cNvSpPr txBox="1"/>
      </xdr:nvSpPr>
      <xdr:spPr>
        <a:xfrm>
          <a:off x="13839825" y="8935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15422</xdr:rowOff>
    </xdr:to>
    <xdr:cxnSp macro="">
      <xdr:nvCxnSpPr>
        <xdr:cNvPr id="257" name="直線コネクタ 256">
          <a:extLst>
            <a:ext uri="{FF2B5EF4-FFF2-40B4-BE49-F238E27FC236}">
              <a16:creationId xmlns:a16="http://schemas.microsoft.com/office/drawing/2014/main" id="{C7C9D56C-976E-4225-82E2-92C049541C88}"/>
            </a:ext>
          </a:extLst>
        </xdr:cNvPr>
        <xdr:cNvCxnSpPr/>
      </xdr:nvCxnSpPr>
      <xdr:spPr>
        <a:xfrm>
          <a:off x="12579350" y="9229725"/>
          <a:ext cx="809625" cy="1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C034281A-6F53-4B3B-9ED7-5F6080354905}"/>
            </a:ext>
          </a:extLst>
        </xdr:cNvPr>
        <xdr:cNvSpPr/>
      </xdr:nvSpPr>
      <xdr:spPr>
        <a:xfrm>
          <a:off x="13341350" y="9084128"/>
          <a:ext cx="793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33737121-5840-4535-981C-E9B58294B9EC}"/>
            </a:ext>
          </a:extLst>
        </xdr:cNvPr>
        <xdr:cNvSpPr txBox="1"/>
      </xdr:nvSpPr>
      <xdr:spPr>
        <a:xfrm>
          <a:off x="13030200" y="8868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58</xdr:row>
      <xdr:rowOff>170543</xdr:rowOff>
    </xdr:to>
    <xdr:cxnSp macro="">
      <xdr:nvCxnSpPr>
        <xdr:cNvPr id="260" name="直線コネクタ 259">
          <a:extLst>
            <a:ext uri="{FF2B5EF4-FFF2-40B4-BE49-F238E27FC236}">
              <a16:creationId xmlns:a16="http://schemas.microsoft.com/office/drawing/2014/main" id="{8725EAC0-BB84-418A-8F34-491336E78225}"/>
            </a:ext>
          </a:extLst>
        </xdr:cNvPr>
        <xdr:cNvCxnSpPr/>
      </xdr:nvCxnSpPr>
      <xdr:spPr>
        <a:xfrm flipV="1">
          <a:off x="11769725" y="9229725"/>
          <a:ext cx="809625" cy="32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BDABDB4-7A34-4C2E-9DF2-D8668A80C8F5}"/>
            </a:ext>
          </a:extLst>
        </xdr:cNvPr>
        <xdr:cNvSpPr/>
      </xdr:nvSpPr>
      <xdr:spPr>
        <a:xfrm>
          <a:off x="12531725" y="91821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DD8FF478-CBCA-4E71-A47C-92E760CA811D}"/>
            </a:ext>
          </a:extLst>
        </xdr:cNvPr>
        <xdr:cNvSpPr txBox="1"/>
      </xdr:nvSpPr>
      <xdr:spPr>
        <a:xfrm>
          <a:off x="12236450" y="896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694E486F-B1CE-462F-9F95-87EF505896CC}"/>
            </a:ext>
          </a:extLst>
        </xdr:cNvPr>
        <xdr:cNvSpPr/>
      </xdr:nvSpPr>
      <xdr:spPr>
        <a:xfrm>
          <a:off x="11734800" y="92410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2A1350B4-13D4-407B-8CD4-CCFCD06F2A82}"/>
            </a:ext>
          </a:extLst>
        </xdr:cNvPr>
        <xdr:cNvSpPr txBox="1"/>
      </xdr:nvSpPr>
      <xdr:spPr>
        <a:xfrm>
          <a:off x="11426825" y="902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FE430FEA-C4B0-4CDB-9C33-61D1AF186CF8}"/>
            </a:ext>
          </a:extLst>
        </xdr:cNvPr>
        <xdr:cNvSpPr txBox="1"/>
      </xdr:nvSpPr>
      <xdr:spPr>
        <a:xfrm>
          <a:off x="1475105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92345AFC-9A95-469A-9C9F-2F63F252609D}"/>
            </a:ext>
          </a:extLst>
        </xdr:cNvPr>
        <xdr:cNvSpPr txBox="1"/>
      </xdr:nvSpPr>
      <xdr:spPr>
        <a:xfrm>
          <a:off x="1398905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2ECB30A-883C-4A10-9371-74C958F709FA}"/>
            </a:ext>
          </a:extLst>
        </xdr:cNvPr>
        <xdr:cNvSpPr txBox="1"/>
      </xdr:nvSpPr>
      <xdr:spPr>
        <a:xfrm>
          <a:off x="1319212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1646C517-F959-429D-B2ED-89D778470D83}"/>
            </a:ext>
          </a:extLst>
        </xdr:cNvPr>
        <xdr:cNvSpPr txBox="1"/>
      </xdr:nvSpPr>
      <xdr:spPr>
        <a:xfrm>
          <a:off x="12382500"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174F6F54-F5D7-4595-A972-C331E8417821}"/>
            </a:ext>
          </a:extLst>
        </xdr:cNvPr>
        <xdr:cNvSpPr txBox="1"/>
      </xdr:nvSpPr>
      <xdr:spPr>
        <a:xfrm>
          <a:off x="11579225" y="1037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0" name="楕円 269">
          <a:extLst>
            <a:ext uri="{FF2B5EF4-FFF2-40B4-BE49-F238E27FC236}">
              <a16:creationId xmlns:a16="http://schemas.microsoft.com/office/drawing/2014/main" id="{A108DECE-D46A-46D1-9858-278D5601487F}"/>
            </a:ext>
          </a:extLst>
        </xdr:cNvPr>
        <xdr:cNvSpPr/>
      </xdr:nvSpPr>
      <xdr:spPr>
        <a:xfrm>
          <a:off x="14897100" y="93326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71" name="その他該当値テキスト">
          <a:extLst>
            <a:ext uri="{FF2B5EF4-FFF2-40B4-BE49-F238E27FC236}">
              <a16:creationId xmlns:a16="http://schemas.microsoft.com/office/drawing/2014/main" id="{AB07A3E7-830D-4AA7-9D8A-1B693732F5F2}"/>
            </a:ext>
          </a:extLst>
        </xdr:cNvPr>
        <xdr:cNvSpPr txBox="1"/>
      </xdr:nvSpPr>
      <xdr:spPr>
        <a:xfrm>
          <a:off x="15020925" y="930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2" name="楕円 271">
          <a:extLst>
            <a:ext uri="{FF2B5EF4-FFF2-40B4-BE49-F238E27FC236}">
              <a16:creationId xmlns:a16="http://schemas.microsoft.com/office/drawing/2014/main" id="{98D53289-74BB-4798-A1BA-B400DD291D4A}"/>
            </a:ext>
          </a:extLst>
        </xdr:cNvPr>
        <xdr:cNvSpPr/>
      </xdr:nvSpPr>
      <xdr:spPr>
        <a:xfrm>
          <a:off x="14135100" y="9248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73" name="テキスト ボックス 272">
          <a:extLst>
            <a:ext uri="{FF2B5EF4-FFF2-40B4-BE49-F238E27FC236}">
              <a16:creationId xmlns:a16="http://schemas.microsoft.com/office/drawing/2014/main" id="{A7CDE9C0-1DB6-438A-8D80-2B3A3D2ECB7E}"/>
            </a:ext>
          </a:extLst>
        </xdr:cNvPr>
        <xdr:cNvSpPr txBox="1"/>
      </xdr:nvSpPr>
      <xdr:spPr>
        <a:xfrm>
          <a:off x="13839825"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136072</xdr:rowOff>
    </xdr:from>
    <xdr:to>
      <xdr:col>74</xdr:col>
      <xdr:colOff>31750</xdr:colOff>
      <xdr:row>57</xdr:row>
      <xdr:rowOff>66222</xdr:rowOff>
    </xdr:to>
    <xdr:sp macro="" textlink="">
      <xdr:nvSpPr>
        <xdr:cNvPr id="274" name="楕円 273">
          <a:extLst>
            <a:ext uri="{FF2B5EF4-FFF2-40B4-BE49-F238E27FC236}">
              <a16:creationId xmlns:a16="http://schemas.microsoft.com/office/drawing/2014/main" id="{69D6C9FF-356D-45AE-9965-A0F6920E4855}"/>
            </a:ext>
          </a:extLst>
        </xdr:cNvPr>
        <xdr:cNvSpPr/>
      </xdr:nvSpPr>
      <xdr:spPr>
        <a:xfrm>
          <a:off x="13341350" y="9203872"/>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50999</xdr:rowOff>
    </xdr:from>
    <xdr:ext cx="762000" cy="259045"/>
    <xdr:sp macro="" textlink="">
      <xdr:nvSpPr>
        <xdr:cNvPr id="275" name="テキスト ボックス 274">
          <a:extLst>
            <a:ext uri="{FF2B5EF4-FFF2-40B4-BE49-F238E27FC236}">
              <a16:creationId xmlns:a16="http://schemas.microsoft.com/office/drawing/2014/main" id="{A09B4701-EB94-419C-B07F-DECEA1DEFD77}"/>
            </a:ext>
          </a:extLst>
        </xdr:cNvPr>
        <xdr:cNvSpPr txBox="1"/>
      </xdr:nvSpPr>
      <xdr:spPr>
        <a:xfrm>
          <a:off x="130302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6" name="楕円 275">
          <a:extLst>
            <a:ext uri="{FF2B5EF4-FFF2-40B4-BE49-F238E27FC236}">
              <a16:creationId xmlns:a16="http://schemas.microsoft.com/office/drawing/2014/main" id="{331E17A1-9058-4616-9D16-F1139349EFC1}"/>
            </a:ext>
          </a:extLst>
        </xdr:cNvPr>
        <xdr:cNvSpPr/>
      </xdr:nvSpPr>
      <xdr:spPr>
        <a:xfrm>
          <a:off x="12531725" y="9182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77" name="テキスト ボックス 276">
          <a:extLst>
            <a:ext uri="{FF2B5EF4-FFF2-40B4-BE49-F238E27FC236}">
              <a16:creationId xmlns:a16="http://schemas.microsoft.com/office/drawing/2014/main" id="{2F612718-3AB2-47DD-8178-9A5626C950E8}"/>
            </a:ext>
          </a:extLst>
        </xdr:cNvPr>
        <xdr:cNvSpPr txBox="1"/>
      </xdr:nvSpPr>
      <xdr:spPr>
        <a:xfrm>
          <a:off x="1223645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119743</xdr:rowOff>
    </xdr:from>
    <xdr:to>
      <xdr:col>65</xdr:col>
      <xdr:colOff>53975</xdr:colOff>
      <xdr:row>59</xdr:row>
      <xdr:rowOff>49893</xdr:rowOff>
    </xdr:to>
    <xdr:sp macro="" textlink="">
      <xdr:nvSpPr>
        <xdr:cNvPr id="278" name="楕円 277">
          <a:extLst>
            <a:ext uri="{FF2B5EF4-FFF2-40B4-BE49-F238E27FC236}">
              <a16:creationId xmlns:a16="http://schemas.microsoft.com/office/drawing/2014/main" id="{CE343CF7-8ACF-44D6-889A-90D25B2259C3}"/>
            </a:ext>
          </a:extLst>
        </xdr:cNvPr>
        <xdr:cNvSpPr/>
      </xdr:nvSpPr>
      <xdr:spPr>
        <a:xfrm>
          <a:off x="11734800" y="9514568"/>
          <a:ext cx="825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34670</xdr:rowOff>
    </xdr:from>
    <xdr:ext cx="762000" cy="259045"/>
    <xdr:sp macro="" textlink="">
      <xdr:nvSpPr>
        <xdr:cNvPr id="279" name="テキスト ボックス 278">
          <a:extLst>
            <a:ext uri="{FF2B5EF4-FFF2-40B4-BE49-F238E27FC236}">
              <a16:creationId xmlns:a16="http://schemas.microsoft.com/office/drawing/2014/main" id="{EC7DA0B7-9B48-4A6F-A16A-610968DA33E8}"/>
            </a:ext>
          </a:extLst>
        </xdr:cNvPr>
        <xdr:cNvSpPr txBox="1"/>
      </xdr:nvSpPr>
      <xdr:spPr>
        <a:xfrm>
          <a:off x="11426825" y="95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3ABEA6F5-CB50-4164-AAFC-11299F2C9FE7}"/>
            </a:ext>
          </a:extLst>
        </xdr:cNvPr>
        <xdr:cNvSpPr/>
      </xdr:nvSpPr>
      <xdr:spPr>
        <a:xfrm>
          <a:off x="11268075" y="44386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9E45656E-97D4-4B33-898E-A502B2DA6157}"/>
            </a:ext>
          </a:extLst>
        </xdr:cNvPr>
        <xdr:cNvSpPr/>
      </xdr:nvSpPr>
      <xdr:spPr>
        <a:xfrm>
          <a:off x="1546542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FCA1AC97-BF10-4432-B89D-626081F77C30}"/>
            </a:ext>
          </a:extLst>
        </xdr:cNvPr>
        <xdr:cNvSpPr/>
      </xdr:nvSpPr>
      <xdr:spPr>
        <a:xfrm>
          <a:off x="1546542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7361C9ED-D8D5-4510-9FFF-7F1B7D9AB685}"/>
            </a:ext>
          </a:extLst>
        </xdr:cNvPr>
        <xdr:cNvSpPr/>
      </xdr:nvSpPr>
      <xdr:spPr>
        <a:xfrm>
          <a:off x="16998950" y="45053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17882435-36EF-446D-B732-E62D7E65867B}"/>
            </a:ext>
          </a:extLst>
        </xdr:cNvPr>
        <xdr:cNvSpPr/>
      </xdr:nvSpPr>
      <xdr:spPr>
        <a:xfrm>
          <a:off x="16998950" y="46863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4A2241D9-045C-4C7D-B650-25E61DBCCD7D}"/>
            </a:ext>
          </a:extLst>
        </xdr:cNvPr>
        <xdr:cNvSpPr/>
      </xdr:nvSpPr>
      <xdr:spPr>
        <a:xfrm>
          <a:off x="18456275" y="4505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9447AB62-DB9E-49C9-B81D-ABABF834A15B}"/>
            </a:ext>
          </a:extLst>
        </xdr:cNvPr>
        <xdr:cNvSpPr/>
      </xdr:nvSpPr>
      <xdr:spPr>
        <a:xfrm>
          <a:off x="18456275" y="4686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8427F5FD-0C04-4FE1-A3B7-7E13460174CE}"/>
            </a:ext>
          </a:extLst>
        </xdr:cNvPr>
        <xdr:cNvSpPr/>
      </xdr:nvSpPr>
      <xdr:spPr>
        <a:xfrm>
          <a:off x="11268075" y="49815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7D81D4F6-FFD1-41D9-914C-BF18E509D74A}"/>
            </a:ext>
          </a:extLst>
        </xdr:cNvPr>
        <xdr:cNvSpPr/>
      </xdr:nvSpPr>
      <xdr:spPr>
        <a:xfrm>
          <a:off x="15744825" y="49815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AE4334C0-F36B-44BE-9030-E298655E99CD}"/>
            </a:ext>
          </a:extLst>
        </xdr:cNvPr>
        <xdr:cNvSpPr/>
      </xdr:nvSpPr>
      <xdr:spPr>
        <a:xfrm>
          <a:off x="15808325" y="49815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61FDC0EE-0878-4D1D-9752-C8A0881BAB88}"/>
            </a:ext>
          </a:extLst>
        </xdr:cNvPr>
        <xdr:cNvSpPr txBox="1"/>
      </xdr:nvSpPr>
      <xdr:spPr>
        <a:xfrm>
          <a:off x="15846425" y="5286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000" b="0" i="0" baseline="0">
              <a:solidFill>
                <a:sysClr val="windowText" lastClr="000000"/>
              </a:solidFill>
              <a:effectLst/>
              <a:latin typeface="+mn-lt"/>
              <a:ea typeface="+mn-ea"/>
              <a:cs typeface="+mn-cs"/>
            </a:rPr>
            <a:t>補助費等は</a:t>
          </a:r>
          <a:r>
            <a:rPr kumimoji="1" lang="en-US" altLang="ja-JP" sz="1000" b="0" i="0" baseline="0">
              <a:solidFill>
                <a:sysClr val="windowText" lastClr="000000"/>
              </a:solidFill>
              <a:effectLst/>
              <a:latin typeface="+mn-lt"/>
              <a:ea typeface="+mn-ea"/>
              <a:cs typeface="+mn-cs"/>
            </a:rPr>
            <a:t>10.5</a:t>
          </a:r>
          <a:r>
            <a:rPr kumimoji="1" lang="ja-JP" altLang="ja-JP" sz="1000" b="0" i="0" baseline="0">
              <a:solidFill>
                <a:sysClr val="windowText" lastClr="000000"/>
              </a:solidFill>
              <a:effectLst/>
              <a:latin typeface="+mn-lt"/>
              <a:ea typeface="+mn-ea"/>
              <a:cs typeface="+mn-cs"/>
            </a:rPr>
            <a:t>％で、前年度と比較し</a:t>
          </a:r>
          <a:r>
            <a:rPr kumimoji="1" lang="en-US" altLang="ja-JP" sz="1000" b="0" i="0" baseline="0">
              <a:solidFill>
                <a:sysClr val="windowText" lastClr="000000"/>
              </a:solidFill>
              <a:effectLst/>
              <a:latin typeface="+mn-lt"/>
              <a:ea typeface="+mn-ea"/>
              <a:cs typeface="+mn-cs"/>
            </a:rPr>
            <a:t>0.6</a:t>
          </a:r>
          <a:r>
            <a:rPr kumimoji="1" lang="ja-JP" altLang="ja-JP" sz="1000" b="0" i="0" baseline="0">
              <a:solidFill>
                <a:sysClr val="windowText" lastClr="000000"/>
              </a:solidFill>
              <a:effectLst/>
              <a:latin typeface="+mn-lt"/>
              <a:ea typeface="+mn-ea"/>
              <a:cs typeface="+mn-cs"/>
            </a:rPr>
            <a:t>ポイントの</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となった。</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　類似団体との比較では</a:t>
          </a:r>
          <a:r>
            <a:rPr kumimoji="1" lang="en-US" altLang="ja-JP" sz="1000" b="0" i="0" baseline="0">
              <a:solidFill>
                <a:sysClr val="windowText" lastClr="000000"/>
              </a:solidFill>
              <a:effectLst/>
              <a:latin typeface="+mn-lt"/>
              <a:ea typeface="+mn-ea"/>
              <a:cs typeface="+mn-cs"/>
            </a:rPr>
            <a:t>1.9</a:t>
          </a:r>
          <a:r>
            <a:rPr kumimoji="1" lang="ja-JP" altLang="ja-JP" sz="1000" b="0" i="0" baseline="0">
              <a:solidFill>
                <a:sysClr val="windowText" lastClr="000000"/>
              </a:solidFill>
              <a:effectLst/>
              <a:latin typeface="+mn-lt"/>
              <a:ea typeface="+mn-ea"/>
              <a:cs typeface="+mn-cs"/>
            </a:rPr>
            <a:t>ポイント下回る結果になっている。</a:t>
          </a:r>
          <a:endParaRPr lang="ja-JP" altLang="ja-JP" sz="1000">
            <a:solidFill>
              <a:sysClr val="windowText" lastClr="000000"/>
            </a:solidFill>
            <a:effectLst/>
          </a:endParaRPr>
        </a:p>
        <a:p>
          <a:pPr eaLnBrk="1" fontAlgn="auto" latinLnBrk="0" hangingPunct="1"/>
          <a:r>
            <a:rPr kumimoji="1" lang="ja-JP" altLang="ja-JP" sz="1000" b="0" i="0" baseline="0">
              <a:solidFill>
                <a:srgbClr val="FF0000"/>
              </a:solidFill>
              <a:effectLst/>
              <a:latin typeface="+mn-lt"/>
              <a:ea typeface="+mn-ea"/>
              <a:cs typeface="+mn-cs"/>
            </a:rPr>
            <a:t>　</a:t>
          </a:r>
          <a:r>
            <a:rPr kumimoji="1" lang="ja-JP" altLang="ja-JP" sz="1000" b="0" i="0" baseline="0">
              <a:solidFill>
                <a:sysClr val="windowText" lastClr="000000"/>
              </a:solidFill>
              <a:effectLst/>
              <a:latin typeface="+mn-lt"/>
              <a:ea typeface="+mn-ea"/>
              <a:cs typeface="+mn-cs"/>
            </a:rPr>
            <a:t>令和</a:t>
          </a:r>
          <a:r>
            <a:rPr kumimoji="1" lang="ja-JP" altLang="en-US" sz="1000" b="0" i="0" baseline="0">
              <a:solidFill>
                <a:sysClr val="windowText" lastClr="000000"/>
              </a:solidFill>
              <a:effectLst/>
              <a:latin typeface="+mn-lt"/>
              <a:ea typeface="+mn-ea"/>
              <a:cs typeface="+mn-cs"/>
            </a:rPr>
            <a:t>５</a:t>
          </a:r>
          <a:r>
            <a:rPr kumimoji="1" lang="ja-JP" altLang="ja-JP" sz="1000" b="0" i="0" baseline="0">
              <a:solidFill>
                <a:sysClr val="windowText" lastClr="000000"/>
              </a:solidFill>
              <a:effectLst/>
              <a:latin typeface="+mn-lt"/>
              <a:ea typeface="+mn-ea"/>
              <a:cs typeface="+mn-cs"/>
            </a:rPr>
            <a:t>年度の補助費等については、</a:t>
          </a:r>
          <a:r>
            <a:rPr kumimoji="1" lang="ja-JP" altLang="en-US" sz="1000" b="0" i="0" baseline="0">
              <a:solidFill>
                <a:sysClr val="windowText" lastClr="000000"/>
              </a:solidFill>
              <a:effectLst/>
              <a:latin typeface="+mn-lt"/>
              <a:ea typeface="+mn-ea"/>
              <a:cs typeface="+mn-cs"/>
            </a:rPr>
            <a:t>下水道事業会計繰出金の</a:t>
          </a:r>
          <a:r>
            <a:rPr kumimoji="1" lang="ja-JP" altLang="ja-JP" sz="1000" b="0" i="0" baseline="0">
              <a:solidFill>
                <a:sysClr val="windowText" lastClr="000000"/>
              </a:solidFill>
              <a:effectLst/>
              <a:latin typeface="+mn-lt"/>
              <a:ea typeface="+mn-ea"/>
              <a:cs typeface="+mn-cs"/>
            </a:rPr>
            <a:t>等により、経常的経費充当一般財源が前年度に比べ</a:t>
          </a:r>
          <a:r>
            <a:rPr kumimoji="1" lang="en-US" altLang="ja-JP" sz="1000" b="0" i="0" baseline="0">
              <a:solidFill>
                <a:sysClr val="windowText" lastClr="000000"/>
              </a:solidFill>
              <a:effectLst/>
              <a:latin typeface="+mn-lt"/>
              <a:ea typeface="+mn-ea"/>
              <a:cs typeface="+mn-cs"/>
            </a:rPr>
            <a:t>87,644</a:t>
          </a:r>
          <a:r>
            <a:rPr kumimoji="1" lang="ja-JP" altLang="ja-JP" sz="1000" b="0" i="0" baseline="0">
              <a:solidFill>
                <a:sysClr val="windowText" lastClr="000000"/>
              </a:solidFill>
              <a:effectLst/>
              <a:latin typeface="+mn-lt"/>
              <a:ea typeface="+mn-ea"/>
              <a:cs typeface="+mn-cs"/>
            </a:rPr>
            <a:t>千円（</a:t>
          </a:r>
          <a:r>
            <a:rPr kumimoji="1" lang="en-US" altLang="ja-JP" sz="1000" b="0" i="0" baseline="0">
              <a:solidFill>
                <a:sysClr val="windowText" lastClr="000000"/>
              </a:solidFill>
              <a:effectLst/>
              <a:latin typeface="+mn-lt"/>
              <a:ea typeface="+mn-ea"/>
              <a:cs typeface="+mn-cs"/>
            </a:rPr>
            <a:t>4.4</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となり、経常収支比率は</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となった。</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　今後は、社会状況等の変化を踏まえ、目的、効果及び必要性を引き続き検討し、適正化に努める。</a:t>
          </a:r>
          <a:endParaRPr lang="ja-JP" altLang="ja-JP" sz="10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28D4CC30-7C59-44EE-8818-A8A3C6318E17}"/>
            </a:ext>
          </a:extLst>
        </xdr:cNvPr>
        <xdr:cNvSpPr txBox="1"/>
      </xdr:nvSpPr>
      <xdr:spPr>
        <a:xfrm>
          <a:off x="11229975" y="4800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2068478E-A351-4229-9235-020786DCFC7C}"/>
            </a:ext>
          </a:extLst>
        </xdr:cNvPr>
        <xdr:cNvCxnSpPr/>
      </xdr:nvCxnSpPr>
      <xdr:spPr>
        <a:xfrm>
          <a:off x="11268075" y="71342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DAAA0E9C-61AB-41C1-9D54-07A5EA837319}"/>
            </a:ext>
          </a:extLst>
        </xdr:cNvPr>
        <xdr:cNvSpPr txBox="1"/>
      </xdr:nvSpPr>
      <xdr:spPr>
        <a:xfrm>
          <a:off x="10817225" y="700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C4BCE9BF-531D-458F-ACD4-6C5C0C3222FF}"/>
            </a:ext>
          </a:extLst>
        </xdr:cNvPr>
        <xdr:cNvCxnSpPr/>
      </xdr:nvCxnSpPr>
      <xdr:spPr>
        <a:xfrm>
          <a:off x="11268075" y="67818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3C4CE85F-51D0-4BB6-9277-CEC1053F1CE3}"/>
            </a:ext>
          </a:extLst>
        </xdr:cNvPr>
        <xdr:cNvSpPr txBox="1"/>
      </xdr:nvSpPr>
      <xdr:spPr>
        <a:xfrm>
          <a:off x="10817225" y="6645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7285892B-A394-4BE4-826F-E9B8BD3B23A8}"/>
            </a:ext>
          </a:extLst>
        </xdr:cNvPr>
        <xdr:cNvCxnSpPr/>
      </xdr:nvCxnSpPr>
      <xdr:spPr>
        <a:xfrm>
          <a:off x="11268075" y="641985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3630C5A4-C949-4BCB-8606-C9FD793E8698}"/>
            </a:ext>
          </a:extLst>
        </xdr:cNvPr>
        <xdr:cNvSpPr txBox="1"/>
      </xdr:nvSpPr>
      <xdr:spPr>
        <a:xfrm>
          <a:off x="10817225" y="62935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5B084440-E8CC-4124-BD77-AC890C438B39}"/>
            </a:ext>
          </a:extLst>
        </xdr:cNvPr>
        <xdr:cNvCxnSpPr/>
      </xdr:nvCxnSpPr>
      <xdr:spPr>
        <a:xfrm>
          <a:off x="11268075" y="60579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49C30D6E-A821-4A52-AE60-7571D8FC136E}"/>
            </a:ext>
          </a:extLst>
        </xdr:cNvPr>
        <xdr:cNvSpPr txBox="1"/>
      </xdr:nvSpPr>
      <xdr:spPr>
        <a:xfrm>
          <a:off x="10817225" y="59315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1B3EDCE0-5255-4BD2-BB30-283D19CC1320}"/>
            </a:ext>
          </a:extLst>
        </xdr:cNvPr>
        <xdr:cNvCxnSpPr/>
      </xdr:nvCxnSpPr>
      <xdr:spPr>
        <a:xfrm>
          <a:off x="11268075" y="569595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A9270222-05B1-449D-B105-394D28C268E5}"/>
            </a:ext>
          </a:extLst>
        </xdr:cNvPr>
        <xdr:cNvSpPr txBox="1"/>
      </xdr:nvSpPr>
      <xdr:spPr>
        <a:xfrm>
          <a:off x="10817225" y="55696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5F778A21-1B64-4320-8763-214D052AE094}"/>
            </a:ext>
          </a:extLst>
        </xdr:cNvPr>
        <xdr:cNvCxnSpPr/>
      </xdr:nvCxnSpPr>
      <xdr:spPr>
        <a:xfrm>
          <a:off x="11268075" y="53435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99E99CBF-A4D8-4F54-B735-9EDBA227A7C2}"/>
            </a:ext>
          </a:extLst>
        </xdr:cNvPr>
        <xdr:cNvSpPr txBox="1"/>
      </xdr:nvSpPr>
      <xdr:spPr>
        <a:xfrm>
          <a:off x="10817225" y="52076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10A407E2-A068-458C-B199-B9FF77163951}"/>
            </a:ext>
          </a:extLst>
        </xdr:cNvPr>
        <xdr:cNvCxnSpPr/>
      </xdr:nvCxnSpPr>
      <xdr:spPr>
        <a:xfrm>
          <a:off x="11268075" y="49815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88E1F0B1-93AD-42BF-A87C-D338E79F9ED7}"/>
            </a:ext>
          </a:extLst>
        </xdr:cNvPr>
        <xdr:cNvSpPr/>
      </xdr:nvSpPr>
      <xdr:spPr>
        <a:xfrm>
          <a:off x="11268075" y="49815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5756C9C3-FAAD-4646-8F8E-41D9D16CCB91}"/>
            </a:ext>
          </a:extLst>
        </xdr:cNvPr>
        <xdr:cNvCxnSpPr/>
      </xdr:nvCxnSpPr>
      <xdr:spPr>
        <a:xfrm flipV="1">
          <a:off x="14944725" y="5574665"/>
          <a:ext cx="0" cy="12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9A06FD0A-67E4-4116-B111-D6F01B4BC395}"/>
            </a:ext>
          </a:extLst>
        </xdr:cNvPr>
        <xdr:cNvSpPr txBox="1"/>
      </xdr:nvSpPr>
      <xdr:spPr>
        <a:xfrm>
          <a:off x="15020925" y="681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7BE0B479-47FB-4A01-B956-3C5886B23594}"/>
            </a:ext>
          </a:extLst>
        </xdr:cNvPr>
        <xdr:cNvCxnSpPr/>
      </xdr:nvCxnSpPr>
      <xdr:spPr>
        <a:xfrm>
          <a:off x="14859000" y="68364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66051F00-5147-4335-BED6-9463A38D8FE5}"/>
            </a:ext>
          </a:extLst>
        </xdr:cNvPr>
        <xdr:cNvSpPr txBox="1"/>
      </xdr:nvSpPr>
      <xdr:spPr>
        <a:xfrm>
          <a:off x="15020925"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6FE1B763-E88B-4619-93F8-21ABFA890CB1}"/>
            </a:ext>
          </a:extLst>
        </xdr:cNvPr>
        <xdr:cNvCxnSpPr/>
      </xdr:nvCxnSpPr>
      <xdr:spPr>
        <a:xfrm>
          <a:off x="14859000" y="557466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62230</xdr:rowOff>
    </xdr:from>
    <xdr:to>
      <xdr:col>82</xdr:col>
      <xdr:colOff>107950</xdr:colOff>
      <xdr:row>37</xdr:row>
      <xdr:rowOff>107950</xdr:rowOff>
    </xdr:to>
    <xdr:cxnSp macro="">
      <xdr:nvCxnSpPr>
        <xdr:cNvPr id="311" name="直線コネクタ 310">
          <a:extLst>
            <a:ext uri="{FF2B5EF4-FFF2-40B4-BE49-F238E27FC236}">
              <a16:creationId xmlns:a16="http://schemas.microsoft.com/office/drawing/2014/main" id="{1383091E-1B36-41A1-AD40-7240F3A87F31}"/>
            </a:ext>
          </a:extLst>
        </xdr:cNvPr>
        <xdr:cNvCxnSpPr/>
      </xdr:nvCxnSpPr>
      <xdr:spPr>
        <a:xfrm>
          <a:off x="14182725" y="6056630"/>
          <a:ext cx="762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C1193B66-5D97-4C86-8F38-A45BF1EA71AE}"/>
            </a:ext>
          </a:extLst>
        </xdr:cNvPr>
        <xdr:cNvSpPr txBox="1"/>
      </xdr:nvSpPr>
      <xdr:spPr>
        <a:xfrm>
          <a:off x="15020925" y="6155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B72F0F23-F1EC-4584-8466-F998D9B98880}"/>
            </a:ext>
          </a:extLst>
        </xdr:cNvPr>
        <xdr:cNvSpPr/>
      </xdr:nvSpPr>
      <xdr:spPr>
        <a:xfrm>
          <a:off x="14897100" y="618045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62230</xdr:rowOff>
    </xdr:from>
    <xdr:to>
      <xdr:col>78</xdr:col>
      <xdr:colOff>69850</xdr:colOff>
      <xdr:row>37</xdr:row>
      <xdr:rowOff>85090</xdr:rowOff>
    </xdr:to>
    <xdr:cxnSp macro="">
      <xdr:nvCxnSpPr>
        <xdr:cNvPr id="314" name="直線コネクタ 313">
          <a:extLst>
            <a:ext uri="{FF2B5EF4-FFF2-40B4-BE49-F238E27FC236}">
              <a16:creationId xmlns:a16="http://schemas.microsoft.com/office/drawing/2014/main" id="{3F6B3B50-27E7-4B6D-A64D-991E706FE4F6}"/>
            </a:ext>
          </a:extLst>
        </xdr:cNvPr>
        <xdr:cNvCxnSpPr/>
      </xdr:nvCxnSpPr>
      <xdr:spPr>
        <a:xfrm flipV="1">
          <a:off x="13388975" y="6056630"/>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5B29BA13-212C-40C1-83DC-0D64D304CC87}"/>
            </a:ext>
          </a:extLst>
        </xdr:cNvPr>
        <xdr:cNvSpPr/>
      </xdr:nvSpPr>
      <xdr:spPr>
        <a:xfrm>
          <a:off x="14135100" y="61791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D19DA89C-E7E0-4E8F-8F52-7F36E947B7BA}"/>
            </a:ext>
          </a:extLst>
        </xdr:cNvPr>
        <xdr:cNvSpPr txBox="1"/>
      </xdr:nvSpPr>
      <xdr:spPr>
        <a:xfrm>
          <a:off x="13839825" y="6259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85090</xdr:rowOff>
    </xdr:from>
    <xdr:to>
      <xdr:col>73</xdr:col>
      <xdr:colOff>180975</xdr:colOff>
      <xdr:row>37</xdr:row>
      <xdr:rowOff>100330</xdr:rowOff>
    </xdr:to>
    <xdr:cxnSp macro="">
      <xdr:nvCxnSpPr>
        <xdr:cNvPr id="317" name="直線コネクタ 316">
          <a:extLst>
            <a:ext uri="{FF2B5EF4-FFF2-40B4-BE49-F238E27FC236}">
              <a16:creationId xmlns:a16="http://schemas.microsoft.com/office/drawing/2014/main" id="{D83EA43D-769D-4390-9A22-16AD5A7C0A93}"/>
            </a:ext>
          </a:extLst>
        </xdr:cNvPr>
        <xdr:cNvCxnSpPr/>
      </xdr:nvCxnSpPr>
      <xdr:spPr>
        <a:xfrm flipV="1">
          <a:off x="12579350" y="6079490"/>
          <a:ext cx="80962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18BFD17-F167-4A3D-9F80-378D51DDDEFE}"/>
            </a:ext>
          </a:extLst>
        </xdr:cNvPr>
        <xdr:cNvSpPr/>
      </xdr:nvSpPr>
      <xdr:spPr>
        <a:xfrm>
          <a:off x="13341350" y="6163945"/>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B71B3D0F-E854-4161-B47E-40C0E25C3EB2}"/>
            </a:ext>
          </a:extLst>
        </xdr:cNvPr>
        <xdr:cNvSpPr txBox="1"/>
      </xdr:nvSpPr>
      <xdr:spPr>
        <a:xfrm>
          <a:off x="13030200" y="624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100330</xdr:rowOff>
    </xdr:from>
    <xdr:to>
      <xdr:col>69</xdr:col>
      <xdr:colOff>92075</xdr:colOff>
      <xdr:row>37</xdr:row>
      <xdr:rowOff>146050</xdr:rowOff>
    </xdr:to>
    <xdr:cxnSp macro="">
      <xdr:nvCxnSpPr>
        <xdr:cNvPr id="320" name="直線コネクタ 319">
          <a:extLst>
            <a:ext uri="{FF2B5EF4-FFF2-40B4-BE49-F238E27FC236}">
              <a16:creationId xmlns:a16="http://schemas.microsoft.com/office/drawing/2014/main" id="{493323CC-413D-4888-90B6-F77A9B1E9268}"/>
            </a:ext>
          </a:extLst>
        </xdr:cNvPr>
        <xdr:cNvCxnSpPr/>
      </xdr:nvCxnSpPr>
      <xdr:spPr>
        <a:xfrm flipV="1">
          <a:off x="11769725" y="6094730"/>
          <a:ext cx="80962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45ED501E-128A-4AA9-9E37-641412F71C4C}"/>
            </a:ext>
          </a:extLst>
        </xdr:cNvPr>
        <xdr:cNvSpPr/>
      </xdr:nvSpPr>
      <xdr:spPr>
        <a:xfrm>
          <a:off x="12531725" y="624014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CA7E5BD2-5E19-4F69-BCF3-55365A8D121B}"/>
            </a:ext>
          </a:extLst>
        </xdr:cNvPr>
        <xdr:cNvSpPr txBox="1"/>
      </xdr:nvSpPr>
      <xdr:spPr>
        <a:xfrm>
          <a:off x="12236450" y="631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8705FA6-A3FC-49B2-B1DC-3B6A2BA973BA}"/>
            </a:ext>
          </a:extLst>
        </xdr:cNvPr>
        <xdr:cNvSpPr/>
      </xdr:nvSpPr>
      <xdr:spPr>
        <a:xfrm>
          <a:off x="11734800" y="62172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CD6412D6-CA73-437F-B565-AE4DF82B8B91}"/>
            </a:ext>
          </a:extLst>
        </xdr:cNvPr>
        <xdr:cNvSpPr txBox="1"/>
      </xdr:nvSpPr>
      <xdr:spPr>
        <a:xfrm>
          <a:off x="11426825" y="629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1371C53C-171F-4DBA-B99F-193B025FE160}"/>
            </a:ext>
          </a:extLst>
        </xdr:cNvPr>
        <xdr:cNvSpPr txBox="1"/>
      </xdr:nvSpPr>
      <xdr:spPr>
        <a:xfrm>
          <a:off x="1475105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D04BDE56-5FB9-4FF4-8F76-5AC93BC9D888}"/>
            </a:ext>
          </a:extLst>
        </xdr:cNvPr>
        <xdr:cNvSpPr txBox="1"/>
      </xdr:nvSpPr>
      <xdr:spPr>
        <a:xfrm>
          <a:off x="1398905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8CC985B3-3A08-44E5-BE28-15462DD3AC97}"/>
            </a:ext>
          </a:extLst>
        </xdr:cNvPr>
        <xdr:cNvSpPr txBox="1"/>
      </xdr:nvSpPr>
      <xdr:spPr>
        <a:xfrm>
          <a:off x="1319212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116D6C56-EB92-4D29-A0FB-D216C707A9DC}"/>
            </a:ext>
          </a:extLst>
        </xdr:cNvPr>
        <xdr:cNvSpPr txBox="1"/>
      </xdr:nvSpPr>
      <xdr:spPr>
        <a:xfrm>
          <a:off x="12382500"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68DDF723-010E-4CC2-9B69-74A7700EA79C}"/>
            </a:ext>
          </a:extLst>
        </xdr:cNvPr>
        <xdr:cNvSpPr txBox="1"/>
      </xdr:nvSpPr>
      <xdr:spPr>
        <a:xfrm>
          <a:off x="11579225" y="713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57150</xdr:rowOff>
    </xdr:from>
    <xdr:to>
      <xdr:col>82</xdr:col>
      <xdr:colOff>158750</xdr:colOff>
      <xdr:row>37</xdr:row>
      <xdr:rowOff>158750</xdr:rowOff>
    </xdr:to>
    <xdr:sp macro="" textlink="">
      <xdr:nvSpPr>
        <xdr:cNvPr id="330" name="楕円 329">
          <a:extLst>
            <a:ext uri="{FF2B5EF4-FFF2-40B4-BE49-F238E27FC236}">
              <a16:creationId xmlns:a16="http://schemas.microsoft.com/office/drawing/2014/main" id="{D9F9C93B-0F14-46D3-B92E-BEE231EBA0D5}"/>
            </a:ext>
          </a:extLst>
        </xdr:cNvPr>
        <xdr:cNvSpPr/>
      </xdr:nvSpPr>
      <xdr:spPr>
        <a:xfrm>
          <a:off x="14897100" y="60483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73677</xdr:rowOff>
    </xdr:from>
    <xdr:ext cx="762000" cy="259045"/>
    <xdr:sp macro="" textlink="">
      <xdr:nvSpPr>
        <xdr:cNvPr id="331" name="補助費等該当値テキスト">
          <a:extLst>
            <a:ext uri="{FF2B5EF4-FFF2-40B4-BE49-F238E27FC236}">
              <a16:creationId xmlns:a16="http://schemas.microsoft.com/office/drawing/2014/main" id="{395CF3D1-2A96-4109-9E25-349976DA0B5F}"/>
            </a:ext>
          </a:extLst>
        </xdr:cNvPr>
        <xdr:cNvSpPr txBox="1"/>
      </xdr:nvSpPr>
      <xdr:spPr>
        <a:xfrm>
          <a:off x="15020925"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11430</xdr:rowOff>
    </xdr:from>
    <xdr:to>
      <xdr:col>78</xdr:col>
      <xdr:colOff>120650</xdr:colOff>
      <xdr:row>37</xdr:row>
      <xdr:rowOff>113030</xdr:rowOff>
    </xdr:to>
    <xdr:sp macro="" textlink="">
      <xdr:nvSpPr>
        <xdr:cNvPr id="332" name="楕円 331">
          <a:extLst>
            <a:ext uri="{FF2B5EF4-FFF2-40B4-BE49-F238E27FC236}">
              <a16:creationId xmlns:a16="http://schemas.microsoft.com/office/drawing/2014/main" id="{CE79DEBE-3EAD-4721-A3C4-86AE55C100E6}"/>
            </a:ext>
          </a:extLst>
        </xdr:cNvPr>
        <xdr:cNvSpPr/>
      </xdr:nvSpPr>
      <xdr:spPr>
        <a:xfrm>
          <a:off x="14135100" y="599948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123207</xdr:rowOff>
    </xdr:from>
    <xdr:ext cx="736600" cy="259045"/>
    <xdr:sp macro="" textlink="">
      <xdr:nvSpPr>
        <xdr:cNvPr id="333" name="テキスト ボックス 332">
          <a:extLst>
            <a:ext uri="{FF2B5EF4-FFF2-40B4-BE49-F238E27FC236}">
              <a16:creationId xmlns:a16="http://schemas.microsoft.com/office/drawing/2014/main" id="{662A93E4-82C5-46FF-B7D1-C947EBB6E81E}"/>
            </a:ext>
          </a:extLst>
        </xdr:cNvPr>
        <xdr:cNvSpPr txBox="1"/>
      </xdr:nvSpPr>
      <xdr:spPr>
        <a:xfrm>
          <a:off x="13839825" y="579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34290</xdr:rowOff>
    </xdr:from>
    <xdr:to>
      <xdr:col>74</xdr:col>
      <xdr:colOff>31750</xdr:colOff>
      <xdr:row>37</xdr:row>
      <xdr:rowOff>135890</xdr:rowOff>
    </xdr:to>
    <xdr:sp macro="" textlink="">
      <xdr:nvSpPr>
        <xdr:cNvPr id="334" name="楕円 333">
          <a:extLst>
            <a:ext uri="{FF2B5EF4-FFF2-40B4-BE49-F238E27FC236}">
              <a16:creationId xmlns:a16="http://schemas.microsoft.com/office/drawing/2014/main" id="{191DA681-1AB4-42D0-9212-83EA66228CAF}"/>
            </a:ext>
          </a:extLst>
        </xdr:cNvPr>
        <xdr:cNvSpPr/>
      </xdr:nvSpPr>
      <xdr:spPr>
        <a:xfrm>
          <a:off x="13341350" y="6022340"/>
          <a:ext cx="793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146067</xdr:rowOff>
    </xdr:from>
    <xdr:ext cx="762000" cy="259045"/>
    <xdr:sp macro="" textlink="">
      <xdr:nvSpPr>
        <xdr:cNvPr id="335" name="テキスト ボックス 334">
          <a:extLst>
            <a:ext uri="{FF2B5EF4-FFF2-40B4-BE49-F238E27FC236}">
              <a16:creationId xmlns:a16="http://schemas.microsoft.com/office/drawing/2014/main" id="{52C5AE87-1A3F-41F2-8945-93466F84B6CB}"/>
            </a:ext>
          </a:extLst>
        </xdr:cNvPr>
        <xdr:cNvSpPr txBox="1"/>
      </xdr:nvSpPr>
      <xdr:spPr>
        <a:xfrm>
          <a:off x="13030200" y="5810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49530</xdr:rowOff>
    </xdr:from>
    <xdr:to>
      <xdr:col>69</xdr:col>
      <xdr:colOff>142875</xdr:colOff>
      <xdr:row>37</xdr:row>
      <xdr:rowOff>151130</xdr:rowOff>
    </xdr:to>
    <xdr:sp macro="" textlink="">
      <xdr:nvSpPr>
        <xdr:cNvPr id="336" name="楕円 335">
          <a:extLst>
            <a:ext uri="{FF2B5EF4-FFF2-40B4-BE49-F238E27FC236}">
              <a16:creationId xmlns:a16="http://schemas.microsoft.com/office/drawing/2014/main" id="{FA9D0B48-1370-42BE-9700-9578B59031F1}"/>
            </a:ext>
          </a:extLst>
        </xdr:cNvPr>
        <xdr:cNvSpPr/>
      </xdr:nvSpPr>
      <xdr:spPr>
        <a:xfrm>
          <a:off x="12531725" y="603758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161307</xdr:rowOff>
    </xdr:from>
    <xdr:ext cx="762000" cy="259045"/>
    <xdr:sp macro="" textlink="">
      <xdr:nvSpPr>
        <xdr:cNvPr id="337" name="テキスト ボックス 336">
          <a:extLst>
            <a:ext uri="{FF2B5EF4-FFF2-40B4-BE49-F238E27FC236}">
              <a16:creationId xmlns:a16="http://schemas.microsoft.com/office/drawing/2014/main" id="{E30DFD25-6067-4120-BCB3-48A46925C39D}"/>
            </a:ext>
          </a:extLst>
        </xdr:cNvPr>
        <xdr:cNvSpPr txBox="1"/>
      </xdr:nvSpPr>
      <xdr:spPr>
        <a:xfrm>
          <a:off x="1223645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95250</xdr:rowOff>
    </xdr:from>
    <xdr:to>
      <xdr:col>65</xdr:col>
      <xdr:colOff>53975</xdr:colOff>
      <xdr:row>38</xdr:row>
      <xdr:rowOff>25400</xdr:rowOff>
    </xdr:to>
    <xdr:sp macro="" textlink="">
      <xdr:nvSpPr>
        <xdr:cNvPr id="338" name="楕円 337">
          <a:extLst>
            <a:ext uri="{FF2B5EF4-FFF2-40B4-BE49-F238E27FC236}">
              <a16:creationId xmlns:a16="http://schemas.microsoft.com/office/drawing/2014/main" id="{8C4C71F1-1119-4CD6-A6DF-D54FED1EE96E}"/>
            </a:ext>
          </a:extLst>
        </xdr:cNvPr>
        <xdr:cNvSpPr/>
      </xdr:nvSpPr>
      <xdr:spPr>
        <a:xfrm>
          <a:off x="11734800" y="60864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35577</xdr:rowOff>
    </xdr:from>
    <xdr:ext cx="762000" cy="259045"/>
    <xdr:sp macro="" textlink="">
      <xdr:nvSpPr>
        <xdr:cNvPr id="339" name="テキスト ボックス 338">
          <a:extLst>
            <a:ext uri="{FF2B5EF4-FFF2-40B4-BE49-F238E27FC236}">
              <a16:creationId xmlns:a16="http://schemas.microsoft.com/office/drawing/2014/main" id="{DFF176A5-7ABD-49EB-9561-D375BEB3DFC7}"/>
            </a:ext>
          </a:extLst>
        </xdr:cNvPr>
        <xdr:cNvSpPr txBox="1"/>
      </xdr:nvSpPr>
      <xdr:spPr>
        <a:xfrm>
          <a:off x="11426825"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5511D208-0666-4FDA-B26A-3B56BEC26FAC}"/>
            </a:ext>
          </a:extLst>
        </xdr:cNvPr>
        <xdr:cNvSpPr/>
      </xdr:nvSpPr>
      <xdr:spPr>
        <a:xfrm>
          <a:off x="701675" y="10915650"/>
          <a:ext cx="41846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69B1DA14-29BF-461F-904E-0A0A4AABC624}"/>
            </a:ext>
          </a:extLst>
        </xdr:cNvPr>
        <xdr:cNvSpPr/>
      </xdr:nvSpPr>
      <xdr:spPr>
        <a:xfrm>
          <a:off x="4886325" y="10982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432E309D-C4B5-44CA-88BF-43F64AFECFB9}"/>
            </a:ext>
          </a:extLst>
        </xdr:cNvPr>
        <xdr:cNvSpPr/>
      </xdr:nvSpPr>
      <xdr:spPr>
        <a:xfrm>
          <a:off x="4886325" y="11163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60A0D8A9-AF1B-4470-9CE0-DFA51AEF6E30}"/>
            </a:ext>
          </a:extLst>
        </xdr:cNvPr>
        <xdr:cNvSpPr/>
      </xdr:nvSpPr>
      <xdr:spPr>
        <a:xfrm>
          <a:off x="6416675" y="10982325"/>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1DA51D14-2F4E-4635-B9CA-47AA82A179AF}"/>
            </a:ext>
          </a:extLst>
        </xdr:cNvPr>
        <xdr:cNvSpPr/>
      </xdr:nvSpPr>
      <xdr:spPr>
        <a:xfrm>
          <a:off x="6416675" y="11163300"/>
          <a:ext cx="127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E982D9FA-FE1A-416B-86B9-44165276A8B5}"/>
            </a:ext>
          </a:extLst>
        </xdr:cNvPr>
        <xdr:cNvSpPr/>
      </xdr:nvSpPr>
      <xdr:spPr>
        <a:xfrm>
          <a:off x="788352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E0124C31-40D1-4FED-8F31-B849ECF9AB6B}"/>
            </a:ext>
          </a:extLst>
        </xdr:cNvPr>
        <xdr:cNvSpPr/>
      </xdr:nvSpPr>
      <xdr:spPr>
        <a:xfrm>
          <a:off x="788352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91E9A0B9-565D-496D-86DD-BE748600DE27}"/>
            </a:ext>
          </a:extLst>
        </xdr:cNvPr>
        <xdr:cNvSpPr/>
      </xdr:nvSpPr>
      <xdr:spPr>
        <a:xfrm>
          <a:off x="701675" y="11458575"/>
          <a:ext cx="41846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D22BD0A7-E485-47BF-9FD9-4A4D49F403CA}"/>
            </a:ext>
          </a:extLst>
        </xdr:cNvPr>
        <xdr:cNvSpPr/>
      </xdr:nvSpPr>
      <xdr:spPr>
        <a:xfrm>
          <a:off x="5181600" y="11458575"/>
          <a:ext cx="481647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7A20D706-FAC8-4B13-93F3-8388C0358389}"/>
            </a:ext>
          </a:extLst>
        </xdr:cNvPr>
        <xdr:cNvSpPr/>
      </xdr:nvSpPr>
      <xdr:spPr>
        <a:xfrm>
          <a:off x="5248275" y="11458575"/>
          <a:ext cx="3435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26E9961D-3B3B-4785-82C3-5FBBAC10025F}"/>
            </a:ext>
          </a:extLst>
        </xdr:cNvPr>
        <xdr:cNvSpPr txBox="1"/>
      </xdr:nvSpPr>
      <xdr:spPr>
        <a:xfrm>
          <a:off x="5264150" y="11763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950" b="0" i="0" baseline="0">
              <a:solidFill>
                <a:schemeClr val="dk1"/>
              </a:solidFill>
              <a:effectLst/>
              <a:latin typeface="+mn-lt"/>
              <a:ea typeface="+mn-ea"/>
              <a:cs typeface="+mn-cs"/>
            </a:rPr>
            <a:t>公債費は</a:t>
          </a:r>
          <a:r>
            <a:rPr kumimoji="1" lang="en-US" altLang="ja-JP" sz="950" b="0" i="0" baseline="0">
              <a:solidFill>
                <a:schemeClr val="dk1"/>
              </a:solidFill>
              <a:effectLst/>
              <a:latin typeface="+mn-lt"/>
              <a:ea typeface="+mn-ea"/>
              <a:cs typeface="+mn-cs"/>
            </a:rPr>
            <a:t>9.5</a:t>
          </a:r>
          <a:r>
            <a:rPr kumimoji="1" lang="ja-JP" altLang="ja-JP" sz="950" b="0" i="0" baseline="0">
              <a:solidFill>
                <a:schemeClr val="dk1"/>
              </a:solidFill>
              <a:effectLst/>
              <a:latin typeface="+mn-lt"/>
              <a:ea typeface="+mn-ea"/>
              <a:cs typeface="+mn-cs"/>
            </a:rPr>
            <a:t>％で、前年度と比較し</a:t>
          </a:r>
          <a:r>
            <a:rPr kumimoji="1" lang="en-US" altLang="ja-JP" sz="950" b="0" i="0" baseline="0">
              <a:solidFill>
                <a:schemeClr val="dk1"/>
              </a:solidFill>
              <a:effectLst/>
              <a:latin typeface="+mn-lt"/>
              <a:ea typeface="+mn-ea"/>
              <a:cs typeface="+mn-cs"/>
            </a:rPr>
            <a:t>0.2</a:t>
          </a:r>
          <a:r>
            <a:rPr kumimoji="1" lang="ja-JP" altLang="ja-JP" sz="950" b="0" i="0" baseline="0">
              <a:solidFill>
                <a:schemeClr val="dk1"/>
              </a:solidFill>
              <a:effectLst/>
              <a:latin typeface="+mn-lt"/>
              <a:ea typeface="+mn-ea"/>
              <a:cs typeface="+mn-cs"/>
            </a:rPr>
            <a:t>ポイントの</a:t>
          </a:r>
          <a:r>
            <a:rPr kumimoji="1" lang="ja-JP" altLang="en-US" sz="950" b="0" i="0" baseline="0">
              <a:solidFill>
                <a:schemeClr val="dk1"/>
              </a:solidFill>
              <a:effectLst/>
              <a:latin typeface="+mn-lt"/>
              <a:ea typeface="+mn-ea"/>
              <a:cs typeface="+mn-cs"/>
            </a:rPr>
            <a:t>減</a:t>
          </a:r>
          <a:r>
            <a:rPr kumimoji="1" lang="ja-JP" altLang="ja-JP" sz="950" b="0" i="0" baseline="0">
              <a:solidFill>
                <a:schemeClr val="dk1"/>
              </a:solidFill>
              <a:effectLst/>
              <a:latin typeface="+mn-lt"/>
              <a:ea typeface="+mn-ea"/>
              <a:cs typeface="+mn-cs"/>
            </a:rPr>
            <a:t>となった。</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類似団体平均との比較では</a:t>
          </a:r>
          <a:r>
            <a:rPr kumimoji="1" lang="en-US" altLang="ja-JP" sz="950" b="0" i="0" baseline="0">
              <a:solidFill>
                <a:schemeClr val="dk1"/>
              </a:solidFill>
              <a:effectLst/>
              <a:latin typeface="+mn-lt"/>
              <a:ea typeface="+mn-ea"/>
              <a:cs typeface="+mn-cs"/>
            </a:rPr>
            <a:t>4.5</a:t>
          </a:r>
          <a:r>
            <a:rPr kumimoji="1" lang="ja-JP" altLang="ja-JP" sz="950" b="0" i="0" baseline="0">
              <a:solidFill>
                <a:schemeClr val="dk1"/>
              </a:solidFill>
              <a:effectLst/>
              <a:latin typeface="+mn-lt"/>
              <a:ea typeface="+mn-ea"/>
              <a:cs typeface="+mn-cs"/>
            </a:rPr>
            <a:t>ポイント下回る結果となっている。</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令和</a:t>
          </a:r>
          <a:r>
            <a:rPr kumimoji="1" lang="ja-JP" altLang="en-US" sz="950" b="0" i="0" baseline="0">
              <a:solidFill>
                <a:schemeClr val="dk1"/>
              </a:solidFill>
              <a:effectLst/>
              <a:latin typeface="+mn-lt"/>
              <a:ea typeface="+mn-ea"/>
              <a:cs typeface="+mn-cs"/>
            </a:rPr>
            <a:t>５</a:t>
          </a:r>
          <a:r>
            <a:rPr kumimoji="1" lang="ja-JP" altLang="ja-JP" sz="950" b="0" i="0" baseline="0">
              <a:solidFill>
                <a:schemeClr val="dk1"/>
              </a:solidFill>
              <a:effectLst/>
              <a:latin typeface="+mn-lt"/>
              <a:ea typeface="+mn-ea"/>
              <a:cs typeface="+mn-cs"/>
            </a:rPr>
            <a:t>年度の公債費については、</a:t>
          </a:r>
          <a:r>
            <a:rPr kumimoji="1" lang="ja-JP" altLang="en-US" sz="950" b="0" i="0" baseline="0">
              <a:solidFill>
                <a:schemeClr val="dk1"/>
              </a:solidFill>
              <a:effectLst/>
              <a:latin typeface="+mn-lt"/>
              <a:ea typeface="+mn-ea"/>
              <a:cs typeface="+mn-cs"/>
            </a:rPr>
            <a:t>前年度と比較し</a:t>
          </a:r>
          <a:r>
            <a:rPr kumimoji="1" lang="en-US" altLang="ja-JP" sz="950" b="0" i="0" baseline="0">
              <a:solidFill>
                <a:schemeClr val="dk1"/>
              </a:solidFill>
              <a:effectLst/>
              <a:latin typeface="+mn-lt"/>
              <a:ea typeface="+mn-ea"/>
              <a:cs typeface="+mn-cs"/>
            </a:rPr>
            <a:t>58,651</a:t>
          </a:r>
          <a:r>
            <a:rPr kumimoji="1" lang="ja-JP" altLang="en-US" sz="950" b="0" i="0" baseline="0">
              <a:solidFill>
                <a:schemeClr val="dk1"/>
              </a:solidFill>
              <a:effectLst/>
              <a:latin typeface="+mn-lt"/>
              <a:ea typeface="+mn-ea"/>
              <a:cs typeface="+mn-cs"/>
            </a:rPr>
            <a:t>千円（</a:t>
          </a:r>
          <a:r>
            <a:rPr kumimoji="1" lang="en-US" altLang="ja-JP" sz="950" b="0" i="0" baseline="0">
              <a:solidFill>
                <a:schemeClr val="dk1"/>
              </a:solidFill>
              <a:effectLst/>
              <a:latin typeface="+mn-lt"/>
              <a:ea typeface="+mn-ea"/>
              <a:cs typeface="+mn-cs"/>
            </a:rPr>
            <a:t>3.3</a:t>
          </a:r>
          <a:r>
            <a:rPr kumimoji="1" lang="ja-JP" altLang="en-US" sz="950" b="0" i="0" baseline="0">
              <a:solidFill>
                <a:schemeClr val="dk1"/>
              </a:solidFill>
              <a:effectLst/>
              <a:latin typeface="+mn-lt"/>
              <a:ea typeface="+mn-ea"/>
              <a:cs typeface="+mn-cs"/>
            </a:rPr>
            <a:t>％）の減となったが、</a:t>
          </a:r>
          <a:r>
            <a:rPr kumimoji="1" lang="ja-JP" altLang="ja-JP" sz="950" b="0" i="0" baseline="0">
              <a:solidFill>
                <a:sysClr val="windowText" lastClr="000000"/>
              </a:solidFill>
              <a:effectLst/>
              <a:latin typeface="+mn-lt"/>
              <a:ea typeface="+mn-ea"/>
              <a:cs typeface="+mn-cs"/>
            </a:rPr>
            <a:t>臨時財政対策債の元金償還額が前年度と比較し</a:t>
          </a:r>
          <a:r>
            <a:rPr kumimoji="1" lang="en-US" altLang="ja-JP" sz="950" b="0" i="0" baseline="0">
              <a:solidFill>
                <a:sysClr val="windowText" lastClr="000000"/>
              </a:solidFill>
              <a:effectLst/>
              <a:latin typeface="+mn-lt"/>
              <a:ea typeface="+mn-ea"/>
              <a:cs typeface="+mn-cs"/>
            </a:rPr>
            <a:t>45,525</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3.8</a:t>
          </a:r>
          <a:r>
            <a:rPr kumimoji="1" lang="ja-JP" altLang="ja-JP" sz="950" b="0" i="0" baseline="0">
              <a:solidFill>
                <a:sysClr val="windowText" lastClr="000000"/>
              </a:solidFill>
              <a:effectLst/>
              <a:latin typeface="+mn-lt"/>
              <a:ea typeface="+mn-ea"/>
              <a:cs typeface="+mn-cs"/>
            </a:rPr>
            <a:t>％）の増と</a:t>
          </a:r>
          <a:r>
            <a:rPr kumimoji="1" lang="ja-JP" altLang="en-US" sz="950" b="0" i="0" baseline="0">
              <a:solidFill>
                <a:sysClr val="windowText" lastClr="000000"/>
              </a:solidFill>
              <a:effectLst/>
              <a:latin typeface="+mn-lt"/>
              <a:ea typeface="+mn-ea"/>
              <a:cs typeface="+mn-cs"/>
            </a:rPr>
            <a:t>なっており、</a:t>
          </a:r>
          <a:r>
            <a:rPr kumimoji="1" lang="ja-JP" altLang="ja-JP" sz="950" b="0" i="0" baseline="0">
              <a:solidFill>
                <a:sysClr val="windowText" lastClr="000000"/>
              </a:solidFill>
              <a:effectLst/>
              <a:latin typeface="+mn-lt"/>
              <a:ea typeface="+mn-ea"/>
              <a:cs typeface="+mn-cs"/>
            </a:rPr>
            <a:t>臨時財政対策債以外の地方債の償還が進んできているところである</a:t>
          </a:r>
          <a:r>
            <a:rPr kumimoji="1" lang="ja-JP" altLang="en-US" sz="950" b="0" i="0" baseline="0">
              <a:solidFill>
                <a:sysClr val="windowText" lastClr="000000"/>
              </a:solidFill>
              <a:effectLst/>
              <a:latin typeface="+mn-lt"/>
              <a:ea typeface="+mn-ea"/>
              <a:cs typeface="+mn-cs"/>
            </a:rPr>
            <a:t>。</a:t>
          </a:r>
          <a:endParaRPr kumimoji="1" lang="en-US" altLang="ja-JP" sz="950" b="0" i="0" baseline="0">
            <a:solidFill>
              <a:sysClr val="windowText" lastClr="000000"/>
            </a:solidFill>
            <a:effectLst/>
            <a:latin typeface="+mn-lt"/>
            <a:ea typeface="+mn-ea"/>
            <a:cs typeface="+mn-cs"/>
          </a:endParaRPr>
        </a:p>
        <a:p>
          <a:pPr eaLnBrk="1" fontAlgn="auto" latinLnBrk="0" hangingPunct="1"/>
          <a:r>
            <a:rPr kumimoji="1" lang="ja-JP" altLang="ja-JP" sz="950" b="0" i="0" baseline="0">
              <a:solidFill>
                <a:schemeClr val="dk1"/>
              </a:solidFill>
              <a:effectLst/>
              <a:latin typeface="+mn-lt"/>
              <a:ea typeface="+mn-ea"/>
              <a:cs typeface="+mn-cs"/>
            </a:rPr>
            <a:t>　今後予定される公共施設等の更新に関しては、将来負担を見据え、地方債発行額の抑制に努める。</a:t>
          </a:r>
          <a:endParaRPr lang="ja-JP" altLang="ja-JP" sz="950">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AB85B18E-B7F7-427E-A8DB-5C36A4C5A71B}"/>
            </a:ext>
          </a:extLst>
        </xdr:cNvPr>
        <xdr:cNvSpPr txBox="1"/>
      </xdr:nvSpPr>
      <xdr:spPr>
        <a:xfrm>
          <a:off x="663575" y="11277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86C99A91-C0DE-4DEB-B53E-564E2D1EA58C}"/>
            </a:ext>
          </a:extLst>
        </xdr:cNvPr>
        <xdr:cNvCxnSpPr/>
      </xdr:nvCxnSpPr>
      <xdr:spPr>
        <a:xfrm>
          <a:off x="701675" y="136112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E1E628A1-17DA-4C9D-AFC7-436695BD5B49}"/>
            </a:ext>
          </a:extLst>
        </xdr:cNvPr>
        <xdr:cNvSpPr txBox="1"/>
      </xdr:nvSpPr>
      <xdr:spPr>
        <a:xfrm>
          <a:off x="234950" y="13484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D5966F42-C11D-4237-9A94-7510EB2C165C}"/>
            </a:ext>
          </a:extLst>
        </xdr:cNvPr>
        <xdr:cNvCxnSpPr/>
      </xdr:nvCxnSpPr>
      <xdr:spPr>
        <a:xfrm>
          <a:off x="701675" y="132588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A26A6549-1258-4235-8DC8-D9CC2208C52D}"/>
            </a:ext>
          </a:extLst>
        </xdr:cNvPr>
        <xdr:cNvSpPr txBox="1"/>
      </xdr:nvSpPr>
      <xdr:spPr>
        <a:xfrm>
          <a:off x="234950" y="1312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42E0397-D65A-4BC7-BDE9-6AB28BD208C0}"/>
            </a:ext>
          </a:extLst>
        </xdr:cNvPr>
        <xdr:cNvCxnSpPr/>
      </xdr:nvCxnSpPr>
      <xdr:spPr>
        <a:xfrm>
          <a:off x="701675" y="128968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2FD33BDB-8235-4EF7-B417-BC2ABDE5696A}"/>
            </a:ext>
          </a:extLst>
        </xdr:cNvPr>
        <xdr:cNvSpPr txBox="1"/>
      </xdr:nvSpPr>
      <xdr:spPr>
        <a:xfrm>
          <a:off x="234950" y="127705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2533922C-692F-433A-A8E4-906ED0271114}"/>
            </a:ext>
          </a:extLst>
        </xdr:cNvPr>
        <xdr:cNvCxnSpPr/>
      </xdr:nvCxnSpPr>
      <xdr:spPr>
        <a:xfrm>
          <a:off x="701675" y="1253490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537B4E1F-7332-4B3E-9D99-DFEB1DDE5E0D}"/>
            </a:ext>
          </a:extLst>
        </xdr:cNvPr>
        <xdr:cNvSpPr txBox="1"/>
      </xdr:nvSpPr>
      <xdr:spPr>
        <a:xfrm>
          <a:off x="234950" y="124085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69D57F-F9AB-461A-98B0-3B8A40FC6736}"/>
            </a:ext>
          </a:extLst>
        </xdr:cNvPr>
        <xdr:cNvCxnSpPr/>
      </xdr:nvCxnSpPr>
      <xdr:spPr>
        <a:xfrm>
          <a:off x="701675" y="12172950"/>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31F83E1-9450-4D48-B171-EEC22970430C}"/>
            </a:ext>
          </a:extLst>
        </xdr:cNvPr>
        <xdr:cNvSpPr txBox="1"/>
      </xdr:nvSpPr>
      <xdr:spPr>
        <a:xfrm>
          <a:off x="234950" y="1204660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CE7AFE43-0606-4B71-A742-F73F06EA091F}"/>
            </a:ext>
          </a:extLst>
        </xdr:cNvPr>
        <xdr:cNvCxnSpPr/>
      </xdr:nvCxnSpPr>
      <xdr:spPr>
        <a:xfrm>
          <a:off x="701675" y="1182052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8DC36B16-E8A3-44FA-9FD8-8E345E1DA6A2}"/>
            </a:ext>
          </a:extLst>
        </xdr:cNvPr>
        <xdr:cNvSpPr txBox="1"/>
      </xdr:nvSpPr>
      <xdr:spPr>
        <a:xfrm>
          <a:off x="234950" y="116846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35FAF481-D296-4F90-AA11-BBBB7126C3CF}"/>
            </a:ext>
          </a:extLst>
        </xdr:cNvPr>
        <xdr:cNvCxnSpPr/>
      </xdr:nvCxnSpPr>
      <xdr:spPr>
        <a:xfrm>
          <a:off x="701675" y="11458575"/>
          <a:ext cx="4184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F2E2D446-06E1-464A-B8C3-C999D4F1EB03}"/>
            </a:ext>
          </a:extLst>
        </xdr:cNvPr>
        <xdr:cNvSpPr txBox="1"/>
      </xdr:nvSpPr>
      <xdr:spPr>
        <a:xfrm>
          <a:off x="234950" y="11332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AE06629D-C011-400D-962A-0AB430545197}"/>
            </a:ext>
          </a:extLst>
        </xdr:cNvPr>
        <xdr:cNvSpPr/>
      </xdr:nvSpPr>
      <xdr:spPr>
        <a:xfrm>
          <a:off x="701675" y="11458575"/>
          <a:ext cx="41846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7D88B3CD-C493-4728-8CF8-D739317C8E26}"/>
            </a:ext>
          </a:extLst>
        </xdr:cNvPr>
        <xdr:cNvCxnSpPr/>
      </xdr:nvCxnSpPr>
      <xdr:spPr>
        <a:xfrm flipV="1">
          <a:off x="4371975" y="11804015"/>
          <a:ext cx="0" cy="13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F7E1F859-2C16-4788-A2D4-190FA5E73DDA}"/>
            </a:ext>
          </a:extLst>
        </xdr:cNvPr>
        <xdr:cNvSpPr txBox="1"/>
      </xdr:nvSpPr>
      <xdr:spPr>
        <a:xfrm>
          <a:off x="4457700" y="13095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B9F2B737-311B-4D3D-8060-97D0EAB5339E}"/>
            </a:ext>
          </a:extLst>
        </xdr:cNvPr>
        <xdr:cNvCxnSpPr/>
      </xdr:nvCxnSpPr>
      <xdr:spPr>
        <a:xfrm>
          <a:off x="4302125" y="1311719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9AAF4BB3-A5ED-40FF-95FE-08D4A2D5757A}"/>
            </a:ext>
          </a:extLst>
        </xdr:cNvPr>
        <xdr:cNvSpPr txBox="1"/>
      </xdr:nvSpPr>
      <xdr:spPr>
        <a:xfrm>
          <a:off x="4457700" y="1155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595E0852-0A55-416C-BA04-93C4B4E46A8C}"/>
            </a:ext>
          </a:extLst>
        </xdr:cNvPr>
        <xdr:cNvCxnSpPr/>
      </xdr:nvCxnSpPr>
      <xdr:spPr>
        <a:xfrm>
          <a:off x="4302125" y="11804015"/>
          <a:ext cx="1555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8890</xdr:rowOff>
    </xdr:to>
    <xdr:cxnSp macro="">
      <xdr:nvCxnSpPr>
        <xdr:cNvPr id="372" name="直線コネクタ 371">
          <a:extLst>
            <a:ext uri="{FF2B5EF4-FFF2-40B4-BE49-F238E27FC236}">
              <a16:creationId xmlns:a16="http://schemas.microsoft.com/office/drawing/2014/main" id="{0086E11A-BB0F-4D99-BC4B-2211DB78E821}"/>
            </a:ext>
          </a:extLst>
        </xdr:cNvPr>
        <xdr:cNvCxnSpPr/>
      </xdr:nvCxnSpPr>
      <xdr:spPr>
        <a:xfrm flipV="1">
          <a:off x="3616325" y="12144375"/>
          <a:ext cx="75565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5E1DB6E9-A4A1-4162-B5BA-7967C429C2B6}"/>
            </a:ext>
          </a:extLst>
        </xdr:cNvPr>
        <xdr:cNvSpPr txBox="1"/>
      </xdr:nvSpPr>
      <xdr:spPr>
        <a:xfrm>
          <a:off x="4457700" y="123895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34AF82A7-8530-4AFC-A8C4-6D9AFCFB024E}"/>
            </a:ext>
          </a:extLst>
        </xdr:cNvPr>
        <xdr:cNvSpPr/>
      </xdr:nvSpPr>
      <xdr:spPr>
        <a:xfrm>
          <a:off x="4340225" y="12420600"/>
          <a:ext cx="793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xdr:rowOff>
    </xdr:from>
    <xdr:to>
      <xdr:col>19</xdr:col>
      <xdr:colOff>187325</xdr:colOff>
      <xdr:row>75</xdr:row>
      <xdr:rowOff>8890</xdr:rowOff>
    </xdr:to>
    <xdr:cxnSp macro="">
      <xdr:nvCxnSpPr>
        <xdr:cNvPr id="375" name="直線コネクタ 374">
          <a:extLst>
            <a:ext uri="{FF2B5EF4-FFF2-40B4-BE49-F238E27FC236}">
              <a16:creationId xmlns:a16="http://schemas.microsoft.com/office/drawing/2014/main" id="{28B9B78F-5B35-421A-9822-936E7006245F}"/>
            </a:ext>
          </a:extLst>
        </xdr:cNvPr>
        <xdr:cNvCxnSpPr/>
      </xdr:nvCxnSpPr>
      <xdr:spPr>
        <a:xfrm>
          <a:off x="2816225" y="12145645"/>
          <a:ext cx="8001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AC6B96FE-7C80-4E82-8E15-D9FC2DF3EE95}"/>
            </a:ext>
          </a:extLst>
        </xdr:cNvPr>
        <xdr:cNvSpPr/>
      </xdr:nvSpPr>
      <xdr:spPr>
        <a:xfrm>
          <a:off x="3578225" y="12446636"/>
          <a:ext cx="793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5046D315-BC8F-4906-A1B4-89A7403D1C19}"/>
            </a:ext>
          </a:extLst>
        </xdr:cNvPr>
        <xdr:cNvSpPr txBox="1"/>
      </xdr:nvSpPr>
      <xdr:spPr>
        <a:xfrm>
          <a:off x="3267075" y="1251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24130</xdr:rowOff>
    </xdr:to>
    <xdr:cxnSp macro="">
      <xdr:nvCxnSpPr>
        <xdr:cNvPr id="378" name="直線コネクタ 377">
          <a:extLst>
            <a:ext uri="{FF2B5EF4-FFF2-40B4-BE49-F238E27FC236}">
              <a16:creationId xmlns:a16="http://schemas.microsoft.com/office/drawing/2014/main" id="{492C359D-1ECC-4002-A070-DA1C93E47F48}"/>
            </a:ext>
          </a:extLst>
        </xdr:cNvPr>
        <xdr:cNvCxnSpPr/>
      </xdr:nvCxnSpPr>
      <xdr:spPr>
        <a:xfrm flipV="1">
          <a:off x="1997075" y="12145645"/>
          <a:ext cx="81915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5543F066-9CFD-40BB-98E9-260A65D62FFD}"/>
            </a:ext>
          </a:extLst>
        </xdr:cNvPr>
        <xdr:cNvSpPr/>
      </xdr:nvSpPr>
      <xdr:spPr>
        <a:xfrm>
          <a:off x="2759075" y="124098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F15E864A-36D6-439C-B6CC-FCD946BAD12F}"/>
            </a:ext>
          </a:extLst>
        </xdr:cNvPr>
        <xdr:cNvSpPr txBox="1"/>
      </xdr:nvSpPr>
      <xdr:spPr>
        <a:xfrm>
          <a:off x="2473325" y="1248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75</xdr:row>
      <xdr:rowOff>24130</xdr:rowOff>
    </xdr:to>
    <xdr:cxnSp macro="">
      <xdr:nvCxnSpPr>
        <xdr:cNvPr id="381" name="直線コネクタ 380">
          <a:extLst>
            <a:ext uri="{FF2B5EF4-FFF2-40B4-BE49-F238E27FC236}">
              <a16:creationId xmlns:a16="http://schemas.microsoft.com/office/drawing/2014/main" id="{B4AA6F5D-46E1-4131-A0DE-8C2D214734DA}"/>
            </a:ext>
          </a:extLst>
        </xdr:cNvPr>
        <xdr:cNvCxnSpPr/>
      </xdr:nvCxnSpPr>
      <xdr:spPr>
        <a:xfrm>
          <a:off x="1209675" y="12144375"/>
          <a:ext cx="78740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7F82272C-657F-4BB9-94A8-FD70B7F2CD7A}"/>
            </a:ext>
          </a:extLst>
        </xdr:cNvPr>
        <xdr:cNvSpPr/>
      </xdr:nvSpPr>
      <xdr:spPr>
        <a:xfrm>
          <a:off x="1971675" y="124980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678D892A-6256-47B2-8592-8F120BBBC790}"/>
            </a:ext>
          </a:extLst>
        </xdr:cNvPr>
        <xdr:cNvSpPr txBox="1"/>
      </xdr:nvSpPr>
      <xdr:spPr>
        <a:xfrm>
          <a:off x="1654175" y="12581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C8BDF329-F1E7-48EE-A047-294494AE3FA9}"/>
            </a:ext>
          </a:extLst>
        </xdr:cNvPr>
        <xdr:cNvSpPr/>
      </xdr:nvSpPr>
      <xdr:spPr>
        <a:xfrm>
          <a:off x="1152525" y="12498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439813EB-E163-41BF-B9B6-DF2C97A7AF23}"/>
            </a:ext>
          </a:extLst>
        </xdr:cNvPr>
        <xdr:cNvSpPr txBox="1"/>
      </xdr:nvSpPr>
      <xdr:spPr>
        <a:xfrm>
          <a:off x="866775" y="12581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B3B92D1C-1E97-4737-B2BC-5E12492AAABC}"/>
            </a:ext>
          </a:extLst>
        </xdr:cNvPr>
        <xdr:cNvSpPr txBox="1"/>
      </xdr:nvSpPr>
      <xdr:spPr>
        <a:xfrm>
          <a:off x="41687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17C31242-7531-44DA-93F7-46A10B95850F}"/>
            </a:ext>
          </a:extLst>
        </xdr:cNvPr>
        <xdr:cNvSpPr txBox="1"/>
      </xdr:nvSpPr>
      <xdr:spPr>
        <a:xfrm>
          <a:off x="342900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18C4A321-C17E-40A1-AC50-CC90C6BF58BF}"/>
            </a:ext>
          </a:extLst>
        </xdr:cNvPr>
        <xdr:cNvSpPr txBox="1"/>
      </xdr:nvSpPr>
      <xdr:spPr>
        <a:xfrm>
          <a:off x="26193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4C33996E-2F99-4824-8858-07F57F6CA799}"/>
            </a:ext>
          </a:extLst>
        </xdr:cNvPr>
        <xdr:cNvSpPr txBox="1"/>
      </xdr:nvSpPr>
      <xdr:spPr>
        <a:xfrm>
          <a:off x="18065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981F8C91-B4E7-42FE-BCAA-DBF5ACC38681}"/>
            </a:ext>
          </a:extLst>
        </xdr:cNvPr>
        <xdr:cNvSpPr txBox="1"/>
      </xdr:nvSpPr>
      <xdr:spPr>
        <a:xfrm>
          <a:off x="100647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91" name="楕円 390">
          <a:extLst>
            <a:ext uri="{FF2B5EF4-FFF2-40B4-BE49-F238E27FC236}">
              <a16:creationId xmlns:a16="http://schemas.microsoft.com/office/drawing/2014/main" id="{7AA83F43-1AE4-4E5F-99AE-7CAC87691D63}"/>
            </a:ext>
          </a:extLst>
        </xdr:cNvPr>
        <xdr:cNvSpPr/>
      </xdr:nvSpPr>
      <xdr:spPr>
        <a:xfrm>
          <a:off x="4340225" y="1209675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2" name="公債費該当値テキスト">
          <a:extLst>
            <a:ext uri="{FF2B5EF4-FFF2-40B4-BE49-F238E27FC236}">
              <a16:creationId xmlns:a16="http://schemas.microsoft.com/office/drawing/2014/main" id="{AB7680BD-A972-4DD5-A623-345D621DA04A}"/>
            </a:ext>
          </a:extLst>
        </xdr:cNvPr>
        <xdr:cNvSpPr txBox="1"/>
      </xdr:nvSpPr>
      <xdr:spPr>
        <a:xfrm>
          <a:off x="4457700" y="1195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3" name="楕円 392">
          <a:extLst>
            <a:ext uri="{FF2B5EF4-FFF2-40B4-BE49-F238E27FC236}">
              <a16:creationId xmlns:a16="http://schemas.microsoft.com/office/drawing/2014/main" id="{A480A1D6-73AF-4A76-B567-094EFA1432CE}"/>
            </a:ext>
          </a:extLst>
        </xdr:cNvPr>
        <xdr:cNvSpPr/>
      </xdr:nvSpPr>
      <xdr:spPr>
        <a:xfrm>
          <a:off x="3578225" y="12108815"/>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4" name="テキスト ボックス 393">
          <a:extLst>
            <a:ext uri="{FF2B5EF4-FFF2-40B4-BE49-F238E27FC236}">
              <a16:creationId xmlns:a16="http://schemas.microsoft.com/office/drawing/2014/main" id="{F392CCCC-B25F-43AC-A447-F621E50CBA9E}"/>
            </a:ext>
          </a:extLst>
        </xdr:cNvPr>
        <xdr:cNvSpPr txBox="1"/>
      </xdr:nvSpPr>
      <xdr:spPr>
        <a:xfrm>
          <a:off x="3267075" y="1188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95" name="楕円 394">
          <a:extLst>
            <a:ext uri="{FF2B5EF4-FFF2-40B4-BE49-F238E27FC236}">
              <a16:creationId xmlns:a16="http://schemas.microsoft.com/office/drawing/2014/main" id="{BC2C73D9-18E4-48D3-8F1F-B5F7212EC2DC}"/>
            </a:ext>
          </a:extLst>
        </xdr:cNvPr>
        <xdr:cNvSpPr/>
      </xdr:nvSpPr>
      <xdr:spPr>
        <a:xfrm>
          <a:off x="2759075" y="1210754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96" name="テキスト ボックス 395">
          <a:extLst>
            <a:ext uri="{FF2B5EF4-FFF2-40B4-BE49-F238E27FC236}">
              <a16:creationId xmlns:a16="http://schemas.microsoft.com/office/drawing/2014/main" id="{127816E7-D88F-402B-B4D3-A493687FB71E}"/>
            </a:ext>
          </a:extLst>
        </xdr:cNvPr>
        <xdr:cNvSpPr txBox="1"/>
      </xdr:nvSpPr>
      <xdr:spPr>
        <a:xfrm>
          <a:off x="2473325" y="1188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97" name="楕円 396">
          <a:extLst>
            <a:ext uri="{FF2B5EF4-FFF2-40B4-BE49-F238E27FC236}">
              <a16:creationId xmlns:a16="http://schemas.microsoft.com/office/drawing/2014/main" id="{986AE77C-7936-40C3-B3FD-6018614633BF}"/>
            </a:ext>
          </a:extLst>
        </xdr:cNvPr>
        <xdr:cNvSpPr/>
      </xdr:nvSpPr>
      <xdr:spPr>
        <a:xfrm>
          <a:off x="1971675" y="121240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398" name="テキスト ボックス 397">
          <a:extLst>
            <a:ext uri="{FF2B5EF4-FFF2-40B4-BE49-F238E27FC236}">
              <a16:creationId xmlns:a16="http://schemas.microsoft.com/office/drawing/2014/main" id="{32BD7073-6D5E-4BA4-8A99-0875BD1D2D35}"/>
            </a:ext>
          </a:extLst>
        </xdr:cNvPr>
        <xdr:cNvSpPr txBox="1"/>
      </xdr:nvSpPr>
      <xdr:spPr>
        <a:xfrm>
          <a:off x="1654175" y="11908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99" name="楕円 398">
          <a:extLst>
            <a:ext uri="{FF2B5EF4-FFF2-40B4-BE49-F238E27FC236}">
              <a16:creationId xmlns:a16="http://schemas.microsoft.com/office/drawing/2014/main" id="{A09CF263-0510-4294-BEE8-0B312F50DEA3}"/>
            </a:ext>
          </a:extLst>
        </xdr:cNvPr>
        <xdr:cNvSpPr/>
      </xdr:nvSpPr>
      <xdr:spPr>
        <a:xfrm>
          <a:off x="1152525" y="120967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400" name="テキスト ボックス 399">
          <a:extLst>
            <a:ext uri="{FF2B5EF4-FFF2-40B4-BE49-F238E27FC236}">
              <a16:creationId xmlns:a16="http://schemas.microsoft.com/office/drawing/2014/main" id="{ECFFC658-6F3B-49FD-89DC-01CF3B523A1D}"/>
            </a:ext>
          </a:extLst>
        </xdr:cNvPr>
        <xdr:cNvSpPr txBox="1"/>
      </xdr:nvSpPr>
      <xdr:spPr>
        <a:xfrm>
          <a:off x="866775" y="1187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85B1A2F8-B114-4BAC-ABC9-6844CB182027}"/>
            </a:ext>
          </a:extLst>
        </xdr:cNvPr>
        <xdr:cNvSpPr/>
      </xdr:nvSpPr>
      <xdr:spPr>
        <a:xfrm>
          <a:off x="11268075" y="10915650"/>
          <a:ext cx="41783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A5FC307B-3ABF-4BAC-A9DA-A6005786CFBF}"/>
            </a:ext>
          </a:extLst>
        </xdr:cNvPr>
        <xdr:cNvSpPr/>
      </xdr:nvSpPr>
      <xdr:spPr>
        <a:xfrm>
          <a:off x="1546542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D6F7BC93-FD2A-4B20-9534-6FD9E98644E6}"/>
            </a:ext>
          </a:extLst>
        </xdr:cNvPr>
        <xdr:cNvSpPr/>
      </xdr:nvSpPr>
      <xdr:spPr>
        <a:xfrm>
          <a:off x="1546542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1A2A5E98-50AC-43A5-B7E0-D4281B7F6E21}"/>
            </a:ext>
          </a:extLst>
        </xdr:cNvPr>
        <xdr:cNvSpPr/>
      </xdr:nvSpPr>
      <xdr:spPr>
        <a:xfrm>
          <a:off x="16998950" y="10982325"/>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7291ADCE-ED44-4B38-9E0B-24AAB17148A5}"/>
            </a:ext>
          </a:extLst>
        </xdr:cNvPr>
        <xdr:cNvSpPr/>
      </xdr:nvSpPr>
      <xdr:spPr>
        <a:xfrm>
          <a:off x="16998950" y="11163300"/>
          <a:ext cx="12604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D540455B-CF89-439D-B1CC-93AAD3E55204}"/>
            </a:ext>
          </a:extLst>
        </xdr:cNvPr>
        <xdr:cNvSpPr/>
      </xdr:nvSpPr>
      <xdr:spPr>
        <a:xfrm>
          <a:off x="18456275" y="109823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8459E67B-BF22-476B-BFD4-EC04D0038B6C}"/>
            </a:ext>
          </a:extLst>
        </xdr:cNvPr>
        <xdr:cNvSpPr/>
      </xdr:nvSpPr>
      <xdr:spPr>
        <a:xfrm>
          <a:off x="18456275" y="11163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27629EA3-33F1-4AA1-A482-725A9FEF43F0}"/>
            </a:ext>
          </a:extLst>
        </xdr:cNvPr>
        <xdr:cNvSpPr/>
      </xdr:nvSpPr>
      <xdr:spPr>
        <a:xfrm>
          <a:off x="11268075" y="11458575"/>
          <a:ext cx="41783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DA750826-B593-4BC3-8845-4F82FE2575F0}"/>
            </a:ext>
          </a:extLst>
        </xdr:cNvPr>
        <xdr:cNvSpPr/>
      </xdr:nvSpPr>
      <xdr:spPr>
        <a:xfrm>
          <a:off x="15744825" y="11458575"/>
          <a:ext cx="4835525"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A20979C5-0469-408C-BF61-3FEF7BD350B0}"/>
            </a:ext>
          </a:extLst>
        </xdr:cNvPr>
        <xdr:cNvSpPr/>
      </xdr:nvSpPr>
      <xdr:spPr>
        <a:xfrm>
          <a:off x="15808325" y="11458575"/>
          <a:ext cx="34417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584FED78-2CEC-4D61-A64F-62B4926582AD}"/>
            </a:ext>
          </a:extLst>
        </xdr:cNvPr>
        <xdr:cNvSpPr txBox="1"/>
      </xdr:nvSpPr>
      <xdr:spPr>
        <a:xfrm>
          <a:off x="15846425" y="11763375"/>
          <a:ext cx="4603750" cy="18002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公債費以外に係る経常収支比率は</a:t>
          </a:r>
          <a:r>
            <a:rPr kumimoji="1" lang="en-US" altLang="ja-JP" sz="1100" b="0" i="0" baseline="0">
              <a:solidFill>
                <a:schemeClr val="dk1"/>
              </a:solidFill>
              <a:effectLst/>
              <a:latin typeface="+mn-lt"/>
              <a:ea typeface="+mn-ea"/>
              <a:cs typeface="+mn-cs"/>
            </a:rPr>
            <a:t>87.2</a:t>
          </a:r>
          <a:r>
            <a:rPr kumimoji="1" lang="ja-JP" altLang="ja-JP" sz="1100" b="0" i="0" baseline="0">
              <a:solidFill>
                <a:schemeClr val="dk1"/>
              </a:solidFill>
              <a:effectLst/>
              <a:latin typeface="+mn-lt"/>
              <a:ea typeface="+mn-ea"/>
              <a:cs typeface="+mn-cs"/>
            </a:rPr>
            <a:t>％で、前年度と比較して</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ポイントの増となった。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類似団体平均との比較では、</a:t>
          </a:r>
          <a:r>
            <a:rPr kumimoji="1" lang="ja-JP" altLang="en-US" sz="1100" b="0" i="0" baseline="0">
              <a:solidFill>
                <a:schemeClr val="dk1"/>
              </a:solidFill>
              <a:effectLst/>
              <a:latin typeface="+mn-lt"/>
              <a:ea typeface="+mn-ea"/>
              <a:cs typeface="+mn-cs"/>
            </a:rPr>
            <a:t>物件費や</a:t>
          </a:r>
          <a:r>
            <a:rPr kumimoji="1" lang="ja-JP" altLang="ja-JP" sz="1100" b="0" i="0" baseline="0">
              <a:solidFill>
                <a:schemeClr val="dk1"/>
              </a:solidFill>
              <a:effectLst/>
              <a:latin typeface="+mn-lt"/>
              <a:ea typeface="+mn-ea"/>
              <a:cs typeface="+mn-cs"/>
            </a:rPr>
            <a:t>扶助費が大きく類似団体平均を上回ることなどにより、</a:t>
          </a:r>
          <a:r>
            <a:rPr kumimoji="1" lang="en-US" altLang="ja-JP" sz="1100" b="0" i="0" baseline="0">
              <a:solidFill>
                <a:schemeClr val="dk1"/>
              </a:solidFill>
              <a:effectLst/>
              <a:latin typeface="+mn-lt"/>
              <a:ea typeface="+mn-ea"/>
              <a:cs typeface="+mn-cs"/>
            </a:rPr>
            <a:t>7.6</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1184351C-6D54-45CE-B944-6987FA9F8506}"/>
            </a:ext>
          </a:extLst>
        </xdr:cNvPr>
        <xdr:cNvSpPr txBox="1"/>
      </xdr:nvSpPr>
      <xdr:spPr>
        <a:xfrm>
          <a:off x="11229975" y="11277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AA5963C6-0ECE-4108-AD5C-B1996154E347}"/>
            </a:ext>
          </a:extLst>
        </xdr:cNvPr>
        <xdr:cNvCxnSpPr/>
      </xdr:nvCxnSpPr>
      <xdr:spPr>
        <a:xfrm>
          <a:off x="11268075" y="136112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5DB4C534-312A-4AC7-A3A1-EEEA4F710555}"/>
            </a:ext>
          </a:extLst>
        </xdr:cNvPr>
        <xdr:cNvSpPr txBox="1"/>
      </xdr:nvSpPr>
      <xdr:spPr>
        <a:xfrm>
          <a:off x="10817225" y="13484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2336251A-A00E-40C8-AEA2-72A45CE4BD12}"/>
            </a:ext>
          </a:extLst>
        </xdr:cNvPr>
        <xdr:cNvCxnSpPr/>
      </xdr:nvCxnSpPr>
      <xdr:spPr>
        <a:xfrm>
          <a:off x="11268075" y="1307782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B0B76B8E-F077-438E-A8B2-2EDB7EFAA997}"/>
            </a:ext>
          </a:extLst>
        </xdr:cNvPr>
        <xdr:cNvSpPr txBox="1"/>
      </xdr:nvSpPr>
      <xdr:spPr>
        <a:xfrm>
          <a:off x="10817225" y="12951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54385B3-0644-4BD6-BEFB-F4E2F7301BC5}"/>
            </a:ext>
          </a:extLst>
        </xdr:cNvPr>
        <xdr:cNvCxnSpPr/>
      </xdr:nvCxnSpPr>
      <xdr:spPr>
        <a:xfrm>
          <a:off x="11268075" y="12534900"/>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90E65A32-FD06-4CF6-8F8C-B1E206C39177}"/>
            </a:ext>
          </a:extLst>
        </xdr:cNvPr>
        <xdr:cNvSpPr txBox="1"/>
      </xdr:nvSpPr>
      <xdr:spPr>
        <a:xfrm>
          <a:off x="10817225" y="1240855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CCC75221-3C05-46E9-8C4F-7315CD714431}"/>
            </a:ext>
          </a:extLst>
        </xdr:cNvPr>
        <xdr:cNvCxnSpPr/>
      </xdr:nvCxnSpPr>
      <xdr:spPr>
        <a:xfrm>
          <a:off x="11268075" y="119919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9948926C-99DD-4880-B9D5-BD449F4D25BB}"/>
            </a:ext>
          </a:extLst>
        </xdr:cNvPr>
        <xdr:cNvSpPr txBox="1"/>
      </xdr:nvSpPr>
      <xdr:spPr>
        <a:xfrm>
          <a:off x="10817225" y="118656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5111197E-38E2-4230-9A82-8BCB94C40082}"/>
            </a:ext>
          </a:extLst>
        </xdr:cNvPr>
        <xdr:cNvCxnSpPr/>
      </xdr:nvCxnSpPr>
      <xdr:spPr>
        <a:xfrm>
          <a:off x="11268075" y="11458575"/>
          <a:ext cx="4178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B84017F1-4F20-463E-A256-0A58F37ECBAC}"/>
            </a:ext>
          </a:extLst>
        </xdr:cNvPr>
        <xdr:cNvSpPr txBox="1"/>
      </xdr:nvSpPr>
      <xdr:spPr>
        <a:xfrm>
          <a:off x="10817225" y="11332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5FA6BA4A-839A-4778-BA6B-4C9F3A418842}"/>
            </a:ext>
          </a:extLst>
        </xdr:cNvPr>
        <xdr:cNvSpPr/>
      </xdr:nvSpPr>
      <xdr:spPr>
        <a:xfrm>
          <a:off x="11268075" y="11458575"/>
          <a:ext cx="41783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98E63EED-39ED-4BBE-900E-7C6CB6B2B9DB}"/>
            </a:ext>
          </a:extLst>
        </xdr:cNvPr>
        <xdr:cNvCxnSpPr/>
      </xdr:nvCxnSpPr>
      <xdr:spPr>
        <a:xfrm flipV="1">
          <a:off x="14944725" y="11922125"/>
          <a:ext cx="0" cy="1181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6DE395A6-ABB1-48B3-ADFF-23FB62B6AE11}"/>
            </a:ext>
          </a:extLst>
        </xdr:cNvPr>
        <xdr:cNvSpPr txBox="1"/>
      </xdr:nvSpPr>
      <xdr:spPr>
        <a:xfrm>
          <a:off x="15020925" y="1307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D37B1503-EE9F-42FC-B17C-CCF3A21D1A22}"/>
            </a:ext>
          </a:extLst>
        </xdr:cNvPr>
        <xdr:cNvCxnSpPr/>
      </xdr:nvCxnSpPr>
      <xdr:spPr>
        <a:xfrm>
          <a:off x="14859000" y="131038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9F87313E-AE13-4C4D-BAE8-309BCFCB8DA4}"/>
            </a:ext>
          </a:extLst>
        </xdr:cNvPr>
        <xdr:cNvSpPr txBox="1"/>
      </xdr:nvSpPr>
      <xdr:spPr>
        <a:xfrm>
          <a:off x="15020925" y="1166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52ACC54C-1915-40F7-BF47-F6126844AF0B}"/>
            </a:ext>
          </a:extLst>
        </xdr:cNvPr>
        <xdr:cNvCxnSpPr/>
      </xdr:nvCxnSpPr>
      <xdr:spPr>
        <a:xfrm>
          <a:off x="14859000" y="119221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75564</xdr:rowOff>
    </xdr:from>
    <xdr:to>
      <xdr:col>82</xdr:col>
      <xdr:colOff>107950</xdr:colOff>
      <xdr:row>79</xdr:row>
      <xdr:rowOff>138430</xdr:rowOff>
    </xdr:to>
    <xdr:cxnSp macro="">
      <xdr:nvCxnSpPr>
        <xdr:cNvPr id="429" name="直線コネクタ 428">
          <a:extLst>
            <a:ext uri="{FF2B5EF4-FFF2-40B4-BE49-F238E27FC236}">
              <a16:creationId xmlns:a16="http://schemas.microsoft.com/office/drawing/2014/main" id="{63939FCB-0289-4BA8-8B6F-4634BF408657}"/>
            </a:ext>
          </a:extLst>
        </xdr:cNvPr>
        <xdr:cNvCxnSpPr/>
      </xdr:nvCxnSpPr>
      <xdr:spPr>
        <a:xfrm>
          <a:off x="14182725" y="12705714"/>
          <a:ext cx="762000" cy="2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769AB3B4-93F4-46AC-B848-85FA1B77B1F9}"/>
            </a:ext>
          </a:extLst>
        </xdr:cNvPr>
        <xdr:cNvSpPr txBox="1"/>
      </xdr:nvSpPr>
      <xdr:spPr>
        <a:xfrm>
          <a:off x="15020925" y="12315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8377F5B3-FAD9-41A8-A0F0-FC07D0A1B4B7}"/>
            </a:ext>
          </a:extLst>
        </xdr:cNvPr>
        <xdr:cNvSpPr/>
      </xdr:nvSpPr>
      <xdr:spPr>
        <a:xfrm>
          <a:off x="14897100" y="1247076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75564</xdr:rowOff>
    </xdr:to>
    <xdr:cxnSp macro="">
      <xdr:nvCxnSpPr>
        <xdr:cNvPr id="432" name="直線コネクタ 431">
          <a:extLst>
            <a:ext uri="{FF2B5EF4-FFF2-40B4-BE49-F238E27FC236}">
              <a16:creationId xmlns:a16="http://schemas.microsoft.com/office/drawing/2014/main" id="{A0DEDD2C-C71D-48C0-BA2C-743DBC885CD0}"/>
            </a:ext>
          </a:extLst>
        </xdr:cNvPr>
        <xdr:cNvCxnSpPr/>
      </xdr:nvCxnSpPr>
      <xdr:spPr>
        <a:xfrm>
          <a:off x="13388975" y="12609830"/>
          <a:ext cx="793750" cy="9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ED5C2799-9875-47CC-B8E8-6C3EB5566D3F}"/>
            </a:ext>
          </a:extLst>
        </xdr:cNvPr>
        <xdr:cNvSpPr/>
      </xdr:nvSpPr>
      <xdr:spPr>
        <a:xfrm>
          <a:off x="14135100" y="123742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38A28B99-6705-4E08-BE2D-5C549AF14253}"/>
            </a:ext>
          </a:extLst>
        </xdr:cNvPr>
        <xdr:cNvSpPr txBox="1"/>
      </xdr:nvSpPr>
      <xdr:spPr>
        <a:xfrm>
          <a:off x="13839825" y="12152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138430</xdr:rowOff>
    </xdr:from>
    <xdr:to>
      <xdr:col>73</xdr:col>
      <xdr:colOff>180975</xdr:colOff>
      <xdr:row>78</xdr:row>
      <xdr:rowOff>24130</xdr:rowOff>
    </xdr:to>
    <xdr:cxnSp macro="">
      <xdr:nvCxnSpPr>
        <xdr:cNvPr id="435" name="直線コネクタ 434">
          <a:extLst>
            <a:ext uri="{FF2B5EF4-FFF2-40B4-BE49-F238E27FC236}">
              <a16:creationId xmlns:a16="http://schemas.microsoft.com/office/drawing/2014/main" id="{A100E8AA-BC45-45E8-9B48-0E8E92466D7C}"/>
            </a:ext>
          </a:extLst>
        </xdr:cNvPr>
        <xdr:cNvCxnSpPr/>
      </xdr:nvCxnSpPr>
      <xdr:spPr>
        <a:xfrm flipV="1">
          <a:off x="12579350" y="12609830"/>
          <a:ext cx="8096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E7A87966-92E8-4B79-B59A-61A8AB148524}"/>
            </a:ext>
          </a:extLst>
        </xdr:cNvPr>
        <xdr:cNvSpPr/>
      </xdr:nvSpPr>
      <xdr:spPr>
        <a:xfrm>
          <a:off x="13341350" y="12194540"/>
          <a:ext cx="79375" cy="10477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E73ACD-5D9F-4669-AE0C-D85391CC6B1B}"/>
            </a:ext>
          </a:extLst>
        </xdr:cNvPr>
        <xdr:cNvSpPr txBox="1"/>
      </xdr:nvSpPr>
      <xdr:spPr>
        <a:xfrm>
          <a:off x="13030200" y="119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24130</xdr:rowOff>
    </xdr:from>
    <xdr:to>
      <xdr:col>69</xdr:col>
      <xdr:colOff>92075</xdr:colOff>
      <xdr:row>79</xdr:row>
      <xdr:rowOff>132714</xdr:rowOff>
    </xdr:to>
    <xdr:cxnSp macro="">
      <xdr:nvCxnSpPr>
        <xdr:cNvPr id="438" name="直線コネクタ 437">
          <a:extLst>
            <a:ext uri="{FF2B5EF4-FFF2-40B4-BE49-F238E27FC236}">
              <a16:creationId xmlns:a16="http://schemas.microsoft.com/office/drawing/2014/main" id="{B71514F9-5482-42F7-9CC8-E78C708E7FE5}"/>
            </a:ext>
          </a:extLst>
        </xdr:cNvPr>
        <xdr:cNvCxnSpPr/>
      </xdr:nvCxnSpPr>
      <xdr:spPr>
        <a:xfrm flipV="1">
          <a:off x="11769725" y="12657455"/>
          <a:ext cx="809625" cy="267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7A984AFD-4313-47A0-A432-31F8BCCCA701}"/>
            </a:ext>
          </a:extLst>
        </xdr:cNvPr>
        <xdr:cNvSpPr/>
      </xdr:nvSpPr>
      <xdr:spPr>
        <a:xfrm>
          <a:off x="12531725" y="12408536"/>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63410B48-91E2-4D28-8DEA-AD38D3DBB0CE}"/>
            </a:ext>
          </a:extLst>
        </xdr:cNvPr>
        <xdr:cNvSpPr txBox="1"/>
      </xdr:nvSpPr>
      <xdr:spPr>
        <a:xfrm>
          <a:off x="12236450" y="1218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456C2E65-228E-4787-9F07-DCCF1F520E79}"/>
            </a:ext>
          </a:extLst>
        </xdr:cNvPr>
        <xdr:cNvSpPr/>
      </xdr:nvSpPr>
      <xdr:spPr>
        <a:xfrm>
          <a:off x="11734800" y="12431395"/>
          <a:ext cx="825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6D92BEC-5DEF-49A1-A011-9E9A3519AC1F}"/>
            </a:ext>
          </a:extLst>
        </xdr:cNvPr>
        <xdr:cNvSpPr txBox="1"/>
      </xdr:nvSpPr>
      <xdr:spPr>
        <a:xfrm>
          <a:off x="11426825" y="1220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A8FB0CAB-188B-4D87-A603-D5E80183BA9A}"/>
            </a:ext>
          </a:extLst>
        </xdr:cNvPr>
        <xdr:cNvSpPr txBox="1"/>
      </xdr:nvSpPr>
      <xdr:spPr>
        <a:xfrm>
          <a:off x="1475105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20B55714-B5EF-4AD0-9E91-4DECD20B71B2}"/>
            </a:ext>
          </a:extLst>
        </xdr:cNvPr>
        <xdr:cNvSpPr txBox="1"/>
      </xdr:nvSpPr>
      <xdr:spPr>
        <a:xfrm>
          <a:off x="1398905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4F98588E-1933-4174-A3ED-DD46816AA698}"/>
            </a:ext>
          </a:extLst>
        </xdr:cNvPr>
        <xdr:cNvSpPr txBox="1"/>
      </xdr:nvSpPr>
      <xdr:spPr>
        <a:xfrm>
          <a:off x="1319212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E0D029BE-5985-43CF-89AC-1F8E09216D4B}"/>
            </a:ext>
          </a:extLst>
        </xdr:cNvPr>
        <xdr:cNvSpPr txBox="1"/>
      </xdr:nvSpPr>
      <xdr:spPr>
        <a:xfrm>
          <a:off x="12382500"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27DBDF1F-8A69-40DE-9739-D0298EB51343}"/>
            </a:ext>
          </a:extLst>
        </xdr:cNvPr>
        <xdr:cNvSpPr txBox="1"/>
      </xdr:nvSpPr>
      <xdr:spPr>
        <a:xfrm>
          <a:off x="11579225" y="1360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87630</xdr:rowOff>
    </xdr:from>
    <xdr:to>
      <xdr:col>82</xdr:col>
      <xdr:colOff>158750</xdr:colOff>
      <xdr:row>80</xdr:row>
      <xdr:rowOff>17780</xdr:rowOff>
    </xdr:to>
    <xdr:sp macro="" textlink="">
      <xdr:nvSpPr>
        <xdr:cNvPr id="448" name="楕円 447">
          <a:extLst>
            <a:ext uri="{FF2B5EF4-FFF2-40B4-BE49-F238E27FC236}">
              <a16:creationId xmlns:a16="http://schemas.microsoft.com/office/drawing/2014/main" id="{58BBC516-6D10-4E4C-BBB5-94DD9F8F870E}"/>
            </a:ext>
          </a:extLst>
        </xdr:cNvPr>
        <xdr:cNvSpPr/>
      </xdr:nvSpPr>
      <xdr:spPr>
        <a:xfrm>
          <a:off x="14897100" y="1287653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59707</xdr:rowOff>
    </xdr:from>
    <xdr:ext cx="762000" cy="259045"/>
    <xdr:sp macro="" textlink="">
      <xdr:nvSpPr>
        <xdr:cNvPr id="449" name="公債費以外該当値テキスト">
          <a:extLst>
            <a:ext uri="{FF2B5EF4-FFF2-40B4-BE49-F238E27FC236}">
              <a16:creationId xmlns:a16="http://schemas.microsoft.com/office/drawing/2014/main" id="{7F1C4DFA-42D4-42DF-B005-12EDD96E0F6F}"/>
            </a:ext>
          </a:extLst>
        </xdr:cNvPr>
        <xdr:cNvSpPr txBox="1"/>
      </xdr:nvSpPr>
      <xdr:spPr>
        <a:xfrm>
          <a:off x="15020925" y="1285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24764</xdr:rowOff>
    </xdr:from>
    <xdr:to>
      <xdr:col>78</xdr:col>
      <xdr:colOff>120650</xdr:colOff>
      <xdr:row>78</xdr:row>
      <xdr:rowOff>126364</xdr:rowOff>
    </xdr:to>
    <xdr:sp macro="" textlink="">
      <xdr:nvSpPr>
        <xdr:cNvPr id="450" name="楕円 449">
          <a:extLst>
            <a:ext uri="{FF2B5EF4-FFF2-40B4-BE49-F238E27FC236}">
              <a16:creationId xmlns:a16="http://schemas.microsoft.com/office/drawing/2014/main" id="{D8200A5A-CA58-4D47-932D-BF0C514D18FD}"/>
            </a:ext>
          </a:extLst>
        </xdr:cNvPr>
        <xdr:cNvSpPr/>
      </xdr:nvSpPr>
      <xdr:spPr>
        <a:xfrm>
          <a:off x="14135100" y="1265808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111141</xdr:rowOff>
    </xdr:from>
    <xdr:ext cx="736600" cy="259045"/>
    <xdr:sp macro="" textlink="">
      <xdr:nvSpPr>
        <xdr:cNvPr id="451" name="テキスト ボックス 450">
          <a:extLst>
            <a:ext uri="{FF2B5EF4-FFF2-40B4-BE49-F238E27FC236}">
              <a16:creationId xmlns:a16="http://schemas.microsoft.com/office/drawing/2014/main" id="{89C221FD-EACF-457A-A3CF-EFFCEA77AC76}"/>
            </a:ext>
          </a:extLst>
        </xdr:cNvPr>
        <xdr:cNvSpPr txBox="1"/>
      </xdr:nvSpPr>
      <xdr:spPr>
        <a:xfrm>
          <a:off x="13839825" y="1274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87630</xdr:rowOff>
    </xdr:from>
    <xdr:to>
      <xdr:col>74</xdr:col>
      <xdr:colOff>31750</xdr:colOff>
      <xdr:row>78</xdr:row>
      <xdr:rowOff>17780</xdr:rowOff>
    </xdr:to>
    <xdr:sp macro="" textlink="">
      <xdr:nvSpPr>
        <xdr:cNvPr id="452" name="楕円 451">
          <a:extLst>
            <a:ext uri="{FF2B5EF4-FFF2-40B4-BE49-F238E27FC236}">
              <a16:creationId xmlns:a16="http://schemas.microsoft.com/office/drawing/2014/main" id="{8504BBE7-4108-4B0B-B0DD-CE585DBC64C8}"/>
            </a:ext>
          </a:extLst>
        </xdr:cNvPr>
        <xdr:cNvSpPr/>
      </xdr:nvSpPr>
      <xdr:spPr>
        <a:xfrm>
          <a:off x="13341350" y="12552680"/>
          <a:ext cx="793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53" name="テキスト ボックス 452">
          <a:extLst>
            <a:ext uri="{FF2B5EF4-FFF2-40B4-BE49-F238E27FC236}">
              <a16:creationId xmlns:a16="http://schemas.microsoft.com/office/drawing/2014/main" id="{9A497235-796B-4584-8B55-BDFA05C74633}"/>
            </a:ext>
          </a:extLst>
        </xdr:cNvPr>
        <xdr:cNvSpPr txBox="1"/>
      </xdr:nvSpPr>
      <xdr:spPr>
        <a:xfrm>
          <a:off x="13030200" y="12632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144780</xdr:rowOff>
    </xdr:from>
    <xdr:to>
      <xdr:col>69</xdr:col>
      <xdr:colOff>142875</xdr:colOff>
      <xdr:row>78</xdr:row>
      <xdr:rowOff>74930</xdr:rowOff>
    </xdr:to>
    <xdr:sp macro="" textlink="">
      <xdr:nvSpPr>
        <xdr:cNvPr id="454" name="楕円 453">
          <a:extLst>
            <a:ext uri="{FF2B5EF4-FFF2-40B4-BE49-F238E27FC236}">
              <a16:creationId xmlns:a16="http://schemas.microsoft.com/office/drawing/2014/main" id="{072EBE75-F243-4998-82DB-EF5561B17AFF}"/>
            </a:ext>
          </a:extLst>
        </xdr:cNvPr>
        <xdr:cNvSpPr/>
      </xdr:nvSpPr>
      <xdr:spPr>
        <a:xfrm>
          <a:off x="12531725" y="126098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59707</xdr:rowOff>
    </xdr:from>
    <xdr:ext cx="762000" cy="259045"/>
    <xdr:sp macro="" textlink="">
      <xdr:nvSpPr>
        <xdr:cNvPr id="455" name="テキスト ボックス 454">
          <a:extLst>
            <a:ext uri="{FF2B5EF4-FFF2-40B4-BE49-F238E27FC236}">
              <a16:creationId xmlns:a16="http://schemas.microsoft.com/office/drawing/2014/main" id="{6D223B54-330D-48CA-A645-59389326C17E}"/>
            </a:ext>
          </a:extLst>
        </xdr:cNvPr>
        <xdr:cNvSpPr txBox="1"/>
      </xdr:nvSpPr>
      <xdr:spPr>
        <a:xfrm>
          <a:off x="12236450" y="12689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81914</xdr:rowOff>
    </xdr:from>
    <xdr:to>
      <xdr:col>65</xdr:col>
      <xdr:colOff>53975</xdr:colOff>
      <xdr:row>80</xdr:row>
      <xdr:rowOff>12064</xdr:rowOff>
    </xdr:to>
    <xdr:sp macro="" textlink="">
      <xdr:nvSpPr>
        <xdr:cNvPr id="456" name="楕円 455">
          <a:extLst>
            <a:ext uri="{FF2B5EF4-FFF2-40B4-BE49-F238E27FC236}">
              <a16:creationId xmlns:a16="http://schemas.microsoft.com/office/drawing/2014/main" id="{024DBAE9-C16B-402E-A67F-CA6E4AF3A900}"/>
            </a:ext>
          </a:extLst>
        </xdr:cNvPr>
        <xdr:cNvSpPr/>
      </xdr:nvSpPr>
      <xdr:spPr>
        <a:xfrm>
          <a:off x="11734800" y="12877164"/>
          <a:ext cx="825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168291</xdr:rowOff>
    </xdr:from>
    <xdr:ext cx="762000" cy="259045"/>
    <xdr:sp macro="" textlink="">
      <xdr:nvSpPr>
        <xdr:cNvPr id="457" name="テキスト ボックス 456">
          <a:extLst>
            <a:ext uri="{FF2B5EF4-FFF2-40B4-BE49-F238E27FC236}">
              <a16:creationId xmlns:a16="http://schemas.microsoft.com/office/drawing/2014/main" id="{505B2743-390F-4FA9-852C-40A870FA3147}"/>
            </a:ext>
          </a:extLst>
        </xdr:cNvPr>
        <xdr:cNvSpPr txBox="1"/>
      </xdr:nvSpPr>
      <xdr:spPr>
        <a:xfrm>
          <a:off x="11426825" y="1295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C2D4301B-ACCA-4215-9AAB-FD0CB27BC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FA53091C-9C48-49C7-BE57-672B0AAC4F01}"/>
            </a:ext>
          </a:extLst>
        </xdr:cNvPr>
        <xdr:cNvSpPr/>
      </xdr:nvSpPr>
      <xdr:spPr bwMode="auto">
        <a:xfrm>
          <a:off x="0" y="85725"/>
          <a:ext cx="11210925" cy="4191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AD00AF09-1D69-4A72-A87D-294C5F5F1103}"/>
            </a:ext>
          </a:extLst>
        </xdr:cNvPr>
        <xdr:cNvSpPr/>
      </xdr:nvSpPr>
      <xdr:spPr bwMode="auto">
        <a:xfrm>
          <a:off x="12820650" y="0"/>
          <a:ext cx="2781300" cy="36195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80E12442-07EA-4FDF-B7F4-B0551533D79F}"/>
            </a:ext>
          </a:extLst>
        </xdr:cNvPr>
        <xdr:cNvSpPr/>
      </xdr:nvSpPr>
      <xdr:spPr bwMode="auto">
        <a:xfrm>
          <a:off x="12836525" y="9525"/>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62E01142-F9B3-4AC7-A3A2-C5354D1A9833}"/>
            </a:ext>
          </a:extLst>
        </xdr:cNvPr>
        <xdr:cNvSpPr/>
      </xdr:nvSpPr>
      <xdr:spPr bwMode="auto">
        <a:xfrm>
          <a:off x="12846050" y="28575"/>
          <a:ext cx="2720339" cy="3048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F1337EEA-A755-45F6-8812-5CB3772E8457}"/>
            </a:ext>
          </a:extLst>
        </xdr:cNvPr>
        <xdr:cNvSpPr/>
      </xdr:nvSpPr>
      <xdr:spPr bwMode="auto">
        <a:xfrm>
          <a:off x="10810875" y="0"/>
          <a:ext cx="1819275" cy="36195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A3F3C523-1FE8-42AD-95F8-65D067DAAE8E}"/>
            </a:ext>
          </a:extLst>
        </xdr:cNvPr>
        <xdr:cNvSpPr/>
      </xdr:nvSpPr>
      <xdr:spPr bwMode="auto">
        <a:xfrm>
          <a:off x="10839450" y="9525"/>
          <a:ext cx="177165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D138C754-9504-4D18-8311-D5FF45742EC2}"/>
            </a:ext>
          </a:extLst>
        </xdr:cNvPr>
        <xdr:cNvSpPr/>
      </xdr:nvSpPr>
      <xdr:spPr bwMode="auto">
        <a:xfrm>
          <a:off x="10858500" y="28575"/>
          <a:ext cx="1714500" cy="30480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838EFE77-C660-4E58-B759-259096A57BBE}"/>
            </a:ext>
          </a:extLst>
        </xdr:cNvPr>
        <xdr:cNvSpPr/>
      </xdr:nvSpPr>
      <xdr:spPr bwMode="auto">
        <a:xfrm>
          <a:off x="1952625" y="11569700"/>
          <a:ext cx="3819525"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C0E8F714-F2BA-48C5-8903-9A08A63BA625}"/>
            </a:ext>
          </a:extLst>
        </xdr:cNvPr>
        <xdr:cNvSpPr/>
      </xdr:nvSpPr>
      <xdr:spPr bwMode="auto">
        <a:xfrm>
          <a:off x="2466975" y="11607800"/>
          <a:ext cx="113347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3442CC2D-827B-49DF-9B70-949664CA7C5E}"/>
            </a:ext>
          </a:extLst>
        </xdr:cNvPr>
        <xdr:cNvCxnSpPr/>
      </xdr:nvCxnSpPr>
      <xdr:spPr bwMode="auto">
        <a:xfrm>
          <a:off x="2181225" y="11703050"/>
          <a:ext cx="25717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8EF1A77A-E09F-4BE1-A276-07947572AD5A}"/>
            </a:ext>
          </a:extLst>
        </xdr:cNvPr>
        <xdr:cNvSpPr/>
      </xdr:nvSpPr>
      <xdr:spPr bwMode="auto">
        <a:xfrm>
          <a:off x="2266950" y="11645900"/>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C5D159B9-6EF8-4919-BC19-54E6E7508593}"/>
            </a:ext>
          </a:extLst>
        </xdr:cNvPr>
        <xdr:cNvSpPr/>
      </xdr:nvSpPr>
      <xdr:spPr bwMode="auto">
        <a:xfrm>
          <a:off x="4048125" y="11645900"/>
          <a:ext cx="762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FF3E229-FD6C-4FF0-8365-E92BBFA916EC}"/>
            </a:ext>
          </a:extLst>
        </xdr:cNvPr>
        <xdr:cNvSpPr/>
      </xdr:nvSpPr>
      <xdr:spPr bwMode="auto">
        <a:xfrm>
          <a:off x="4257675" y="11607800"/>
          <a:ext cx="113347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68DC579F-C08B-4D32-9A3E-8614DB5E2721}"/>
            </a:ext>
          </a:extLst>
        </xdr:cNvPr>
        <xdr:cNvSpPr/>
      </xdr:nvSpPr>
      <xdr:spPr bwMode="auto">
        <a:xfrm>
          <a:off x="1952625" y="1025525"/>
          <a:ext cx="3819525" cy="2476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279B096-AA1A-4939-8EAB-9E709FD05C51}"/>
            </a:ext>
          </a:extLst>
        </xdr:cNvPr>
        <xdr:cNvSpPr/>
      </xdr:nvSpPr>
      <xdr:spPr bwMode="auto">
        <a:xfrm>
          <a:off x="123825" y="1025525"/>
          <a:ext cx="1200150" cy="11239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A477EFD5-C0CE-4B6F-B121-770E2E2532B0}"/>
            </a:ext>
          </a:extLst>
        </xdr:cNvPr>
        <xdr:cNvSpPr/>
      </xdr:nvSpPr>
      <xdr:spPr bwMode="auto">
        <a:xfrm>
          <a:off x="419100" y="1139825"/>
          <a:ext cx="1133475" cy="2381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FCD896C8-AFCB-4288-88AB-77DA1B74DCB6}"/>
            </a:ext>
          </a:extLst>
        </xdr:cNvPr>
        <xdr:cNvSpPr/>
      </xdr:nvSpPr>
      <xdr:spPr bwMode="auto">
        <a:xfrm>
          <a:off x="419100" y="1397000"/>
          <a:ext cx="1133475" cy="23812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3F1AF265-BA05-427E-B80B-AA47A9F44C2F}"/>
            </a:ext>
          </a:extLst>
        </xdr:cNvPr>
        <xdr:cNvSpPr/>
      </xdr:nvSpPr>
      <xdr:spPr bwMode="auto">
        <a:xfrm>
          <a:off x="419100" y="1692275"/>
          <a:ext cx="1133475" cy="628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E4A8075-65BF-46A4-9AA7-186BED186BAA}"/>
            </a:ext>
          </a:extLst>
        </xdr:cNvPr>
        <xdr:cNvCxnSpPr/>
      </xdr:nvCxnSpPr>
      <xdr:spPr bwMode="auto">
        <a:xfrm flipH="1">
          <a:off x="180975" y="1196975"/>
          <a:ext cx="16192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B7ED37FE-2263-43E1-9873-967C65BD5140}"/>
            </a:ext>
          </a:extLst>
        </xdr:cNvPr>
        <xdr:cNvCxnSpPr/>
      </xdr:nvCxnSpPr>
      <xdr:spPr bwMode="auto">
        <a:xfrm>
          <a:off x="263525" y="163512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C2432E06-B09C-4F15-8D67-60281013BA0A}"/>
            </a:ext>
          </a:extLst>
        </xdr:cNvPr>
        <xdr:cNvCxnSpPr/>
      </xdr:nvCxnSpPr>
      <xdr:spPr bwMode="auto">
        <a:xfrm flipH="1">
          <a:off x="180975" y="1635125"/>
          <a:ext cx="16192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A207E90D-2115-41F8-BC7E-F6EE39C0CEBC}"/>
            </a:ext>
          </a:extLst>
        </xdr:cNvPr>
        <xdr:cNvCxnSpPr/>
      </xdr:nvCxnSpPr>
      <xdr:spPr bwMode="auto">
        <a:xfrm flipV="1">
          <a:off x="263525" y="187642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640DD3FD-DFCF-4309-B4A0-66F85C150F9E}"/>
            </a:ext>
          </a:extLst>
        </xdr:cNvPr>
        <xdr:cNvCxnSpPr/>
      </xdr:nvCxnSpPr>
      <xdr:spPr bwMode="auto">
        <a:xfrm flipH="1">
          <a:off x="180975" y="2016125"/>
          <a:ext cx="16192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E84C800A-2423-4725-AA8A-E13DB2618292}"/>
            </a:ext>
          </a:extLst>
        </xdr:cNvPr>
        <xdr:cNvSpPr/>
      </xdr:nvSpPr>
      <xdr:spPr bwMode="auto">
        <a:xfrm>
          <a:off x="215900" y="1149350"/>
          <a:ext cx="95250"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D8280435-0209-436B-8763-605B20AC5C5F}"/>
            </a:ext>
          </a:extLst>
        </xdr:cNvPr>
        <xdr:cNvSpPr/>
      </xdr:nvSpPr>
      <xdr:spPr bwMode="auto">
        <a:xfrm>
          <a:off x="215900" y="1406525"/>
          <a:ext cx="95250"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4398FDE5-BF01-49EA-A5E9-649D6A90FD1F}"/>
            </a:ext>
          </a:extLst>
        </xdr:cNvPr>
        <xdr:cNvSpPr/>
      </xdr:nvSpPr>
      <xdr:spPr bwMode="auto">
        <a:xfrm>
          <a:off x="1952625" y="1577975"/>
          <a:ext cx="3819525" cy="2219325"/>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5DA836DB-9DE5-47D0-9C20-CAA1EBDF8CB1}"/>
            </a:ext>
          </a:extLst>
        </xdr:cNvPr>
        <xdr:cNvSpPr txBox="1"/>
      </xdr:nvSpPr>
      <xdr:spPr>
        <a:xfrm>
          <a:off x="1524000" y="12160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6FDF0A77-3515-4BCB-8078-E1B313574979}"/>
            </a:ext>
          </a:extLst>
        </xdr:cNvPr>
        <xdr:cNvCxnSpPr/>
      </xdr:nvCxnSpPr>
      <xdr:spPr bwMode="auto">
        <a:xfrm>
          <a:off x="1952625" y="379730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4FDA2B47-17BF-4581-8129-4CCCF6309DA4}"/>
            </a:ext>
          </a:extLst>
        </xdr:cNvPr>
        <xdr:cNvSpPr txBox="1"/>
      </xdr:nvSpPr>
      <xdr:spPr>
        <a:xfrm>
          <a:off x="1247775" y="3658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C7D02D68-2505-42B1-BB34-D7AE5B6CDD6E}"/>
            </a:ext>
          </a:extLst>
        </xdr:cNvPr>
        <xdr:cNvCxnSpPr/>
      </xdr:nvCxnSpPr>
      <xdr:spPr bwMode="auto">
        <a:xfrm>
          <a:off x="1952625" y="343535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783B8003-7838-4833-8A6A-BB5B7495DEA0}"/>
            </a:ext>
          </a:extLst>
        </xdr:cNvPr>
        <xdr:cNvSpPr txBox="1"/>
      </xdr:nvSpPr>
      <xdr:spPr>
        <a:xfrm>
          <a:off x="1247775" y="329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6EFADB58-7076-4EE2-B315-77E2DBD7FC71}"/>
            </a:ext>
          </a:extLst>
        </xdr:cNvPr>
        <xdr:cNvCxnSpPr/>
      </xdr:nvCxnSpPr>
      <xdr:spPr bwMode="auto">
        <a:xfrm>
          <a:off x="1952625" y="307340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A9CB9E7C-0F4A-45DD-A753-D4E6653F1E85}"/>
            </a:ext>
          </a:extLst>
        </xdr:cNvPr>
        <xdr:cNvSpPr txBox="1"/>
      </xdr:nvSpPr>
      <xdr:spPr>
        <a:xfrm>
          <a:off x="1247775"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8A35293C-D100-4CD3-84C6-C4A337392F8E}"/>
            </a:ext>
          </a:extLst>
        </xdr:cNvPr>
        <xdr:cNvCxnSpPr/>
      </xdr:nvCxnSpPr>
      <xdr:spPr bwMode="auto">
        <a:xfrm>
          <a:off x="1952625" y="271145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59501750-B793-4E2B-B362-E2EB7ED697CE}"/>
            </a:ext>
          </a:extLst>
        </xdr:cNvPr>
        <xdr:cNvSpPr txBox="1"/>
      </xdr:nvSpPr>
      <xdr:spPr>
        <a:xfrm>
          <a:off x="1247775" y="257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421E604E-54DB-4356-BCC1-79756E59613F}"/>
            </a:ext>
          </a:extLst>
        </xdr:cNvPr>
        <xdr:cNvCxnSpPr/>
      </xdr:nvCxnSpPr>
      <xdr:spPr bwMode="auto">
        <a:xfrm>
          <a:off x="1952625" y="2339975"/>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95A64F1F-9B6B-4BFF-B0F4-BDF4A3DD4A4F}"/>
            </a:ext>
          </a:extLst>
        </xdr:cNvPr>
        <xdr:cNvSpPr txBox="1"/>
      </xdr:nvSpPr>
      <xdr:spPr>
        <a:xfrm>
          <a:off x="1247775" y="219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767D65AB-5DC1-4091-B2E3-8D5FA87D7CAA}"/>
            </a:ext>
          </a:extLst>
        </xdr:cNvPr>
        <xdr:cNvCxnSpPr/>
      </xdr:nvCxnSpPr>
      <xdr:spPr bwMode="auto">
        <a:xfrm>
          <a:off x="1952625" y="1958975"/>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F77166F-CA32-44AB-AF09-F3AC3AC5CE72}"/>
            </a:ext>
          </a:extLst>
        </xdr:cNvPr>
        <xdr:cNvSpPr txBox="1"/>
      </xdr:nvSpPr>
      <xdr:spPr>
        <a:xfrm>
          <a:off x="1247775" y="1810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3F032EF4-186D-47ED-AFF6-7262F19921FE}"/>
            </a:ext>
          </a:extLst>
        </xdr:cNvPr>
        <xdr:cNvCxnSpPr/>
      </xdr:nvCxnSpPr>
      <xdr:spPr bwMode="auto">
        <a:xfrm>
          <a:off x="1952625" y="1577975"/>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BE22E9B3-08C6-416D-8A5D-6EE34C18FFDD}"/>
            </a:ext>
          </a:extLst>
        </xdr:cNvPr>
        <xdr:cNvSpPr txBox="1"/>
      </xdr:nvSpPr>
      <xdr:spPr>
        <a:xfrm>
          <a:off x="1247775" y="143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FE75F972-558F-4E59-A8C9-2D4FF144B19B}"/>
            </a:ext>
          </a:extLst>
        </xdr:cNvPr>
        <xdr:cNvSpPr/>
      </xdr:nvSpPr>
      <xdr:spPr bwMode="auto">
        <a:xfrm>
          <a:off x="1952625" y="1577975"/>
          <a:ext cx="3819525" cy="2219325"/>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A5FAEE2D-E64B-4D6B-A635-AA6344307605}"/>
            </a:ext>
          </a:extLst>
        </xdr:cNvPr>
        <xdr:cNvCxnSpPr/>
      </xdr:nvCxnSpPr>
      <xdr:spPr bwMode="auto">
        <a:xfrm flipV="1">
          <a:off x="5095875" y="1870037"/>
          <a:ext cx="0" cy="130083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79526AEB-30DA-4A94-A1ED-6651B91F315C}"/>
            </a:ext>
          </a:extLst>
        </xdr:cNvPr>
        <xdr:cNvSpPr txBox="1"/>
      </xdr:nvSpPr>
      <xdr:spPr>
        <a:xfrm>
          <a:off x="5172075" y="313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383EFA03-8F78-4829-AF31-0C027E231181}"/>
            </a:ext>
          </a:extLst>
        </xdr:cNvPr>
        <xdr:cNvCxnSpPr/>
      </xdr:nvCxnSpPr>
      <xdr:spPr bwMode="auto">
        <a:xfrm>
          <a:off x="5010150" y="3170872"/>
          <a:ext cx="16192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FB958E35-A8D5-4C48-846E-E46831241358}"/>
            </a:ext>
          </a:extLst>
        </xdr:cNvPr>
        <xdr:cNvSpPr txBox="1"/>
      </xdr:nvSpPr>
      <xdr:spPr>
        <a:xfrm>
          <a:off x="5172075" y="161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CA4CE1DE-0908-42F7-A615-92D2425D3781}"/>
            </a:ext>
          </a:extLst>
        </xdr:cNvPr>
        <xdr:cNvCxnSpPr/>
      </xdr:nvCxnSpPr>
      <xdr:spPr bwMode="auto">
        <a:xfrm>
          <a:off x="5010150" y="1870037"/>
          <a:ext cx="16192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68415</xdr:rowOff>
    </xdr:from>
    <xdr:to>
      <xdr:col>29</xdr:col>
      <xdr:colOff>127000</xdr:colOff>
      <xdr:row>18</xdr:row>
      <xdr:rowOff>74968</xdr:rowOff>
    </xdr:to>
    <xdr:cxnSp macro="">
      <xdr:nvCxnSpPr>
        <xdr:cNvPr id="50" name="直線コネクタ 49">
          <a:extLst>
            <a:ext uri="{FF2B5EF4-FFF2-40B4-BE49-F238E27FC236}">
              <a16:creationId xmlns:a16="http://schemas.microsoft.com/office/drawing/2014/main" id="{16ADEA59-6FE7-4B13-B572-30E26E15ADC7}"/>
            </a:ext>
          </a:extLst>
        </xdr:cNvPr>
        <xdr:cNvCxnSpPr/>
      </xdr:nvCxnSpPr>
      <xdr:spPr bwMode="auto">
        <a:xfrm flipV="1">
          <a:off x="4505325" y="3094190"/>
          <a:ext cx="590550" cy="9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FAE180EE-A41D-432E-AC30-0DD83A99AF5C}"/>
            </a:ext>
          </a:extLst>
        </xdr:cNvPr>
        <xdr:cNvSpPr txBox="1"/>
      </xdr:nvSpPr>
      <xdr:spPr>
        <a:xfrm>
          <a:off x="5172075" y="2703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7A04A43D-DCD9-4653-A224-CC41B994E080}"/>
            </a:ext>
          </a:extLst>
        </xdr:cNvPr>
        <xdr:cNvSpPr/>
      </xdr:nvSpPr>
      <xdr:spPr bwMode="auto">
        <a:xfrm>
          <a:off x="5048250" y="2849283"/>
          <a:ext cx="95250" cy="857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74244</xdr:rowOff>
    </xdr:from>
    <xdr:to>
      <xdr:col>26</xdr:col>
      <xdr:colOff>50800</xdr:colOff>
      <xdr:row>18</xdr:row>
      <xdr:rowOff>74968</xdr:rowOff>
    </xdr:to>
    <xdr:cxnSp macro="">
      <xdr:nvCxnSpPr>
        <xdr:cNvPr id="53" name="直線コネクタ 52">
          <a:extLst>
            <a:ext uri="{FF2B5EF4-FFF2-40B4-BE49-F238E27FC236}">
              <a16:creationId xmlns:a16="http://schemas.microsoft.com/office/drawing/2014/main" id="{F45053C7-C82C-4E19-AAAB-34322C3FB351}"/>
            </a:ext>
          </a:extLst>
        </xdr:cNvPr>
        <xdr:cNvCxnSpPr/>
      </xdr:nvCxnSpPr>
      <xdr:spPr bwMode="auto">
        <a:xfrm>
          <a:off x="3886200" y="3103194"/>
          <a:ext cx="619125" cy="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B8575253-6448-4911-A6CF-FA4698DF1F8D}"/>
            </a:ext>
          </a:extLst>
        </xdr:cNvPr>
        <xdr:cNvSpPr/>
      </xdr:nvSpPr>
      <xdr:spPr bwMode="auto">
        <a:xfrm>
          <a:off x="4457700" y="2866517"/>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2FA04985-82E3-4510-ACCE-CE4EC35D44D9}"/>
            </a:ext>
          </a:extLst>
        </xdr:cNvPr>
        <xdr:cNvSpPr txBox="1"/>
      </xdr:nvSpPr>
      <xdr:spPr>
        <a:xfrm>
          <a:off x="4162425" y="2654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72657</xdr:rowOff>
    </xdr:from>
    <xdr:to>
      <xdr:col>22</xdr:col>
      <xdr:colOff>114300</xdr:colOff>
      <xdr:row>18</xdr:row>
      <xdr:rowOff>74244</xdr:rowOff>
    </xdr:to>
    <xdr:cxnSp macro="">
      <xdr:nvCxnSpPr>
        <xdr:cNvPr id="56" name="直線コネクタ 55">
          <a:extLst>
            <a:ext uri="{FF2B5EF4-FFF2-40B4-BE49-F238E27FC236}">
              <a16:creationId xmlns:a16="http://schemas.microsoft.com/office/drawing/2014/main" id="{B91582E1-3C46-4B3E-833E-2F94E5DB1605}"/>
            </a:ext>
          </a:extLst>
        </xdr:cNvPr>
        <xdr:cNvCxnSpPr/>
      </xdr:nvCxnSpPr>
      <xdr:spPr bwMode="auto">
        <a:xfrm>
          <a:off x="3257550" y="3098432"/>
          <a:ext cx="628650" cy="4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8C75BD5D-CDBD-427C-9F9D-2155E18C84AE}"/>
            </a:ext>
          </a:extLst>
        </xdr:cNvPr>
        <xdr:cNvSpPr/>
      </xdr:nvSpPr>
      <xdr:spPr bwMode="auto">
        <a:xfrm>
          <a:off x="3838575" y="2868739"/>
          <a:ext cx="95250"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114BF433-E48D-4CB3-8EAC-607C5C297A0F}"/>
            </a:ext>
          </a:extLst>
        </xdr:cNvPr>
        <xdr:cNvSpPr txBox="1"/>
      </xdr:nvSpPr>
      <xdr:spPr>
        <a:xfrm>
          <a:off x="3543300" y="265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62560</xdr:rowOff>
    </xdr:from>
    <xdr:to>
      <xdr:col>18</xdr:col>
      <xdr:colOff>177800</xdr:colOff>
      <xdr:row>18</xdr:row>
      <xdr:rowOff>72657</xdr:rowOff>
    </xdr:to>
    <xdr:cxnSp macro="">
      <xdr:nvCxnSpPr>
        <xdr:cNvPr id="59" name="直線コネクタ 58">
          <a:extLst>
            <a:ext uri="{FF2B5EF4-FFF2-40B4-BE49-F238E27FC236}">
              <a16:creationId xmlns:a16="http://schemas.microsoft.com/office/drawing/2014/main" id="{F8C36278-1E80-4B84-9D64-E724E56D58AB}"/>
            </a:ext>
          </a:extLst>
        </xdr:cNvPr>
        <xdr:cNvCxnSpPr/>
      </xdr:nvCxnSpPr>
      <xdr:spPr bwMode="auto">
        <a:xfrm>
          <a:off x="2619375" y="3094685"/>
          <a:ext cx="638175" cy="3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5FD2C8F2-9277-4B31-BDEB-42AB3B9DE85A}"/>
            </a:ext>
          </a:extLst>
        </xdr:cNvPr>
        <xdr:cNvSpPr/>
      </xdr:nvSpPr>
      <xdr:spPr bwMode="auto">
        <a:xfrm>
          <a:off x="3209925" y="2887370"/>
          <a:ext cx="8572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5715CCC5-2B62-43D9-AEB6-0C65D70BE226}"/>
            </a:ext>
          </a:extLst>
        </xdr:cNvPr>
        <xdr:cNvSpPr txBox="1"/>
      </xdr:nvSpPr>
      <xdr:spPr>
        <a:xfrm>
          <a:off x="2914650" y="26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81425068-09FA-49EE-BAD6-2698743CBCF6}"/>
            </a:ext>
          </a:extLst>
        </xdr:cNvPr>
        <xdr:cNvSpPr/>
      </xdr:nvSpPr>
      <xdr:spPr bwMode="auto">
        <a:xfrm>
          <a:off x="2571750" y="2912847"/>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C7490D43-87C7-46CE-AFF2-5E116DFD26B6}"/>
            </a:ext>
          </a:extLst>
        </xdr:cNvPr>
        <xdr:cNvSpPr txBox="1"/>
      </xdr:nvSpPr>
      <xdr:spPr>
        <a:xfrm>
          <a:off x="2276475" y="26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D6B903A9-4A4B-45FB-8DAE-5010B25D74E9}"/>
            </a:ext>
          </a:extLst>
        </xdr:cNvPr>
        <xdr:cNvSpPr txBox="1"/>
      </xdr:nvSpPr>
      <xdr:spPr>
        <a:xfrm>
          <a:off x="4943475" y="382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E4FDC1F5-C851-4808-92CA-FF12C8BE823A}"/>
            </a:ext>
          </a:extLst>
        </xdr:cNvPr>
        <xdr:cNvSpPr txBox="1"/>
      </xdr:nvSpPr>
      <xdr:spPr>
        <a:xfrm>
          <a:off x="4352925" y="382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667D6D1-EF1C-4CD5-87EE-E302FA8EA4EF}"/>
            </a:ext>
          </a:extLst>
        </xdr:cNvPr>
        <xdr:cNvSpPr txBox="1"/>
      </xdr:nvSpPr>
      <xdr:spPr>
        <a:xfrm>
          <a:off x="3724275" y="382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89BE1183-8475-4652-BFD9-F3ADED05064D}"/>
            </a:ext>
          </a:extLst>
        </xdr:cNvPr>
        <xdr:cNvSpPr txBox="1"/>
      </xdr:nvSpPr>
      <xdr:spPr>
        <a:xfrm>
          <a:off x="3086100" y="382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68B5E34E-981D-4D90-A112-0D8A672C4BCE}"/>
            </a:ext>
          </a:extLst>
        </xdr:cNvPr>
        <xdr:cNvSpPr txBox="1"/>
      </xdr:nvSpPr>
      <xdr:spPr>
        <a:xfrm>
          <a:off x="2466975" y="382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17615</xdr:rowOff>
    </xdr:from>
    <xdr:to>
      <xdr:col>29</xdr:col>
      <xdr:colOff>177800</xdr:colOff>
      <xdr:row>18</xdr:row>
      <xdr:rowOff>119215</xdr:rowOff>
    </xdr:to>
    <xdr:sp macro="" textlink="">
      <xdr:nvSpPr>
        <xdr:cNvPr id="69" name="楕円 68">
          <a:extLst>
            <a:ext uri="{FF2B5EF4-FFF2-40B4-BE49-F238E27FC236}">
              <a16:creationId xmlns:a16="http://schemas.microsoft.com/office/drawing/2014/main" id="{96349D78-215C-4C84-9356-1D2148BB5B63}"/>
            </a:ext>
          </a:extLst>
        </xdr:cNvPr>
        <xdr:cNvSpPr/>
      </xdr:nvSpPr>
      <xdr:spPr bwMode="auto">
        <a:xfrm>
          <a:off x="5048250" y="3046565"/>
          <a:ext cx="95250"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97642</xdr:rowOff>
    </xdr:from>
    <xdr:ext cx="762000" cy="259045"/>
    <xdr:sp macro="" textlink="">
      <xdr:nvSpPr>
        <xdr:cNvPr id="70" name="人口1人当たり決算額の推移該当値テキスト130">
          <a:extLst>
            <a:ext uri="{FF2B5EF4-FFF2-40B4-BE49-F238E27FC236}">
              <a16:creationId xmlns:a16="http://schemas.microsoft.com/office/drawing/2014/main" id="{73FCC03F-F5FC-455A-A0D6-10598A09E40C}"/>
            </a:ext>
          </a:extLst>
        </xdr:cNvPr>
        <xdr:cNvSpPr txBox="1"/>
      </xdr:nvSpPr>
      <xdr:spPr>
        <a:xfrm>
          <a:off x="5172075" y="2964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24168</xdr:rowOff>
    </xdr:from>
    <xdr:to>
      <xdr:col>26</xdr:col>
      <xdr:colOff>101600</xdr:colOff>
      <xdr:row>18</xdr:row>
      <xdr:rowOff>125768</xdr:rowOff>
    </xdr:to>
    <xdr:sp macro="" textlink="">
      <xdr:nvSpPr>
        <xdr:cNvPr id="71" name="楕円 70">
          <a:extLst>
            <a:ext uri="{FF2B5EF4-FFF2-40B4-BE49-F238E27FC236}">
              <a16:creationId xmlns:a16="http://schemas.microsoft.com/office/drawing/2014/main" id="{87C2E43A-3220-4BC6-8219-CAA563CA7A45}"/>
            </a:ext>
          </a:extLst>
        </xdr:cNvPr>
        <xdr:cNvSpPr/>
      </xdr:nvSpPr>
      <xdr:spPr bwMode="auto">
        <a:xfrm>
          <a:off x="4457700" y="3056293"/>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110545</xdr:rowOff>
    </xdr:from>
    <xdr:ext cx="736600" cy="259045"/>
    <xdr:sp macro="" textlink="">
      <xdr:nvSpPr>
        <xdr:cNvPr id="72" name="テキスト ボックス 71">
          <a:extLst>
            <a:ext uri="{FF2B5EF4-FFF2-40B4-BE49-F238E27FC236}">
              <a16:creationId xmlns:a16="http://schemas.microsoft.com/office/drawing/2014/main" id="{1F24392A-2A47-4EF6-9052-2A6870CFE6C2}"/>
            </a:ext>
          </a:extLst>
        </xdr:cNvPr>
        <xdr:cNvSpPr txBox="1"/>
      </xdr:nvSpPr>
      <xdr:spPr>
        <a:xfrm>
          <a:off x="4162425" y="3136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23444</xdr:rowOff>
    </xdr:from>
    <xdr:to>
      <xdr:col>22</xdr:col>
      <xdr:colOff>165100</xdr:colOff>
      <xdr:row>18</xdr:row>
      <xdr:rowOff>125044</xdr:rowOff>
    </xdr:to>
    <xdr:sp macro="" textlink="">
      <xdr:nvSpPr>
        <xdr:cNvPr id="73" name="楕円 72">
          <a:extLst>
            <a:ext uri="{FF2B5EF4-FFF2-40B4-BE49-F238E27FC236}">
              <a16:creationId xmlns:a16="http://schemas.microsoft.com/office/drawing/2014/main" id="{24B58293-53B2-4359-9D62-B44D87F9BA98}"/>
            </a:ext>
          </a:extLst>
        </xdr:cNvPr>
        <xdr:cNvSpPr/>
      </xdr:nvSpPr>
      <xdr:spPr bwMode="auto">
        <a:xfrm>
          <a:off x="3838575" y="3055569"/>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109821</xdr:rowOff>
    </xdr:from>
    <xdr:ext cx="762000" cy="259045"/>
    <xdr:sp macro="" textlink="">
      <xdr:nvSpPr>
        <xdr:cNvPr id="74" name="テキスト ボックス 73">
          <a:extLst>
            <a:ext uri="{FF2B5EF4-FFF2-40B4-BE49-F238E27FC236}">
              <a16:creationId xmlns:a16="http://schemas.microsoft.com/office/drawing/2014/main" id="{4775D3F5-7F05-4059-A8B6-5407532CE5C4}"/>
            </a:ext>
          </a:extLst>
        </xdr:cNvPr>
        <xdr:cNvSpPr txBox="1"/>
      </xdr:nvSpPr>
      <xdr:spPr>
        <a:xfrm>
          <a:off x="3543300" y="3135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21857</xdr:rowOff>
    </xdr:from>
    <xdr:to>
      <xdr:col>19</xdr:col>
      <xdr:colOff>38100</xdr:colOff>
      <xdr:row>18</xdr:row>
      <xdr:rowOff>123457</xdr:rowOff>
    </xdr:to>
    <xdr:sp macro="" textlink="">
      <xdr:nvSpPr>
        <xdr:cNvPr id="75" name="楕円 74">
          <a:extLst>
            <a:ext uri="{FF2B5EF4-FFF2-40B4-BE49-F238E27FC236}">
              <a16:creationId xmlns:a16="http://schemas.microsoft.com/office/drawing/2014/main" id="{4C590A8C-2434-459F-AE3C-F15D156D63B3}"/>
            </a:ext>
          </a:extLst>
        </xdr:cNvPr>
        <xdr:cNvSpPr/>
      </xdr:nvSpPr>
      <xdr:spPr bwMode="auto">
        <a:xfrm>
          <a:off x="3209925" y="3050807"/>
          <a:ext cx="8572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108234</xdr:rowOff>
    </xdr:from>
    <xdr:ext cx="762000" cy="259045"/>
    <xdr:sp macro="" textlink="">
      <xdr:nvSpPr>
        <xdr:cNvPr id="76" name="テキスト ボックス 75">
          <a:extLst>
            <a:ext uri="{FF2B5EF4-FFF2-40B4-BE49-F238E27FC236}">
              <a16:creationId xmlns:a16="http://schemas.microsoft.com/office/drawing/2014/main" id="{B2547D15-D20E-4A82-9908-BDA4A483FD42}"/>
            </a:ext>
          </a:extLst>
        </xdr:cNvPr>
        <xdr:cNvSpPr txBox="1"/>
      </xdr:nvSpPr>
      <xdr:spPr>
        <a:xfrm>
          <a:off x="2914650" y="3134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11760</xdr:rowOff>
    </xdr:from>
    <xdr:to>
      <xdr:col>15</xdr:col>
      <xdr:colOff>101600</xdr:colOff>
      <xdr:row>18</xdr:row>
      <xdr:rowOff>113360</xdr:rowOff>
    </xdr:to>
    <xdr:sp macro="" textlink="">
      <xdr:nvSpPr>
        <xdr:cNvPr id="77" name="楕円 76">
          <a:extLst>
            <a:ext uri="{FF2B5EF4-FFF2-40B4-BE49-F238E27FC236}">
              <a16:creationId xmlns:a16="http://schemas.microsoft.com/office/drawing/2014/main" id="{52CCDC40-9F76-4805-98F8-9E8442D0774C}"/>
            </a:ext>
          </a:extLst>
        </xdr:cNvPr>
        <xdr:cNvSpPr/>
      </xdr:nvSpPr>
      <xdr:spPr bwMode="auto">
        <a:xfrm>
          <a:off x="2571750" y="3037535"/>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98137</xdr:rowOff>
    </xdr:from>
    <xdr:ext cx="762000" cy="259045"/>
    <xdr:sp macro="" textlink="">
      <xdr:nvSpPr>
        <xdr:cNvPr id="78" name="テキスト ボックス 77">
          <a:extLst>
            <a:ext uri="{FF2B5EF4-FFF2-40B4-BE49-F238E27FC236}">
              <a16:creationId xmlns:a16="http://schemas.microsoft.com/office/drawing/2014/main" id="{C2857D53-FC0B-4CF3-95A1-AC37C2771CBF}"/>
            </a:ext>
          </a:extLst>
        </xdr:cNvPr>
        <xdr:cNvSpPr txBox="1"/>
      </xdr:nvSpPr>
      <xdr:spPr>
        <a:xfrm>
          <a:off x="2276475" y="3127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6BF2BDF3-CF4C-4360-AFD2-9359B0807F00}"/>
            </a:ext>
          </a:extLst>
        </xdr:cNvPr>
        <xdr:cNvSpPr/>
      </xdr:nvSpPr>
      <xdr:spPr bwMode="auto">
        <a:xfrm>
          <a:off x="1952625" y="4867275"/>
          <a:ext cx="3819525" cy="25717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21E2A433-37C2-42B3-8E88-53EF65650363}"/>
            </a:ext>
          </a:extLst>
        </xdr:cNvPr>
        <xdr:cNvSpPr/>
      </xdr:nvSpPr>
      <xdr:spPr bwMode="auto">
        <a:xfrm>
          <a:off x="123825" y="4867275"/>
          <a:ext cx="1200150" cy="113347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480AB86F-77FC-4DEC-A32B-BF11BB2D9415}"/>
            </a:ext>
          </a:extLst>
        </xdr:cNvPr>
        <xdr:cNvSpPr/>
      </xdr:nvSpPr>
      <xdr:spPr bwMode="auto">
        <a:xfrm>
          <a:off x="419100" y="4981575"/>
          <a:ext cx="113347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485E2C8D-0322-43F7-B6A8-E02CC2DB73AE}"/>
            </a:ext>
          </a:extLst>
        </xdr:cNvPr>
        <xdr:cNvSpPr/>
      </xdr:nvSpPr>
      <xdr:spPr bwMode="auto">
        <a:xfrm>
          <a:off x="419100" y="5238750"/>
          <a:ext cx="1133475" cy="257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691BC269-F2C7-4BE9-B824-18289E4FD17A}"/>
            </a:ext>
          </a:extLst>
        </xdr:cNvPr>
        <xdr:cNvSpPr/>
      </xdr:nvSpPr>
      <xdr:spPr bwMode="auto">
        <a:xfrm>
          <a:off x="419100" y="5543550"/>
          <a:ext cx="1133475" cy="638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C69F15BF-BA9E-40A0-9B12-C8B742FFE4F9}"/>
            </a:ext>
          </a:extLst>
        </xdr:cNvPr>
        <xdr:cNvCxnSpPr/>
      </xdr:nvCxnSpPr>
      <xdr:spPr bwMode="auto">
        <a:xfrm flipH="1">
          <a:off x="180975" y="5048250"/>
          <a:ext cx="16192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3AC33A53-3B65-4D41-A884-54F79770AFCF}"/>
            </a:ext>
          </a:extLst>
        </xdr:cNvPr>
        <xdr:cNvCxnSpPr/>
      </xdr:nvCxnSpPr>
      <xdr:spPr bwMode="auto">
        <a:xfrm>
          <a:off x="263525" y="549592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3D9064F8-F532-4D0E-B840-0B41FAC2A125}"/>
            </a:ext>
          </a:extLst>
        </xdr:cNvPr>
        <xdr:cNvCxnSpPr/>
      </xdr:nvCxnSpPr>
      <xdr:spPr bwMode="auto">
        <a:xfrm flipH="1">
          <a:off x="180975" y="5495925"/>
          <a:ext cx="16192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50036009-86BA-4B5D-820E-C25DBFAC44A7}"/>
            </a:ext>
          </a:extLst>
        </xdr:cNvPr>
        <xdr:cNvCxnSpPr/>
      </xdr:nvCxnSpPr>
      <xdr:spPr bwMode="auto">
        <a:xfrm flipV="1">
          <a:off x="263525" y="573087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758A1959-D934-4701-BC4A-4AFCC720F25A}"/>
            </a:ext>
          </a:extLst>
        </xdr:cNvPr>
        <xdr:cNvCxnSpPr/>
      </xdr:nvCxnSpPr>
      <xdr:spPr bwMode="auto">
        <a:xfrm flipH="1">
          <a:off x="180975" y="5876925"/>
          <a:ext cx="161925"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980CDCFE-7F4B-4509-A52F-53538A438EE6}"/>
            </a:ext>
          </a:extLst>
        </xdr:cNvPr>
        <xdr:cNvSpPr/>
      </xdr:nvSpPr>
      <xdr:spPr bwMode="auto">
        <a:xfrm>
          <a:off x="215900" y="5000625"/>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F946AADD-5696-4DD8-B1C6-FF7585D14B0B}"/>
            </a:ext>
          </a:extLst>
        </xdr:cNvPr>
        <xdr:cNvSpPr/>
      </xdr:nvSpPr>
      <xdr:spPr bwMode="auto">
        <a:xfrm>
          <a:off x="215900" y="5257800"/>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1FBDC021-F98D-48FD-9A77-9E1C2607AA20}"/>
            </a:ext>
          </a:extLst>
        </xdr:cNvPr>
        <xdr:cNvSpPr/>
      </xdr:nvSpPr>
      <xdr:spPr bwMode="auto">
        <a:xfrm>
          <a:off x="1952625" y="5429250"/>
          <a:ext cx="3819525" cy="2276475"/>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B4F4A602-BB12-4FB0-99F4-4BE39F095DED}"/>
            </a:ext>
          </a:extLst>
        </xdr:cNvPr>
        <xdr:cNvSpPr txBox="1"/>
      </xdr:nvSpPr>
      <xdr:spPr>
        <a:xfrm>
          <a:off x="1524000" y="505777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87738C96-45A9-4CD7-B05D-03A863FD860B}"/>
            </a:ext>
          </a:extLst>
        </xdr:cNvPr>
        <xdr:cNvCxnSpPr/>
      </xdr:nvCxnSpPr>
      <xdr:spPr bwMode="auto">
        <a:xfrm>
          <a:off x="1952625" y="7705725"/>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D5CB36AB-AB56-4694-A3D3-CB03EAF94598}"/>
            </a:ext>
          </a:extLst>
        </xdr:cNvPr>
        <xdr:cNvCxnSpPr/>
      </xdr:nvCxnSpPr>
      <xdr:spPr bwMode="auto">
        <a:xfrm>
          <a:off x="1952625" y="7388678"/>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A61C8212-E07D-4B91-A459-A16B24D3F8F3}"/>
            </a:ext>
          </a:extLst>
        </xdr:cNvPr>
        <xdr:cNvCxnSpPr/>
      </xdr:nvCxnSpPr>
      <xdr:spPr bwMode="auto">
        <a:xfrm>
          <a:off x="1952625" y="7068457"/>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9DCCEC2D-A37F-4C16-8152-3A5FD3451D08}"/>
            </a:ext>
          </a:extLst>
        </xdr:cNvPr>
        <xdr:cNvSpPr txBox="1"/>
      </xdr:nvSpPr>
      <xdr:spPr>
        <a:xfrm>
          <a:off x="1247775" y="6923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3591E4D9-E093-48F5-9F58-03253369FAE2}"/>
            </a:ext>
          </a:extLst>
        </xdr:cNvPr>
        <xdr:cNvCxnSpPr/>
      </xdr:nvCxnSpPr>
      <xdr:spPr bwMode="auto">
        <a:xfrm>
          <a:off x="1952625" y="6741885"/>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9644EFCF-88EB-47F1-ADB9-1BD5FF3FE327}"/>
            </a:ext>
          </a:extLst>
        </xdr:cNvPr>
        <xdr:cNvSpPr txBox="1"/>
      </xdr:nvSpPr>
      <xdr:spPr>
        <a:xfrm>
          <a:off x="1247775" y="659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28F1FE57-7FF3-4EDD-B78C-2D0FC00E65F7}"/>
            </a:ext>
          </a:extLst>
        </xdr:cNvPr>
        <xdr:cNvCxnSpPr/>
      </xdr:nvCxnSpPr>
      <xdr:spPr bwMode="auto">
        <a:xfrm>
          <a:off x="1952625" y="641214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B279858F-1D44-4589-BC59-66470B70D585}"/>
            </a:ext>
          </a:extLst>
        </xdr:cNvPr>
        <xdr:cNvSpPr txBox="1"/>
      </xdr:nvSpPr>
      <xdr:spPr>
        <a:xfrm>
          <a:off x="1247775" y="626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F737880A-B0AB-42A5-9612-65474037F17C}"/>
            </a:ext>
          </a:extLst>
        </xdr:cNvPr>
        <xdr:cNvCxnSpPr/>
      </xdr:nvCxnSpPr>
      <xdr:spPr bwMode="auto">
        <a:xfrm>
          <a:off x="1952625" y="6085568"/>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EBBAFDC-C75F-48EF-8722-57B08F06E137}"/>
            </a:ext>
          </a:extLst>
        </xdr:cNvPr>
        <xdr:cNvSpPr txBox="1"/>
      </xdr:nvSpPr>
      <xdr:spPr>
        <a:xfrm>
          <a:off x="1247775"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E5434F6B-E9E4-4F6E-8C73-0BA9418F74D6}"/>
            </a:ext>
          </a:extLst>
        </xdr:cNvPr>
        <xdr:cNvCxnSpPr/>
      </xdr:nvCxnSpPr>
      <xdr:spPr bwMode="auto">
        <a:xfrm>
          <a:off x="1952625" y="5755822"/>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35D46BBF-F6CE-4C72-8C42-7D52A457EF28}"/>
            </a:ext>
          </a:extLst>
        </xdr:cNvPr>
        <xdr:cNvSpPr txBox="1"/>
      </xdr:nvSpPr>
      <xdr:spPr>
        <a:xfrm>
          <a:off x="1247775" y="561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C8BED3B7-C558-480F-8EA7-A6BFED5A957C}"/>
            </a:ext>
          </a:extLst>
        </xdr:cNvPr>
        <xdr:cNvCxnSpPr/>
      </xdr:nvCxnSpPr>
      <xdr:spPr bwMode="auto">
        <a:xfrm>
          <a:off x="1952625" y="5429250"/>
          <a:ext cx="38195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1B0D4797-6811-439A-A30F-C72F20EB8648}"/>
            </a:ext>
          </a:extLst>
        </xdr:cNvPr>
        <xdr:cNvSpPr txBox="1"/>
      </xdr:nvSpPr>
      <xdr:spPr>
        <a:xfrm>
          <a:off x="1247775" y="529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ABD1D5A0-EDA7-451D-9B2C-FA59407F4AE8}"/>
            </a:ext>
          </a:extLst>
        </xdr:cNvPr>
        <xdr:cNvSpPr/>
      </xdr:nvSpPr>
      <xdr:spPr bwMode="auto">
        <a:xfrm>
          <a:off x="1952625" y="5429250"/>
          <a:ext cx="3819525" cy="2276475"/>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31481A61-C7F1-49CE-B1C8-65ACD50FA5CD}"/>
            </a:ext>
          </a:extLst>
        </xdr:cNvPr>
        <xdr:cNvCxnSpPr/>
      </xdr:nvCxnSpPr>
      <xdr:spPr bwMode="auto">
        <a:xfrm flipV="1">
          <a:off x="5095875" y="5695928"/>
          <a:ext cx="0" cy="1554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BED4ED53-AB91-42FA-98DB-429F960CFFF8}"/>
            </a:ext>
          </a:extLst>
        </xdr:cNvPr>
        <xdr:cNvSpPr txBox="1"/>
      </xdr:nvSpPr>
      <xdr:spPr>
        <a:xfrm>
          <a:off x="5172075" y="7219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22CB9322-7337-4BAD-948D-F87E50D64A4D}"/>
            </a:ext>
          </a:extLst>
        </xdr:cNvPr>
        <xdr:cNvCxnSpPr/>
      </xdr:nvCxnSpPr>
      <xdr:spPr bwMode="auto">
        <a:xfrm>
          <a:off x="5010150" y="7250807"/>
          <a:ext cx="16192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3F54B588-E1F6-45CA-B04F-4D887B55CBEF}"/>
            </a:ext>
          </a:extLst>
        </xdr:cNvPr>
        <xdr:cNvSpPr txBox="1"/>
      </xdr:nvSpPr>
      <xdr:spPr>
        <a:xfrm>
          <a:off x="5172075" y="5445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D9C39C24-E61C-4C43-B5F4-61CF2B297AE1}"/>
            </a:ext>
          </a:extLst>
        </xdr:cNvPr>
        <xdr:cNvCxnSpPr/>
      </xdr:nvCxnSpPr>
      <xdr:spPr bwMode="auto">
        <a:xfrm>
          <a:off x="5010150" y="5695928"/>
          <a:ext cx="16192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188820</xdr:rowOff>
    </xdr:from>
    <xdr:to>
      <xdr:col>29</xdr:col>
      <xdr:colOff>127000</xdr:colOff>
      <xdr:row>37</xdr:row>
      <xdr:rowOff>192902</xdr:rowOff>
    </xdr:to>
    <xdr:cxnSp macro="">
      <xdr:nvCxnSpPr>
        <xdr:cNvPr id="113" name="直線コネクタ 112">
          <a:extLst>
            <a:ext uri="{FF2B5EF4-FFF2-40B4-BE49-F238E27FC236}">
              <a16:creationId xmlns:a16="http://schemas.microsoft.com/office/drawing/2014/main" id="{AC6E5F7D-B997-4B27-8DED-687CB1736728}"/>
            </a:ext>
          </a:extLst>
        </xdr:cNvPr>
        <xdr:cNvCxnSpPr/>
      </xdr:nvCxnSpPr>
      <xdr:spPr bwMode="auto">
        <a:xfrm>
          <a:off x="4505325" y="7094445"/>
          <a:ext cx="590550" cy="4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9FA72478-4B67-4C47-9506-54C88051392F}"/>
            </a:ext>
          </a:extLst>
        </xdr:cNvPr>
        <xdr:cNvSpPr txBox="1"/>
      </xdr:nvSpPr>
      <xdr:spPr>
        <a:xfrm>
          <a:off x="5172075" y="6458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D324B379-0F73-4C7A-88B8-988057D35779}"/>
            </a:ext>
          </a:extLst>
        </xdr:cNvPr>
        <xdr:cNvSpPr/>
      </xdr:nvSpPr>
      <xdr:spPr bwMode="auto">
        <a:xfrm>
          <a:off x="5048250" y="6616751"/>
          <a:ext cx="95250"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188820</xdr:rowOff>
    </xdr:from>
    <xdr:to>
      <xdr:col>26</xdr:col>
      <xdr:colOff>50800</xdr:colOff>
      <xdr:row>37</xdr:row>
      <xdr:rowOff>210831</xdr:rowOff>
    </xdr:to>
    <xdr:cxnSp macro="">
      <xdr:nvCxnSpPr>
        <xdr:cNvPr id="116" name="直線コネクタ 115">
          <a:extLst>
            <a:ext uri="{FF2B5EF4-FFF2-40B4-BE49-F238E27FC236}">
              <a16:creationId xmlns:a16="http://schemas.microsoft.com/office/drawing/2014/main" id="{8803B5F6-453A-4C21-83E5-B0169B3D96F6}"/>
            </a:ext>
          </a:extLst>
        </xdr:cNvPr>
        <xdr:cNvCxnSpPr/>
      </xdr:nvCxnSpPr>
      <xdr:spPr bwMode="auto">
        <a:xfrm flipV="1">
          <a:off x="3886200" y="7094445"/>
          <a:ext cx="619125" cy="22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FA7A8702-2905-4EB6-9038-9E58B15ED46E}"/>
            </a:ext>
          </a:extLst>
        </xdr:cNvPr>
        <xdr:cNvSpPr/>
      </xdr:nvSpPr>
      <xdr:spPr bwMode="auto">
        <a:xfrm>
          <a:off x="4457700" y="6607959"/>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3034A5AC-5A46-4D16-9884-5C31BF0C34C9}"/>
            </a:ext>
          </a:extLst>
        </xdr:cNvPr>
        <xdr:cNvSpPr txBox="1"/>
      </xdr:nvSpPr>
      <xdr:spPr>
        <a:xfrm>
          <a:off x="4162425" y="638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210831</xdr:rowOff>
    </xdr:from>
    <xdr:to>
      <xdr:col>22</xdr:col>
      <xdr:colOff>114300</xdr:colOff>
      <xdr:row>37</xdr:row>
      <xdr:rowOff>235912</xdr:rowOff>
    </xdr:to>
    <xdr:cxnSp macro="">
      <xdr:nvCxnSpPr>
        <xdr:cNvPr id="119" name="直線コネクタ 118">
          <a:extLst>
            <a:ext uri="{FF2B5EF4-FFF2-40B4-BE49-F238E27FC236}">
              <a16:creationId xmlns:a16="http://schemas.microsoft.com/office/drawing/2014/main" id="{1D591D8E-8440-4E67-8CA3-E9DE94607AF5}"/>
            </a:ext>
          </a:extLst>
        </xdr:cNvPr>
        <xdr:cNvCxnSpPr/>
      </xdr:nvCxnSpPr>
      <xdr:spPr bwMode="auto">
        <a:xfrm flipV="1">
          <a:off x="3257550" y="7116456"/>
          <a:ext cx="628650" cy="28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1719A0B8-9153-4B3C-B8A2-0C86200C54D9}"/>
            </a:ext>
          </a:extLst>
        </xdr:cNvPr>
        <xdr:cNvSpPr/>
      </xdr:nvSpPr>
      <xdr:spPr bwMode="auto">
        <a:xfrm>
          <a:off x="3838575" y="6628450"/>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70C6E86C-87FC-4F21-9BBE-23DE7997686A}"/>
            </a:ext>
          </a:extLst>
        </xdr:cNvPr>
        <xdr:cNvSpPr txBox="1"/>
      </xdr:nvSpPr>
      <xdr:spPr>
        <a:xfrm>
          <a:off x="3543300" y="639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235912</xdr:rowOff>
    </xdr:from>
    <xdr:to>
      <xdr:col>18</xdr:col>
      <xdr:colOff>177800</xdr:colOff>
      <xdr:row>37</xdr:row>
      <xdr:rowOff>305145</xdr:rowOff>
    </xdr:to>
    <xdr:cxnSp macro="">
      <xdr:nvCxnSpPr>
        <xdr:cNvPr id="122" name="直線コネクタ 121">
          <a:extLst>
            <a:ext uri="{FF2B5EF4-FFF2-40B4-BE49-F238E27FC236}">
              <a16:creationId xmlns:a16="http://schemas.microsoft.com/office/drawing/2014/main" id="{7A81D5B5-47FD-4711-AEF8-7304D793DF2E}"/>
            </a:ext>
          </a:extLst>
        </xdr:cNvPr>
        <xdr:cNvCxnSpPr/>
      </xdr:nvCxnSpPr>
      <xdr:spPr bwMode="auto">
        <a:xfrm flipV="1">
          <a:off x="2619375" y="7144712"/>
          <a:ext cx="638175" cy="66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5B73F3C7-E151-423E-A5AC-C8D769DE8265}"/>
            </a:ext>
          </a:extLst>
        </xdr:cNvPr>
        <xdr:cNvSpPr/>
      </xdr:nvSpPr>
      <xdr:spPr bwMode="auto">
        <a:xfrm>
          <a:off x="3209925" y="6626868"/>
          <a:ext cx="8572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B052E871-3B95-423B-839D-F47A5B2DF696}"/>
            </a:ext>
          </a:extLst>
        </xdr:cNvPr>
        <xdr:cNvSpPr txBox="1"/>
      </xdr:nvSpPr>
      <xdr:spPr>
        <a:xfrm>
          <a:off x="2914650" y="640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5AF6177A-32C4-47C9-9952-689EAA30A012}"/>
            </a:ext>
          </a:extLst>
        </xdr:cNvPr>
        <xdr:cNvSpPr/>
      </xdr:nvSpPr>
      <xdr:spPr bwMode="auto">
        <a:xfrm>
          <a:off x="2571750" y="6638925"/>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96D8E2A8-F7E4-4B28-B4DC-5BED6A5A483D}"/>
            </a:ext>
          </a:extLst>
        </xdr:cNvPr>
        <xdr:cNvSpPr txBox="1"/>
      </xdr:nvSpPr>
      <xdr:spPr>
        <a:xfrm>
          <a:off x="2276475" y="640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E55BC51D-1EA5-4224-99AB-1667CDB09609}"/>
            </a:ext>
          </a:extLst>
        </xdr:cNvPr>
        <xdr:cNvSpPr txBox="1"/>
      </xdr:nvSpPr>
      <xdr:spPr>
        <a:xfrm>
          <a:off x="4943475" y="773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1A5C9CB9-35D1-4E71-B75A-13B4E252BFD5}"/>
            </a:ext>
          </a:extLst>
        </xdr:cNvPr>
        <xdr:cNvSpPr txBox="1"/>
      </xdr:nvSpPr>
      <xdr:spPr>
        <a:xfrm>
          <a:off x="4352925" y="773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F6624992-5DCF-40E7-ACA8-B1D8A0628F44}"/>
            </a:ext>
          </a:extLst>
        </xdr:cNvPr>
        <xdr:cNvSpPr txBox="1"/>
      </xdr:nvSpPr>
      <xdr:spPr>
        <a:xfrm>
          <a:off x="3724275" y="773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BF4AA051-259C-44D7-B94C-97DB1E895C63}"/>
            </a:ext>
          </a:extLst>
        </xdr:cNvPr>
        <xdr:cNvSpPr txBox="1"/>
      </xdr:nvSpPr>
      <xdr:spPr>
        <a:xfrm>
          <a:off x="3086100" y="773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407623E1-4B2C-4D14-99A1-3B0BB8F51011}"/>
            </a:ext>
          </a:extLst>
        </xdr:cNvPr>
        <xdr:cNvSpPr txBox="1"/>
      </xdr:nvSpPr>
      <xdr:spPr>
        <a:xfrm>
          <a:off x="2466975" y="773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142102</xdr:rowOff>
    </xdr:from>
    <xdr:to>
      <xdr:col>29</xdr:col>
      <xdr:colOff>177800</xdr:colOff>
      <xdr:row>37</xdr:row>
      <xdr:rowOff>243702</xdr:rowOff>
    </xdr:to>
    <xdr:sp macro="" textlink="">
      <xdr:nvSpPr>
        <xdr:cNvPr id="132" name="楕円 131">
          <a:extLst>
            <a:ext uri="{FF2B5EF4-FFF2-40B4-BE49-F238E27FC236}">
              <a16:creationId xmlns:a16="http://schemas.microsoft.com/office/drawing/2014/main" id="{3119054F-BB1E-49E1-A0E7-E92F3C9BCC95}"/>
            </a:ext>
          </a:extLst>
        </xdr:cNvPr>
        <xdr:cNvSpPr/>
      </xdr:nvSpPr>
      <xdr:spPr bwMode="auto">
        <a:xfrm>
          <a:off x="5048250" y="7050902"/>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114179</xdr:rowOff>
    </xdr:from>
    <xdr:ext cx="762000" cy="259045"/>
    <xdr:sp macro="" textlink="">
      <xdr:nvSpPr>
        <xdr:cNvPr id="133" name="人口1人当たり決算額の推移該当値テキスト445">
          <a:extLst>
            <a:ext uri="{FF2B5EF4-FFF2-40B4-BE49-F238E27FC236}">
              <a16:creationId xmlns:a16="http://schemas.microsoft.com/office/drawing/2014/main" id="{B0A00C2D-BD50-4D6B-9B2D-D92111A27002}"/>
            </a:ext>
          </a:extLst>
        </xdr:cNvPr>
        <xdr:cNvSpPr txBox="1"/>
      </xdr:nvSpPr>
      <xdr:spPr>
        <a:xfrm>
          <a:off x="5172075" y="7019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138020</xdr:rowOff>
    </xdr:from>
    <xdr:to>
      <xdr:col>26</xdr:col>
      <xdr:colOff>101600</xdr:colOff>
      <xdr:row>37</xdr:row>
      <xdr:rowOff>239620</xdr:rowOff>
    </xdr:to>
    <xdr:sp macro="" textlink="">
      <xdr:nvSpPr>
        <xdr:cNvPr id="134" name="楕円 133">
          <a:extLst>
            <a:ext uri="{FF2B5EF4-FFF2-40B4-BE49-F238E27FC236}">
              <a16:creationId xmlns:a16="http://schemas.microsoft.com/office/drawing/2014/main" id="{F32CC2DB-7EEB-46D3-A10C-EFEBAE8AD391}"/>
            </a:ext>
          </a:extLst>
        </xdr:cNvPr>
        <xdr:cNvSpPr/>
      </xdr:nvSpPr>
      <xdr:spPr bwMode="auto">
        <a:xfrm>
          <a:off x="4457700" y="7046820"/>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224397</xdr:rowOff>
    </xdr:from>
    <xdr:ext cx="736600" cy="259045"/>
    <xdr:sp macro="" textlink="">
      <xdr:nvSpPr>
        <xdr:cNvPr id="135" name="テキスト ボックス 134">
          <a:extLst>
            <a:ext uri="{FF2B5EF4-FFF2-40B4-BE49-F238E27FC236}">
              <a16:creationId xmlns:a16="http://schemas.microsoft.com/office/drawing/2014/main" id="{E7A806CF-517F-44EA-99CB-B9EF00014874}"/>
            </a:ext>
          </a:extLst>
        </xdr:cNvPr>
        <xdr:cNvSpPr txBox="1"/>
      </xdr:nvSpPr>
      <xdr:spPr>
        <a:xfrm>
          <a:off x="4162425" y="7126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160031</xdr:rowOff>
    </xdr:from>
    <xdr:to>
      <xdr:col>22</xdr:col>
      <xdr:colOff>165100</xdr:colOff>
      <xdr:row>37</xdr:row>
      <xdr:rowOff>261631</xdr:rowOff>
    </xdr:to>
    <xdr:sp macro="" textlink="">
      <xdr:nvSpPr>
        <xdr:cNvPr id="136" name="楕円 135">
          <a:extLst>
            <a:ext uri="{FF2B5EF4-FFF2-40B4-BE49-F238E27FC236}">
              <a16:creationId xmlns:a16="http://schemas.microsoft.com/office/drawing/2014/main" id="{7464E37F-724C-4D58-86A4-E3614BEE1CCA}"/>
            </a:ext>
          </a:extLst>
        </xdr:cNvPr>
        <xdr:cNvSpPr/>
      </xdr:nvSpPr>
      <xdr:spPr bwMode="auto">
        <a:xfrm>
          <a:off x="3838575" y="7068831"/>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246408</xdr:rowOff>
    </xdr:from>
    <xdr:ext cx="762000" cy="259045"/>
    <xdr:sp macro="" textlink="">
      <xdr:nvSpPr>
        <xdr:cNvPr id="137" name="テキスト ボックス 136">
          <a:extLst>
            <a:ext uri="{FF2B5EF4-FFF2-40B4-BE49-F238E27FC236}">
              <a16:creationId xmlns:a16="http://schemas.microsoft.com/office/drawing/2014/main" id="{ECCD8518-1116-4D9B-B259-8A6EB4B27740}"/>
            </a:ext>
          </a:extLst>
        </xdr:cNvPr>
        <xdr:cNvSpPr txBox="1"/>
      </xdr:nvSpPr>
      <xdr:spPr>
        <a:xfrm>
          <a:off x="3543300" y="715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185112</xdr:rowOff>
    </xdr:from>
    <xdr:to>
      <xdr:col>19</xdr:col>
      <xdr:colOff>38100</xdr:colOff>
      <xdr:row>37</xdr:row>
      <xdr:rowOff>286712</xdr:rowOff>
    </xdr:to>
    <xdr:sp macro="" textlink="">
      <xdr:nvSpPr>
        <xdr:cNvPr id="138" name="楕円 137">
          <a:extLst>
            <a:ext uri="{FF2B5EF4-FFF2-40B4-BE49-F238E27FC236}">
              <a16:creationId xmlns:a16="http://schemas.microsoft.com/office/drawing/2014/main" id="{338CF17D-509D-4C6C-8098-C9D9A9ABD33F}"/>
            </a:ext>
          </a:extLst>
        </xdr:cNvPr>
        <xdr:cNvSpPr/>
      </xdr:nvSpPr>
      <xdr:spPr bwMode="auto">
        <a:xfrm>
          <a:off x="3209925" y="7087562"/>
          <a:ext cx="8572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271489</xdr:rowOff>
    </xdr:from>
    <xdr:ext cx="762000" cy="259045"/>
    <xdr:sp macro="" textlink="">
      <xdr:nvSpPr>
        <xdr:cNvPr id="139" name="テキスト ボックス 138">
          <a:extLst>
            <a:ext uri="{FF2B5EF4-FFF2-40B4-BE49-F238E27FC236}">
              <a16:creationId xmlns:a16="http://schemas.microsoft.com/office/drawing/2014/main" id="{ED3888A6-3F66-4688-BB1D-97A740B6EC52}"/>
            </a:ext>
          </a:extLst>
        </xdr:cNvPr>
        <xdr:cNvSpPr txBox="1"/>
      </xdr:nvSpPr>
      <xdr:spPr>
        <a:xfrm>
          <a:off x="2914650" y="718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254345</xdr:rowOff>
    </xdr:from>
    <xdr:to>
      <xdr:col>15</xdr:col>
      <xdr:colOff>101600</xdr:colOff>
      <xdr:row>38</xdr:row>
      <xdr:rowOff>13045</xdr:rowOff>
    </xdr:to>
    <xdr:sp macro="" textlink="">
      <xdr:nvSpPr>
        <xdr:cNvPr id="140" name="楕円 139">
          <a:extLst>
            <a:ext uri="{FF2B5EF4-FFF2-40B4-BE49-F238E27FC236}">
              <a16:creationId xmlns:a16="http://schemas.microsoft.com/office/drawing/2014/main" id="{EAA18119-15F2-4811-908E-434A5FAD6E7C}"/>
            </a:ext>
          </a:extLst>
        </xdr:cNvPr>
        <xdr:cNvSpPr/>
      </xdr:nvSpPr>
      <xdr:spPr bwMode="auto">
        <a:xfrm>
          <a:off x="2571750" y="716314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340722</xdr:rowOff>
    </xdr:from>
    <xdr:ext cx="762000" cy="259045"/>
    <xdr:sp macro="" textlink="">
      <xdr:nvSpPr>
        <xdr:cNvPr id="141" name="テキスト ボックス 140">
          <a:extLst>
            <a:ext uri="{FF2B5EF4-FFF2-40B4-BE49-F238E27FC236}">
              <a16:creationId xmlns:a16="http://schemas.microsoft.com/office/drawing/2014/main" id="{D9BE6D60-BF37-4A1C-9FCC-8527B0AD9B20}"/>
            </a:ext>
          </a:extLst>
        </xdr:cNvPr>
        <xdr:cNvSpPr txBox="1"/>
      </xdr:nvSpPr>
      <xdr:spPr>
        <a:xfrm>
          <a:off x="2276475" y="724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355B960-9710-4F1E-996E-125C13FF0F77}"/>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BA3C021C-376C-40B3-8B38-600C9C47E46B}"/>
            </a:ext>
          </a:extLst>
        </xdr:cNvPr>
        <xdr:cNvSpPr/>
      </xdr:nvSpPr>
      <xdr:spPr>
        <a:xfrm>
          <a:off x="17145000" y="190500"/>
          <a:ext cx="3543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2D1D26CE-ED64-4191-B24C-BDE1BA622F7C}"/>
            </a:ext>
          </a:extLst>
        </xdr:cNvPr>
        <xdr:cNvSpPr/>
      </xdr:nvSpPr>
      <xdr:spPr>
        <a:xfrm>
          <a:off x="17164050" y="219075"/>
          <a:ext cx="3495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BF168F0A-E0B6-4942-82A6-924EBCCBFA89}"/>
            </a:ext>
          </a:extLst>
        </xdr:cNvPr>
        <xdr:cNvSpPr/>
      </xdr:nvSpPr>
      <xdr:spPr>
        <a:xfrm>
          <a:off x="17192625" y="238125"/>
          <a:ext cx="34385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259E670-01EB-45B2-A347-472CD093217D}"/>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D9B15E-1A06-461D-8019-665CA61CF1E3}"/>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CB04AAC-E6C3-4674-A656-2086A3905AD6}"/>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B12E66D-296E-43E5-8E25-9009B3EEE49A}"/>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733F38D-0FFC-40A4-8437-CD85CEAD6E82}"/>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332A9192-8D48-4AFC-9AFE-0696CC29442D}"/>
            </a:ext>
          </a:extLst>
        </xdr:cNvPr>
        <xdr:cNvSpPr/>
      </xdr:nvSpPr>
      <xdr:spPr>
        <a:xfrm>
          <a:off x="2009775" y="885825"/>
          <a:ext cx="12763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893A62D-89C6-4C92-81EA-765D40331C51}"/>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DB8919F-1406-4398-B457-FC41AB478A81}"/>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49202C9-DED7-4B56-A7A5-5295897F0998}"/>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FB66005-CC99-4227-A03C-4B6E872F67E0}"/>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893844F-8633-4A3B-9415-84B9BE7C2C3E}"/>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E7998312-F899-4393-B3DD-B46BECBAF592}"/>
            </a:ext>
          </a:extLst>
        </xdr:cNvPr>
        <xdr:cNvSpPr/>
      </xdr:nvSpPr>
      <xdr:spPr>
        <a:xfrm>
          <a:off x="6467475" y="1628775"/>
          <a:ext cx="3429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B7F031F-5825-4643-9F41-4D676C359B94}"/>
            </a:ext>
          </a:extLst>
        </xdr:cNvPr>
        <xdr:cNvSpPr/>
      </xdr:nvSpPr>
      <xdr:spPr>
        <a:xfrm>
          <a:off x="9972675" y="847725"/>
          <a:ext cx="1371600"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B6490753-6ECB-4ADD-B22A-ABDA85E863B3}"/>
            </a:ext>
          </a:extLst>
        </xdr:cNvPr>
        <xdr:cNvSpPr/>
      </xdr:nvSpPr>
      <xdr:spPr>
        <a:xfrm>
          <a:off x="10210800" y="914400"/>
          <a:ext cx="13049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22B05ED3-8F20-460B-A511-BAE649030C9F}"/>
            </a:ext>
          </a:extLst>
        </xdr:cNvPr>
        <xdr:cNvSpPr/>
      </xdr:nvSpPr>
      <xdr:spPr>
        <a:xfrm>
          <a:off x="10210800" y="1162050"/>
          <a:ext cx="13049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33B1D69-FB90-4DC7-B761-5C99B09C1F22}"/>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DCBEC7E-7353-4133-8BAF-44B8DDC7B393}"/>
            </a:ext>
          </a:extLst>
        </xdr:cNvPr>
        <xdr:cNvCxnSpPr/>
      </xdr:nvCxnSpPr>
      <xdr:spPr>
        <a:xfrm flipH="1">
          <a:off x="10048875" y="10191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2821D715-C9D3-4185-BFFE-A9B29DEF7354}"/>
            </a:ext>
          </a:extLst>
        </xdr:cNvPr>
        <xdr:cNvSpPr/>
      </xdr:nvSpPr>
      <xdr:spPr>
        <a:xfrm>
          <a:off x="10102850" y="9810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F57D9F7-EEBB-4D5F-ADF6-B614EF58CF9F}"/>
            </a:ext>
          </a:extLst>
        </xdr:cNvPr>
        <xdr:cNvSpPr/>
      </xdr:nvSpPr>
      <xdr:spPr>
        <a:xfrm>
          <a:off x="10102850" y="12287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8189FFDF-0BB3-4519-B13B-6577336E0F55}"/>
            </a:ext>
          </a:extLst>
        </xdr:cNvPr>
        <xdr:cNvCxnSpPr/>
      </xdr:nvCxnSpPr>
      <xdr:spPr>
        <a:xfrm>
          <a:off x="10133330"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1794EE6-D442-4FB1-9883-7F3E4D77B4B3}"/>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CB6FCC3-A04A-4946-A03E-CBCEB5E0806A}"/>
            </a:ext>
          </a:extLst>
        </xdr:cNvPr>
        <xdr:cNvCxnSpPr/>
      </xdr:nvCxnSpPr>
      <xdr:spPr>
        <a:xfrm flipV="1">
          <a:off x="10133330"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D7DA1CA-7770-4CF5-870D-6D296240C322}"/>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241B6DDB-7755-4AAA-8B40-1A65099F19C6}"/>
            </a:ext>
          </a:extLst>
        </xdr:cNvPr>
        <xdr:cNvSpPr txBox="1"/>
      </xdr:nvSpPr>
      <xdr:spPr>
        <a:xfrm>
          <a:off x="638175" y="27146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43B8895-7501-4E7C-A157-5254625026C8}"/>
            </a:ext>
          </a:extLst>
        </xdr:cNvPr>
        <xdr:cNvSpPr txBox="1"/>
      </xdr:nvSpPr>
      <xdr:spPr>
        <a:xfrm>
          <a:off x="638175"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C0F07607-AB4D-4CA5-9B6E-830562103660}"/>
            </a:ext>
          </a:extLst>
        </xdr:cNvPr>
        <xdr:cNvSpPr txBox="1"/>
      </xdr:nvSpPr>
      <xdr:spPr>
        <a:xfrm>
          <a:off x="638175" y="33147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84876A7-B255-466D-B2EA-89BFBC9390BA}"/>
            </a:ext>
          </a:extLst>
        </xdr:cNvPr>
        <xdr:cNvSpPr/>
      </xdr:nvSpPr>
      <xdr:spPr>
        <a:xfrm>
          <a:off x="6858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410407E-F53C-49B2-ADE9-A58DFD5B90EE}"/>
            </a:ext>
          </a:extLst>
        </xdr:cNvPr>
        <xdr:cNvSpPr/>
      </xdr:nvSpPr>
      <xdr:spPr>
        <a:xfrm>
          <a:off x="80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69606C85-1F3B-455F-932F-4E6AECD3648D}"/>
            </a:ext>
          </a:extLst>
        </xdr:cNvPr>
        <xdr:cNvSpPr/>
      </xdr:nvSpPr>
      <xdr:spPr>
        <a:xfrm>
          <a:off x="80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4748742D-9236-45BC-8CAC-2E0C4CD37C7D}"/>
            </a:ext>
          </a:extLst>
        </xdr:cNvPr>
        <xdr:cNvSpPr/>
      </xdr:nvSpPr>
      <xdr:spPr>
        <a:xfrm>
          <a:off x="17145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2C0B1B4-9656-4CD7-BB97-4BF5D1696F71}"/>
            </a:ext>
          </a:extLst>
        </xdr:cNvPr>
        <xdr:cNvSpPr/>
      </xdr:nvSpPr>
      <xdr:spPr>
        <a:xfrm>
          <a:off x="17145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1C49D60-EC64-473B-A820-678BE1E505ED}"/>
            </a:ext>
          </a:extLst>
        </xdr:cNvPr>
        <xdr:cNvSpPr/>
      </xdr:nvSpPr>
      <xdr:spPr>
        <a:xfrm>
          <a:off x="27432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1D683C30-4C69-42E6-98EE-312392EDEF88}"/>
            </a:ext>
          </a:extLst>
        </xdr:cNvPr>
        <xdr:cNvSpPr/>
      </xdr:nvSpPr>
      <xdr:spPr>
        <a:xfrm>
          <a:off x="27432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6B9728B4-D791-46AD-BDAA-8EE57FA31A68}"/>
            </a:ext>
          </a:extLst>
        </xdr:cNvPr>
        <xdr:cNvSpPr/>
      </xdr:nvSpPr>
      <xdr:spPr>
        <a:xfrm>
          <a:off x="6858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9C070D10-160F-4641-A8E8-AEA7826DB3EB}"/>
            </a:ext>
          </a:extLst>
        </xdr:cNvPr>
        <xdr:cNvSpPr txBox="1"/>
      </xdr:nvSpPr>
      <xdr:spPr>
        <a:xfrm>
          <a:off x="6667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D559B2A4-2C61-42FA-A031-81F83B80DEAD}"/>
            </a:ext>
          </a:extLst>
        </xdr:cNvPr>
        <xdr:cNvCxnSpPr/>
      </xdr:nvCxnSpPr>
      <xdr:spPr>
        <a:xfrm>
          <a:off x="6858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C7259605-32BB-4B30-92CA-F260B75F5ABD}"/>
            </a:ext>
          </a:extLst>
        </xdr:cNvPr>
        <xdr:cNvSpPr txBox="1"/>
      </xdr:nvSpPr>
      <xdr:spPr>
        <a:xfrm>
          <a:off x="211651" y="6598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1C689730-E4F9-418F-8CAA-72F34F4DB252}"/>
            </a:ext>
          </a:extLst>
        </xdr:cNvPr>
        <xdr:cNvCxnSpPr/>
      </xdr:nvCxnSpPr>
      <xdr:spPr>
        <a:xfrm>
          <a:off x="685800" y="6372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DAE88AA4-9263-40F2-B906-5E5A08FE6A12}"/>
            </a:ext>
          </a:extLst>
        </xdr:cNvPr>
        <xdr:cNvSpPr txBox="1"/>
      </xdr:nvSpPr>
      <xdr:spPr>
        <a:xfrm>
          <a:off x="211651" y="62363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EF168FF4-EC0C-46BD-AA35-BB39FF6A6FDB}"/>
            </a:ext>
          </a:extLst>
        </xdr:cNvPr>
        <xdr:cNvCxnSpPr/>
      </xdr:nvCxnSpPr>
      <xdr:spPr>
        <a:xfrm>
          <a:off x="685800" y="6010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10714450-34EE-4D4E-8816-45F9BD73B221}"/>
            </a:ext>
          </a:extLst>
        </xdr:cNvPr>
        <xdr:cNvSpPr txBox="1"/>
      </xdr:nvSpPr>
      <xdr:spPr>
        <a:xfrm>
          <a:off x="211651" y="5874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CB6190B-3E9E-4391-8DAC-4BE4BC21772D}"/>
            </a:ext>
          </a:extLst>
        </xdr:cNvPr>
        <xdr:cNvCxnSpPr/>
      </xdr:nvCxnSpPr>
      <xdr:spPr>
        <a:xfrm>
          <a:off x="685800" y="565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B8DD738A-042D-488A-AF3E-5C60AA1C9B34}"/>
            </a:ext>
          </a:extLst>
        </xdr:cNvPr>
        <xdr:cNvSpPr txBox="1"/>
      </xdr:nvSpPr>
      <xdr:spPr>
        <a:xfrm>
          <a:off x="211651" y="5512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6730D0FE-7A58-4308-8D6F-33343E5A4268}"/>
            </a:ext>
          </a:extLst>
        </xdr:cNvPr>
        <xdr:cNvCxnSpPr/>
      </xdr:nvCxnSpPr>
      <xdr:spPr>
        <a:xfrm>
          <a:off x="685800" y="529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A8DB704C-687A-4F19-A90E-5395B7F258C3}"/>
            </a:ext>
          </a:extLst>
        </xdr:cNvPr>
        <xdr:cNvSpPr txBox="1"/>
      </xdr:nvSpPr>
      <xdr:spPr>
        <a:xfrm>
          <a:off x="163406" y="516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BB79272D-378C-4B02-B085-4B8ABF2F97A4}"/>
            </a:ext>
          </a:extLst>
        </xdr:cNvPr>
        <xdr:cNvCxnSpPr/>
      </xdr:nvCxnSpPr>
      <xdr:spPr>
        <a:xfrm>
          <a:off x="685800" y="4933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1F68A1B0-D1DF-4C82-B78F-8131FBD3A438}"/>
            </a:ext>
          </a:extLst>
        </xdr:cNvPr>
        <xdr:cNvSpPr txBox="1"/>
      </xdr:nvSpPr>
      <xdr:spPr>
        <a:xfrm>
          <a:off x="163406" y="4798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249F0749-A965-45AC-A0AF-2507CEE352B4}"/>
            </a:ext>
          </a:extLst>
        </xdr:cNvPr>
        <xdr:cNvCxnSpPr/>
      </xdr:nvCxnSpPr>
      <xdr:spPr>
        <a:xfrm>
          <a:off x="6858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9B9E5791-1E66-4A7E-92B4-3814639153D6}"/>
            </a:ext>
          </a:extLst>
        </xdr:cNvPr>
        <xdr:cNvSpPr txBox="1"/>
      </xdr:nvSpPr>
      <xdr:spPr>
        <a:xfrm>
          <a:off x="163406" y="443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4CC3E1D0-B91B-44CD-8760-3CDE13E1F905}"/>
            </a:ext>
          </a:extLst>
        </xdr:cNvPr>
        <xdr:cNvSpPr/>
      </xdr:nvSpPr>
      <xdr:spPr>
        <a:xfrm>
          <a:off x="6858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730F861C-D98C-43E5-9BCE-CDCDF2BC3C4A}"/>
            </a:ext>
          </a:extLst>
        </xdr:cNvPr>
        <xdr:cNvCxnSpPr/>
      </xdr:nvCxnSpPr>
      <xdr:spPr>
        <a:xfrm flipV="1">
          <a:off x="4179570" y="4903762"/>
          <a:ext cx="1270" cy="1374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E0E5B3A6-B5CD-467B-8532-FEA8BBBED771}"/>
            </a:ext>
          </a:extLst>
        </xdr:cNvPr>
        <xdr:cNvSpPr txBox="1"/>
      </xdr:nvSpPr>
      <xdr:spPr>
        <a:xfrm>
          <a:off x="4229100" y="628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D5D0A91-8BAF-4695-BDF3-320ACBD854C1}"/>
            </a:ext>
          </a:extLst>
        </xdr:cNvPr>
        <xdr:cNvCxnSpPr/>
      </xdr:nvCxnSpPr>
      <xdr:spPr>
        <a:xfrm>
          <a:off x="4105275" y="62780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9010DE14-E876-4A69-90B7-63E1F24E09D9}"/>
            </a:ext>
          </a:extLst>
        </xdr:cNvPr>
        <xdr:cNvSpPr txBox="1"/>
      </xdr:nvSpPr>
      <xdr:spPr>
        <a:xfrm>
          <a:off x="4229100" y="4698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60217EB5-4BED-4FAF-A28A-1D6B3FBF7167}"/>
            </a:ext>
          </a:extLst>
        </xdr:cNvPr>
        <xdr:cNvCxnSpPr/>
      </xdr:nvCxnSpPr>
      <xdr:spPr>
        <a:xfrm>
          <a:off x="4105275" y="490376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107486</xdr:rowOff>
    </xdr:from>
    <xdr:to>
      <xdr:col>24</xdr:col>
      <xdr:colOff>63500</xdr:colOff>
      <xdr:row>37</xdr:row>
      <xdr:rowOff>114154</xdr:rowOff>
    </xdr:to>
    <xdr:cxnSp macro="">
      <xdr:nvCxnSpPr>
        <xdr:cNvPr id="61" name="直線コネクタ 60">
          <a:extLst>
            <a:ext uri="{FF2B5EF4-FFF2-40B4-BE49-F238E27FC236}">
              <a16:creationId xmlns:a16="http://schemas.microsoft.com/office/drawing/2014/main" id="{08D45FC4-20F6-442D-BA41-85935B6779D2}"/>
            </a:ext>
          </a:extLst>
        </xdr:cNvPr>
        <xdr:cNvCxnSpPr/>
      </xdr:nvCxnSpPr>
      <xdr:spPr>
        <a:xfrm flipV="1">
          <a:off x="3429000" y="6105061"/>
          <a:ext cx="752475" cy="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C528CC5A-CE60-4C90-AAB2-2FB441CD8150}"/>
            </a:ext>
          </a:extLst>
        </xdr:cNvPr>
        <xdr:cNvSpPr txBox="1"/>
      </xdr:nvSpPr>
      <xdr:spPr>
        <a:xfrm>
          <a:off x="4229100" y="5706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55D35C6E-D564-4658-B21A-00F825CBCBE1}"/>
            </a:ext>
          </a:extLst>
        </xdr:cNvPr>
        <xdr:cNvSpPr/>
      </xdr:nvSpPr>
      <xdr:spPr>
        <a:xfrm>
          <a:off x="4124325" y="584544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108153</xdr:rowOff>
    </xdr:from>
    <xdr:to>
      <xdr:col>19</xdr:col>
      <xdr:colOff>177800</xdr:colOff>
      <xdr:row>37</xdr:row>
      <xdr:rowOff>114154</xdr:rowOff>
    </xdr:to>
    <xdr:cxnSp macro="">
      <xdr:nvCxnSpPr>
        <xdr:cNvPr id="64" name="直線コネクタ 63">
          <a:extLst>
            <a:ext uri="{FF2B5EF4-FFF2-40B4-BE49-F238E27FC236}">
              <a16:creationId xmlns:a16="http://schemas.microsoft.com/office/drawing/2014/main" id="{E7271CD4-C645-4AFA-B414-28930730052F}"/>
            </a:ext>
          </a:extLst>
        </xdr:cNvPr>
        <xdr:cNvCxnSpPr/>
      </xdr:nvCxnSpPr>
      <xdr:spPr>
        <a:xfrm>
          <a:off x="2619375" y="6105728"/>
          <a:ext cx="809625" cy="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82BC3A22-F2F4-46C8-A8DD-C0C4F8BFD697}"/>
            </a:ext>
          </a:extLst>
        </xdr:cNvPr>
        <xdr:cNvSpPr/>
      </xdr:nvSpPr>
      <xdr:spPr>
        <a:xfrm>
          <a:off x="3381375" y="586773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9C405A98-2E48-4AA5-B1F4-99CF4B68DC3A}"/>
            </a:ext>
          </a:extLst>
        </xdr:cNvPr>
        <xdr:cNvSpPr txBox="1"/>
      </xdr:nvSpPr>
      <xdr:spPr>
        <a:xfrm>
          <a:off x="3190386" y="565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106325</xdr:rowOff>
    </xdr:from>
    <xdr:to>
      <xdr:col>15</xdr:col>
      <xdr:colOff>50800</xdr:colOff>
      <xdr:row>37</xdr:row>
      <xdr:rowOff>108153</xdr:rowOff>
    </xdr:to>
    <xdr:cxnSp macro="">
      <xdr:nvCxnSpPr>
        <xdr:cNvPr id="67" name="直線コネクタ 66">
          <a:extLst>
            <a:ext uri="{FF2B5EF4-FFF2-40B4-BE49-F238E27FC236}">
              <a16:creationId xmlns:a16="http://schemas.microsoft.com/office/drawing/2014/main" id="{9C6502F3-6AE5-4E29-9A12-08640D5FE920}"/>
            </a:ext>
          </a:extLst>
        </xdr:cNvPr>
        <xdr:cNvCxnSpPr/>
      </xdr:nvCxnSpPr>
      <xdr:spPr>
        <a:xfrm>
          <a:off x="1828800" y="6103900"/>
          <a:ext cx="790575"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BC6AA33-8EDE-4AC5-8747-B2CF96F0305A}"/>
            </a:ext>
          </a:extLst>
        </xdr:cNvPr>
        <xdr:cNvSpPr/>
      </xdr:nvSpPr>
      <xdr:spPr>
        <a:xfrm>
          <a:off x="2571750" y="586692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E66882A3-E25A-40BC-8A12-385EBB35F3C9}"/>
            </a:ext>
          </a:extLst>
        </xdr:cNvPr>
        <xdr:cNvSpPr txBox="1"/>
      </xdr:nvSpPr>
      <xdr:spPr>
        <a:xfrm>
          <a:off x="2390286" y="566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106325</xdr:rowOff>
    </xdr:from>
    <xdr:to>
      <xdr:col>10</xdr:col>
      <xdr:colOff>114300</xdr:colOff>
      <xdr:row>38</xdr:row>
      <xdr:rowOff>10598</xdr:rowOff>
    </xdr:to>
    <xdr:cxnSp macro="">
      <xdr:nvCxnSpPr>
        <xdr:cNvPr id="70" name="直線コネクタ 69">
          <a:extLst>
            <a:ext uri="{FF2B5EF4-FFF2-40B4-BE49-F238E27FC236}">
              <a16:creationId xmlns:a16="http://schemas.microsoft.com/office/drawing/2014/main" id="{D6F7ABC9-B16E-4EBE-9F35-29FC5B08414D}"/>
            </a:ext>
          </a:extLst>
        </xdr:cNvPr>
        <xdr:cNvCxnSpPr/>
      </xdr:nvCxnSpPr>
      <xdr:spPr>
        <a:xfrm flipV="1">
          <a:off x="1028700" y="6103900"/>
          <a:ext cx="800100" cy="6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C6C24D29-8AA5-46DE-BC4E-3AEE923F0B02}"/>
            </a:ext>
          </a:extLst>
        </xdr:cNvPr>
        <xdr:cNvSpPr/>
      </xdr:nvSpPr>
      <xdr:spPr>
        <a:xfrm>
          <a:off x="1781175" y="59058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4BD6DD3B-2E40-4E03-9C52-CC2063136F0D}"/>
            </a:ext>
          </a:extLst>
        </xdr:cNvPr>
        <xdr:cNvSpPr txBox="1"/>
      </xdr:nvSpPr>
      <xdr:spPr>
        <a:xfrm>
          <a:off x="1580661" y="568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304357B0-D09A-422D-8613-A7E1ED64E856}"/>
            </a:ext>
          </a:extLst>
        </xdr:cNvPr>
        <xdr:cNvSpPr/>
      </xdr:nvSpPr>
      <xdr:spPr>
        <a:xfrm>
          <a:off x="981075" y="599908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3F1C7BBE-2A34-4170-B726-31F8671D7819}"/>
            </a:ext>
          </a:extLst>
        </xdr:cNvPr>
        <xdr:cNvSpPr txBox="1"/>
      </xdr:nvSpPr>
      <xdr:spPr>
        <a:xfrm>
          <a:off x="790086" y="579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19043DC5-4D98-45F9-92EE-0BD66A470B96}"/>
            </a:ext>
          </a:extLst>
        </xdr:cNvPr>
        <xdr:cNvSpPr txBox="1"/>
      </xdr:nvSpPr>
      <xdr:spPr>
        <a:xfrm>
          <a:off x="40100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5EA776AF-3E46-454E-8ADE-517A7936D462}"/>
            </a:ext>
          </a:extLst>
        </xdr:cNvPr>
        <xdr:cNvSpPr txBox="1"/>
      </xdr:nvSpPr>
      <xdr:spPr>
        <a:xfrm>
          <a:off x="32575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B3DD600E-DC8C-40C3-939F-4F86FB42E631}"/>
            </a:ext>
          </a:extLst>
        </xdr:cNvPr>
        <xdr:cNvSpPr txBox="1"/>
      </xdr:nvSpPr>
      <xdr:spPr>
        <a:xfrm>
          <a:off x="24479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3E07F388-91E1-4254-B1FD-2EBF2BC5B21A}"/>
            </a:ext>
          </a:extLst>
        </xdr:cNvPr>
        <xdr:cNvSpPr txBox="1"/>
      </xdr:nvSpPr>
      <xdr:spPr>
        <a:xfrm>
          <a:off x="1657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E17F2C65-2550-4604-B316-38E65749CD6E}"/>
            </a:ext>
          </a:extLst>
        </xdr:cNvPr>
        <xdr:cNvSpPr txBox="1"/>
      </xdr:nvSpPr>
      <xdr:spPr>
        <a:xfrm>
          <a:off x="857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56686</xdr:rowOff>
    </xdr:from>
    <xdr:to>
      <xdr:col>24</xdr:col>
      <xdr:colOff>114300</xdr:colOff>
      <xdr:row>37</xdr:row>
      <xdr:rowOff>158286</xdr:rowOff>
    </xdr:to>
    <xdr:sp macro="" textlink="">
      <xdr:nvSpPr>
        <xdr:cNvPr id="80" name="楕円 79">
          <a:extLst>
            <a:ext uri="{FF2B5EF4-FFF2-40B4-BE49-F238E27FC236}">
              <a16:creationId xmlns:a16="http://schemas.microsoft.com/office/drawing/2014/main" id="{A5E46B26-EB95-455D-A210-2E14DAD5BD5F}"/>
            </a:ext>
          </a:extLst>
        </xdr:cNvPr>
        <xdr:cNvSpPr/>
      </xdr:nvSpPr>
      <xdr:spPr>
        <a:xfrm>
          <a:off x="4124325" y="60574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35113</xdr:rowOff>
    </xdr:from>
    <xdr:ext cx="534377" cy="259045"/>
    <xdr:sp macro="" textlink="">
      <xdr:nvSpPr>
        <xdr:cNvPr id="81" name="人件費該当値テキスト">
          <a:extLst>
            <a:ext uri="{FF2B5EF4-FFF2-40B4-BE49-F238E27FC236}">
              <a16:creationId xmlns:a16="http://schemas.microsoft.com/office/drawing/2014/main" id="{740F9EAC-717B-4D1C-B851-344160E02110}"/>
            </a:ext>
          </a:extLst>
        </xdr:cNvPr>
        <xdr:cNvSpPr txBox="1"/>
      </xdr:nvSpPr>
      <xdr:spPr>
        <a:xfrm>
          <a:off x="4229100" y="603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63354</xdr:rowOff>
    </xdr:from>
    <xdr:to>
      <xdr:col>20</xdr:col>
      <xdr:colOff>38100</xdr:colOff>
      <xdr:row>37</xdr:row>
      <xdr:rowOff>164954</xdr:rowOff>
    </xdr:to>
    <xdr:sp macro="" textlink="">
      <xdr:nvSpPr>
        <xdr:cNvPr id="82" name="楕円 81">
          <a:extLst>
            <a:ext uri="{FF2B5EF4-FFF2-40B4-BE49-F238E27FC236}">
              <a16:creationId xmlns:a16="http://schemas.microsoft.com/office/drawing/2014/main" id="{CB5504CF-A523-45FE-9995-F87902A9BD9A}"/>
            </a:ext>
          </a:extLst>
        </xdr:cNvPr>
        <xdr:cNvSpPr/>
      </xdr:nvSpPr>
      <xdr:spPr>
        <a:xfrm>
          <a:off x="3381375" y="606727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156081</xdr:rowOff>
    </xdr:from>
    <xdr:ext cx="534377" cy="259045"/>
    <xdr:sp macro="" textlink="">
      <xdr:nvSpPr>
        <xdr:cNvPr id="83" name="テキスト ボックス 82">
          <a:extLst>
            <a:ext uri="{FF2B5EF4-FFF2-40B4-BE49-F238E27FC236}">
              <a16:creationId xmlns:a16="http://schemas.microsoft.com/office/drawing/2014/main" id="{096D37DE-A6AC-450D-9CA1-63831D69F035}"/>
            </a:ext>
          </a:extLst>
        </xdr:cNvPr>
        <xdr:cNvSpPr txBox="1"/>
      </xdr:nvSpPr>
      <xdr:spPr>
        <a:xfrm>
          <a:off x="3190386" y="616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57353</xdr:rowOff>
    </xdr:from>
    <xdr:to>
      <xdr:col>15</xdr:col>
      <xdr:colOff>101600</xdr:colOff>
      <xdr:row>37</xdr:row>
      <xdr:rowOff>158953</xdr:rowOff>
    </xdr:to>
    <xdr:sp macro="" textlink="">
      <xdr:nvSpPr>
        <xdr:cNvPr id="84" name="楕円 83">
          <a:extLst>
            <a:ext uri="{FF2B5EF4-FFF2-40B4-BE49-F238E27FC236}">
              <a16:creationId xmlns:a16="http://schemas.microsoft.com/office/drawing/2014/main" id="{C685E3B8-7A13-453B-AC70-3C17DF70060D}"/>
            </a:ext>
          </a:extLst>
        </xdr:cNvPr>
        <xdr:cNvSpPr/>
      </xdr:nvSpPr>
      <xdr:spPr>
        <a:xfrm>
          <a:off x="2571750" y="605810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150080</xdr:rowOff>
    </xdr:from>
    <xdr:ext cx="534377" cy="259045"/>
    <xdr:sp macro="" textlink="">
      <xdr:nvSpPr>
        <xdr:cNvPr id="85" name="テキスト ボックス 84">
          <a:extLst>
            <a:ext uri="{FF2B5EF4-FFF2-40B4-BE49-F238E27FC236}">
              <a16:creationId xmlns:a16="http://schemas.microsoft.com/office/drawing/2014/main" id="{C71EAB3B-BD2D-4423-9B60-39476DB30C16}"/>
            </a:ext>
          </a:extLst>
        </xdr:cNvPr>
        <xdr:cNvSpPr txBox="1"/>
      </xdr:nvSpPr>
      <xdr:spPr>
        <a:xfrm>
          <a:off x="2390286" y="615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55525</xdr:rowOff>
    </xdr:from>
    <xdr:to>
      <xdr:col>10</xdr:col>
      <xdr:colOff>165100</xdr:colOff>
      <xdr:row>37</xdr:row>
      <xdr:rowOff>157125</xdr:rowOff>
    </xdr:to>
    <xdr:sp macro="" textlink="">
      <xdr:nvSpPr>
        <xdr:cNvPr id="86" name="楕円 85">
          <a:extLst>
            <a:ext uri="{FF2B5EF4-FFF2-40B4-BE49-F238E27FC236}">
              <a16:creationId xmlns:a16="http://schemas.microsoft.com/office/drawing/2014/main" id="{229B382D-AB61-408A-9875-7ACB44971B21}"/>
            </a:ext>
          </a:extLst>
        </xdr:cNvPr>
        <xdr:cNvSpPr/>
      </xdr:nvSpPr>
      <xdr:spPr>
        <a:xfrm>
          <a:off x="1781175" y="60562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148252</xdr:rowOff>
    </xdr:from>
    <xdr:ext cx="534377" cy="259045"/>
    <xdr:sp macro="" textlink="">
      <xdr:nvSpPr>
        <xdr:cNvPr id="87" name="テキスト ボックス 86">
          <a:extLst>
            <a:ext uri="{FF2B5EF4-FFF2-40B4-BE49-F238E27FC236}">
              <a16:creationId xmlns:a16="http://schemas.microsoft.com/office/drawing/2014/main" id="{EC48D792-E4AB-4A72-BF43-A121989737A0}"/>
            </a:ext>
          </a:extLst>
        </xdr:cNvPr>
        <xdr:cNvSpPr txBox="1"/>
      </xdr:nvSpPr>
      <xdr:spPr>
        <a:xfrm>
          <a:off x="1580661" y="614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131248</xdr:rowOff>
    </xdr:from>
    <xdr:to>
      <xdr:col>6</xdr:col>
      <xdr:colOff>38100</xdr:colOff>
      <xdr:row>38</xdr:row>
      <xdr:rowOff>61398</xdr:rowOff>
    </xdr:to>
    <xdr:sp macro="" textlink="">
      <xdr:nvSpPr>
        <xdr:cNvPr id="88" name="楕円 87">
          <a:extLst>
            <a:ext uri="{FF2B5EF4-FFF2-40B4-BE49-F238E27FC236}">
              <a16:creationId xmlns:a16="http://schemas.microsoft.com/office/drawing/2014/main" id="{B5CE12B1-AFE0-437D-852E-ED64B74C2F0D}"/>
            </a:ext>
          </a:extLst>
        </xdr:cNvPr>
        <xdr:cNvSpPr/>
      </xdr:nvSpPr>
      <xdr:spPr>
        <a:xfrm>
          <a:off x="981075" y="613199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52525</xdr:rowOff>
    </xdr:from>
    <xdr:ext cx="534377" cy="259045"/>
    <xdr:sp macro="" textlink="">
      <xdr:nvSpPr>
        <xdr:cNvPr id="89" name="テキスト ボックス 88">
          <a:extLst>
            <a:ext uri="{FF2B5EF4-FFF2-40B4-BE49-F238E27FC236}">
              <a16:creationId xmlns:a16="http://schemas.microsoft.com/office/drawing/2014/main" id="{2061E77B-882E-4495-90E1-FC7E17C9BEB1}"/>
            </a:ext>
          </a:extLst>
        </xdr:cNvPr>
        <xdr:cNvSpPr txBox="1"/>
      </xdr:nvSpPr>
      <xdr:spPr>
        <a:xfrm>
          <a:off x="790086" y="621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F5F68DD5-7964-44AC-9541-E340ACCE2A45}"/>
            </a:ext>
          </a:extLst>
        </xdr:cNvPr>
        <xdr:cNvSpPr/>
      </xdr:nvSpPr>
      <xdr:spPr>
        <a:xfrm>
          <a:off x="6858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8752AF76-EA0C-4B8B-9F21-D641FE11088C}"/>
            </a:ext>
          </a:extLst>
        </xdr:cNvPr>
        <xdr:cNvSpPr/>
      </xdr:nvSpPr>
      <xdr:spPr>
        <a:xfrm>
          <a:off x="80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4E442FCF-B9C3-493C-A4E8-25FA533E50BA}"/>
            </a:ext>
          </a:extLst>
        </xdr:cNvPr>
        <xdr:cNvSpPr/>
      </xdr:nvSpPr>
      <xdr:spPr>
        <a:xfrm>
          <a:off x="80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DDFD28C7-5AE8-4B08-8969-1ED1F08174C3}"/>
            </a:ext>
          </a:extLst>
        </xdr:cNvPr>
        <xdr:cNvSpPr/>
      </xdr:nvSpPr>
      <xdr:spPr>
        <a:xfrm>
          <a:off x="17145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56BB0CB1-E5F4-4203-9A5A-3F3E9D0D0A0E}"/>
            </a:ext>
          </a:extLst>
        </xdr:cNvPr>
        <xdr:cNvSpPr/>
      </xdr:nvSpPr>
      <xdr:spPr>
        <a:xfrm>
          <a:off x="17145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A0F9286B-B6E3-4943-B9A3-CE28E8967EF7}"/>
            </a:ext>
          </a:extLst>
        </xdr:cNvPr>
        <xdr:cNvSpPr/>
      </xdr:nvSpPr>
      <xdr:spPr>
        <a:xfrm>
          <a:off x="27432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5B4D0528-6CF9-4B2E-9743-3178687F5B63}"/>
            </a:ext>
          </a:extLst>
        </xdr:cNvPr>
        <xdr:cNvSpPr/>
      </xdr:nvSpPr>
      <xdr:spPr>
        <a:xfrm>
          <a:off x="27432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10309D64-7C80-4727-9FC4-D47CE6189E9A}"/>
            </a:ext>
          </a:extLst>
        </xdr:cNvPr>
        <xdr:cNvSpPr/>
      </xdr:nvSpPr>
      <xdr:spPr>
        <a:xfrm>
          <a:off x="6858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EB2F3AD4-696C-4B34-9534-6EA44A9AD411}"/>
            </a:ext>
          </a:extLst>
        </xdr:cNvPr>
        <xdr:cNvSpPr txBox="1"/>
      </xdr:nvSpPr>
      <xdr:spPr>
        <a:xfrm>
          <a:off x="6667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6142C102-B1E5-4D42-BE04-F56895542B77}"/>
            </a:ext>
          </a:extLst>
        </xdr:cNvPr>
        <xdr:cNvCxnSpPr/>
      </xdr:nvCxnSpPr>
      <xdr:spPr>
        <a:xfrm>
          <a:off x="6858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1242C0B6-4520-479A-B68D-169E22DBB13C}"/>
            </a:ext>
          </a:extLst>
        </xdr:cNvPr>
        <xdr:cNvSpPr txBox="1"/>
      </xdr:nvSpPr>
      <xdr:spPr>
        <a:xfrm>
          <a:off x="475114" y="983680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4824F9B2-E827-4329-81C7-FAFD9853375F}"/>
            </a:ext>
          </a:extLst>
        </xdr:cNvPr>
        <xdr:cNvCxnSpPr/>
      </xdr:nvCxnSpPr>
      <xdr:spPr>
        <a:xfrm>
          <a:off x="685800" y="9610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1B58E3EE-7949-4B68-AE47-7C82F7CC1B0F}"/>
            </a:ext>
          </a:extLst>
        </xdr:cNvPr>
        <xdr:cNvSpPr txBox="1"/>
      </xdr:nvSpPr>
      <xdr:spPr>
        <a:xfrm>
          <a:off x="211651" y="94748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18997D13-AA0A-43ED-AA0E-21AB4A03AC24}"/>
            </a:ext>
          </a:extLst>
        </xdr:cNvPr>
        <xdr:cNvCxnSpPr/>
      </xdr:nvCxnSpPr>
      <xdr:spPr>
        <a:xfrm>
          <a:off x="685800" y="9248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4C6E1CD3-190C-4D2D-A0DD-E42B057BECF3}"/>
            </a:ext>
          </a:extLst>
        </xdr:cNvPr>
        <xdr:cNvSpPr txBox="1"/>
      </xdr:nvSpPr>
      <xdr:spPr>
        <a:xfrm>
          <a:off x="211651" y="911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11092B00-8A5D-451D-85C7-F1ED3D838C28}"/>
            </a:ext>
          </a:extLst>
        </xdr:cNvPr>
        <xdr:cNvCxnSpPr/>
      </xdr:nvCxnSpPr>
      <xdr:spPr>
        <a:xfrm>
          <a:off x="685800" y="8896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E82FC3F8-36A6-43F9-B29A-BAA933D4EF63}"/>
            </a:ext>
          </a:extLst>
        </xdr:cNvPr>
        <xdr:cNvSpPr txBox="1"/>
      </xdr:nvSpPr>
      <xdr:spPr>
        <a:xfrm>
          <a:off x="211651" y="8750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B5FCD242-6767-4C09-9ACF-31AA922DC9BA}"/>
            </a:ext>
          </a:extLst>
        </xdr:cNvPr>
        <xdr:cNvCxnSpPr/>
      </xdr:nvCxnSpPr>
      <xdr:spPr>
        <a:xfrm>
          <a:off x="685800" y="8534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324580B-2E38-4FB8-90A6-DFB7BC404670}"/>
            </a:ext>
          </a:extLst>
        </xdr:cNvPr>
        <xdr:cNvSpPr txBox="1"/>
      </xdr:nvSpPr>
      <xdr:spPr>
        <a:xfrm>
          <a:off x="163406"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35E7EABE-C9F5-406D-8EBB-D562CE6C37F4}"/>
            </a:ext>
          </a:extLst>
        </xdr:cNvPr>
        <xdr:cNvCxnSpPr/>
      </xdr:nvCxnSpPr>
      <xdr:spPr>
        <a:xfrm>
          <a:off x="685800" y="817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F8904AA2-B2E7-4B84-AA27-BF523D2A25A2}"/>
            </a:ext>
          </a:extLst>
        </xdr:cNvPr>
        <xdr:cNvSpPr txBox="1"/>
      </xdr:nvSpPr>
      <xdr:spPr>
        <a:xfrm>
          <a:off x="163406" y="8036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DC60AE2A-77AE-4A1B-A4F3-BA084DE222D0}"/>
            </a:ext>
          </a:extLst>
        </xdr:cNvPr>
        <xdr:cNvCxnSpPr/>
      </xdr:nvCxnSpPr>
      <xdr:spPr>
        <a:xfrm>
          <a:off x="6858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78208114-773D-4302-8826-0A1914AF47DD}"/>
            </a:ext>
          </a:extLst>
        </xdr:cNvPr>
        <xdr:cNvSpPr txBox="1"/>
      </xdr:nvSpPr>
      <xdr:spPr>
        <a:xfrm>
          <a:off x="163406"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FB89EBAF-8EC9-483B-9B4E-FA0A49900D7B}"/>
            </a:ext>
          </a:extLst>
        </xdr:cNvPr>
        <xdr:cNvSpPr/>
      </xdr:nvSpPr>
      <xdr:spPr>
        <a:xfrm>
          <a:off x="6858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811859AB-B066-4BE7-88A0-894836BE3513}"/>
            </a:ext>
          </a:extLst>
        </xdr:cNvPr>
        <xdr:cNvCxnSpPr/>
      </xdr:nvCxnSpPr>
      <xdr:spPr>
        <a:xfrm flipV="1">
          <a:off x="4179570" y="8135493"/>
          <a:ext cx="1270"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A787B722-2E1A-4E06-89B7-0949EC04461F}"/>
            </a:ext>
          </a:extLst>
        </xdr:cNvPr>
        <xdr:cNvSpPr txBox="1"/>
      </xdr:nvSpPr>
      <xdr:spPr>
        <a:xfrm>
          <a:off x="4229100" y="94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A5F8E92B-DF19-443F-98D9-49B8D2C0F490}"/>
            </a:ext>
          </a:extLst>
        </xdr:cNvPr>
        <xdr:cNvCxnSpPr/>
      </xdr:nvCxnSpPr>
      <xdr:spPr>
        <a:xfrm>
          <a:off x="4105275" y="945161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EF6C9168-E940-4333-80EF-D55C257FC6BC}"/>
            </a:ext>
          </a:extLst>
        </xdr:cNvPr>
        <xdr:cNvSpPr txBox="1"/>
      </xdr:nvSpPr>
      <xdr:spPr>
        <a:xfrm>
          <a:off x="4229100" y="7923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51B148E7-FA47-417B-8E11-98C94C9E4622}"/>
            </a:ext>
          </a:extLst>
        </xdr:cNvPr>
        <xdr:cNvCxnSpPr/>
      </xdr:nvCxnSpPr>
      <xdr:spPr>
        <a:xfrm>
          <a:off x="4105275" y="81354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18809</xdr:rowOff>
    </xdr:from>
    <xdr:to>
      <xdr:col>24</xdr:col>
      <xdr:colOff>63500</xdr:colOff>
      <xdr:row>56</xdr:row>
      <xdr:rowOff>120561</xdr:rowOff>
    </xdr:to>
    <xdr:cxnSp macro="">
      <xdr:nvCxnSpPr>
        <xdr:cNvPr id="119" name="直線コネクタ 118">
          <a:extLst>
            <a:ext uri="{FF2B5EF4-FFF2-40B4-BE49-F238E27FC236}">
              <a16:creationId xmlns:a16="http://schemas.microsoft.com/office/drawing/2014/main" id="{2BEDA515-2732-462A-9A13-6925C7F8089F}"/>
            </a:ext>
          </a:extLst>
        </xdr:cNvPr>
        <xdr:cNvCxnSpPr/>
      </xdr:nvCxnSpPr>
      <xdr:spPr>
        <a:xfrm>
          <a:off x="3429000" y="9096134"/>
          <a:ext cx="752475" cy="10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2A45E212-C2B0-47DB-A81B-A695FDEF6323}"/>
            </a:ext>
          </a:extLst>
        </xdr:cNvPr>
        <xdr:cNvSpPr txBox="1"/>
      </xdr:nvSpPr>
      <xdr:spPr>
        <a:xfrm>
          <a:off x="4229100" y="89791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3F9FC6B5-B717-4CEF-B589-4C4433E742AD}"/>
            </a:ext>
          </a:extLst>
        </xdr:cNvPr>
        <xdr:cNvSpPr/>
      </xdr:nvSpPr>
      <xdr:spPr>
        <a:xfrm>
          <a:off x="4124325" y="911500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18809</xdr:rowOff>
    </xdr:from>
    <xdr:to>
      <xdr:col>19</xdr:col>
      <xdr:colOff>177800</xdr:colOff>
      <xdr:row>56</xdr:row>
      <xdr:rowOff>107582</xdr:rowOff>
    </xdr:to>
    <xdr:cxnSp macro="">
      <xdr:nvCxnSpPr>
        <xdr:cNvPr id="122" name="直線コネクタ 121">
          <a:extLst>
            <a:ext uri="{FF2B5EF4-FFF2-40B4-BE49-F238E27FC236}">
              <a16:creationId xmlns:a16="http://schemas.microsoft.com/office/drawing/2014/main" id="{90BC7CD2-D713-4692-BAC4-24F8E3852131}"/>
            </a:ext>
          </a:extLst>
        </xdr:cNvPr>
        <xdr:cNvCxnSpPr/>
      </xdr:nvCxnSpPr>
      <xdr:spPr>
        <a:xfrm flipV="1">
          <a:off x="2619375" y="9096134"/>
          <a:ext cx="809625" cy="8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F5BC0B23-7AFF-4C9D-A536-FEEA5B8B0A45}"/>
            </a:ext>
          </a:extLst>
        </xdr:cNvPr>
        <xdr:cNvSpPr/>
      </xdr:nvSpPr>
      <xdr:spPr>
        <a:xfrm>
          <a:off x="3381375" y="908569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B1981456-F2F5-4998-96B5-0F0186FD7ECA}"/>
            </a:ext>
          </a:extLst>
        </xdr:cNvPr>
        <xdr:cNvSpPr txBox="1"/>
      </xdr:nvSpPr>
      <xdr:spPr>
        <a:xfrm>
          <a:off x="3190386" y="917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80607</xdr:rowOff>
    </xdr:from>
    <xdr:to>
      <xdr:col>15</xdr:col>
      <xdr:colOff>50800</xdr:colOff>
      <xdr:row>56</xdr:row>
      <xdr:rowOff>107582</xdr:rowOff>
    </xdr:to>
    <xdr:cxnSp macro="">
      <xdr:nvCxnSpPr>
        <xdr:cNvPr id="125" name="直線コネクタ 124">
          <a:extLst>
            <a:ext uri="{FF2B5EF4-FFF2-40B4-BE49-F238E27FC236}">
              <a16:creationId xmlns:a16="http://schemas.microsoft.com/office/drawing/2014/main" id="{64995AEE-C3FD-4030-AD5A-10578564C763}"/>
            </a:ext>
          </a:extLst>
        </xdr:cNvPr>
        <xdr:cNvCxnSpPr/>
      </xdr:nvCxnSpPr>
      <xdr:spPr>
        <a:xfrm>
          <a:off x="1828800" y="9161107"/>
          <a:ext cx="790575" cy="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E366BF76-1818-4B81-91F6-99089871095B}"/>
            </a:ext>
          </a:extLst>
        </xdr:cNvPr>
        <xdr:cNvSpPr/>
      </xdr:nvSpPr>
      <xdr:spPr>
        <a:xfrm>
          <a:off x="2571750" y="912699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B0F88538-A1CC-4D17-A8DF-F559823BD7D4}"/>
            </a:ext>
          </a:extLst>
        </xdr:cNvPr>
        <xdr:cNvSpPr txBox="1"/>
      </xdr:nvSpPr>
      <xdr:spPr>
        <a:xfrm>
          <a:off x="2390286" y="891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80607</xdr:rowOff>
    </xdr:from>
    <xdr:to>
      <xdr:col>10</xdr:col>
      <xdr:colOff>114300</xdr:colOff>
      <xdr:row>57</xdr:row>
      <xdr:rowOff>55867</xdr:rowOff>
    </xdr:to>
    <xdr:cxnSp macro="">
      <xdr:nvCxnSpPr>
        <xdr:cNvPr id="128" name="直線コネクタ 127">
          <a:extLst>
            <a:ext uri="{FF2B5EF4-FFF2-40B4-BE49-F238E27FC236}">
              <a16:creationId xmlns:a16="http://schemas.microsoft.com/office/drawing/2014/main" id="{1D36CC2C-6FE0-4DD2-ACA9-11087599EB24}"/>
            </a:ext>
          </a:extLst>
        </xdr:cNvPr>
        <xdr:cNvCxnSpPr/>
      </xdr:nvCxnSpPr>
      <xdr:spPr>
        <a:xfrm flipV="1">
          <a:off x="1028700" y="9161107"/>
          <a:ext cx="800100" cy="13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FA5DFA80-3EA7-493B-B328-096E2686BE4A}"/>
            </a:ext>
          </a:extLst>
        </xdr:cNvPr>
        <xdr:cNvSpPr/>
      </xdr:nvSpPr>
      <xdr:spPr>
        <a:xfrm>
          <a:off x="1781175" y="921353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57484</xdr:rowOff>
    </xdr:from>
    <xdr:ext cx="534377" cy="259045"/>
    <xdr:sp macro="" textlink="">
      <xdr:nvSpPr>
        <xdr:cNvPr id="130" name="テキスト ボックス 129">
          <a:extLst>
            <a:ext uri="{FF2B5EF4-FFF2-40B4-BE49-F238E27FC236}">
              <a16:creationId xmlns:a16="http://schemas.microsoft.com/office/drawing/2014/main" id="{FF75ABAD-2314-418B-8AAD-7AE80E12C749}"/>
            </a:ext>
          </a:extLst>
        </xdr:cNvPr>
        <xdr:cNvSpPr txBox="1"/>
      </xdr:nvSpPr>
      <xdr:spPr>
        <a:xfrm>
          <a:off x="1580661" y="929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1C161CFE-1CB5-402C-BA63-0AAE372B02C2}"/>
            </a:ext>
          </a:extLst>
        </xdr:cNvPr>
        <xdr:cNvSpPr/>
      </xdr:nvSpPr>
      <xdr:spPr>
        <a:xfrm>
          <a:off x="981075" y="926830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B1D9B8F7-32CC-4601-8A62-63EB60D0F8EF}"/>
            </a:ext>
          </a:extLst>
        </xdr:cNvPr>
        <xdr:cNvSpPr txBox="1"/>
      </xdr:nvSpPr>
      <xdr:spPr>
        <a:xfrm>
          <a:off x="790086" y="936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D513ABD8-3325-484D-B8B5-B67CA269B4E5}"/>
            </a:ext>
          </a:extLst>
        </xdr:cNvPr>
        <xdr:cNvSpPr txBox="1"/>
      </xdr:nvSpPr>
      <xdr:spPr>
        <a:xfrm>
          <a:off x="40100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F2EAA5BD-DB55-431C-84ED-145AF3E1687A}"/>
            </a:ext>
          </a:extLst>
        </xdr:cNvPr>
        <xdr:cNvSpPr txBox="1"/>
      </xdr:nvSpPr>
      <xdr:spPr>
        <a:xfrm>
          <a:off x="32575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1838CA7-6CA4-4C59-B20A-78A42FCB40D3}"/>
            </a:ext>
          </a:extLst>
        </xdr:cNvPr>
        <xdr:cNvSpPr txBox="1"/>
      </xdr:nvSpPr>
      <xdr:spPr>
        <a:xfrm>
          <a:off x="24479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D4EA45FF-63C2-4A41-A1C9-2BD6B2071E2C}"/>
            </a:ext>
          </a:extLst>
        </xdr:cNvPr>
        <xdr:cNvSpPr txBox="1"/>
      </xdr:nvSpPr>
      <xdr:spPr>
        <a:xfrm>
          <a:off x="1657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B430D802-DB35-4607-A1C0-D769315F5E2D}"/>
            </a:ext>
          </a:extLst>
        </xdr:cNvPr>
        <xdr:cNvSpPr txBox="1"/>
      </xdr:nvSpPr>
      <xdr:spPr>
        <a:xfrm>
          <a:off x="857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69761</xdr:rowOff>
    </xdr:from>
    <xdr:to>
      <xdr:col>24</xdr:col>
      <xdr:colOff>114300</xdr:colOff>
      <xdr:row>56</xdr:row>
      <xdr:rowOff>171361</xdr:rowOff>
    </xdr:to>
    <xdr:sp macro="" textlink="">
      <xdr:nvSpPr>
        <xdr:cNvPr id="138" name="楕円 137">
          <a:extLst>
            <a:ext uri="{FF2B5EF4-FFF2-40B4-BE49-F238E27FC236}">
              <a16:creationId xmlns:a16="http://schemas.microsoft.com/office/drawing/2014/main" id="{542A8596-88E7-4405-B43D-7A827AEDC8E7}"/>
            </a:ext>
          </a:extLst>
        </xdr:cNvPr>
        <xdr:cNvSpPr/>
      </xdr:nvSpPr>
      <xdr:spPr>
        <a:xfrm>
          <a:off x="4124325" y="914391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48188</xdr:rowOff>
    </xdr:from>
    <xdr:ext cx="534377" cy="259045"/>
    <xdr:sp macro="" textlink="">
      <xdr:nvSpPr>
        <xdr:cNvPr id="139" name="物件費該当値テキスト">
          <a:extLst>
            <a:ext uri="{FF2B5EF4-FFF2-40B4-BE49-F238E27FC236}">
              <a16:creationId xmlns:a16="http://schemas.microsoft.com/office/drawing/2014/main" id="{6B945054-B28D-472C-B2EC-4F13A52E230E}"/>
            </a:ext>
          </a:extLst>
        </xdr:cNvPr>
        <xdr:cNvSpPr txBox="1"/>
      </xdr:nvSpPr>
      <xdr:spPr>
        <a:xfrm>
          <a:off x="4229100" y="912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139459</xdr:rowOff>
    </xdr:from>
    <xdr:to>
      <xdr:col>20</xdr:col>
      <xdr:colOff>38100</xdr:colOff>
      <xdr:row>56</xdr:row>
      <xdr:rowOff>69609</xdr:rowOff>
    </xdr:to>
    <xdr:sp macro="" textlink="">
      <xdr:nvSpPr>
        <xdr:cNvPr id="140" name="楕円 139">
          <a:extLst>
            <a:ext uri="{FF2B5EF4-FFF2-40B4-BE49-F238E27FC236}">
              <a16:creationId xmlns:a16="http://schemas.microsoft.com/office/drawing/2014/main" id="{E71858DE-A8A9-42D8-ABEA-1EC948C54043}"/>
            </a:ext>
          </a:extLst>
        </xdr:cNvPr>
        <xdr:cNvSpPr/>
      </xdr:nvSpPr>
      <xdr:spPr>
        <a:xfrm>
          <a:off x="3381375" y="905803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86136</xdr:rowOff>
    </xdr:from>
    <xdr:ext cx="534377" cy="259045"/>
    <xdr:sp macro="" textlink="">
      <xdr:nvSpPr>
        <xdr:cNvPr id="141" name="テキスト ボックス 140">
          <a:extLst>
            <a:ext uri="{FF2B5EF4-FFF2-40B4-BE49-F238E27FC236}">
              <a16:creationId xmlns:a16="http://schemas.microsoft.com/office/drawing/2014/main" id="{B1444F89-231B-49D5-91EA-BBEEF8BD0859}"/>
            </a:ext>
          </a:extLst>
        </xdr:cNvPr>
        <xdr:cNvSpPr txBox="1"/>
      </xdr:nvSpPr>
      <xdr:spPr>
        <a:xfrm>
          <a:off x="3190386" y="883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56782</xdr:rowOff>
    </xdr:from>
    <xdr:to>
      <xdr:col>15</xdr:col>
      <xdr:colOff>101600</xdr:colOff>
      <xdr:row>56</xdr:row>
      <xdr:rowOff>158382</xdr:rowOff>
    </xdr:to>
    <xdr:sp macro="" textlink="">
      <xdr:nvSpPr>
        <xdr:cNvPr id="142" name="楕円 141">
          <a:extLst>
            <a:ext uri="{FF2B5EF4-FFF2-40B4-BE49-F238E27FC236}">
              <a16:creationId xmlns:a16="http://schemas.microsoft.com/office/drawing/2014/main" id="{7DFB86E0-0AFC-4DC5-BB12-71F06DCB9D22}"/>
            </a:ext>
          </a:extLst>
        </xdr:cNvPr>
        <xdr:cNvSpPr/>
      </xdr:nvSpPr>
      <xdr:spPr>
        <a:xfrm>
          <a:off x="2571750" y="913410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149509</xdr:rowOff>
    </xdr:from>
    <xdr:ext cx="534377" cy="259045"/>
    <xdr:sp macro="" textlink="">
      <xdr:nvSpPr>
        <xdr:cNvPr id="143" name="テキスト ボックス 142">
          <a:extLst>
            <a:ext uri="{FF2B5EF4-FFF2-40B4-BE49-F238E27FC236}">
              <a16:creationId xmlns:a16="http://schemas.microsoft.com/office/drawing/2014/main" id="{7BE0C44D-2590-46CB-A070-83F1F2F4FF0C}"/>
            </a:ext>
          </a:extLst>
        </xdr:cNvPr>
        <xdr:cNvSpPr txBox="1"/>
      </xdr:nvSpPr>
      <xdr:spPr>
        <a:xfrm>
          <a:off x="2390286" y="922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29807</xdr:rowOff>
    </xdr:from>
    <xdr:to>
      <xdr:col>10</xdr:col>
      <xdr:colOff>165100</xdr:colOff>
      <xdr:row>56</xdr:row>
      <xdr:rowOff>131407</xdr:rowOff>
    </xdr:to>
    <xdr:sp macro="" textlink="">
      <xdr:nvSpPr>
        <xdr:cNvPr id="144" name="楕円 143">
          <a:extLst>
            <a:ext uri="{FF2B5EF4-FFF2-40B4-BE49-F238E27FC236}">
              <a16:creationId xmlns:a16="http://schemas.microsoft.com/office/drawing/2014/main" id="{C0233D19-8432-4040-B63D-27FB51983ABC}"/>
            </a:ext>
          </a:extLst>
        </xdr:cNvPr>
        <xdr:cNvSpPr/>
      </xdr:nvSpPr>
      <xdr:spPr>
        <a:xfrm>
          <a:off x="1781175" y="910395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147934</xdr:rowOff>
    </xdr:from>
    <xdr:ext cx="534377" cy="259045"/>
    <xdr:sp macro="" textlink="">
      <xdr:nvSpPr>
        <xdr:cNvPr id="145" name="テキスト ボックス 144">
          <a:extLst>
            <a:ext uri="{FF2B5EF4-FFF2-40B4-BE49-F238E27FC236}">
              <a16:creationId xmlns:a16="http://schemas.microsoft.com/office/drawing/2014/main" id="{5C013595-8E1F-42F2-AD62-BA8324735219}"/>
            </a:ext>
          </a:extLst>
        </xdr:cNvPr>
        <xdr:cNvSpPr txBox="1"/>
      </xdr:nvSpPr>
      <xdr:spPr>
        <a:xfrm>
          <a:off x="1580661" y="889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5067</xdr:rowOff>
    </xdr:from>
    <xdr:to>
      <xdr:col>6</xdr:col>
      <xdr:colOff>38100</xdr:colOff>
      <xdr:row>57</xdr:row>
      <xdr:rowOff>106667</xdr:rowOff>
    </xdr:to>
    <xdr:sp macro="" textlink="">
      <xdr:nvSpPr>
        <xdr:cNvPr id="146" name="楕円 145">
          <a:extLst>
            <a:ext uri="{FF2B5EF4-FFF2-40B4-BE49-F238E27FC236}">
              <a16:creationId xmlns:a16="http://schemas.microsoft.com/office/drawing/2014/main" id="{32D2BC1E-DE3F-44F3-8F54-10CD8929CCDC}"/>
            </a:ext>
          </a:extLst>
        </xdr:cNvPr>
        <xdr:cNvSpPr/>
      </xdr:nvSpPr>
      <xdr:spPr>
        <a:xfrm>
          <a:off x="981075" y="924749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123194</xdr:rowOff>
    </xdr:from>
    <xdr:ext cx="534377" cy="259045"/>
    <xdr:sp macro="" textlink="">
      <xdr:nvSpPr>
        <xdr:cNvPr id="147" name="テキスト ボックス 146">
          <a:extLst>
            <a:ext uri="{FF2B5EF4-FFF2-40B4-BE49-F238E27FC236}">
              <a16:creationId xmlns:a16="http://schemas.microsoft.com/office/drawing/2014/main" id="{BD802A14-F019-40E9-9E42-3D5022011A2B}"/>
            </a:ext>
          </a:extLst>
        </xdr:cNvPr>
        <xdr:cNvSpPr txBox="1"/>
      </xdr:nvSpPr>
      <xdr:spPr>
        <a:xfrm>
          <a:off x="790086" y="904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ADAC6DE9-BA6C-418F-9349-B2E55D4A1AA4}"/>
            </a:ext>
          </a:extLst>
        </xdr:cNvPr>
        <xdr:cNvSpPr/>
      </xdr:nvSpPr>
      <xdr:spPr>
        <a:xfrm>
          <a:off x="685800" y="10267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28B5F0FC-918F-4453-9A36-4F25DDC7D656}"/>
            </a:ext>
          </a:extLst>
        </xdr:cNvPr>
        <xdr:cNvSpPr/>
      </xdr:nvSpPr>
      <xdr:spPr>
        <a:xfrm>
          <a:off x="80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ECBA9558-E7D0-4D13-B02B-69E33874CB3B}"/>
            </a:ext>
          </a:extLst>
        </xdr:cNvPr>
        <xdr:cNvSpPr/>
      </xdr:nvSpPr>
      <xdr:spPr>
        <a:xfrm>
          <a:off x="80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A3EB3937-DCB0-44B9-809C-8CD3FA124D84}"/>
            </a:ext>
          </a:extLst>
        </xdr:cNvPr>
        <xdr:cNvSpPr/>
      </xdr:nvSpPr>
      <xdr:spPr>
        <a:xfrm>
          <a:off x="17145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B9D24980-8F40-43F7-8D63-B51AF678648C}"/>
            </a:ext>
          </a:extLst>
        </xdr:cNvPr>
        <xdr:cNvSpPr/>
      </xdr:nvSpPr>
      <xdr:spPr>
        <a:xfrm>
          <a:off x="17145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2AEF76AA-3379-4EF9-A8A1-589C2DB3E7F5}"/>
            </a:ext>
          </a:extLst>
        </xdr:cNvPr>
        <xdr:cNvSpPr/>
      </xdr:nvSpPr>
      <xdr:spPr>
        <a:xfrm>
          <a:off x="27432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46D35EE2-15EB-42F9-95CA-D5EBE907EDED}"/>
            </a:ext>
          </a:extLst>
        </xdr:cNvPr>
        <xdr:cNvSpPr/>
      </xdr:nvSpPr>
      <xdr:spPr>
        <a:xfrm>
          <a:off x="27432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BACEF717-4074-4F89-860B-DD2CFCF8C741}"/>
            </a:ext>
          </a:extLst>
        </xdr:cNvPr>
        <xdr:cNvSpPr/>
      </xdr:nvSpPr>
      <xdr:spPr>
        <a:xfrm>
          <a:off x="685800" y="11049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9FAAE32B-CDF7-4151-B49F-DDEC4591BA33}"/>
            </a:ext>
          </a:extLst>
        </xdr:cNvPr>
        <xdr:cNvSpPr txBox="1"/>
      </xdr:nvSpPr>
      <xdr:spPr>
        <a:xfrm>
          <a:off x="666750"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86FF407B-BDB9-476F-B052-8275A9EA1E6E}"/>
            </a:ext>
          </a:extLst>
        </xdr:cNvPr>
        <xdr:cNvCxnSpPr/>
      </xdr:nvCxnSpPr>
      <xdr:spPr>
        <a:xfrm>
          <a:off x="685800" y="1321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BE831E68-5EB6-47B4-B80C-D361B64D7D3E}"/>
            </a:ext>
          </a:extLst>
        </xdr:cNvPr>
        <xdr:cNvCxnSpPr/>
      </xdr:nvCxnSpPr>
      <xdr:spPr>
        <a:xfrm>
          <a:off x="685800" y="12849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87B52C8F-0BBC-4CC1-AE92-117C3C06CDCA}"/>
            </a:ext>
          </a:extLst>
        </xdr:cNvPr>
        <xdr:cNvSpPr txBox="1"/>
      </xdr:nvSpPr>
      <xdr:spPr>
        <a:xfrm>
          <a:off x="475114"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F7006903-7885-45DD-A45E-25D6A3944F99}"/>
            </a:ext>
          </a:extLst>
        </xdr:cNvPr>
        <xdr:cNvCxnSpPr/>
      </xdr:nvCxnSpPr>
      <xdr:spPr>
        <a:xfrm>
          <a:off x="685800" y="12487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5CC0928A-5B17-43CC-82A4-1B0C91976993}"/>
            </a:ext>
          </a:extLst>
        </xdr:cNvPr>
        <xdr:cNvSpPr txBox="1"/>
      </xdr:nvSpPr>
      <xdr:spPr>
        <a:xfrm>
          <a:off x="211651"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96E8D966-2EF2-4218-AEAE-0BCF25FE44D2}"/>
            </a:ext>
          </a:extLst>
        </xdr:cNvPr>
        <xdr:cNvCxnSpPr/>
      </xdr:nvCxnSpPr>
      <xdr:spPr>
        <a:xfrm>
          <a:off x="685800" y="1213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1C1D0AC4-F1E9-45AA-9982-E90DD3549D56}"/>
            </a:ext>
          </a:extLst>
        </xdr:cNvPr>
        <xdr:cNvSpPr txBox="1"/>
      </xdr:nvSpPr>
      <xdr:spPr>
        <a:xfrm>
          <a:off x="211651"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2C125D7F-B3A0-4EFC-B0FF-18EFABF00441}"/>
            </a:ext>
          </a:extLst>
        </xdr:cNvPr>
        <xdr:cNvCxnSpPr/>
      </xdr:nvCxnSpPr>
      <xdr:spPr>
        <a:xfrm>
          <a:off x="685800" y="1177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E19035EA-5635-4A0B-8BD4-5DECD2E6E3AC}"/>
            </a:ext>
          </a:extLst>
        </xdr:cNvPr>
        <xdr:cNvSpPr txBox="1"/>
      </xdr:nvSpPr>
      <xdr:spPr>
        <a:xfrm>
          <a:off x="211651"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4185F85A-A975-4585-B85C-67FC8DC2877D}"/>
            </a:ext>
          </a:extLst>
        </xdr:cNvPr>
        <xdr:cNvCxnSpPr/>
      </xdr:nvCxnSpPr>
      <xdr:spPr>
        <a:xfrm>
          <a:off x="685800" y="1141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F1796A75-0106-41D0-8E8D-968697E71191}"/>
            </a:ext>
          </a:extLst>
        </xdr:cNvPr>
        <xdr:cNvSpPr txBox="1"/>
      </xdr:nvSpPr>
      <xdr:spPr>
        <a:xfrm>
          <a:off x="211651" y="1127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913EE524-8DD0-420F-A563-6169D76154EF}"/>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E49400A4-9F6E-4049-9F4F-52D8F09ED974}"/>
            </a:ext>
          </a:extLst>
        </xdr:cNvPr>
        <xdr:cNvSpPr txBox="1"/>
      </xdr:nvSpPr>
      <xdr:spPr>
        <a:xfrm>
          <a:off x="211651"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20DD7F39-3BC0-4EF0-AE9E-8DD7E62FC352}"/>
            </a:ext>
          </a:extLst>
        </xdr:cNvPr>
        <xdr:cNvSpPr/>
      </xdr:nvSpPr>
      <xdr:spPr>
        <a:xfrm>
          <a:off x="685800" y="11049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F13D3966-8614-43C9-9CEF-4375A01B2913}"/>
            </a:ext>
          </a:extLst>
        </xdr:cNvPr>
        <xdr:cNvCxnSpPr/>
      </xdr:nvCxnSpPr>
      <xdr:spPr>
        <a:xfrm flipV="1">
          <a:off x="4179570" y="11430508"/>
          <a:ext cx="1270" cy="1399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937F27F9-2372-46D0-89CC-1700BB3B1B52}"/>
            </a:ext>
          </a:extLst>
        </xdr:cNvPr>
        <xdr:cNvSpPr txBox="1"/>
      </xdr:nvSpPr>
      <xdr:spPr>
        <a:xfrm>
          <a:off x="4229100" y="128278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1306936B-320A-4A10-91E2-2A398658F648}"/>
            </a:ext>
          </a:extLst>
        </xdr:cNvPr>
        <xdr:cNvCxnSpPr/>
      </xdr:nvCxnSpPr>
      <xdr:spPr>
        <a:xfrm>
          <a:off x="4105275" y="1283032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A6C07D98-C628-4B93-88B1-4593FA9FB03D}"/>
            </a:ext>
          </a:extLst>
        </xdr:cNvPr>
        <xdr:cNvSpPr txBox="1"/>
      </xdr:nvSpPr>
      <xdr:spPr>
        <a:xfrm>
          <a:off x="4229100" y="1121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CB6F1345-F775-4978-9094-179F6179812F}"/>
            </a:ext>
          </a:extLst>
        </xdr:cNvPr>
        <xdr:cNvCxnSpPr/>
      </xdr:nvCxnSpPr>
      <xdr:spPr>
        <a:xfrm>
          <a:off x="4105275" y="114305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138176</xdr:rowOff>
    </xdr:from>
    <xdr:to>
      <xdr:col>24</xdr:col>
      <xdr:colOff>63500</xdr:colOff>
      <xdr:row>78</xdr:row>
      <xdr:rowOff>152882</xdr:rowOff>
    </xdr:to>
    <xdr:cxnSp macro="">
      <xdr:nvCxnSpPr>
        <xdr:cNvPr id="176" name="直線コネクタ 175">
          <a:extLst>
            <a:ext uri="{FF2B5EF4-FFF2-40B4-BE49-F238E27FC236}">
              <a16:creationId xmlns:a16="http://schemas.microsoft.com/office/drawing/2014/main" id="{0BBE7894-C053-41F4-BBA4-4B4A7ED1D420}"/>
            </a:ext>
          </a:extLst>
        </xdr:cNvPr>
        <xdr:cNvCxnSpPr/>
      </xdr:nvCxnSpPr>
      <xdr:spPr>
        <a:xfrm flipV="1">
          <a:off x="3429000" y="12781026"/>
          <a:ext cx="752475" cy="1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5470E9C7-B164-4CE4-92E6-91E2E9537CBC}"/>
            </a:ext>
          </a:extLst>
        </xdr:cNvPr>
        <xdr:cNvSpPr txBox="1"/>
      </xdr:nvSpPr>
      <xdr:spPr>
        <a:xfrm>
          <a:off x="4229100" y="12494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2D4FD9AB-AE37-4F8A-AE9B-7A6F88437C72}"/>
            </a:ext>
          </a:extLst>
        </xdr:cNvPr>
        <xdr:cNvSpPr/>
      </xdr:nvSpPr>
      <xdr:spPr>
        <a:xfrm>
          <a:off x="4124325" y="1264036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144881</xdr:rowOff>
    </xdr:from>
    <xdr:to>
      <xdr:col>19</xdr:col>
      <xdr:colOff>177800</xdr:colOff>
      <xdr:row>78</xdr:row>
      <xdr:rowOff>152882</xdr:rowOff>
    </xdr:to>
    <xdr:cxnSp macro="">
      <xdr:nvCxnSpPr>
        <xdr:cNvPr id="179" name="直線コネクタ 178">
          <a:extLst>
            <a:ext uri="{FF2B5EF4-FFF2-40B4-BE49-F238E27FC236}">
              <a16:creationId xmlns:a16="http://schemas.microsoft.com/office/drawing/2014/main" id="{23E7E018-ABC9-4806-99C8-6C5FA8D55C40}"/>
            </a:ext>
          </a:extLst>
        </xdr:cNvPr>
        <xdr:cNvCxnSpPr/>
      </xdr:nvCxnSpPr>
      <xdr:spPr>
        <a:xfrm>
          <a:off x="2619375" y="12781381"/>
          <a:ext cx="809625" cy="1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32799F33-C5A0-43F8-8AD7-99CD5655F0E3}"/>
            </a:ext>
          </a:extLst>
        </xdr:cNvPr>
        <xdr:cNvSpPr/>
      </xdr:nvSpPr>
      <xdr:spPr>
        <a:xfrm>
          <a:off x="3381375" y="1264010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A08C3605-3CEF-4760-B482-1052DE55907E}"/>
            </a:ext>
          </a:extLst>
        </xdr:cNvPr>
        <xdr:cNvSpPr txBox="1"/>
      </xdr:nvSpPr>
      <xdr:spPr>
        <a:xfrm>
          <a:off x="3219528" y="1243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144881</xdr:rowOff>
    </xdr:from>
    <xdr:to>
      <xdr:col>15</xdr:col>
      <xdr:colOff>50800</xdr:colOff>
      <xdr:row>78</xdr:row>
      <xdr:rowOff>160541</xdr:rowOff>
    </xdr:to>
    <xdr:cxnSp macro="">
      <xdr:nvCxnSpPr>
        <xdr:cNvPr id="182" name="直線コネクタ 181">
          <a:extLst>
            <a:ext uri="{FF2B5EF4-FFF2-40B4-BE49-F238E27FC236}">
              <a16:creationId xmlns:a16="http://schemas.microsoft.com/office/drawing/2014/main" id="{CF175258-2B45-41FD-9A8C-B191CC0AABDB}"/>
            </a:ext>
          </a:extLst>
        </xdr:cNvPr>
        <xdr:cNvCxnSpPr/>
      </xdr:nvCxnSpPr>
      <xdr:spPr>
        <a:xfrm flipV="1">
          <a:off x="1828800" y="12781381"/>
          <a:ext cx="790575" cy="2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2BA3BB44-8498-4C65-81E8-2EDB93C1BFF7}"/>
            </a:ext>
          </a:extLst>
        </xdr:cNvPr>
        <xdr:cNvSpPr/>
      </xdr:nvSpPr>
      <xdr:spPr>
        <a:xfrm>
          <a:off x="2571750" y="1263961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2972D75B-3257-4824-9C98-8B2EDF69B63C}"/>
            </a:ext>
          </a:extLst>
        </xdr:cNvPr>
        <xdr:cNvSpPr txBox="1"/>
      </xdr:nvSpPr>
      <xdr:spPr>
        <a:xfrm>
          <a:off x="2409903" y="1243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160541</xdr:rowOff>
    </xdr:from>
    <xdr:to>
      <xdr:col>10</xdr:col>
      <xdr:colOff>114300</xdr:colOff>
      <xdr:row>78</xdr:row>
      <xdr:rowOff>167246</xdr:rowOff>
    </xdr:to>
    <xdr:cxnSp macro="">
      <xdr:nvCxnSpPr>
        <xdr:cNvPr id="185" name="直線コネクタ 184">
          <a:extLst>
            <a:ext uri="{FF2B5EF4-FFF2-40B4-BE49-F238E27FC236}">
              <a16:creationId xmlns:a16="http://schemas.microsoft.com/office/drawing/2014/main" id="{7417C36B-13CA-49AC-B6D3-A3ACE43742D3}"/>
            </a:ext>
          </a:extLst>
        </xdr:cNvPr>
        <xdr:cNvCxnSpPr/>
      </xdr:nvCxnSpPr>
      <xdr:spPr>
        <a:xfrm flipV="1">
          <a:off x="1028700" y="12803391"/>
          <a:ext cx="800100" cy="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856412FB-19F0-4772-AA13-8F24BE1EB81E}"/>
            </a:ext>
          </a:extLst>
        </xdr:cNvPr>
        <xdr:cNvSpPr/>
      </xdr:nvSpPr>
      <xdr:spPr>
        <a:xfrm>
          <a:off x="1781175" y="126424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9CCA8A8A-9A76-4B38-BF95-82AAFC6CFA1C}"/>
            </a:ext>
          </a:extLst>
        </xdr:cNvPr>
        <xdr:cNvSpPr txBox="1"/>
      </xdr:nvSpPr>
      <xdr:spPr>
        <a:xfrm>
          <a:off x="1609803" y="1243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484B859-8DDD-41FE-BA96-579A1801577D}"/>
            </a:ext>
          </a:extLst>
        </xdr:cNvPr>
        <xdr:cNvSpPr/>
      </xdr:nvSpPr>
      <xdr:spPr>
        <a:xfrm>
          <a:off x="981075" y="1266701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974AE94-C57B-4C6F-BAD7-F7B16A6EB958}"/>
            </a:ext>
          </a:extLst>
        </xdr:cNvPr>
        <xdr:cNvSpPr txBox="1"/>
      </xdr:nvSpPr>
      <xdr:spPr>
        <a:xfrm>
          <a:off x="819228" y="12461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F83A01DA-4FEF-4430-90B9-151360345D26}"/>
            </a:ext>
          </a:extLst>
        </xdr:cNvPr>
        <xdr:cNvSpPr txBox="1"/>
      </xdr:nvSpPr>
      <xdr:spPr>
        <a:xfrm>
          <a:off x="40100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6853803E-10F4-493F-9443-B24894EB82AD}"/>
            </a:ext>
          </a:extLst>
        </xdr:cNvPr>
        <xdr:cNvSpPr txBox="1"/>
      </xdr:nvSpPr>
      <xdr:spPr>
        <a:xfrm>
          <a:off x="32575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9DE942F8-1A7A-46B6-8109-BFC1D1473D1C}"/>
            </a:ext>
          </a:extLst>
        </xdr:cNvPr>
        <xdr:cNvSpPr txBox="1"/>
      </xdr:nvSpPr>
      <xdr:spPr>
        <a:xfrm>
          <a:off x="24479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7489F438-3797-4EE3-B643-13A302D04DCB}"/>
            </a:ext>
          </a:extLst>
        </xdr:cNvPr>
        <xdr:cNvSpPr txBox="1"/>
      </xdr:nvSpPr>
      <xdr:spPr>
        <a:xfrm>
          <a:off x="1657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C781B1A4-D2AF-4824-883F-621DAD9907BB}"/>
            </a:ext>
          </a:extLst>
        </xdr:cNvPr>
        <xdr:cNvSpPr txBox="1"/>
      </xdr:nvSpPr>
      <xdr:spPr>
        <a:xfrm>
          <a:off x="857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87376</xdr:rowOff>
    </xdr:from>
    <xdr:to>
      <xdr:col>24</xdr:col>
      <xdr:colOff>114300</xdr:colOff>
      <xdr:row>79</xdr:row>
      <xdr:rowOff>17526</xdr:rowOff>
    </xdr:to>
    <xdr:sp macro="" textlink="">
      <xdr:nvSpPr>
        <xdr:cNvPr id="195" name="楕円 194">
          <a:extLst>
            <a:ext uri="{FF2B5EF4-FFF2-40B4-BE49-F238E27FC236}">
              <a16:creationId xmlns:a16="http://schemas.microsoft.com/office/drawing/2014/main" id="{9AFAB032-9D22-452F-BE01-C36501D988D6}"/>
            </a:ext>
          </a:extLst>
        </xdr:cNvPr>
        <xdr:cNvSpPr/>
      </xdr:nvSpPr>
      <xdr:spPr>
        <a:xfrm>
          <a:off x="4124325" y="1272387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2303</xdr:rowOff>
    </xdr:from>
    <xdr:ext cx="469744" cy="259045"/>
    <xdr:sp macro="" textlink="">
      <xdr:nvSpPr>
        <xdr:cNvPr id="196" name="維持補修費該当値テキスト">
          <a:extLst>
            <a:ext uri="{FF2B5EF4-FFF2-40B4-BE49-F238E27FC236}">
              <a16:creationId xmlns:a16="http://schemas.microsoft.com/office/drawing/2014/main" id="{E0A4E970-15FE-4BF5-8E03-52C73D5D7694}"/>
            </a:ext>
          </a:extLst>
        </xdr:cNvPr>
        <xdr:cNvSpPr txBox="1"/>
      </xdr:nvSpPr>
      <xdr:spPr>
        <a:xfrm>
          <a:off x="4229100" y="1264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102082</xdr:rowOff>
    </xdr:from>
    <xdr:to>
      <xdr:col>20</xdr:col>
      <xdr:colOff>38100</xdr:colOff>
      <xdr:row>79</xdr:row>
      <xdr:rowOff>32232</xdr:rowOff>
    </xdr:to>
    <xdr:sp macro="" textlink="">
      <xdr:nvSpPr>
        <xdr:cNvPr id="197" name="楕円 196">
          <a:extLst>
            <a:ext uri="{FF2B5EF4-FFF2-40B4-BE49-F238E27FC236}">
              <a16:creationId xmlns:a16="http://schemas.microsoft.com/office/drawing/2014/main" id="{8FC8D14A-D8FE-41BC-A451-70B9AB75D770}"/>
            </a:ext>
          </a:extLst>
        </xdr:cNvPr>
        <xdr:cNvSpPr/>
      </xdr:nvSpPr>
      <xdr:spPr>
        <a:xfrm>
          <a:off x="3381375" y="1274493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23359</xdr:rowOff>
    </xdr:from>
    <xdr:ext cx="469744" cy="259045"/>
    <xdr:sp macro="" textlink="">
      <xdr:nvSpPr>
        <xdr:cNvPr id="198" name="テキスト ボックス 197">
          <a:extLst>
            <a:ext uri="{FF2B5EF4-FFF2-40B4-BE49-F238E27FC236}">
              <a16:creationId xmlns:a16="http://schemas.microsoft.com/office/drawing/2014/main" id="{71A740B1-C33B-4FF1-B455-3AEA325C5A97}"/>
            </a:ext>
          </a:extLst>
        </xdr:cNvPr>
        <xdr:cNvSpPr txBox="1"/>
      </xdr:nvSpPr>
      <xdr:spPr>
        <a:xfrm>
          <a:off x="3219528" y="1282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94081</xdr:rowOff>
    </xdr:from>
    <xdr:to>
      <xdr:col>15</xdr:col>
      <xdr:colOff>101600</xdr:colOff>
      <xdr:row>79</xdr:row>
      <xdr:rowOff>24231</xdr:rowOff>
    </xdr:to>
    <xdr:sp macro="" textlink="">
      <xdr:nvSpPr>
        <xdr:cNvPr id="199" name="楕円 198">
          <a:extLst>
            <a:ext uri="{FF2B5EF4-FFF2-40B4-BE49-F238E27FC236}">
              <a16:creationId xmlns:a16="http://schemas.microsoft.com/office/drawing/2014/main" id="{965765D2-2429-4409-9881-9A75E441F436}"/>
            </a:ext>
          </a:extLst>
        </xdr:cNvPr>
        <xdr:cNvSpPr/>
      </xdr:nvSpPr>
      <xdr:spPr>
        <a:xfrm>
          <a:off x="2571750" y="1273375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15358</xdr:rowOff>
    </xdr:from>
    <xdr:ext cx="469744" cy="259045"/>
    <xdr:sp macro="" textlink="">
      <xdr:nvSpPr>
        <xdr:cNvPr id="200" name="テキスト ボックス 199">
          <a:extLst>
            <a:ext uri="{FF2B5EF4-FFF2-40B4-BE49-F238E27FC236}">
              <a16:creationId xmlns:a16="http://schemas.microsoft.com/office/drawing/2014/main" id="{8EDC7CD0-D6FA-456E-9DDB-3B2C0EFBEB2D}"/>
            </a:ext>
          </a:extLst>
        </xdr:cNvPr>
        <xdr:cNvSpPr txBox="1"/>
      </xdr:nvSpPr>
      <xdr:spPr>
        <a:xfrm>
          <a:off x="2409903" y="1281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109741</xdr:rowOff>
    </xdr:from>
    <xdr:to>
      <xdr:col>10</xdr:col>
      <xdr:colOff>165100</xdr:colOff>
      <xdr:row>79</xdr:row>
      <xdr:rowOff>39891</xdr:rowOff>
    </xdr:to>
    <xdr:sp macro="" textlink="">
      <xdr:nvSpPr>
        <xdr:cNvPr id="201" name="楕円 200">
          <a:extLst>
            <a:ext uri="{FF2B5EF4-FFF2-40B4-BE49-F238E27FC236}">
              <a16:creationId xmlns:a16="http://schemas.microsoft.com/office/drawing/2014/main" id="{9E4D142D-BBDD-42E0-A3EB-05C3FF5A8F61}"/>
            </a:ext>
          </a:extLst>
        </xdr:cNvPr>
        <xdr:cNvSpPr/>
      </xdr:nvSpPr>
      <xdr:spPr>
        <a:xfrm>
          <a:off x="1781175" y="1274624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31018</xdr:rowOff>
    </xdr:from>
    <xdr:ext cx="469744" cy="259045"/>
    <xdr:sp macro="" textlink="">
      <xdr:nvSpPr>
        <xdr:cNvPr id="202" name="テキスト ボックス 201">
          <a:extLst>
            <a:ext uri="{FF2B5EF4-FFF2-40B4-BE49-F238E27FC236}">
              <a16:creationId xmlns:a16="http://schemas.microsoft.com/office/drawing/2014/main" id="{C7BF45E8-6146-4801-91F1-D7F71872F1D2}"/>
            </a:ext>
          </a:extLst>
        </xdr:cNvPr>
        <xdr:cNvSpPr txBox="1"/>
      </xdr:nvSpPr>
      <xdr:spPr>
        <a:xfrm>
          <a:off x="1609803" y="128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116446</xdr:rowOff>
    </xdr:from>
    <xdr:to>
      <xdr:col>6</xdr:col>
      <xdr:colOff>38100</xdr:colOff>
      <xdr:row>79</xdr:row>
      <xdr:rowOff>46596</xdr:rowOff>
    </xdr:to>
    <xdr:sp macro="" textlink="">
      <xdr:nvSpPr>
        <xdr:cNvPr id="203" name="楕円 202">
          <a:extLst>
            <a:ext uri="{FF2B5EF4-FFF2-40B4-BE49-F238E27FC236}">
              <a16:creationId xmlns:a16="http://schemas.microsoft.com/office/drawing/2014/main" id="{2B24633B-F4D8-4646-B501-83DDF2F2E61B}"/>
            </a:ext>
          </a:extLst>
        </xdr:cNvPr>
        <xdr:cNvSpPr/>
      </xdr:nvSpPr>
      <xdr:spPr>
        <a:xfrm>
          <a:off x="981075" y="1275612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37723</xdr:rowOff>
    </xdr:from>
    <xdr:ext cx="469744" cy="259045"/>
    <xdr:sp macro="" textlink="">
      <xdr:nvSpPr>
        <xdr:cNvPr id="204" name="テキスト ボックス 203">
          <a:extLst>
            <a:ext uri="{FF2B5EF4-FFF2-40B4-BE49-F238E27FC236}">
              <a16:creationId xmlns:a16="http://schemas.microsoft.com/office/drawing/2014/main" id="{3F86D789-4390-4364-B289-D41934FF5746}"/>
            </a:ext>
          </a:extLst>
        </xdr:cNvPr>
        <xdr:cNvSpPr txBox="1"/>
      </xdr:nvSpPr>
      <xdr:spPr>
        <a:xfrm>
          <a:off x="819228" y="128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B7209CE-8488-4604-ACE3-9E24BCD94EBE}"/>
            </a:ext>
          </a:extLst>
        </xdr:cNvPr>
        <xdr:cNvSpPr/>
      </xdr:nvSpPr>
      <xdr:spPr>
        <a:xfrm>
          <a:off x="685800" y="13506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85B4C46F-24A3-490E-892E-5587CACE5A5C}"/>
            </a:ext>
          </a:extLst>
        </xdr:cNvPr>
        <xdr:cNvSpPr/>
      </xdr:nvSpPr>
      <xdr:spPr>
        <a:xfrm>
          <a:off x="80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F55CD487-5E90-420D-9F80-D2C16390401F}"/>
            </a:ext>
          </a:extLst>
        </xdr:cNvPr>
        <xdr:cNvSpPr/>
      </xdr:nvSpPr>
      <xdr:spPr>
        <a:xfrm>
          <a:off x="80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3C6A9D7B-E172-44D1-9B3A-0DC5AD9C95A7}"/>
            </a:ext>
          </a:extLst>
        </xdr:cNvPr>
        <xdr:cNvSpPr/>
      </xdr:nvSpPr>
      <xdr:spPr>
        <a:xfrm>
          <a:off x="17145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74606BCA-CBAD-461F-9CA1-E1F501DAAE8D}"/>
            </a:ext>
          </a:extLst>
        </xdr:cNvPr>
        <xdr:cNvSpPr/>
      </xdr:nvSpPr>
      <xdr:spPr>
        <a:xfrm>
          <a:off x="17145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B9DE4DB-605D-4FF3-A4B3-63FC1C7DECA9}"/>
            </a:ext>
          </a:extLst>
        </xdr:cNvPr>
        <xdr:cNvSpPr/>
      </xdr:nvSpPr>
      <xdr:spPr>
        <a:xfrm>
          <a:off x="27432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7AFED26-3C60-4B70-9A2C-46E5FEC99365}"/>
            </a:ext>
          </a:extLst>
        </xdr:cNvPr>
        <xdr:cNvSpPr/>
      </xdr:nvSpPr>
      <xdr:spPr>
        <a:xfrm>
          <a:off x="27432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DA79170C-B807-4195-9F9F-95D32442D250}"/>
            </a:ext>
          </a:extLst>
        </xdr:cNvPr>
        <xdr:cNvSpPr/>
      </xdr:nvSpPr>
      <xdr:spPr>
        <a:xfrm>
          <a:off x="685800" y="14287500"/>
          <a:ext cx="42291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EA43A31A-71F5-4A10-8572-632F9FEE6220}"/>
            </a:ext>
          </a:extLst>
        </xdr:cNvPr>
        <xdr:cNvSpPr txBox="1"/>
      </xdr:nvSpPr>
      <xdr:spPr>
        <a:xfrm>
          <a:off x="666750"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B3C722AE-F34A-456A-AEFF-C4BE339A759F}"/>
            </a:ext>
          </a:extLst>
        </xdr:cNvPr>
        <xdr:cNvCxnSpPr/>
      </xdr:nvCxnSpPr>
      <xdr:spPr>
        <a:xfrm>
          <a:off x="685800" y="16544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D82D1A31-CC05-488D-A449-45EA9B5DAB0E}"/>
            </a:ext>
          </a:extLst>
        </xdr:cNvPr>
        <xdr:cNvSpPr txBox="1"/>
      </xdr:nvSpPr>
      <xdr:spPr>
        <a:xfrm>
          <a:off x="21165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9F97DE6B-C0DD-4F1D-B0D1-6A6453CE138D}"/>
            </a:ext>
          </a:extLst>
        </xdr:cNvPr>
        <xdr:cNvCxnSpPr/>
      </xdr:nvCxnSpPr>
      <xdr:spPr>
        <a:xfrm>
          <a:off x="685800" y="162183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A50CEC58-AF30-4821-B8E6-945C2283E8A3}"/>
            </a:ext>
          </a:extLst>
        </xdr:cNvPr>
        <xdr:cNvSpPr txBox="1"/>
      </xdr:nvSpPr>
      <xdr:spPr>
        <a:xfrm>
          <a:off x="211651" y="1606978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35F38D9E-7CA2-44E1-BA84-2F8853A07D81}"/>
            </a:ext>
          </a:extLst>
        </xdr:cNvPr>
        <xdr:cNvCxnSpPr/>
      </xdr:nvCxnSpPr>
      <xdr:spPr>
        <a:xfrm>
          <a:off x="685800" y="158886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58498D01-9B96-4698-9336-1ECC53C4C2B2}"/>
            </a:ext>
          </a:extLst>
        </xdr:cNvPr>
        <xdr:cNvSpPr txBox="1"/>
      </xdr:nvSpPr>
      <xdr:spPr>
        <a:xfrm>
          <a:off x="211651" y="157432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21B90F60-BCE3-4F74-8230-05205FE805F0}"/>
            </a:ext>
          </a:extLst>
        </xdr:cNvPr>
        <xdr:cNvCxnSpPr/>
      </xdr:nvCxnSpPr>
      <xdr:spPr>
        <a:xfrm>
          <a:off x="685800" y="155620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E117BFBA-3F4C-4373-A7D8-4E2D37575D0C}"/>
            </a:ext>
          </a:extLst>
        </xdr:cNvPr>
        <xdr:cNvSpPr txBox="1"/>
      </xdr:nvSpPr>
      <xdr:spPr>
        <a:xfrm>
          <a:off x="163406" y="154229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3BD9BD8F-E293-4F60-A2E5-A4C9B7A311A7}"/>
            </a:ext>
          </a:extLst>
        </xdr:cNvPr>
        <xdr:cNvCxnSpPr/>
      </xdr:nvCxnSpPr>
      <xdr:spPr>
        <a:xfrm>
          <a:off x="685800" y="152322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9E1D0DED-E35E-4EE9-88F1-1C930EB2C8A6}"/>
            </a:ext>
          </a:extLst>
        </xdr:cNvPr>
        <xdr:cNvSpPr txBox="1"/>
      </xdr:nvSpPr>
      <xdr:spPr>
        <a:xfrm>
          <a:off x="163406" y="1509641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489CAD78-EE67-4D86-ABD1-AB64EDCFFCFD}"/>
            </a:ext>
          </a:extLst>
        </xdr:cNvPr>
        <xdr:cNvCxnSpPr/>
      </xdr:nvCxnSpPr>
      <xdr:spPr>
        <a:xfrm>
          <a:off x="685800" y="149057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343A422-EDE0-4C4F-A1CC-C554E8B827E7}"/>
            </a:ext>
          </a:extLst>
        </xdr:cNvPr>
        <xdr:cNvSpPr txBox="1"/>
      </xdr:nvSpPr>
      <xdr:spPr>
        <a:xfrm>
          <a:off x="163406" y="14766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D2A6F9CA-FCDE-4D20-8CDA-3802C0D7D503}"/>
            </a:ext>
          </a:extLst>
        </xdr:cNvPr>
        <xdr:cNvCxnSpPr/>
      </xdr:nvCxnSpPr>
      <xdr:spPr>
        <a:xfrm>
          <a:off x="685800" y="145950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64B22EC4-0FDC-4716-9E4C-5F1D1D059F48}"/>
            </a:ext>
          </a:extLst>
        </xdr:cNvPr>
        <xdr:cNvSpPr txBox="1"/>
      </xdr:nvSpPr>
      <xdr:spPr>
        <a:xfrm>
          <a:off x="163406" y="144591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FD313EB6-8D9D-4768-B845-77E352B4F1EA}"/>
            </a:ext>
          </a:extLst>
        </xdr:cNvPr>
        <xdr:cNvCxnSpPr/>
      </xdr:nvCxnSpPr>
      <xdr:spPr>
        <a:xfrm>
          <a:off x="685800" y="1428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8823BF0E-E818-4273-BAF9-F963F206C5AB}"/>
            </a:ext>
          </a:extLst>
        </xdr:cNvPr>
        <xdr:cNvSpPr txBox="1"/>
      </xdr:nvSpPr>
      <xdr:spPr>
        <a:xfrm>
          <a:off x="1634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EA5874C0-C228-49ED-A499-67C0FBC72EEE}"/>
            </a:ext>
          </a:extLst>
        </xdr:cNvPr>
        <xdr:cNvSpPr/>
      </xdr:nvSpPr>
      <xdr:spPr>
        <a:xfrm>
          <a:off x="685800" y="14287500"/>
          <a:ext cx="42291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42D67C14-1455-47F9-9CC0-71BF20D84BDF}"/>
            </a:ext>
          </a:extLst>
        </xdr:cNvPr>
        <xdr:cNvCxnSpPr/>
      </xdr:nvCxnSpPr>
      <xdr:spPr>
        <a:xfrm flipV="1">
          <a:off x="4179570" y="14536482"/>
          <a:ext cx="1270" cy="147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5ADBB9AD-8E75-4936-A239-756A9811C7FD}"/>
            </a:ext>
          </a:extLst>
        </xdr:cNvPr>
        <xdr:cNvSpPr txBox="1"/>
      </xdr:nvSpPr>
      <xdr:spPr>
        <a:xfrm>
          <a:off x="4229100" y="1601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277E59EF-7CD1-45B0-90CD-9F3DA6E8CA14}"/>
            </a:ext>
          </a:extLst>
        </xdr:cNvPr>
        <xdr:cNvCxnSpPr/>
      </xdr:nvCxnSpPr>
      <xdr:spPr>
        <a:xfrm>
          <a:off x="4105275" y="1600914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3468F7C0-0F62-401C-B589-0E0175061D51}"/>
            </a:ext>
          </a:extLst>
        </xdr:cNvPr>
        <xdr:cNvSpPr txBox="1"/>
      </xdr:nvSpPr>
      <xdr:spPr>
        <a:xfrm>
          <a:off x="4229100" y="14324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63970568-779C-4B41-A513-8DB2071864C0}"/>
            </a:ext>
          </a:extLst>
        </xdr:cNvPr>
        <xdr:cNvCxnSpPr/>
      </xdr:nvCxnSpPr>
      <xdr:spPr>
        <a:xfrm>
          <a:off x="4105275" y="1453648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49174</xdr:rowOff>
    </xdr:from>
    <xdr:to>
      <xdr:col>24</xdr:col>
      <xdr:colOff>63500</xdr:colOff>
      <xdr:row>93</xdr:row>
      <xdr:rowOff>170202</xdr:rowOff>
    </xdr:to>
    <xdr:cxnSp macro="">
      <xdr:nvCxnSpPr>
        <xdr:cNvPr id="236" name="直線コネクタ 235">
          <a:extLst>
            <a:ext uri="{FF2B5EF4-FFF2-40B4-BE49-F238E27FC236}">
              <a16:creationId xmlns:a16="http://schemas.microsoft.com/office/drawing/2014/main" id="{0F23B869-8693-4C3B-9883-F4D0FA4648F2}"/>
            </a:ext>
          </a:extLst>
        </xdr:cNvPr>
        <xdr:cNvCxnSpPr/>
      </xdr:nvCxnSpPr>
      <xdr:spPr>
        <a:xfrm flipV="1">
          <a:off x="3429000" y="15133599"/>
          <a:ext cx="752475" cy="12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9847952D-73F6-4C10-B6E8-24981AA0BC01}"/>
            </a:ext>
          </a:extLst>
        </xdr:cNvPr>
        <xdr:cNvSpPr txBox="1"/>
      </xdr:nvSpPr>
      <xdr:spPr>
        <a:xfrm>
          <a:off x="4229100" y="15465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A489D1E1-FC70-45A5-B1D6-924035DCC0D8}"/>
            </a:ext>
          </a:extLst>
        </xdr:cNvPr>
        <xdr:cNvSpPr/>
      </xdr:nvSpPr>
      <xdr:spPr>
        <a:xfrm>
          <a:off x="4124325" y="1548735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55848</xdr:rowOff>
    </xdr:from>
    <xdr:to>
      <xdr:col>19</xdr:col>
      <xdr:colOff>177800</xdr:colOff>
      <xdr:row>93</xdr:row>
      <xdr:rowOff>170202</xdr:rowOff>
    </xdr:to>
    <xdr:cxnSp macro="">
      <xdr:nvCxnSpPr>
        <xdr:cNvPr id="239" name="直線コネクタ 238">
          <a:extLst>
            <a:ext uri="{FF2B5EF4-FFF2-40B4-BE49-F238E27FC236}">
              <a16:creationId xmlns:a16="http://schemas.microsoft.com/office/drawing/2014/main" id="{8644F7F1-BDF2-4E89-AE91-DE889EE8A285}"/>
            </a:ext>
          </a:extLst>
        </xdr:cNvPr>
        <xdr:cNvCxnSpPr/>
      </xdr:nvCxnSpPr>
      <xdr:spPr>
        <a:xfrm>
          <a:off x="2619375" y="15143448"/>
          <a:ext cx="809625" cy="11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67CA797F-AC95-418F-9FAE-20788743F7AC}"/>
            </a:ext>
          </a:extLst>
        </xdr:cNvPr>
        <xdr:cNvSpPr/>
      </xdr:nvSpPr>
      <xdr:spPr>
        <a:xfrm>
          <a:off x="3381375" y="1557439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548ED051-E171-4D9E-96A2-727F76E6C297}"/>
            </a:ext>
          </a:extLst>
        </xdr:cNvPr>
        <xdr:cNvSpPr txBox="1"/>
      </xdr:nvSpPr>
      <xdr:spPr>
        <a:xfrm>
          <a:off x="3151720" y="1566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55848</xdr:rowOff>
    </xdr:from>
    <xdr:to>
      <xdr:col>15</xdr:col>
      <xdr:colOff>50800</xdr:colOff>
      <xdr:row>94</xdr:row>
      <xdr:rowOff>146155</xdr:rowOff>
    </xdr:to>
    <xdr:cxnSp macro="">
      <xdr:nvCxnSpPr>
        <xdr:cNvPr id="242" name="直線コネクタ 241">
          <a:extLst>
            <a:ext uri="{FF2B5EF4-FFF2-40B4-BE49-F238E27FC236}">
              <a16:creationId xmlns:a16="http://schemas.microsoft.com/office/drawing/2014/main" id="{ED58B3B2-8328-444A-87D2-4119A4E6D608}"/>
            </a:ext>
          </a:extLst>
        </xdr:cNvPr>
        <xdr:cNvCxnSpPr/>
      </xdr:nvCxnSpPr>
      <xdr:spPr>
        <a:xfrm flipV="1">
          <a:off x="1828800" y="15143448"/>
          <a:ext cx="790575" cy="25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CB59FD5-E4E5-454F-9103-356993E1BD67}"/>
            </a:ext>
          </a:extLst>
        </xdr:cNvPr>
        <xdr:cNvSpPr/>
      </xdr:nvSpPr>
      <xdr:spPr>
        <a:xfrm>
          <a:off x="2571750" y="1543701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84FE94AB-5103-445F-929A-3192B27AEB19}"/>
            </a:ext>
          </a:extLst>
        </xdr:cNvPr>
        <xdr:cNvSpPr txBox="1"/>
      </xdr:nvSpPr>
      <xdr:spPr>
        <a:xfrm>
          <a:off x="2361145" y="1553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146155</xdr:rowOff>
    </xdr:from>
    <xdr:to>
      <xdr:col>10</xdr:col>
      <xdr:colOff>114300</xdr:colOff>
      <xdr:row>94</xdr:row>
      <xdr:rowOff>154037</xdr:rowOff>
    </xdr:to>
    <xdr:cxnSp macro="">
      <xdr:nvCxnSpPr>
        <xdr:cNvPr id="245" name="直線コネクタ 244">
          <a:extLst>
            <a:ext uri="{FF2B5EF4-FFF2-40B4-BE49-F238E27FC236}">
              <a16:creationId xmlns:a16="http://schemas.microsoft.com/office/drawing/2014/main" id="{95990E27-E908-435C-B1B0-606A08A03BA2}"/>
            </a:ext>
          </a:extLst>
        </xdr:cNvPr>
        <xdr:cNvCxnSpPr/>
      </xdr:nvCxnSpPr>
      <xdr:spPr>
        <a:xfrm flipV="1">
          <a:off x="1028700" y="15402030"/>
          <a:ext cx="800100" cy="1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A8D0089B-6FED-421B-BD9F-33C3D03326FF}"/>
            </a:ext>
          </a:extLst>
        </xdr:cNvPr>
        <xdr:cNvSpPr/>
      </xdr:nvSpPr>
      <xdr:spPr>
        <a:xfrm>
          <a:off x="1781175" y="1572609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3E4E886C-1464-486F-9274-945ECE1CBFBB}"/>
            </a:ext>
          </a:extLst>
        </xdr:cNvPr>
        <xdr:cNvSpPr txBox="1"/>
      </xdr:nvSpPr>
      <xdr:spPr>
        <a:xfrm>
          <a:off x="1551520" y="15818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B42FAC1-FDFE-49C1-8D0F-B822E7F17CA6}"/>
            </a:ext>
          </a:extLst>
        </xdr:cNvPr>
        <xdr:cNvSpPr/>
      </xdr:nvSpPr>
      <xdr:spPr>
        <a:xfrm>
          <a:off x="981075" y="1577372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47AC6085-8ED8-4BF9-9F2E-3A348AC4DBEB}"/>
            </a:ext>
          </a:extLst>
        </xdr:cNvPr>
        <xdr:cNvSpPr txBox="1"/>
      </xdr:nvSpPr>
      <xdr:spPr>
        <a:xfrm>
          <a:off x="790086" y="1586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E500BE6E-7A51-4AA8-A88C-51F258BF4AC4}"/>
            </a:ext>
          </a:extLst>
        </xdr:cNvPr>
        <xdr:cNvSpPr txBox="1"/>
      </xdr:nvSpPr>
      <xdr:spPr>
        <a:xfrm>
          <a:off x="40100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D0954DD5-6F22-44A0-9DE4-A21BB664462A}"/>
            </a:ext>
          </a:extLst>
        </xdr:cNvPr>
        <xdr:cNvSpPr txBox="1"/>
      </xdr:nvSpPr>
      <xdr:spPr>
        <a:xfrm>
          <a:off x="32575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9D29CB50-1FA5-4B98-852A-3576844D908E}"/>
            </a:ext>
          </a:extLst>
        </xdr:cNvPr>
        <xdr:cNvSpPr txBox="1"/>
      </xdr:nvSpPr>
      <xdr:spPr>
        <a:xfrm>
          <a:off x="24479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9C15CC2E-4E33-4834-A976-6E1E96A51DA0}"/>
            </a:ext>
          </a:extLst>
        </xdr:cNvPr>
        <xdr:cNvSpPr txBox="1"/>
      </xdr:nvSpPr>
      <xdr:spPr>
        <a:xfrm>
          <a:off x="1657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DA45CF0F-6902-48B7-B61D-6B50C52046B6}"/>
            </a:ext>
          </a:extLst>
        </xdr:cNvPr>
        <xdr:cNvSpPr txBox="1"/>
      </xdr:nvSpPr>
      <xdr:spPr>
        <a:xfrm>
          <a:off x="857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169824</xdr:rowOff>
    </xdr:from>
    <xdr:to>
      <xdr:col>24</xdr:col>
      <xdr:colOff>114300</xdr:colOff>
      <xdr:row>93</xdr:row>
      <xdr:rowOff>99974</xdr:rowOff>
    </xdr:to>
    <xdr:sp macro="" textlink="">
      <xdr:nvSpPr>
        <xdr:cNvPr id="255" name="楕円 254">
          <a:extLst>
            <a:ext uri="{FF2B5EF4-FFF2-40B4-BE49-F238E27FC236}">
              <a16:creationId xmlns:a16="http://schemas.microsoft.com/office/drawing/2014/main" id="{4CDF7D1E-1ADF-4F8D-A160-2E5733DDFD41}"/>
            </a:ext>
          </a:extLst>
        </xdr:cNvPr>
        <xdr:cNvSpPr/>
      </xdr:nvSpPr>
      <xdr:spPr>
        <a:xfrm>
          <a:off x="4124325" y="1508597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21251</xdr:rowOff>
    </xdr:from>
    <xdr:ext cx="599010" cy="259045"/>
    <xdr:sp macro="" textlink="">
      <xdr:nvSpPr>
        <xdr:cNvPr id="256" name="扶助費該当値テキスト">
          <a:extLst>
            <a:ext uri="{FF2B5EF4-FFF2-40B4-BE49-F238E27FC236}">
              <a16:creationId xmlns:a16="http://schemas.microsoft.com/office/drawing/2014/main" id="{F92EB21A-E6E1-4784-8E85-9ED98DE37836}"/>
            </a:ext>
          </a:extLst>
        </xdr:cNvPr>
        <xdr:cNvSpPr txBox="1"/>
      </xdr:nvSpPr>
      <xdr:spPr>
        <a:xfrm>
          <a:off x="4229100" y="1493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119402</xdr:rowOff>
    </xdr:from>
    <xdr:to>
      <xdr:col>20</xdr:col>
      <xdr:colOff>38100</xdr:colOff>
      <xdr:row>94</xdr:row>
      <xdr:rowOff>49552</xdr:rowOff>
    </xdr:to>
    <xdr:sp macro="" textlink="">
      <xdr:nvSpPr>
        <xdr:cNvPr id="257" name="楕円 256">
          <a:extLst>
            <a:ext uri="{FF2B5EF4-FFF2-40B4-BE49-F238E27FC236}">
              <a16:creationId xmlns:a16="http://schemas.microsoft.com/office/drawing/2014/main" id="{4FF469D8-34A8-4547-9A87-0616100AF728}"/>
            </a:ext>
          </a:extLst>
        </xdr:cNvPr>
        <xdr:cNvSpPr/>
      </xdr:nvSpPr>
      <xdr:spPr>
        <a:xfrm>
          <a:off x="3381375" y="1521017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66079</xdr:rowOff>
    </xdr:from>
    <xdr:ext cx="599010" cy="259045"/>
    <xdr:sp macro="" textlink="">
      <xdr:nvSpPr>
        <xdr:cNvPr id="258" name="テキスト ボックス 257">
          <a:extLst>
            <a:ext uri="{FF2B5EF4-FFF2-40B4-BE49-F238E27FC236}">
              <a16:creationId xmlns:a16="http://schemas.microsoft.com/office/drawing/2014/main" id="{9D4762B4-3529-4052-AB2C-F13FD5CE490F}"/>
            </a:ext>
          </a:extLst>
        </xdr:cNvPr>
        <xdr:cNvSpPr txBox="1"/>
      </xdr:nvSpPr>
      <xdr:spPr>
        <a:xfrm>
          <a:off x="3151720" y="1498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5048</xdr:rowOff>
    </xdr:from>
    <xdr:to>
      <xdr:col>15</xdr:col>
      <xdr:colOff>101600</xdr:colOff>
      <xdr:row>93</xdr:row>
      <xdr:rowOff>106648</xdr:rowOff>
    </xdr:to>
    <xdr:sp macro="" textlink="">
      <xdr:nvSpPr>
        <xdr:cNvPr id="259" name="楕円 258">
          <a:extLst>
            <a:ext uri="{FF2B5EF4-FFF2-40B4-BE49-F238E27FC236}">
              <a16:creationId xmlns:a16="http://schemas.microsoft.com/office/drawing/2014/main" id="{8EA4F815-163D-4038-B79F-F899B1C92086}"/>
            </a:ext>
          </a:extLst>
        </xdr:cNvPr>
        <xdr:cNvSpPr/>
      </xdr:nvSpPr>
      <xdr:spPr>
        <a:xfrm>
          <a:off x="2571750" y="1509582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123175</xdr:rowOff>
    </xdr:from>
    <xdr:ext cx="599010" cy="259045"/>
    <xdr:sp macro="" textlink="">
      <xdr:nvSpPr>
        <xdr:cNvPr id="260" name="テキスト ボックス 259">
          <a:extLst>
            <a:ext uri="{FF2B5EF4-FFF2-40B4-BE49-F238E27FC236}">
              <a16:creationId xmlns:a16="http://schemas.microsoft.com/office/drawing/2014/main" id="{0057816D-A7BF-4791-A8DD-9F24CC775EB1}"/>
            </a:ext>
          </a:extLst>
        </xdr:cNvPr>
        <xdr:cNvSpPr txBox="1"/>
      </xdr:nvSpPr>
      <xdr:spPr>
        <a:xfrm>
          <a:off x="2361145" y="14871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95355</xdr:rowOff>
    </xdr:from>
    <xdr:to>
      <xdr:col>10</xdr:col>
      <xdr:colOff>165100</xdr:colOff>
      <xdr:row>95</xdr:row>
      <xdr:rowOff>25505</xdr:rowOff>
    </xdr:to>
    <xdr:sp macro="" textlink="">
      <xdr:nvSpPr>
        <xdr:cNvPr id="261" name="楕円 260">
          <a:extLst>
            <a:ext uri="{FF2B5EF4-FFF2-40B4-BE49-F238E27FC236}">
              <a16:creationId xmlns:a16="http://schemas.microsoft.com/office/drawing/2014/main" id="{A6D628F0-DFDF-4C94-B65A-B0A3D4015752}"/>
            </a:ext>
          </a:extLst>
        </xdr:cNvPr>
        <xdr:cNvSpPr/>
      </xdr:nvSpPr>
      <xdr:spPr>
        <a:xfrm>
          <a:off x="1781175" y="1535440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42032</xdr:rowOff>
    </xdr:from>
    <xdr:ext cx="599010" cy="259045"/>
    <xdr:sp macro="" textlink="">
      <xdr:nvSpPr>
        <xdr:cNvPr id="262" name="テキスト ボックス 261">
          <a:extLst>
            <a:ext uri="{FF2B5EF4-FFF2-40B4-BE49-F238E27FC236}">
              <a16:creationId xmlns:a16="http://schemas.microsoft.com/office/drawing/2014/main" id="{A1F11E2E-2453-47A7-BC2B-0A9DB8D2084C}"/>
            </a:ext>
          </a:extLst>
        </xdr:cNvPr>
        <xdr:cNvSpPr txBox="1"/>
      </xdr:nvSpPr>
      <xdr:spPr>
        <a:xfrm>
          <a:off x="1551520" y="1513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103237</xdr:rowOff>
    </xdr:from>
    <xdr:to>
      <xdr:col>6</xdr:col>
      <xdr:colOff>38100</xdr:colOff>
      <xdr:row>95</xdr:row>
      <xdr:rowOff>33387</xdr:rowOff>
    </xdr:to>
    <xdr:sp macro="" textlink="">
      <xdr:nvSpPr>
        <xdr:cNvPr id="263" name="楕円 262">
          <a:extLst>
            <a:ext uri="{FF2B5EF4-FFF2-40B4-BE49-F238E27FC236}">
              <a16:creationId xmlns:a16="http://schemas.microsoft.com/office/drawing/2014/main" id="{FAF0B170-4FAE-41A7-875F-7160BE770821}"/>
            </a:ext>
          </a:extLst>
        </xdr:cNvPr>
        <xdr:cNvSpPr/>
      </xdr:nvSpPr>
      <xdr:spPr>
        <a:xfrm>
          <a:off x="981075" y="1536546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49914</xdr:rowOff>
    </xdr:from>
    <xdr:ext cx="599010" cy="259045"/>
    <xdr:sp macro="" textlink="">
      <xdr:nvSpPr>
        <xdr:cNvPr id="264" name="テキスト ボックス 263">
          <a:extLst>
            <a:ext uri="{FF2B5EF4-FFF2-40B4-BE49-F238E27FC236}">
              <a16:creationId xmlns:a16="http://schemas.microsoft.com/office/drawing/2014/main" id="{8B834D20-5B5B-426E-B9B2-443378B87793}"/>
            </a:ext>
          </a:extLst>
        </xdr:cNvPr>
        <xdr:cNvSpPr txBox="1"/>
      </xdr:nvSpPr>
      <xdr:spPr>
        <a:xfrm>
          <a:off x="751420" y="15134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BC8CC9A5-F33F-45A4-AB81-D495F6674A84}"/>
            </a:ext>
          </a:extLst>
        </xdr:cNvPr>
        <xdr:cNvSpPr/>
      </xdr:nvSpPr>
      <xdr:spPr>
        <a:xfrm>
          <a:off x="5953125" y="3790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3129576E-D6FC-485B-8295-A2DAFBC4FC40}"/>
            </a:ext>
          </a:extLst>
        </xdr:cNvPr>
        <xdr:cNvSpPr/>
      </xdr:nvSpPr>
      <xdr:spPr>
        <a:xfrm>
          <a:off x="60674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46F252D8-7172-482D-B7C4-DF0EE304906E}"/>
            </a:ext>
          </a:extLst>
        </xdr:cNvPr>
        <xdr:cNvSpPr/>
      </xdr:nvSpPr>
      <xdr:spPr>
        <a:xfrm>
          <a:off x="60674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C05D889D-F7C8-42CA-A835-392292B9C3D4}"/>
            </a:ext>
          </a:extLst>
        </xdr:cNvPr>
        <xdr:cNvSpPr/>
      </xdr:nvSpPr>
      <xdr:spPr>
        <a:xfrm>
          <a:off x="69818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D9FB9C27-17D2-430E-A24D-9838A2DA285E}"/>
            </a:ext>
          </a:extLst>
        </xdr:cNvPr>
        <xdr:cNvSpPr/>
      </xdr:nvSpPr>
      <xdr:spPr>
        <a:xfrm>
          <a:off x="69818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82CB001C-FBF1-4EDC-8C15-CC80B0A63748}"/>
            </a:ext>
          </a:extLst>
        </xdr:cNvPr>
        <xdr:cNvSpPr/>
      </xdr:nvSpPr>
      <xdr:spPr>
        <a:xfrm>
          <a:off x="80105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5F1A050E-2FDD-49E2-B94F-D9E432F39E7B}"/>
            </a:ext>
          </a:extLst>
        </xdr:cNvPr>
        <xdr:cNvSpPr/>
      </xdr:nvSpPr>
      <xdr:spPr>
        <a:xfrm>
          <a:off x="80105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98B6BB40-5774-4C57-BEE9-B6D6576B042B}"/>
            </a:ext>
          </a:extLst>
        </xdr:cNvPr>
        <xdr:cNvSpPr/>
      </xdr:nvSpPr>
      <xdr:spPr>
        <a:xfrm>
          <a:off x="5953125" y="4572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28B84850-3004-4800-BBC2-81C7D0EF09F4}"/>
            </a:ext>
          </a:extLst>
        </xdr:cNvPr>
        <xdr:cNvSpPr txBox="1"/>
      </xdr:nvSpPr>
      <xdr:spPr>
        <a:xfrm>
          <a:off x="59150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3787AD80-F4F1-4295-8E39-A860E8C7D99F}"/>
            </a:ext>
          </a:extLst>
        </xdr:cNvPr>
        <xdr:cNvCxnSpPr/>
      </xdr:nvCxnSpPr>
      <xdr:spPr>
        <a:xfrm>
          <a:off x="5953125" y="6734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DD2416C6-BD2B-4E55-8ED2-C45B829782F5}"/>
            </a:ext>
          </a:extLst>
        </xdr:cNvPr>
        <xdr:cNvCxnSpPr/>
      </xdr:nvCxnSpPr>
      <xdr:spPr>
        <a:xfrm>
          <a:off x="5953125" y="63722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A736A2D2-EE45-46FC-BA33-D6A12BA89A3A}"/>
            </a:ext>
          </a:extLst>
        </xdr:cNvPr>
        <xdr:cNvSpPr txBox="1"/>
      </xdr:nvSpPr>
      <xdr:spPr>
        <a:xfrm>
          <a:off x="5723389" y="6236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752364C9-7771-417F-A464-A3256D27E0C0}"/>
            </a:ext>
          </a:extLst>
        </xdr:cNvPr>
        <xdr:cNvCxnSpPr/>
      </xdr:nvCxnSpPr>
      <xdr:spPr>
        <a:xfrm>
          <a:off x="5953125" y="60102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3A3D748F-0508-4099-9FBE-7EC85CA1DE42}"/>
            </a:ext>
          </a:extLst>
        </xdr:cNvPr>
        <xdr:cNvSpPr txBox="1"/>
      </xdr:nvSpPr>
      <xdr:spPr>
        <a:xfrm>
          <a:off x="5478976" y="5874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7C42A03-7851-4F54-9A06-8FE6ED0F5CCF}"/>
            </a:ext>
          </a:extLst>
        </xdr:cNvPr>
        <xdr:cNvCxnSpPr/>
      </xdr:nvCxnSpPr>
      <xdr:spPr>
        <a:xfrm>
          <a:off x="5953125" y="5657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25CF7919-1AEE-4926-B59F-6F730F6B23F8}"/>
            </a:ext>
          </a:extLst>
        </xdr:cNvPr>
        <xdr:cNvSpPr txBox="1"/>
      </xdr:nvSpPr>
      <xdr:spPr>
        <a:xfrm>
          <a:off x="5421206" y="5512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FE9EAE89-70FC-4055-B053-44DF44F52960}"/>
            </a:ext>
          </a:extLst>
        </xdr:cNvPr>
        <xdr:cNvCxnSpPr/>
      </xdr:nvCxnSpPr>
      <xdr:spPr>
        <a:xfrm>
          <a:off x="5953125" y="529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E6C11D3C-36F3-47E0-925E-F5E879536D80}"/>
            </a:ext>
          </a:extLst>
        </xdr:cNvPr>
        <xdr:cNvSpPr txBox="1"/>
      </xdr:nvSpPr>
      <xdr:spPr>
        <a:xfrm>
          <a:off x="5421206" y="516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617EBE17-4155-4DEF-B784-46574C671EE3}"/>
            </a:ext>
          </a:extLst>
        </xdr:cNvPr>
        <xdr:cNvCxnSpPr/>
      </xdr:nvCxnSpPr>
      <xdr:spPr>
        <a:xfrm>
          <a:off x="5953125" y="4933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7C5DB761-DD28-4338-BFA6-6DD8DA2FA7A8}"/>
            </a:ext>
          </a:extLst>
        </xdr:cNvPr>
        <xdr:cNvSpPr txBox="1"/>
      </xdr:nvSpPr>
      <xdr:spPr>
        <a:xfrm>
          <a:off x="5421206" y="4798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C9E3E9A1-32DC-4D08-924D-2A75818BFE23}"/>
            </a:ext>
          </a:extLst>
        </xdr:cNvPr>
        <xdr:cNvCxnSpPr/>
      </xdr:nvCxnSpPr>
      <xdr:spPr>
        <a:xfrm>
          <a:off x="5953125" y="457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3091B8A1-9293-4F1B-9689-F6574F0227F5}"/>
            </a:ext>
          </a:extLst>
        </xdr:cNvPr>
        <xdr:cNvSpPr txBox="1"/>
      </xdr:nvSpPr>
      <xdr:spPr>
        <a:xfrm>
          <a:off x="5421206" y="443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AF3E7C7F-C52A-47DC-AB4C-E23A09275782}"/>
            </a:ext>
          </a:extLst>
        </xdr:cNvPr>
        <xdr:cNvSpPr/>
      </xdr:nvSpPr>
      <xdr:spPr>
        <a:xfrm>
          <a:off x="5953125" y="4572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32B1C770-BA21-4315-B59E-A4105A2F55B5}"/>
            </a:ext>
          </a:extLst>
        </xdr:cNvPr>
        <xdr:cNvCxnSpPr/>
      </xdr:nvCxnSpPr>
      <xdr:spPr>
        <a:xfrm flipV="1">
          <a:off x="9427845" y="4955606"/>
          <a:ext cx="1270" cy="1234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68ED741A-B105-4065-98CD-395396C93B0D}"/>
            </a:ext>
          </a:extLst>
        </xdr:cNvPr>
        <xdr:cNvSpPr txBox="1"/>
      </xdr:nvSpPr>
      <xdr:spPr>
        <a:xfrm>
          <a:off x="9477375" y="619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DED0553D-C675-410A-A612-6C82302C04F3}"/>
            </a:ext>
          </a:extLst>
        </xdr:cNvPr>
        <xdr:cNvCxnSpPr/>
      </xdr:nvCxnSpPr>
      <xdr:spPr>
        <a:xfrm>
          <a:off x="9363075" y="619034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1AADB6E3-F544-4BA8-B5E3-3A141D26A584}"/>
            </a:ext>
          </a:extLst>
        </xdr:cNvPr>
        <xdr:cNvSpPr txBox="1"/>
      </xdr:nvSpPr>
      <xdr:spPr>
        <a:xfrm>
          <a:off x="9477375" y="4734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B66ABC6E-8289-4A6A-8B7F-A2A6D77DC30D}"/>
            </a:ext>
          </a:extLst>
        </xdr:cNvPr>
        <xdr:cNvCxnSpPr/>
      </xdr:nvCxnSpPr>
      <xdr:spPr>
        <a:xfrm>
          <a:off x="9363075" y="495560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132011</xdr:rowOff>
    </xdr:from>
    <xdr:to>
      <xdr:col>55</xdr:col>
      <xdr:colOff>0</xdr:colOff>
      <xdr:row>36</xdr:row>
      <xdr:rowOff>132164</xdr:rowOff>
    </xdr:to>
    <xdr:cxnSp macro="">
      <xdr:nvCxnSpPr>
        <xdr:cNvPr id="293" name="直線コネクタ 292">
          <a:extLst>
            <a:ext uri="{FF2B5EF4-FFF2-40B4-BE49-F238E27FC236}">
              <a16:creationId xmlns:a16="http://schemas.microsoft.com/office/drawing/2014/main" id="{E23D360D-803D-4A91-AE28-2A800DAABBE3}"/>
            </a:ext>
          </a:extLst>
        </xdr:cNvPr>
        <xdr:cNvCxnSpPr/>
      </xdr:nvCxnSpPr>
      <xdr:spPr>
        <a:xfrm flipV="1">
          <a:off x="8686800" y="5970836"/>
          <a:ext cx="74295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741E3223-AE1E-4C7A-9DEC-FBC22A295C24}"/>
            </a:ext>
          </a:extLst>
        </xdr:cNvPr>
        <xdr:cNvSpPr txBox="1"/>
      </xdr:nvSpPr>
      <xdr:spPr>
        <a:xfrm>
          <a:off x="9477375" y="5904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87428CB0-1BA0-43F7-AA3F-A731613F7ABC}"/>
            </a:ext>
          </a:extLst>
        </xdr:cNvPr>
        <xdr:cNvSpPr/>
      </xdr:nvSpPr>
      <xdr:spPr>
        <a:xfrm>
          <a:off x="9401175" y="5926351"/>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132164</xdr:rowOff>
    </xdr:from>
    <xdr:to>
      <xdr:col>50</xdr:col>
      <xdr:colOff>114300</xdr:colOff>
      <xdr:row>37</xdr:row>
      <xdr:rowOff>3317</xdr:rowOff>
    </xdr:to>
    <xdr:cxnSp macro="">
      <xdr:nvCxnSpPr>
        <xdr:cNvPr id="296" name="直線コネクタ 295">
          <a:extLst>
            <a:ext uri="{FF2B5EF4-FFF2-40B4-BE49-F238E27FC236}">
              <a16:creationId xmlns:a16="http://schemas.microsoft.com/office/drawing/2014/main" id="{1AA23F78-28DD-48E4-94EE-94C8F816E406}"/>
            </a:ext>
          </a:extLst>
        </xdr:cNvPr>
        <xdr:cNvCxnSpPr/>
      </xdr:nvCxnSpPr>
      <xdr:spPr>
        <a:xfrm flipV="1">
          <a:off x="7886700" y="5970989"/>
          <a:ext cx="800100" cy="3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86F1AB91-6956-46D7-B436-8079A95B0D4D}"/>
            </a:ext>
          </a:extLst>
        </xdr:cNvPr>
        <xdr:cNvSpPr/>
      </xdr:nvSpPr>
      <xdr:spPr>
        <a:xfrm>
          <a:off x="8639175" y="59124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74190197-D5B9-4F74-86C1-8F3A312AEAC5}"/>
            </a:ext>
          </a:extLst>
        </xdr:cNvPr>
        <xdr:cNvSpPr txBox="1"/>
      </xdr:nvSpPr>
      <xdr:spPr>
        <a:xfrm>
          <a:off x="8438661" y="569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105478</xdr:rowOff>
    </xdr:from>
    <xdr:to>
      <xdr:col>45</xdr:col>
      <xdr:colOff>177800</xdr:colOff>
      <xdr:row>37</xdr:row>
      <xdr:rowOff>3317</xdr:rowOff>
    </xdr:to>
    <xdr:cxnSp macro="">
      <xdr:nvCxnSpPr>
        <xdr:cNvPr id="299" name="直線コネクタ 298">
          <a:extLst>
            <a:ext uri="{FF2B5EF4-FFF2-40B4-BE49-F238E27FC236}">
              <a16:creationId xmlns:a16="http://schemas.microsoft.com/office/drawing/2014/main" id="{A63BC43A-2869-49E1-9F9B-67C05514C75E}"/>
            </a:ext>
          </a:extLst>
        </xdr:cNvPr>
        <xdr:cNvCxnSpPr/>
      </xdr:nvCxnSpPr>
      <xdr:spPr>
        <a:xfrm>
          <a:off x="7077075" y="5293428"/>
          <a:ext cx="809625" cy="71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E30E79F6-FC56-4C4D-8C35-04D957B688CF}"/>
            </a:ext>
          </a:extLst>
        </xdr:cNvPr>
        <xdr:cNvSpPr/>
      </xdr:nvSpPr>
      <xdr:spPr>
        <a:xfrm>
          <a:off x="7839075" y="595221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DF9210C3-46FE-47D7-A254-82FDB10E8DB5}"/>
            </a:ext>
          </a:extLst>
        </xdr:cNvPr>
        <xdr:cNvSpPr txBox="1"/>
      </xdr:nvSpPr>
      <xdr:spPr>
        <a:xfrm>
          <a:off x="7648086" y="573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105478</xdr:rowOff>
    </xdr:from>
    <xdr:to>
      <xdr:col>41</xdr:col>
      <xdr:colOff>50800</xdr:colOff>
      <xdr:row>37</xdr:row>
      <xdr:rowOff>72964</xdr:rowOff>
    </xdr:to>
    <xdr:cxnSp macro="">
      <xdr:nvCxnSpPr>
        <xdr:cNvPr id="302" name="直線コネクタ 301">
          <a:extLst>
            <a:ext uri="{FF2B5EF4-FFF2-40B4-BE49-F238E27FC236}">
              <a16:creationId xmlns:a16="http://schemas.microsoft.com/office/drawing/2014/main" id="{BF67EE43-AF21-45A7-AA24-2351D3F143CA}"/>
            </a:ext>
          </a:extLst>
        </xdr:cNvPr>
        <xdr:cNvCxnSpPr/>
      </xdr:nvCxnSpPr>
      <xdr:spPr>
        <a:xfrm flipV="1">
          <a:off x="6286500" y="5293428"/>
          <a:ext cx="790575" cy="77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CED7B6E3-CA40-4984-AF9B-BA9816749ED2}"/>
            </a:ext>
          </a:extLst>
        </xdr:cNvPr>
        <xdr:cNvSpPr/>
      </xdr:nvSpPr>
      <xdr:spPr>
        <a:xfrm>
          <a:off x="7029450" y="520717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8A9238FB-A87F-4AD7-8E31-4E170ED3B483}"/>
            </a:ext>
          </a:extLst>
        </xdr:cNvPr>
        <xdr:cNvSpPr txBox="1"/>
      </xdr:nvSpPr>
      <xdr:spPr>
        <a:xfrm>
          <a:off x="6818845" y="5001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DE550019-D5A8-4AAF-BF6F-D2FCE7CACE41}"/>
            </a:ext>
          </a:extLst>
        </xdr:cNvPr>
        <xdr:cNvSpPr/>
      </xdr:nvSpPr>
      <xdr:spPr>
        <a:xfrm>
          <a:off x="6238875" y="6001288"/>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146410E2-08DD-4419-92FD-621789F488A4}"/>
            </a:ext>
          </a:extLst>
        </xdr:cNvPr>
        <xdr:cNvSpPr txBox="1"/>
      </xdr:nvSpPr>
      <xdr:spPr>
        <a:xfrm>
          <a:off x="6038361" y="57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B526E63D-BAD4-4F3D-A5EE-D263622F15E5}"/>
            </a:ext>
          </a:extLst>
        </xdr:cNvPr>
        <xdr:cNvSpPr txBox="1"/>
      </xdr:nvSpPr>
      <xdr:spPr>
        <a:xfrm>
          <a:off x="925830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72C0302A-FBB5-43CE-9323-5FC4260D2038}"/>
            </a:ext>
          </a:extLst>
        </xdr:cNvPr>
        <xdr:cNvSpPr txBox="1"/>
      </xdr:nvSpPr>
      <xdr:spPr>
        <a:xfrm>
          <a:off x="8515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6967BA63-7EB6-45E6-A57E-E5D354D2C2AB}"/>
            </a:ext>
          </a:extLst>
        </xdr:cNvPr>
        <xdr:cNvSpPr txBox="1"/>
      </xdr:nvSpPr>
      <xdr:spPr>
        <a:xfrm>
          <a:off x="7715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E04B2AF9-5C76-4685-9325-192EC977AF61}"/>
            </a:ext>
          </a:extLst>
        </xdr:cNvPr>
        <xdr:cNvSpPr txBox="1"/>
      </xdr:nvSpPr>
      <xdr:spPr>
        <a:xfrm>
          <a:off x="690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CAB0C2EA-B2D7-44A6-9A36-77B54638E5FD}"/>
            </a:ext>
          </a:extLst>
        </xdr:cNvPr>
        <xdr:cNvSpPr txBox="1"/>
      </xdr:nvSpPr>
      <xdr:spPr>
        <a:xfrm>
          <a:off x="6115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81211</xdr:rowOff>
    </xdr:from>
    <xdr:to>
      <xdr:col>55</xdr:col>
      <xdr:colOff>50800</xdr:colOff>
      <xdr:row>37</xdr:row>
      <xdr:rowOff>11361</xdr:rowOff>
    </xdr:to>
    <xdr:sp macro="" textlink="">
      <xdr:nvSpPr>
        <xdr:cNvPr id="312" name="楕円 311">
          <a:extLst>
            <a:ext uri="{FF2B5EF4-FFF2-40B4-BE49-F238E27FC236}">
              <a16:creationId xmlns:a16="http://schemas.microsoft.com/office/drawing/2014/main" id="{C97838BC-973F-4ABA-81AF-146B2B8D805D}"/>
            </a:ext>
          </a:extLst>
        </xdr:cNvPr>
        <xdr:cNvSpPr/>
      </xdr:nvSpPr>
      <xdr:spPr>
        <a:xfrm>
          <a:off x="9401175" y="5923211"/>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104088</xdr:rowOff>
    </xdr:from>
    <xdr:ext cx="534377" cy="259045"/>
    <xdr:sp macro="" textlink="">
      <xdr:nvSpPr>
        <xdr:cNvPr id="313" name="補助費等該当値テキスト">
          <a:extLst>
            <a:ext uri="{FF2B5EF4-FFF2-40B4-BE49-F238E27FC236}">
              <a16:creationId xmlns:a16="http://schemas.microsoft.com/office/drawing/2014/main" id="{19C0BE6F-A9F3-43E2-BEAA-07A2BEB2F281}"/>
            </a:ext>
          </a:extLst>
        </xdr:cNvPr>
        <xdr:cNvSpPr txBox="1"/>
      </xdr:nvSpPr>
      <xdr:spPr>
        <a:xfrm>
          <a:off x="9477375" y="578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81364</xdr:rowOff>
    </xdr:from>
    <xdr:to>
      <xdr:col>50</xdr:col>
      <xdr:colOff>165100</xdr:colOff>
      <xdr:row>37</xdr:row>
      <xdr:rowOff>11514</xdr:rowOff>
    </xdr:to>
    <xdr:sp macro="" textlink="">
      <xdr:nvSpPr>
        <xdr:cNvPr id="314" name="楕円 313">
          <a:extLst>
            <a:ext uri="{FF2B5EF4-FFF2-40B4-BE49-F238E27FC236}">
              <a16:creationId xmlns:a16="http://schemas.microsoft.com/office/drawing/2014/main" id="{4F54037D-036B-4E74-AC31-172505994735}"/>
            </a:ext>
          </a:extLst>
        </xdr:cNvPr>
        <xdr:cNvSpPr/>
      </xdr:nvSpPr>
      <xdr:spPr>
        <a:xfrm>
          <a:off x="8639175" y="5923364"/>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2641</xdr:rowOff>
    </xdr:from>
    <xdr:ext cx="534377" cy="259045"/>
    <xdr:sp macro="" textlink="">
      <xdr:nvSpPr>
        <xdr:cNvPr id="315" name="テキスト ボックス 314">
          <a:extLst>
            <a:ext uri="{FF2B5EF4-FFF2-40B4-BE49-F238E27FC236}">
              <a16:creationId xmlns:a16="http://schemas.microsoft.com/office/drawing/2014/main" id="{123D91FD-63C7-4669-8147-8871F48322D5}"/>
            </a:ext>
          </a:extLst>
        </xdr:cNvPr>
        <xdr:cNvSpPr txBox="1"/>
      </xdr:nvSpPr>
      <xdr:spPr>
        <a:xfrm>
          <a:off x="8438661" y="600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123967</xdr:rowOff>
    </xdr:from>
    <xdr:to>
      <xdr:col>46</xdr:col>
      <xdr:colOff>38100</xdr:colOff>
      <xdr:row>37</xdr:row>
      <xdr:rowOff>54117</xdr:rowOff>
    </xdr:to>
    <xdr:sp macro="" textlink="">
      <xdr:nvSpPr>
        <xdr:cNvPr id="316" name="楕円 315">
          <a:extLst>
            <a:ext uri="{FF2B5EF4-FFF2-40B4-BE49-F238E27FC236}">
              <a16:creationId xmlns:a16="http://schemas.microsoft.com/office/drawing/2014/main" id="{E82FCA0E-A1A2-46A6-B24E-0C8E1E94708E}"/>
            </a:ext>
          </a:extLst>
        </xdr:cNvPr>
        <xdr:cNvSpPr/>
      </xdr:nvSpPr>
      <xdr:spPr>
        <a:xfrm>
          <a:off x="7839075" y="595961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45244</xdr:rowOff>
    </xdr:from>
    <xdr:ext cx="534377" cy="259045"/>
    <xdr:sp macro="" textlink="">
      <xdr:nvSpPr>
        <xdr:cNvPr id="317" name="テキスト ボックス 316">
          <a:extLst>
            <a:ext uri="{FF2B5EF4-FFF2-40B4-BE49-F238E27FC236}">
              <a16:creationId xmlns:a16="http://schemas.microsoft.com/office/drawing/2014/main" id="{97176A0A-625E-4109-93D6-AC1F83F158C7}"/>
            </a:ext>
          </a:extLst>
        </xdr:cNvPr>
        <xdr:cNvSpPr txBox="1"/>
      </xdr:nvSpPr>
      <xdr:spPr>
        <a:xfrm>
          <a:off x="7648086" y="60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54678</xdr:rowOff>
    </xdr:from>
    <xdr:to>
      <xdr:col>41</xdr:col>
      <xdr:colOff>101600</xdr:colOff>
      <xdr:row>32</xdr:row>
      <xdr:rowOff>156278</xdr:rowOff>
    </xdr:to>
    <xdr:sp macro="" textlink="">
      <xdr:nvSpPr>
        <xdr:cNvPr id="318" name="楕円 317">
          <a:extLst>
            <a:ext uri="{FF2B5EF4-FFF2-40B4-BE49-F238E27FC236}">
              <a16:creationId xmlns:a16="http://schemas.microsoft.com/office/drawing/2014/main" id="{5E7D111C-6371-4479-9C35-FDE94BD2FE61}"/>
            </a:ext>
          </a:extLst>
        </xdr:cNvPr>
        <xdr:cNvSpPr/>
      </xdr:nvSpPr>
      <xdr:spPr>
        <a:xfrm>
          <a:off x="7029450" y="524580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147405</xdr:rowOff>
    </xdr:from>
    <xdr:ext cx="599010" cy="259045"/>
    <xdr:sp macro="" textlink="">
      <xdr:nvSpPr>
        <xdr:cNvPr id="319" name="テキスト ボックス 318">
          <a:extLst>
            <a:ext uri="{FF2B5EF4-FFF2-40B4-BE49-F238E27FC236}">
              <a16:creationId xmlns:a16="http://schemas.microsoft.com/office/drawing/2014/main" id="{60214CA9-334D-431D-86D2-B2E0044312D1}"/>
            </a:ext>
          </a:extLst>
        </xdr:cNvPr>
        <xdr:cNvSpPr txBox="1"/>
      </xdr:nvSpPr>
      <xdr:spPr>
        <a:xfrm>
          <a:off x="6818845" y="53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22164</xdr:rowOff>
    </xdr:from>
    <xdr:to>
      <xdr:col>36</xdr:col>
      <xdr:colOff>165100</xdr:colOff>
      <xdr:row>37</xdr:row>
      <xdr:rowOff>123764</xdr:rowOff>
    </xdr:to>
    <xdr:sp macro="" textlink="">
      <xdr:nvSpPr>
        <xdr:cNvPr id="320" name="楕円 319">
          <a:extLst>
            <a:ext uri="{FF2B5EF4-FFF2-40B4-BE49-F238E27FC236}">
              <a16:creationId xmlns:a16="http://schemas.microsoft.com/office/drawing/2014/main" id="{C93D6292-4EC9-4208-8EFD-F404081C74A6}"/>
            </a:ext>
          </a:extLst>
        </xdr:cNvPr>
        <xdr:cNvSpPr/>
      </xdr:nvSpPr>
      <xdr:spPr>
        <a:xfrm>
          <a:off x="6238875" y="602291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114891</xdr:rowOff>
    </xdr:from>
    <xdr:ext cx="534377" cy="259045"/>
    <xdr:sp macro="" textlink="">
      <xdr:nvSpPr>
        <xdr:cNvPr id="321" name="テキスト ボックス 320">
          <a:extLst>
            <a:ext uri="{FF2B5EF4-FFF2-40B4-BE49-F238E27FC236}">
              <a16:creationId xmlns:a16="http://schemas.microsoft.com/office/drawing/2014/main" id="{0D79185B-0265-4C8F-832A-B0E261F78717}"/>
            </a:ext>
          </a:extLst>
        </xdr:cNvPr>
        <xdr:cNvSpPr txBox="1"/>
      </xdr:nvSpPr>
      <xdr:spPr>
        <a:xfrm>
          <a:off x="6038361" y="611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4025F7AB-D559-44C1-A929-156B66F4ABE0}"/>
            </a:ext>
          </a:extLst>
        </xdr:cNvPr>
        <xdr:cNvSpPr/>
      </xdr:nvSpPr>
      <xdr:spPr>
        <a:xfrm>
          <a:off x="5953125" y="7029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76C8C99F-AA7C-48EA-A66A-6A5BCC6CAFE2}"/>
            </a:ext>
          </a:extLst>
        </xdr:cNvPr>
        <xdr:cNvSpPr/>
      </xdr:nvSpPr>
      <xdr:spPr>
        <a:xfrm>
          <a:off x="60674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AC0D7B1A-110D-4483-BC65-AAAFCD4A7E02}"/>
            </a:ext>
          </a:extLst>
        </xdr:cNvPr>
        <xdr:cNvSpPr/>
      </xdr:nvSpPr>
      <xdr:spPr>
        <a:xfrm>
          <a:off x="60674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19AED8A5-CF18-4654-8099-14A72D2020FF}"/>
            </a:ext>
          </a:extLst>
        </xdr:cNvPr>
        <xdr:cNvSpPr/>
      </xdr:nvSpPr>
      <xdr:spPr>
        <a:xfrm>
          <a:off x="69818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F9E9FE0-DCD7-4788-A195-565268896D1D}"/>
            </a:ext>
          </a:extLst>
        </xdr:cNvPr>
        <xdr:cNvSpPr/>
      </xdr:nvSpPr>
      <xdr:spPr>
        <a:xfrm>
          <a:off x="69818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AA6D918F-593F-4A97-946B-263411CFF0A8}"/>
            </a:ext>
          </a:extLst>
        </xdr:cNvPr>
        <xdr:cNvSpPr/>
      </xdr:nvSpPr>
      <xdr:spPr>
        <a:xfrm>
          <a:off x="80105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33408B3-054A-499A-AAC3-F4A95B5F53BF}"/>
            </a:ext>
          </a:extLst>
        </xdr:cNvPr>
        <xdr:cNvSpPr/>
      </xdr:nvSpPr>
      <xdr:spPr>
        <a:xfrm>
          <a:off x="80105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C371747C-01E7-4814-9762-C8E1978774AF}"/>
            </a:ext>
          </a:extLst>
        </xdr:cNvPr>
        <xdr:cNvSpPr/>
      </xdr:nvSpPr>
      <xdr:spPr>
        <a:xfrm>
          <a:off x="5953125" y="78105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FEB2A9F5-93AC-4ED9-B763-780ACF962EF2}"/>
            </a:ext>
          </a:extLst>
        </xdr:cNvPr>
        <xdr:cNvSpPr txBox="1"/>
      </xdr:nvSpPr>
      <xdr:spPr>
        <a:xfrm>
          <a:off x="59150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D417CC1F-9F98-4A4B-B487-8B2EDD7A162F}"/>
            </a:ext>
          </a:extLst>
        </xdr:cNvPr>
        <xdr:cNvCxnSpPr/>
      </xdr:nvCxnSpPr>
      <xdr:spPr>
        <a:xfrm>
          <a:off x="5953125" y="9972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5908243B-80F5-43FB-98F3-4066F3A0F13A}"/>
            </a:ext>
          </a:extLst>
        </xdr:cNvPr>
        <xdr:cNvCxnSpPr/>
      </xdr:nvCxnSpPr>
      <xdr:spPr>
        <a:xfrm>
          <a:off x="5953125" y="9610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8FFDAB8F-A06B-44BF-BCD9-79ACF70F3EE2}"/>
            </a:ext>
          </a:extLst>
        </xdr:cNvPr>
        <xdr:cNvSpPr txBox="1"/>
      </xdr:nvSpPr>
      <xdr:spPr>
        <a:xfrm>
          <a:off x="5723389" y="94748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F3AA4310-F525-4520-AB59-23460B267D6C}"/>
            </a:ext>
          </a:extLst>
        </xdr:cNvPr>
        <xdr:cNvCxnSpPr/>
      </xdr:nvCxnSpPr>
      <xdr:spPr>
        <a:xfrm>
          <a:off x="5953125" y="92487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7550B2EB-B5A5-4C32-828B-D52243B2D323}"/>
            </a:ext>
          </a:extLst>
        </xdr:cNvPr>
        <xdr:cNvSpPr txBox="1"/>
      </xdr:nvSpPr>
      <xdr:spPr>
        <a:xfrm>
          <a:off x="5478976" y="911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C1B8FC23-A0AE-42E7-8021-098803D80375}"/>
            </a:ext>
          </a:extLst>
        </xdr:cNvPr>
        <xdr:cNvCxnSpPr/>
      </xdr:nvCxnSpPr>
      <xdr:spPr>
        <a:xfrm>
          <a:off x="5953125" y="8896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A6F06E40-E0D1-4581-A918-07F692BF52C7}"/>
            </a:ext>
          </a:extLst>
        </xdr:cNvPr>
        <xdr:cNvSpPr txBox="1"/>
      </xdr:nvSpPr>
      <xdr:spPr>
        <a:xfrm>
          <a:off x="5478976" y="8750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14D962D0-021C-4405-A517-176BC2C6110D}"/>
            </a:ext>
          </a:extLst>
        </xdr:cNvPr>
        <xdr:cNvCxnSpPr/>
      </xdr:nvCxnSpPr>
      <xdr:spPr>
        <a:xfrm>
          <a:off x="5953125" y="8534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364FF5E5-096C-4F44-8C17-888551A70CFA}"/>
            </a:ext>
          </a:extLst>
        </xdr:cNvPr>
        <xdr:cNvSpPr txBox="1"/>
      </xdr:nvSpPr>
      <xdr:spPr>
        <a:xfrm>
          <a:off x="5478976"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5B963E5E-629A-46A4-99E6-3A68D14A104F}"/>
            </a:ext>
          </a:extLst>
        </xdr:cNvPr>
        <xdr:cNvCxnSpPr/>
      </xdr:nvCxnSpPr>
      <xdr:spPr>
        <a:xfrm>
          <a:off x="5953125" y="817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44AD5AD2-CA19-44F2-9250-085A7B4A2F25}"/>
            </a:ext>
          </a:extLst>
        </xdr:cNvPr>
        <xdr:cNvSpPr txBox="1"/>
      </xdr:nvSpPr>
      <xdr:spPr>
        <a:xfrm>
          <a:off x="5421206" y="8036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4B669A2D-E3A0-46F0-BDEA-B983290DFBE6}"/>
            </a:ext>
          </a:extLst>
        </xdr:cNvPr>
        <xdr:cNvCxnSpPr/>
      </xdr:nvCxnSpPr>
      <xdr:spPr>
        <a:xfrm>
          <a:off x="5953125" y="7810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63BF8736-A029-4E1F-814F-1FD2AA226D45}"/>
            </a:ext>
          </a:extLst>
        </xdr:cNvPr>
        <xdr:cNvSpPr txBox="1"/>
      </xdr:nvSpPr>
      <xdr:spPr>
        <a:xfrm>
          <a:off x="5421206"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8D7F0D91-78CD-4EC8-AEFD-B83B1D89B93F}"/>
            </a:ext>
          </a:extLst>
        </xdr:cNvPr>
        <xdr:cNvSpPr/>
      </xdr:nvSpPr>
      <xdr:spPr>
        <a:xfrm>
          <a:off x="5953125" y="78105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FFCD4931-6059-4B47-AA0F-B1ED863BF3ED}"/>
            </a:ext>
          </a:extLst>
        </xdr:cNvPr>
        <xdr:cNvCxnSpPr/>
      </xdr:nvCxnSpPr>
      <xdr:spPr>
        <a:xfrm flipV="1">
          <a:off x="9427845" y="8070126"/>
          <a:ext cx="1270" cy="1473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5078729A-91AE-43DE-B2E2-DDB46D6974D7}"/>
            </a:ext>
          </a:extLst>
        </xdr:cNvPr>
        <xdr:cNvSpPr txBox="1"/>
      </xdr:nvSpPr>
      <xdr:spPr>
        <a:xfrm>
          <a:off x="9477375" y="954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B579E807-4990-4FCC-9F8E-544A39A06C9B}"/>
            </a:ext>
          </a:extLst>
        </xdr:cNvPr>
        <xdr:cNvCxnSpPr/>
      </xdr:nvCxnSpPr>
      <xdr:spPr>
        <a:xfrm>
          <a:off x="9363075" y="954378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2D2697F9-CDDE-4CE3-90B0-B7B9D7F5A4F1}"/>
            </a:ext>
          </a:extLst>
        </xdr:cNvPr>
        <xdr:cNvSpPr txBox="1"/>
      </xdr:nvSpPr>
      <xdr:spPr>
        <a:xfrm>
          <a:off x="9477375" y="7858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415D497A-9895-469F-88E4-A25328AC32FF}"/>
            </a:ext>
          </a:extLst>
        </xdr:cNvPr>
        <xdr:cNvCxnSpPr/>
      </xdr:nvCxnSpPr>
      <xdr:spPr>
        <a:xfrm>
          <a:off x="9363075" y="807012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106553</xdr:rowOff>
    </xdr:from>
    <xdr:to>
      <xdr:col>55</xdr:col>
      <xdr:colOff>0</xdr:colOff>
      <xdr:row>57</xdr:row>
      <xdr:rowOff>125387</xdr:rowOff>
    </xdr:to>
    <xdr:cxnSp macro="">
      <xdr:nvCxnSpPr>
        <xdr:cNvPr id="350" name="直線コネクタ 349">
          <a:extLst>
            <a:ext uri="{FF2B5EF4-FFF2-40B4-BE49-F238E27FC236}">
              <a16:creationId xmlns:a16="http://schemas.microsoft.com/office/drawing/2014/main" id="{890F5ED4-6757-4968-A859-83621D45403C}"/>
            </a:ext>
          </a:extLst>
        </xdr:cNvPr>
        <xdr:cNvCxnSpPr/>
      </xdr:nvCxnSpPr>
      <xdr:spPr>
        <a:xfrm flipV="1">
          <a:off x="8686800" y="9342628"/>
          <a:ext cx="742950" cy="1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2123CD1D-8F6B-4188-BCA9-83466ED9BD70}"/>
            </a:ext>
          </a:extLst>
        </xdr:cNvPr>
        <xdr:cNvSpPr txBox="1"/>
      </xdr:nvSpPr>
      <xdr:spPr>
        <a:xfrm>
          <a:off x="9477375" y="8875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45883510-17DC-4FF0-96A1-A75E4E0C1A29}"/>
            </a:ext>
          </a:extLst>
        </xdr:cNvPr>
        <xdr:cNvSpPr/>
      </xdr:nvSpPr>
      <xdr:spPr>
        <a:xfrm>
          <a:off x="9401175" y="9010879"/>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125387</xdr:rowOff>
    </xdr:from>
    <xdr:to>
      <xdr:col>50</xdr:col>
      <xdr:colOff>114300</xdr:colOff>
      <xdr:row>58</xdr:row>
      <xdr:rowOff>25997</xdr:rowOff>
    </xdr:to>
    <xdr:cxnSp macro="">
      <xdr:nvCxnSpPr>
        <xdr:cNvPr id="353" name="直線コネクタ 352">
          <a:extLst>
            <a:ext uri="{FF2B5EF4-FFF2-40B4-BE49-F238E27FC236}">
              <a16:creationId xmlns:a16="http://schemas.microsoft.com/office/drawing/2014/main" id="{91C3150A-81FD-41C5-9D2E-38D47AD394DB}"/>
            </a:ext>
          </a:extLst>
        </xdr:cNvPr>
        <xdr:cNvCxnSpPr/>
      </xdr:nvCxnSpPr>
      <xdr:spPr>
        <a:xfrm flipV="1">
          <a:off x="7886700" y="9361462"/>
          <a:ext cx="800100" cy="6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5A7117E8-B445-439A-9989-3AF6D41D2A26}"/>
            </a:ext>
          </a:extLst>
        </xdr:cNvPr>
        <xdr:cNvSpPr/>
      </xdr:nvSpPr>
      <xdr:spPr>
        <a:xfrm>
          <a:off x="8639175" y="903001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2C3DD07C-0126-4021-9B89-E9DB8AA2F560}"/>
            </a:ext>
          </a:extLst>
        </xdr:cNvPr>
        <xdr:cNvSpPr txBox="1"/>
      </xdr:nvSpPr>
      <xdr:spPr>
        <a:xfrm>
          <a:off x="8438661" y="881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4407</xdr:rowOff>
    </xdr:from>
    <xdr:to>
      <xdr:col>45</xdr:col>
      <xdr:colOff>177800</xdr:colOff>
      <xdr:row>58</xdr:row>
      <xdr:rowOff>25997</xdr:rowOff>
    </xdr:to>
    <xdr:cxnSp macro="">
      <xdr:nvCxnSpPr>
        <xdr:cNvPr id="356" name="直線コネクタ 355">
          <a:extLst>
            <a:ext uri="{FF2B5EF4-FFF2-40B4-BE49-F238E27FC236}">
              <a16:creationId xmlns:a16="http://schemas.microsoft.com/office/drawing/2014/main" id="{EAB2F11E-9009-4FCA-B679-3D67A033298A}"/>
            </a:ext>
          </a:extLst>
        </xdr:cNvPr>
        <xdr:cNvCxnSpPr/>
      </xdr:nvCxnSpPr>
      <xdr:spPr>
        <a:xfrm>
          <a:off x="7077075" y="9408757"/>
          <a:ext cx="809625"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EAD241DC-5DC5-49C4-B111-BF9DB997CBEF}"/>
            </a:ext>
          </a:extLst>
        </xdr:cNvPr>
        <xdr:cNvSpPr/>
      </xdr:nvSpPr>
      <xdr:spPr>
        <a:xfrm>
          <a:off x="7839075" y="901134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73947E96-9167-4AD0-AA71-6FF7146E6D72}"/>
            </a:ext>
          </a:extLst>
        </xdr:cNvPr>
        <xdr:cNvSpPr txBox="1"/>
      </xdr:nvSpPr>
      <xdr:spPr>
        <a:xfrm>
          <a:off x="7648086" y="879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4407</xdr:rowOff>
    </xdr:from>
    <xdr:to>
      <xdr:col>41</xdr:col>
      <xdr:colOff>50800</xdr:colOff>
      <xdr:row>58</xdr:row>
      <xdr:rowOff>68085</xdr:rowOff>
    </xdr:to>
    <xdr:cxnSp macro="">
      <xdr:nvCxnSpPr>
        <xdr:cNvPr id="359" name="直線コネクタ 358">
          <a:extLst>
            <a:ext uri="{FF2B5EF4-FFF2-40B4-BE49-F238E27FC236}">
              <a16:creationId xmlns:a16="http://schemas.microsoft.com/office/drawing/2014/main" id="{82142665-955B-4ED8-B401-F65E22A6C7FF}"/>
            </a:ext>
          </a:extLst>
        </xdr:cNvPr>
        <xdr:cNvCxnSpPr/>
      </xdr:nvCxnSpPr>
      <xdr:spPr>
        <a:xfrm flipV="1">
          <a:off x="6286500" y="9408757"/>
          <a:ext cx="790575" cy="5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4CF8E20F-5250-46EA-B95D-4BA043E793F8}"/>
            </a:ext>
          </a:extLst>
        </xdr:cNvPr>
        <xdr:cNvSpPr/>
      </xdr:nvSpPr>
      <xdr:spPr>
        <a:xfrm>
          <a:off x="7029450" y="9020391"/>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DED1DE04-52F7-4EDB-9795-E33E7C9CCE64}"/>
            </a:ext>
          </a:extLst>
        </xdr:cNvPr>
        <xdr:cNvSpPr txBox="1"/>
      </xdr:nvSpPr>
      <xdr:spPr>
        <a:xfrm>
          <a:off x="6847986" y="879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DE86D314-BF63-4A90-AA2C-AEF5F20A0544}"/>
            </a:ext>
          </a:extLst>
        </xdr:cNvPr>
        <xdr:cNvSpPr/>
      </xdr:nvSpPr>
      <xdr:spPr>
        <a:xfrm>
          <a:off x="6238875" y="901905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4B7CC06F-A0D3-4214-AF69-12E733BEA32E}"/>
            </a:ext>
          </a:extLst>
        </xdr:cNvPr>
        <xdr:cNvSpPr txBox="1"/>
      </xdr:nvSpPr>
      <xdr:spPr>
        <a:xfrm>
          <a:off x="6038361" y="880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57541EA9-B7B1-4361-9EBB-AFABAD523A85}"/>
            </a:ext>
          </a:extLst>
        </xdr:cNvPr>
        <xdr:cNvSpPr txBox="1"/>
      </xdr:nvSpPr>
      <xdr:spPr>
        <a:xfrm>
          <a:off x="92583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AA1140C1-C221-4756-8BBD-7FCA7CE0A4E0}"/>
            </a:ext>
          </a:extLst>
        </xdr:cNvPr>
        <xdr:cNvSpPr txBox="1"/>
      </xdr:nvSpPr>
      <xdr:spPr>
        <a:xfrm>
          <a:off x="8515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A08DC234-E835-4326-82CE-31E627125B2E}"/>
            </a:ext>
          </a:extLst>
        </xdr:cNvPr>
        <xdr:cNvSpPr txBox="1"/>
      </xdr:nvSpPr>
      <xdr:spPr>
        <a:xfrm>
          <a:off x="7715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AC560BB8-F9C8-4C44-922B-BFC1AD4DDB9C}"/>
            </a:ext>
          </a:extLst>
        </xdr:cNvPr>
        <xdr:cNvSpPr txBox="1"/>
      </xdr:nvSpPr>
      <xdr:spPr>
        <a:xfrm>
          <a:off x="690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C8E01D50-6FD6-4ECF-8001-89E77DDE4538}"/>
            </a:ext>
          </a:extLst>
        </xdr:cNvPr>
        <xdr:cNvSpPr txBox="1"/>
      </xdr:nvSpPr>
      <xdr:spPr>
        <a:xfrm>
          <a:off x="6115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55753</xdr:rowOff>
    </xdr:from>
    <xdr:to>
      <xdr:col>55</xdr:col>
      <xdr:colOff>50800</xdr:colOff>
      <xdr:row>57</xdr:row>
      <xdr:rowOff>157353</xdr:rowOff>
    </xdr:to>
    <xdr:sp macro="" textlink="">
      <xdr:nvSpPr>
        <xdr:cNvPr id="369" name="楕円 368">
          <a:extLst>
            <a:ext uri="{FF2B5EF4-FFF2-40B4-BE49-F238E27FC236}">
              <a16:creationId xmlns:a16="http://schemas.microsoft.com/office/drawing/2014/main" id="{16338586-D187-4CB3-AF48-E039D72B929D}"/>
            </a:ext>
          </a:extLst>
        </xdr:cNvPr>
        <xdr:cNvSpPr/>
      </xdr:nvSpPr>
      <xdr:spPr>
        <a:xfrm>
          <a:off x="9401175" y="9295003"/>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34180</xdr:rowOff>
    </xdr:from>
    <xdr:ext cx="534377" cy="259045"/>
    <xdr:sp macro="" textlink="">
      <xdr:nvSpPr>
        <xdr:cNvPr id="370" name="普通建設事業費該当値テキスト">
          <a:extLst>
            <a:ext uri="{FF2B5EF4-FFF2-40B4-BE49-F238E27FC236}">
              <a16:creationId xmlns:a16="http://schemas.microsoft.com/office/drawing/2014/main" id="{B593ED4D-7760-452C-88FC-0B85496067A6}"/>
            </a:ext>
          </a:extLst>
        </xdr:cNvPr>
        <xdr:cNvSpPr txBox="1"/>
      </xdr:nvSpPr>
      <xdr:spPr>
        <a:xfrm>
          <a:off x="9477375" y="927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74587</xdr:rowOff>
    </xdr:from>
    <xdr:to>
      <xdr:col>50</xdr:col>
      <xdr:colOff>165100</xdr:colOff>
      <xdr:row>58</xdr:row>
      <xdr:rowOff>4737</xdr:rowOff>
    </xdr:to>
    <xdr:sp macro="" textlink="">
      <xdr:nvSpPr>
        <xdr:cNvPr id="371" name="楕円 370">
          <a:extLst>
            <a:ext uri="{FF2B5EF4-FFF2-40B4-BE49-F238E27FC236}">
              <a16:creationId xmlns:a16="http://schemas.microsoft.com/office/drawing/2014/main" id="{7DF0D0A0-FA4B-4E9E-AA4F-841DAFC4E1F0}"/>
            </a:ext>
          </a:extLst>
        </xdr:cNvPr>
        <xdr:cNvSpPr/>
      </xdr:nvSpPr>
      <xdr:spPr>
        <a:xfrm>
          <a:off x="8639175" y="931383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167314</xdr:rowOff>
    </xdr:from>
    <xdr:ext cx="534377" cy="259045"/>
    <xdr:sp macro="" textlink="">
      <xdr:nvSpPr>
        <xdr:cNvPr id="372" name="テキスト ボックス 371">
          <a:extLst>
            <a:ext uri="{FF2B5EF4-FFF2-40B4-BE49-F238E27FC236}">
              <a16:creationId xmlns:a16="http://schemas.microsoft.com/office/drawing/2014/main" id="{55378668-D299-4082-B805-82109FC23374}"/>
            </a:ext>
          </a:extLst>
        </xdr:cNvPr>
        <xdr:cNvSpPr txBox="1"/>
      </xdr:nvSpPr>
      <xdr:spPr>
        <a:xfrm>
          <a:off x="8438661" y="940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146647</xdr:rowOff>
    </xdr:from>
    <xdr:to>
      <xdr:col>46</xdr:col>
      <xdr:colOff>38100</xdr:colOff>
      <xdr:row>58</xdr:row>
      <xdr:rowOff>76797</xdr:rowOff>
    </xdr:to>
    <xdr:sp macro="" textlink="">
      <xdr:nvSpPr>
        <xdr:cNvPr id="373" name="楕円 372">
          <a:extLst>
            <a:ext uri="{FF2B5EF4-FFF2-40B4-BE49-F238E27FC236}">
              <a16:creationId xmlns:a16="http://schemas.microsoft.com/office/drawing/2014/main" id="{EFA9E29C-A910-4728-875F-87035B998830}"/>
            </a:ext>
          </a:extLst>
        </xdr:cNvPr>
        <xdr:cNvSpPr/>
      </xdr:nvSpPr>
      <xdr:spPr>
        <a:xfrm>
          <a:off x="7839075" y="938272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67924</xdr:rowOff>
    </xdr:from>
    <xdr:ext cx="534377" cy="259045"/>
    <xdr:sp macro="" textlink="">
      <xdr:nvSpPr>
        <xdr:cNvPr id="374" name="テキスト ボックス 373">
          <a:extLst>
            <a:ext uri="{FF2B5EF4-FFF2-40B4-BE49-F238E27FC236}">
              <a16:creationId xmlns:a16="http://schemas.microsoft.com/office/drawing/2014/main" id="{D994FB5C-D46E-4ECA-B547-DB58AABE20AF}"/>
            </a:ext>
          </a:extLst>
        </xdr:cNvPr>
        <xdr:cNvSpPr txBox="1"/>
      </xdr:nvSpPr>
      <xdr:spPr>
        <a:xfrm>
          <a:off x="7648086" y="946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125057</xdr:rowOff>
    </xdr:from>
    <xdr:to>
      <xdr:col>41</xdr:col>
      <xdr:colOff>101600</xdr:colOff>
      <xdr:row>58</xdr:row>
      <xdr:rowOff>55207</xdr:rowOff>
    </xdr:to>
    <xdr:sp macro="" textlink="">
      <xdr:nvSpPr>
        <xdr:cNvPr id="375" name="楕円 374">
          <a:extLst>
            <a:ext uri="{FF2B5EF4-FFF2-40B4-BE49-F238E27FC236}">
              <a16:creationId xmlns:a16="http://schemas.microsoft.com/office/drawing/2014/main" id="{5024A85D-84AC-4AB2-B799-3BD7C4714883}"/>
            </a:ext>
          </a:extLst>
        </xdr:cNvPr>
        <xdr:cNvSpPr/>
      </xdr:nvSpPr>
      <xdr:spPr>
        <a:xfrm>
          <a:off x="7029450" y="936113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46334</xdr:rowOff>
    </xdr:from>
    <xdr:ext cx="534377" cy="259045"/>
    <xdr:sp macro="" textlink="">
      <xdr:nvSpPr>
        <xdr:cNvPr id="376" name="テキスト ボックス 375">
          <a:extLst>
            <a:ext uri="{FF2B5EF4-FFF2-40B4-BE49-F238E27FC236}">
              <a16:creationId xmlns:a16="http://schemas.microsoft.com/office/drawing/2014/main" id="{241BCBB5-369E-4E12-A6BC-ED4AF1BFD443}"/>
            </a:ext>
          </a:extLst>
        </xdr:cNvPr>
        <xdr:cNvSpPr txBox="1"/>
      </xdr:nvSpPr>
      <xdr:spPr>
        <a:xfrm>
          <a:off x="6847986" y="945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17285</xdr:rowOff>
    </xdr:from>
    <xdr:to>
      <xdr:col>36</xdr:col>
      <xdr:colOff>165100</xdr:colOff>
      <xdr:row>58</xdr:row>
      <xdr:rowOff>118885</xdr:rowOff>
    </xdr:to>
    <xdr:sp macro="" textlink="">
      <xdr:nvSpPr>
        <xdr:cNvPr id="377" name="楕円 376">
          <a:extLst>
            <a:ext uri="{FF2B5EF4-FFF2-40B4-BE49-F238E27FC236}">
              <a16:creationId xmlns:a16="http://schemas.microsoft.com/office/drawing/2014/main" id="{EF48FA1A-A836-4DB8-B4BA-3607FB5D2928}"/>
            </a:ext>
          </a:extLst>
        </xdr:cNvPr>
        <xdr:cNvSpPr/>
      </xdr:nvSpPr>
      <xdr:spPr>
        <a:xfrm>
          <a:off x="6238875" y="941846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110012</xdr:rowOff>
    </xdr:from>
    <xdr:ext cx="534377" cy="259045"/>
    <xdr:sp macro="" textlink="">
      <xdr:nvSpPr>
        <xdr:cNvPr id="378" name="テキスト ボックス 377">
          <a:extLst>
            <a:ext uri="{FF2B5EF4-FFF2-40B4-BE49-F238E27FC236}">
              <a16:creationId xmlns:a16="http://schemas.microsoft.com/office/drawing/2014/main" id="{08FD7DAC-626F-4C56-AA14-BD84A9365251}"/>
            </a:ext>
          </a:extLst>
        </xdr:cNvPr>
        <xdr:cNvSpPr txBox="1"/>
      </xdr:nvSpPr>
      <xdr:spPr>
        <a:xfrm>
          <a:off x="6038361" y="950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33E34989-264A-4796-97DA-951B5F55DC3E}"/>
            </a:ext>
          </a:extLst>
        </xdr:cNvPr>
        <xdr:cNvSpPr/>
      </xdr:nvSpPr>
      <xdr:spPr>
        <a:xfrm>
          <a:off x="5953125" y="10267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12A4D875-6850-4E65-A976-FAC5A2E1AF0C}"/>
            </a:ext>
          </a:extLst>
        </xdr:cNvPr>
        <xdr:cNvSpPr/>
      </xdr:nvSpPr>
      <xdr:spPr>
        <a:xfrm>
          <a:off x="60674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E64F302-FA12-4EBF-A16F-A4ED818CFF21}"/>
            </a:ext>
          </a:extLst>
        </xdr:cNvPr>
        <xdr:cNvSpPr/>
      </xdr:nvSpPr>
      <xdr:spPr>
        <a:xfrm>
          <a:off x="60674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A59DB940-6B2A-4A6B-854A-D23F8603A04C}"/>
            </a:ext>
          </a:extLst>
        </xdr:cNvPr>
        <xdr:cNvSpPr/>
      </xdr:nvSpPr>
      <xdr:spPr>
        <a:xfrm>
          <a:off x="69818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16C066F7-E808-4811-9A79-FD0C6E3AB06D}"/>
            </a:ext>
          </a:extLst>
        </xdr:cNvPr>
        <xdr:cNvSpPr/>
      </xdr:nvSpPr>
      <xdr:spPr>
        <a:xfrm>
          <a:off x="69818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731A0A74-7D93-4F8C-9DED-D9ABA511DB72}"/>
            </a:ext>
          </a:extLst>
        </xdr:cNvPr>
        <xdr:cNvSpPr/>
      </xdr:nvSpPr>
      <xdr:spPr>
        <a:xfrm>
          <a:off x="80105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CAADAB72-DE11-43A6-8511-2798C097D013}"/>
            </a:ext>
          </a:extLst>
        </xdr:cNvPr>
        <xdr:cNvSpPr/>
      </xdr:nvSpPr>
      <xdr:spPr>
        <a:xfrm>
          <a:off x="80105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A85155C4-E7EF-4472-9C7A-3DA8C599B98B}"/>
            </a:ext>
          </a:extLst>
        </xdr:cNvPr>
        <xdr:cNvSpPr/>
      </xdr:nvSpPr>
      <xdr:spPr>
        <a:xfrm>
          <a:off x="5953125" y="11049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DE6B5B84-4B34-4BB6-8E54-7AC9264BC630}"/>
            </a:ext>
          </a:extLst>
        </xdr:cNvPr>
        <xdr:cNvSpPr txBox="1"/>
      </xdr:nvSpPr>
      <xdr:spPr>
        <a:xfrm>
          <a:off x="59150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ADEBD8E2-9B89-4361-9B7F-B3776C743A8D}"/>
            </a:ext>
          </a:extLst>
        </xdr:cNvPr>
        <xdr:cNvCxnSpPr/>
      </xdr:nvCxnSpPr>
      <xdr:spPr>
        <a:xfrm>
          <a:off x="5953125" y="13211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264D859B-2A9C-4684-B2E5-1802AA5F8855}"/>
            </a:ext>
          </a:extLst>
        </xdr:cNvPr>
        <xdr:cNvCxnSpPr/>
      </xdr:nvCxnSpPr>
      <xdr:spPr>
        <a:xfrm>
          <a:off x="5953125" y="128492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A2EE5C2E-5358-4D52-BCE5-7D51EC7A0E5E}"/>
            </a:ext>
          </a:extLst>
        </xdr:cNvPr>
        <xdr:cNvSpPr txBox="1"/>
      </xdr:nvSpPr>
      <xdr:spPr>
        <a:xfrm>
          <a:off x="5723389"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BD8D1C1D-BA5F-4D1F-A7A8-381EE4FB61C1}"/>
            </a:ext>
          </a:extLst>
        </xdr:cNvPr>
        <xdr:cNvCxnSpPr/>
      </xdr:nvCxnSpPr>
      <xdr:spPr>
        <a:xfrm>
          <a:off x="5953125" y="124872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9B8F5A50-21BF-4D0A-AE3A-441717E93E7A}"/>
            </a:ext>
          </a:extLst>
        </xdr:cNvPr>
        <xdr:cNvSpPr txBox="1"/>
      </xdr:nvSpPr>
      <xdr:spPr>
        <a:xfrm>
          <a:off x="5478976"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AFC10C7F-271A-4423-A6B2-2152EDD87BE4}"/>
            </a:ext>
          </a:extLst>
        </xdr:cNvPr>
        <xdr:cNvCxnSpPr/>
      </xdr:nvCxnSpPr>
      <xdr:spPr>
        <a:xfrm>
          <a:off x="5953125" y="1213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7F12151B-ACDA-44E7-AC9A-4FA42A24EFC2}"/>
            </a:ext>
          </a:extLst>
        </xdr:cNvPr>
        <xdr:cNvSpPr txBox="1"/>
      </xdr:nvSpPr>
      <xdr:spPr>
        <a:xfrm>
          <a:off x="5478976"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588A77E0-581D-4EFB-8A0D-659F5D6BB1B6}"/>
            </a:ext>
          </a:extLst>
        </xdr:cNvPr>
        <xdr:cNvCxnSpPr/>
      </xdr:nvCxnSpPr>
      <xdr:spPr>
        <a:xfrm>
          <a:off x="5953125" y="11772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6FFF84A0-7B8E-4A5E-830A-413EF4221507}"/>
            </a:ext>
          </a:extLst>
        </xdr:cNvPr>
        <xdr:cNvSpPr txBox="1"/>
      </xdr:nvSpPr>
      <xdr:spPr>
        <a:xfrm>
          <a:off x="5478976"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BD71A075-3CB0-45AB-AF27-8E6179E82010}"/>
            </a:ext>
          </a:extLst>
        </xdr:cNvPr>
        <xdr:cNvCxnSpPr/>
      </xdr:nvCxnSpPr>
      <xdr:spPr>
        <a:xfrm>
          <a:off x="5953125" y="1141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1670207C-0871-4B69-BC27-EAB022B260B6}"/>
            </a:ext>
          </a:extLst>
        </xdr:cNvPr>
        <xdr:cNvSpPr txBox="1"/>
      </xdr:nvSpPr>
      <xdr:spPr>
        <a:xfrm>
          <a:off x="5478976" y="1127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2A85708B-6781-43F4-BDC7-5A0B38DA3CC3}"/>
            </a:ext>
          </a:extLst>
        </xdr:cNvPr>
        <xdr:cNvCxnSpPr/>
      </xdr:nvCxnSpPr>
      <xdr:spPr>
        <a:xfrm>
          <a:off x="5953125"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7051E7B3-6AD5-446D-ACEC-26822A5E6F33}"/>
            </a:ext>
          </a:extLst>
        </xdr:cNvPr>
        <xdr:cNvSpPr txBox="1"/>
      </xdr:nvSpPr>
      <xdr:spPr>
        <a:xfrm>
          <a:off x="5421206" y="1091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252FD57B-0329-4B24-B596-E6859D1B0280}"/>
            </a:ext>
          </a:extLst>
        </xdr:cNvPr>
        <xdr:cNvSpPr/>
      </xdr:nvSpPr>
      <xdr:spPr>
        <a:xfrm>
          <a:off x="5953125" y="11049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41731A34-E574-4B9B-9320-B7570F227C3C}"/>
            </a:ext>
          </a:extLst>
        </xdr:cNvPr>
        <xdr:cNvCxnSpPr/>
      </xdr:nvCxnSpPr>
      <xdr:spPr>
        <a:xfrm flipV="1">
          <a:off x="9427845" y="11411972"/>
          <a:ext cx="1270" cy="143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93F4CCA-CEA1-485B-AC06-41D5D35C79D6}"/>
            </a:ext>
          </a:extLst>
        </xdr:cNvPr>
        <xdr:cNvSpPr txBox="1"/>
      </xdr:nvSpPr>
      <xdr:spPr>
        <a:xfrm>
          <a:off x="9477375" y="128467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273567A-D56A-481F-9F45-E8D48D8FF54B}"/>
            </a:ext>
          </a:extLst>
        </xdr:cNvPr>
        <xdr:cNvCxnSpPr/>
      </xdr:nvCxnSpPr>
      <xdr:spPr>
        <a:xfrm>
          <a:off x="9363075" y="128492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DCB45589-06D7-4AB1-9157-362CAF39C35F}"/>
            </a:ext>
          </a:extLst>
        </xdr:cNvPr>
        <xdr:cNvSpPr txBox="1"/>
      </xdr:nvSpPr>
      <xdr:spPr>
        <a:xfrm>
          <a:off x="9477375" y="1119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278F641F-F05B-4D87-872F-9406B4E46D2D}"/>
            </a:ext>
          </a:extLst>
        </xdr:cNvPr>
        <xdr:cNvCxnSpPr/>
      </xdr:nvCxnSpPr>
      <xdr:spPr>
        <a:xfrm>
          <a:off x="9363075" y="1141197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9361</xdr:rowOff>
    </xdr:from>
    <xdr:to>
      <xdr:col>55</xdr:col>
      <xdr:colOff>0</xdr:colOff>
      <xdr:row>79</xdr:row>
      <xdr:rowOff>20599</xdr:rowOff>
    </xdr:to>
    <xdr:cxnSp macro="">
      <xdr:nvCxnSpPr>
        <xdr:cNvPr id="407" name="直線コネクタ 406">
          <a:extLst>
            <a:ext uri="{FF2B5EF4-FFF2-40B4-BE49-F238E27FC236}">
              <a16:creationId xmlns:a16="http://schemas.microsoft.com/office/drawing/2014/main" id="{EF611685-2A2E-4C2E-B1E3-6EC829579319}"/>
            </a:ext>
          </a:extLst>
        </xdr:cNvPr>
        <xdr:cNvCxnSpPr/>
      </xdr:nvCxnSpPr>
      <xdr:spPr>
        <a:xfrm>
          <a:off x="8686800" y="12814136"/>
          <a:ext cx="742950" cy="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90C3A324-7581-426C-804E-79E24D4786F2}"/>
            </a:ext>
          </a:extLst>
        </xdr:cNvPr>
        <xdr:cNvSpPr txBox="1"/>
      </xdr:nvSpPr>
      <xdr:spPr>
        <a:xfrm>
          <a:off x="9477375" y="12461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4826B6B3-2EA0-4B02-AC23-E6B4120C0D29}"/>
            </a:ext>
          </a:extLst>
        </xdr:cNvPr>
        <xdr:cNvSpPr/>
      </xdr:nvSpPr>
      <xdr:spPr>
        <a:xfrm>
          <a:off x="9401175" y="12600800"/>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8237</xdr:rowOff>
    </xdr:from>
    <xdr:to>
      <xdr:col>50</xdr:col>
      <xdr:colOff>114300</xdr:colOff>
      <xdr:row>79</xdr:row>
      <xdr:rowOff>9361</xdr:rowOff>
    </xdr:to>
    <xdr:cxnSp macro="">
      <xdr:nvCxnSpPr>
        <xdr:cNvPr id="410" name="直線コネクタ 409">
          <a:extLst>
            <a:ext uri="{FF2B5EF4-FFF2-40B4-BE49-F238E27FC236}">
              <a16:creationId xmlns:a16="http://schemas.microsoft.com/office/drawing/2014/main" id="{DAD90EBE-5636-4732-8FC5-8453376D1EDA}"/>
            </a:ext>
          </a:extLst>
        </xdr:cNvPr>
        <xdr:cNvCxnSpPr/>
      </xdr:nvCxnSpPr>
      <xdr:spPr>
        <a:xfrm>
          <a:off x="7886700" y="12813012"/>
          <a:ext cx="8001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3C3D9F4D-9692-46AC-A69A-C597E934D0AC}"/>
            </a:ext>
          </a:extLst>
        </xdr:cNvPr>
        <xdr:cNvSpPr/>
      </xdr:nvSpPr>
      <xdr:spPr>
        <a:xfrm>
          <a:off x="8639175" y="126181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BDF07F81-C03C-4507-80DA-29CF9A528302}"/>
            </a:ext>
          </a:extLst>
        </xdr:cNvPr>
        <xdr:cNvSpPr txBox="1"/>
      </xdr:nvSpPr>
      <xdr:spPr>
        <a:xfrm>
          <a:off x="8438661" y="124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8237</xdr:rowOff>
    </xdr:from>
    <xdr:to>
      <xdr:col>45</xdr:col>
      <xdr:colOff>177800</xdr:colOff>
      <xdr:row>79</xdr:row>
      <xdr:rowOff>28963</xdr:rowOff>
    </xdr:to>
    <xdr:cxnSp macro="">
      <xdr:nvCxnSpPr>
        <xdr:cNvPr id="413" name="直線コネクタ 412">
          <a:extLst>
            <a:ext uri="{FF2B5EF4-FFF2-40B4-BE49-F238E27FC236}">
              <a16:creationId xmlns:a16="http://schemas.microsoft.com/office/drawing/2014/main" id="{F29B8674-42A3-404F-B70F-887243DD4DD0}"/>
            </a:ext>
          </a:extLst>
        </xdr:cNvPr>
        <xdr:cNvCxnSpPr/>
      </xdr:nvCxnSpPr>
      <xdr:spPr>
        <a:xfrm flipV="1">
          <a:off x="7077075" y="12813012"/>
          <a:ext cx="809625"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14FF2E29-1DF2-4494-974A-DFB911D0C788}"/>
            </a:ext>
          </a:extLst>
        </xdr:cNvPr>
        <xdr:cNvSpPr/>
      </xdr:nvSpPr>
      <xdr:spPr>
        <a:xfrm>
          <a:off x="7839075" y="1260236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EA1B7600-1634-49AA-969A-865F14B687E3}"/>
            </a:ext>
          </a:extLst>
        </xdr:cNvPr>
        <xdr:cNvSpPr txBox="1"/>
      </xdr:nvSpPr>
      <xdr:spPr>
        <a:xfrm>
          <a:off x="7648086" y="1238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28963</xdr:rowOff>
    </xdr:from>
    <xdr:to>
      <xdr:col>41</xdr:col>
      <xdr:colOff>50800</xdr:colOff>
      <xdr:row>79</xdr:row>
      <xdr:rowOff>33420</xdr:rowOff>
    </xdr:to>
    <xdr:cxnSp macro="">
      <xdr:nvCxnSpPr>
        <xdr:cNvPr id="416" name="直線コネクタ 415">
          <a:extLst>
            <a:ext uri="{FF2B5EF4-FFF2-40B4-BE49-F238E27FC236}">
              <a16:creationId xmlns:a16="http://schemas.microsoft.com/office/drawing/2014/main" id="{A6B14443-55F2-4718-B72C-80FD4E4CE662}"/>
            </a:ext>
          </a:extLst>
        </xdr:cNvPr>
        <xdr:cNvCxnSpPr/>
      </xdr:nvCxnSpPr>
      <xdr:spPr>
        <a:xfrm flipV="1">
          <a:off x="6286500" y="12827388"/>
          <a:ext cx="790575"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B2976273-B7B6-433C-B06C-E5B0FE5C8553}"/>
            </a:ext>
          </a:extLst>
        </xdr:cNvPr>
        <xdr:cNvSpPr/>
      </xdr:nvSpPr>
      <xdr:spPr>
        <a:xfrm>
          <a:off x="7029450" y="1260454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51957C76-368F-4765-811B-BAF162DC556B}"/>
            </a:ext>
          </a:extLst>
        </xdr:cNvPr>
        <xdr:cNvSpPr txBox="1"/>
      </xdr:nvSpPr>
      <xdr:spPr>
        <a:xfrm>
          <a:off x="6847986" y="1239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9D03501A-737E-4F91-8444-6232165EF800}"/>
            </a:ext>
          </a:extLst>
        </xdr:cNvPr>
        <xdr:cNvSpPr/>
      </xdr:nvSpPr>
      <xdr:spPr>
        <a:xfrm>
          <a:off x="6238875" y="1255489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A13A743E-61DE-4FE9-BB17-D6E43159B7A3}"/>
            </a:ext>
          </a:extLst>
        </xdr:cNvPr>
        <xdr:cNvSpPr txBox="1"/>
      </xdr:nvSpPr>
      <xdr:spPr>
        <a:xfrm>
          <a:off x="6038361" y="1234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D802F65E-49EB-47AE-AB00-EEB61F788A48}"/>
            </a:ext>
          </a:extLst>
        </xdr:cNvPr>
        <xdr:cNvSpPr txBox="1"/>
      </xdr:nvSpPr>
      <xdr:spPr>
        <a:xfrm>
          <a:off x="925830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1AB50F7D-E6AC-487B-90F4-1CDBEDEA0D40}"/>
            </a:ext>
          </a:extLst>
        </xdr:cNvPr>
        <xdr:cNvSpPr txBox="1"/>
      </xdr:nvSpPr>
      <xdr:spPr>
        <a:xfrm>
          <a:off x="8515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695628DC-A117-49FF-BA7A-899E5977AE76}"/>
            </a:ext>
          </a:extLst>
        </xdr:cNvPr>
        <xdr:cNvSpPr txBox="1"/>
      </xdr:nvSpPr>
      <xdr:spPr>
        <a:xfrm>
          <a:off x="7715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6E5F3D9E-91CE-4478-9DBA-8C5B3F70BC06}"/>
            </a:ext>
          </a:extLst>
        </xdr:cNvPr>
        <xdr:cNvSpPr txBox="1"/>
      </xdr:nvSpPr>
      <xdr:spPr>
        <a:xfrm>
          <a:off x="690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8D457AF0-7AE8-4398-8D0C-C169D8839011}"/>
            </a:ext>
          </a:extLst>
        </xdr:cNvPr>
        <xdr:cNvSpPr txBox="1"/>
      </xdr:nvSpPr>
      <xdr:spPr>
        <a:xfrm>
          <a:off x="6115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141249</xdr:rowOff>
    </xdr:from>
    <xdr:to>
      <xdr:col>55</xdr:col>
      <xdr:colOff>50800</xdr:colOff>
      <xdr:row>79</xdr:row>
      <xdr:rowOff>71399</xdr:rowOff>
    </xdr:to>
    <xdr:sp macro="" textlink="">
      <xdr:nvSpPr>
        <xdr:cNvPr id="426" name="楕円 425">
          <a:extLst>
            <a:ext uri="{FF2B5EF4-FFF2-40B4-BE49-F238E27FC236}">
              <a16:creationId xmlns:a16="http://schemas.microsoft.com/office/drawing/2014/main" id="{B1A56563-8A66-4B01-B8CB-89B7AD429823}"/>
            </a:ext>
          </a:extLst>
        </xdr:cNvPr>
        <xdr:cNvSpPr/>
      </xdr:nvSpPr>
      <xdr:spPr>
        <a:xfrm>
          <a:off x="9401175" y="12784099"/>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56176</xdr:rowOff>
    </xdr:from>
    <xdr:ext cx="469744" cy="259045"/>
    <xdr:sp macro="" textlink="">
      <xdr:nvSpPr>
        <xdr:cNvPr id="427" name="普通建設事業費 （ うち新規整備　）該当値テキスト">
          <a:extLst>
            <a:ext uri="{FF2B5EF4-FFF2-40B4-BE49-F238E27FC236}">
              <a16:creationId xmlns:a16="http://schemas.microsoft.com/office/drawing/2014/main" id="{16A3A8F7-0CE2-4AC7-A1EB-A4DD893BC8E6}"/>
            </a:ext>
          </a:extLst>
        </xdr:cNvPr>
        <xdr:cNvSpPr txBox="1"/>
      </xdr:nvSpPr>
      <xdr:spPr>
        <a:xfrm>
          <a:off x="9477375" y="1269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130011</xdr:rowOff>
    </xdr:from>
    <xdr:to>
      <xdr:col>50</xdr:col>
      <xdr:colOff>165100</xdr:colOff>
      <xdr:row>79</xdr:row>
      <xdr:rowOff>60161</xdr:rowOff>
    </xdr:to>
    <xdr:sp macro="" textlink="">
      <xdr:nvSpPr>
        <xdr:cNvPr id="428" name="楕円 427">
          <a:extLst>
            <a:ext uri="{FF2B5EF4-FFF2-40B4-BE49-F238E27FC236}">
              <a16:creationId xmlns:a16="http://schemas.microsoft.com/office/drawing/2014/main" id="{8370C06A-D363-4B13-AD36-D8DAC27A3614}"/>
            </a:ext>
          </a:extLst>
        </xdr:cNvPr>
        <xdr:cNvSpPr/>
      </xdr:nvSpPr>
      <xdr:spPr>
        <a:xfrm>
          <a:off x="8639175" y="1276651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51288</xdr:rowOff>
    </xdr:from>
    <xdr:ext cx="469744" cy="259045"/>
    <xdr:sp macro="" textlink="">
      <xdr:nvSpPr>
        <xdr:cNvPr id="429" name="テキスト ボックス 428">
          <a:extLst>
            <a:ext uri="{FF2B5EF4-FFF2-40B4-BE49-F238E27FC236}">
              <a16:creationId xmlns:a16="http://schemas.microsoft.com/office/drawing/2014/main" id="{24507CD9-5251-4AAF-AFB3-C5036529D64C}"/>
            </a:ext>
          </a:extLst>
        </xdr:cNvPr>
        <xdr:cNvSpPr txBox="1"/>
      </xdr:nvSpPr>
      <xdr:spPr>
        <a:xfrm>
          <a:off x="8467803" y="1284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128887</xdr:rowOff>
    </xdr:from>
    <xdr:to>
      <xdr:col>46</xdr:col>
      <xdr:colOff>38100</xdr:colOff>
      <xdr:row>79</xdr:row>
      <xdr:rowOff>59037</xdr:rowOff>
    </xdr:to>
    <xdr:sp macro="" textlink="">
      <xdr:nvSpPr>
        <xdr:cNvPr id="430" name="楕円 429">
          <a:extLst>
            <a:ext uri="{FF2B5EF4-FFF2-40B4-BE49-F238E27FC236}">
              <a16:creationId xmlns:a16="http://schemas.microsoft.com/office/drawing/2014/main" id="{EA6BF7F2-A0A1-40B1-9074-32E26D80E246}"/>
            </a:ext>
          </a:extLst>
        </xdr:cNvPr>
        <xdr:cNvSpPr/>
      </xdr:nvSpPr>
      <xdr:spPr>
        <a:xfrm>
          <a:off x="7839075" y="1276538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50164</xdr:rowOff>
    </xdr:from>
    <xdr:ext cx="469744" cy="259045"/>
    <xdr:sp macro="" textlink="">
      <xdr:nvSpPr>
        <xdr:cNvPr id="431" name="テキスト ボックス 430">
          <a:extLst>
            <a:ext uri="{FF2B5EF4-FFF2-40B4-BE49-F238E27FC236}">
              <a16:creationId xmlns:a16="http://schemas.microsoft.com/office/drawing/2014/main" id="{057B6F19-B4E9-47E3-90AC-95E37713BF45}"/>
            </a:ext>
          </a:extLst>
        </xdr:cNvPr>
        <xdr:cNvSpPr txBox="1"/>
      </xdr:nvSpPr>
      <xdr:spPr>
        <a:xfrm>
          <a:off x="7677228" y="1284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149613</xdr:rowOff>
    </xdr:from>
    <xdr:to>
      <xdr:col>41</xdr:col>
      <xdr:colOff>101600</xdr:colOff>
      <xdr:row>79</xdr:row>
      <xdr:rowOff>79763</xdr:rowOff>
    </xdr:to>
    <xdr:sp macro="" textlink="">
      <xdr:nvSpPr>
        <xdr:cNvPr id="432" name="楕円 431">
          <a:extLst>
            <a:ext uri="{FF2B5EF4-FFF2-40B4-BE49-F238E27FC236}">
              <a16:creationId xmlns:a16="http://schemas.microsoft.com/office/drawing/2014/main" id="{5A5ED718-096A-45D0-B3B2-B191F46C5017}"/>
            </a:ext>
          </a:extLst>
        </xdr:cNvPr>
        <xdr:cNvSpPr/>
      </xdr:nvSpPr>
      <xdr:spPr>
        <a:xfrm>
          <a:off x="7029450" y="1278928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70890</xdr:rowOff>
    </xdr:from>
    <xdr:ext cx="378565" cy="259045"/>
    <xdr:sp macro="" textlink="">
      <xdr:nvSpPr>
        <xdr:cNvPr id="433" name="テキスト ボックス 432">
          <a:extLst>
            <a:ext uri="{FF2B5EF4-FFF2-40B4-BE49-F238E27FC236}">
              <a16:creationId xmlns:a16="http://schemas.microsoft.com/office/drawing/2014/main" id="{DF28CB49-01DE-4CDE-8E46-C38F6B9BC51A}"/>
            </a:ext>
          </a:extLst>
        </xdr:cNvPr>
        <xdr:cNvSpPr txBox="1"/>
      </xdr:nvSpPr>
      <xdr:spPr>
        <a:xfrm>
          <a:off x="6906842" y="12869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154070</xdr:rowOff>
    </xdr:from>
    <xdr:to>
      <xdr:col>36</xdr:col>
      <xdr:colOff>165100</xdr:colOff>
      <xdr:row>79</xdr:row>
      <xdr:rowOff>84220</xdr:rowOff>
    </xdr:to>
    <xdr:sp macro="" textlink="">
      <xdr:nvSpPr>
        <xdr:cNvPr id="434" name="楕円 433">
          <a:extLst>
            <a:ext uri="{FF2B5EF4-FFF2-40B4-BE49-F238E27FC236}">
              <a16:creationId xmlns:a16="http://schemas.microsoft.com/office/drawing/2014/main" id="{B3CA0C34-BF42-490F-BED3-A419EE80750F}"/>
            </a:ext>
          </a:extLst>
        </xdr:cNvPr>
        <xdr:cNvSpPr/>
      </xdr:nvSpPr>
      <xdr:spPr>
        <a:xfrm>
          <a:off x="6238875" y="127937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75347</xdr:rowOff>
    </xdr:from>
    <xdr:ext cx="378565" cy="259045"/>
    <xdr:sp macro="" textlink="">
      <xdr:nvSpPr>
        <xdr:cNvPr id="435" name="テキスト ボックス 434">
          <a:extLst>
            <a:ext uri="{FF2B5EF4-FFF2-40B4-BE49-F238E27FC236}">
              <a16:creationId xmlns:a16="http://schemas.microsoft.com/office/drawing/2014/main" id="{7BD28A16-8052-4D54-AF67-6AA1D8F5F448}"/>
            </a:ext>
          </a:extLst>
        </xdr:cNvPr>
        <xdr:cNvSpPr txBox="1"/>
      </xdr:nvSpPr>
      <xdr:spPr>
        <a:xfrm>
          <a:off x="6116267" y="12876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B361FE25-5CC8-4E77-9425-46F85DEF07A0}"/>
            </a:ext>
          </a:extLst>
        </xdr:cNvPr>
        <xdr:cNvSpPr/>
      </xdr:nvSpPr>
      <xdr:spPr>
        <a:xfrm>
          <a:off x="5953125" y="13506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8C5ADCAD-8244-4522-8081-8D500C5C80AC}"/>
            </a:ext>
          </a:extLst>
        </xdr:cNvPr>
        <xdr:cNvSpPr/>
      </xdr:nvSpPr>
      <xdr:spPr>
        <a:xfrm>
          <a:off x="60674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C2C8A33F-2A27-4F1A-B8C5-0096D3EBB0EA}"/>
            </a:ext>
          </a:extLst>
        </xdr:cNvPr>
        <xdr:cNvSpPr/>
      </xdr:nvSpPr>
      <xdr:spPr>
        <a:xfrm>
          <a:off x="60674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C35B79D3-A4FC-44A7-8124-7F6BFB980100}"/>
            </a:ext>
          </a:extLst>
        </xdr:cNvPr>
        <xdr:cNvSpPr/>
      </xdr:nvSpPr>
      <xdr:spPr>
        <a:xfrm>
          <a:off x="69818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A85A368C-0E4F-4E38-ACA3-AA82CF559F79}"/>
            </a:ext>
          </a:extLst>
        </xdr:cNvPr>
        <xdr:cNvSpPr/>
      </xdr:nvSpPr>
      <xdr:spPr>
        <a:xfrm>
          <a:off x="69818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2165744C-8A5E-41EE-A7AE-05DF43093921}"/>
            </a:ext>
          </a:extLst>
        </xdr:cNvPr>
        <xdr:cNvSpPr/>
      </xdr:nvSpPr>
      <xdr:spPr>
        <a:xfrm>
          <a:off x="80105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11132ED3-F383-494F-8B4B-4940CFAB46BC}"/>
            </a:ext>
          </a:extLst>
        </xdr:cNvPr>
        <xdr:cNvSpPr/>
      </xdr:nvSpPr>
      <xdr:spPr>
        <a:xfrm>
          <a:off x="80105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87AC74F3-9FE2-4D08-8BC1-28557BB595AC}"/>
            </a:ext>
          </a:extLst>
        </xdr:cNvPr>
        <xdr:cNvSpPr/>
      </xdr:nvSpPr>
      <xdr:spPr>
        <a:xfrm>
          <a:off x="5953125" y="14287500"/>
          <a:ext cx="421005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FE966620-977D-4F03-88D9-F4115617FD51}"/>
            </a:ext>
          </a:extLst>
        </xdr:cNvPr>
        <xdr:cNvSpPr txBox="1"/>
      </xdr:nvSpPr>
      <xdr:spPr>
        <a:xfrm>
          <a:off x="59150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74736A86-8AE2-4FB8-BB5D-9218DCCB947E}"/>
            </a:ext>
          </a:extLst>
        </xdr:cNvPr>
        <xdr:cNvCxnSpPr/>
      </xdr:nvCxnSpPr>
      <xdr:spPr>
        <a:xfrm>
          <a:off x="5953125" y="16544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B30869E4-200D-4023-B4C6-0FD661E48B18}"/>
            </a:ext>
          </a:extLst>
        </xdr:cNvPr>
        <xdr:cNvCxnSpPr/>
      </xdr:nvCxnSpPr>
      <xdr:spPr>
        <a:xfrm>
          <a:off x="5953125" y="162183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DA74C51C-C69E-4DE9-A35E-15FD1C9C31CD}"/>
            </a:ext>
          </a:extLst>
        </xdr:cNvPr>
        <xdr:cNvSpPr txBox="1"/>
      </xdr:nvSpPr>
      <xdr:spPr>
        <a:xfrm>
          <a:off x="5723389" y="1606978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90D94C4C-86F3-4BA2-AA22-6EF08DF3A335}"/>
            </a:ext>
          </a:extLst>
        </xdr:cNvPr>
        <xdr:cNvCxnSpPr/>
      </xdr:nvCxnSpPr>
      <xdr:spPr>
        <a:xfrm>
          <a:off x="5953125" y="158886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64DCF9A4-7B55-4459-817F-2963DFB03862}"/>
            </a:ext>
          </a:extLst>
        </xdr:cNvPr>
        <xdr:cNvSpPr txBox="1"/>
      </xdr:nvSpPr>
      <xdr:spPr>
        <a:xfrm>
          <a:off x="5478976" y="157432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C186AD40-E1DF-4FB6-BA27-F2CCCA16AB1A}"/>
            </a:ext>
          </a:extLst>
        </xdr:cNvPr>
        <xdr:cNvCxnSpPr/>
      </xdr:nvCxnSpPr>
      <xdr:spPr>
        <a:xfrm>
          <a:off x="5953125" y="155620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F4D71A49-DD35-416A-9D63-F930778017A0}"/>
            </a:ext>
          </a:extLst>
        </xdr:cNvPr>
        <xdr:cNvSpPr txBox="1"/>
      </xdr:nvSpPr>
      <xdr:spPr>
        <a:xfrm>
          <a:off x="5478976" y="1542298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803A8478-8ED2-4E2F-930B-0F13698ACFDF}"/>
            </a:ext>
          </a:extLst>
        </xdr:cNvPr>
        <xdr:cNvCxnSpPr/>
      </xdr:nvCxnSpPr>
      <xdr:spPr>
        <a:xfrm>
          <a:off x="5953125" y="152322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528664B6-A83F-4A83-8A76-EBB59B71C11A}"/>
            </a:ext>
          </a:extLst>
        </xdr:cNvPr>
        <xdr:cNvSpPr txBox="1"/>
      </xdr:nvSpPr>
      <xdr:spPr>
        <a:xfrm>
          <a:off x="5478976" y="1509641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883C387E-460E-4218-A57B-28E61FDB99D1}"/>
            </a:ext>
          </a:extLst>
        </xdr:cNvPr>
        <xdr:cNvCxnSpPr/>
      </xdr:nvCxnSpPr>
      <xdr:spPr>
        <a:xfrm>
          <a:off x="5953125" y="149057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D1104349-8A57-4237-9CF5-5B2282218F04}"/>
            </a:ext>
          </a:extLst>
        </xdr:cNvPr>
        <xdr:cNvSpPr txBox="1"/>
      </xdr:nvSpPr>
      <xdr:spPr>
        <a:xfrm>
          <a:off x="5478976" y="147666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38DFC17F-017D-449B-8C3F-E61F400B4938}"/>
            </a:ext>
          </a:extLst>
        </xdr:cNvPr>
        <xdr:cNvCxnSpPr/>
      </xdr:nvCxnSpPr>
      <xdr:spPr>
        <a:xfrm>
          <a:off x="5953125" y="145950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95CB9229-B1DE-437B-9331-91ECF040C175}"/>
            </a:ext>
          </a:extLst>
        </xdr:cNvPr>
        <xdr:cNvSpPr txBox="1"/>
      </xdr:nvSpPr>
      <xdr:spPr>
        <a:xfrm>
          <a:off x="5421206" y="144591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A738C9F2-2B4F-4DF0-BC3F-4BC02D658E84}"/>
            </a:ext>
          </a:extLst>
        </xdr:cNvPr>
        <xdr:cNvCxnSpPr/>
      </xdr:nvCxnSpPr>
      <xdr:spPr>
        <a:xfrm>
          <a:off x="5953125" y="1428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6618F70D-47F7-461D-BBC2-E0D7EDED8DDA}"/>
            </a:ext>
          </a:extLst>
        </xdr:cNvPr>
        <xdr:cNvSpPr txBox="1"/>
      </xdr:nvSpPr>
      <xdr:spPr>
        <a:xfrm>
          <a:off x="54212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1AC9373-EB5B-41F9-A23F-49A3E6965AE8}"/>
            </a:ext>
          </a:extLst>
        </xdr:cNvPr>
        <xdr:cNvSpPr/>
      </xdr:nvSpPr>
      <xdr:spPr>
        <a:xfrm>
          <a:off x="5953125" y="14287500"/>
          <a:ext cx="421005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88838167-32CF-4D4C-9195-5F2A2468EC79}"/>
            </a:ext>
          </a:extLst>
        </xdr:cNvPr>
        <xdr:cNvCxnSpPr/>
      </xdr:nvCxnSpPr>
      <xdr:spPr>
        <a:xfrm flipV="1">
          <a:off x="9427845" y="14620225"/>
          <a:ext cx="1270" cy="1532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9C7AA8C5-6F9F-42E5-85FA-F59C9DB42032}"/>
            </a:ext>
          </a:extLst>
        </xdr:cNvPr>
        <xdr:cNvSpPr txBox="1"/>
      </xdr:nvSpPr>
      <xdr:spPr>
        <a:xfrm>
          <a:off x="9477375" y="1615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6321CC37-7B9D-4D28-9065-B37893280AFA}"/>
            </a:ext>
          </a:extLst>
        </xdr:cNvPr>
        <xdr:cNvCxnSpPr/>
      </xdr:nvCxnSpPr>
      <xdr:spPr>
        <a:xfrm>
          <a:off x="9363075" y="1615277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C99CCF7F-D751-4AC2-B159-5BD8ED1B92CD}"/>
            </a:ext>
          </a:extLst>
        </xdr:cNvPr>
        <xdr:cNvSpPr txBox="1"/>
      </xdr:nvSpPr>
      <xdr:spPr>
        <a:xfrm>
          <a:off x="9477375" y="1441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3577667-918D-4A53-BF74-55EFB2B0AEAE}"/>
            </a:ext>
          </a:extLst>
        </xdr:cNvPr>
        <xdr:cNvCxnSpPr/>
      </xdr:nvCxnSpPr>
      <xdr:spPr>
        <a:xfrm>
          <a:off x="9363075" y="146202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42104</xdr:rowOff>
    </xdr:from>
    <xdr:to>
      <xdr:col>55</xdr:col>
      <xdr:colOff>0</xdr:colOff>
      <xdr:row>98</xdr:row>
      <xdr:rowOff>77749</xdr:rowOff>
    </xdr:to>
    <xdr:cxnSp macro="">
      <xdr:nvCxnSpPr>
        <xdr:cNvPr id="466" name="直線コネクタ 465">
          <a:extLst>
            <a:ext uri="{FF2B5EF4-FFF2-40B4-BE49-F238E27FC236}">
              <a16:creationId xmlns:a16="http://schemas.microsoft.com/office/drawing/2014/main" id="{7324E310-871C-4911-8DBC-E1BB5857A35A}"/>
            </a:ext>
          </a:extLst>
        </xdr:cNvPr>
        <xdr:cNvCxnSpPr/>
      </xdr:nvCxnSpPr>
      <xdr:spPr>
        <a:xfrm>
          <a:off x="8686800" y="15990129"/>
          <a:ext cx="742950" cy="3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349DBA3A-138A-469F-8E85-F9D5A230C9C8}"/>
            </a:ext>
          </a:extLst>
        </xdr:cNvPr>
        <xdr:cNvSpPr txBox="1"/>
      </xdr:nvSpPr>
      <xdr:spPr>
        <a:xfrm>
          <a:off x="9477375" y="15579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57A1CD89-50C7-43A2-A371-E5584B04592F}"/>
            </a:ext>
          </a:extLst>
        </xdr:cNvPr>
        <xdr:cNvSpPr/>
      </xdr:nvSpPr>
      <xdr:spPr>
        <a:xfrm>
          <a:off x="9401175" y="15725329"/>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42104</xdr:rowOff>
    </xdr:from>
    <xdr:to>
      <xdr:col>50</xdr:col>
      <xdr:colOff>114300</xdr:colOff>
      <xdr:row>98</xdr:row>
      <xdr:rowOff>154118</xdr:rowOff>
    </xdr:to>
    <xdr:cxnSp macro="">
      <xdr:nvCxnSpPr>
        <xdr:cNvPr id="469" name="直線コネクタ 468">
          <a:extLst>
            <a:ext uri="{FF2B5EF4-FFF2-40B4-BE49-F238E27FC236}">
              <a16:creationId xmlns:a16="http://schemas.microsoft.com/office/drawing/2014/main" id="{F63A2F26-2740-4AAE-A004-A893B528F363}"/>
            </a:ext>
          </a:extLst>
        </xdr:cNvPr>
        <xdr:cNvCxnSpPr/>
      </xdr:nvCxnSpPr>
      <xdr:spPr>
        <a:xfrm flipV="1">
          <a:off x="7886700" y="15990129"/>
          <a:ext cx="800100" cy="10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6D476167-6022-4770-B3FC-2102AB02E226}"/>
            </a:ext>
          </a:extLst>
        </xdr:cNvPr>
        <xdr:cNvSpPr/>
      </xdr:nvSpPr>
      <xdr:spPr>
        <a:xfrm>
          <a:off x="8639175" y="1573521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A7AC7E7C-BBDC-4802-82CB-BF22D2B58627}"/>
            </a:ext>
          </a:extLst>
        </xdr:cNvPr>
        <xdr:cNvSpPr txBox="1"/>
      </xdr:nvSpPr>
      <xdr:spPr>
        <a:xfrm>
          <a:off x="8438661" y="1551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24160</xdr:rowOff>
    </xdr:from>
    <xdr:to>
      <xdr:col>45</xdr:col>
      <xdr:colOff>177800</xdr:colOff>
      <xdr:row>98</xdr:row>
      <xdr:rowOff>154118</xdr:rowOff>
    </xdr:to>
    <xdr:cxnSp macro="">
      <xdr:nvCxnSpPr>
        <xdr:cNvPr id="472" name="直線コネクタ 471">
          <a:extLst>
            <a:ext uri="{FF2B5EF4-FFF2-40B4-BE49-F238E27FC236}">
              <a16:creationId xmlns:a16="http://schemas.microsoft.com/office/drawing/2014/main" id="{45197C0E-A698-4464-8F87-85BD915409D8}"/>
            </a:ext>
          </a:extLst>
        </xdr:cNvPr>
        <xdr:cNvCxnSpPr/>
      </xdr:nvCxnSpPr>
      <xdr:spPr>
        <a:xfrm>
          <a:off x="7077075" y="15972185"/>
          <a:ext cx="809625" cy="12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474BCFAB-0575-4AD4-B184-B815F854B012}"/>
            </a:ext>
          </a:extLst>
        </xdr:cNvPr>
        <xdr:cNvSpPr/>
      </xdr:nvSpPr>
      <xdr:spPr>
        <a:xfrm>
          <a:off x="7839075" y="1574242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DCBA09FE-8785-4F61-B93B-5521684472D3}"/>
            </a:ext>
          </a:extLst>
        </xdr:cNvPr>
        <xdr:cNvSpPr txBox="1"/>
      </xdr:nvSpPr>
      <xdr:spPr>
        <a:xfrm>
          <a:off x="7648086" y="1551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24160</xdr:rowOff>
    </xdr:from>
    <xdr:to>
      <xdr:col>41</xdr:col>
      <xdr:colOff>50800</xdr:colOff>
      <xdr:row>98</xdr:row>
      <xdr:rowOff>128629</xdr:rowOff>
    </xdr:to>
    <xdr:cxnSp macro="">
      <xdr:nvCxnSpPr>
        <xdr:cNvPr id="475" name="直線コネクタ 474">
          <a:extLst>
            <a:ext uri="{FF2B5EF4-FFF2-40B4-BE49-F238E27FC236}">
              <a16:creationId xmlns:a16="http://schemas.microsoft.com/office/drawing/2014/main" id="{9A86233A-47D5-4860-859C-220D780BD122}"/>
            </a:ext>
          </a:extLst>
        </xdr:cNvPr>
        <xdr:cNvCxnSpPr/>
      </xdr:nvCxnSpPr>
      <xdr:spPr>
        <a:xfrm flipV="1">
          <a:off x="6286500" y="15972185"/>
          <a:ext cx="790575" cy="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1AFC3F3E-34FB-41FA-B845-F4B95C2B5794}"/>
            </a:ext>
          </a:extLst>
        </xdr:cNvPr>
        <xdr:cNvSpPr/>
      </xdr:nvSpPr>
      <xdr:spPr>
        <a:xfrm>
          <a:off x="7029450" y="1573222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E68FE02-782E-421E-8623-A52F225A83E3}"/>
            </a:ext>
          </a:extLst>
        </xdr:cNvPr>
        <xdr:cNvSpPr txBox="1"/>
      </xdr:nvSpPr>
      <xdr:spPr>
        <a:xfrm>
          <a:off x="6847986" y="1550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FD453390-612A-45D9-87A1-6835812B0ABE}"/>
            </a:ext>
          </a:extLst>
        </xdr:cNvPr>
        <xdr:cNvSpPr/>
      </xdr:nvSpPr>
      <xdr:spPr>
        <a:xfrm>
          <a:off x="6238875" y="157800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36DFF016-0F5E-427F-A3BB-02D86F8DD20B}"/>
            </a:ext>
          </a:extLst>
        </xdr:cNvPr>
        <xdr:cNvSpPr txBox="1"/>
      </xdr:nvSpPr>
      <xdr:spPr>
        <a:xfrm>
          <a:off x="6038361" y="1555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2D940F55-D79F-489B-A71F-97E494A04733}"/>
            </a:ext>
          </a:extLst>
        </xdr:cNvPr>
        <xdr:cNvSpPr txBox="1"/>
      </xdr:nvSpPr>
      <xdr:spPr>
        <a:xfrm>
          <a:off x="925830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FB67AF81-D048-4E98-A0B8-E906F425C115}"/>
            </a:ext>
          </a:extLst>
        </xdr:cNvPr>
        <xdr:cNvSpPr txBox="1"/>
      </xdr:nvSpPr>
      <xdr:spPr>
        <a:xfrm>
          <a:off x="8515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D5D2B0AD-13BA-4CC2-BAE7-9BBDBE24A68A}"/>
            </a:ext>
          </a:extLst>
        </xdr:cNvPr>
        <xdr:cNvSpPr txBox="1"/>
      </xdr:nvSpPr>
      <xdr:spPr>
        <a:xfrm>
          <a:off x="7715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2FFE054F-288D-4069-AE26-2111862F8671}"/>
            </a:ext>
          </a:extLst>
        </xdr:cNvPr>
        <xdr:cNvSpPr txBox="1"/>
      </xdr:nvSpPr>
      <xdr:spPr>
        <a:xfrm>
          <a:off x="690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64ED5F58-F02B-476E-AC52-B5178B3F9948}"/>
            </a:ext>
          </a:extLst>
        </xdr:cNvPr>
        <xdr:cNvSpPr txBox="1"/>
      </xdr:nvSpPr>
      <xdr:spPr>
        <a:xfrm>
          <a:off x="6115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26949</xdr:rowOff>
    </xdr:from>
    <xdr:to>
      <xdr:col>55</xdr:col>
      <xdr:colOff>50800</xdr:colOff>
      <xdr:row>98</xdr:row>
      <xdr:rowOff>128549</xdr:rowOff>
    </xdr:to>
    <xdr:sp macro="" textlink="">
      <xdr:nvSpPr>
        <xdr:cNvPr id="485" name="楕円 484">
          <a:extLst>
            <a:ext uri="{FF2B5EF4-FFF2-40B4-BE49-F238E27FC236}">
              <a16:creationId xmlns:a16="http://schemas.microsoft.com/office/drawing/2014/main" id="{7DD4FE03-FD77-446E-8AEE-8D2DE9479605}"/>
            </a:ext>
          </a:extLst>
        </xdr:cNvPr>
        <xdr:cNvSpPr/>
      </xdr:nvSpPr>
      <xdr:spPr>
        <a:xfrm>
          <a:off x="9401175" y="15974974"/>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5376</xdr:rowOff>
    </xdr:from>
    <xdr:ext cx="534377" cy="259045"/>
    <xdr:sp macro="" textlink="">
      <xdr:nvSpPr>
        <xdr:cNvPr id="486" name="普通建設事業費 （ うち更新整備　）該当値テキスト">
          <a:extLst>
            <a:ext uri="{FF2B5EF4-FFF2-40B4-BE49-F238E27FC236}">
              <a16:creationId xmlns:a16="http://schemas.microsoft.com/office/drawing/2014/main" id="{C2115C5F-1D6A-47E4-96FC-7BFF3C027A90}"/>
            </a:ext>
          </a:extLst>
        </xdr:cNvPr>
        <xdr:cNvSpPr txBox="1"/>
      </xdr:nvSpPr>
      <xdr:spPr>
        <a:xfrm>
          <a:off x="9477375" y="1595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162754</xdr:rowOff>
    </xdr:from>
    <xdr:to>
      <xdr:col>50</xdr:col>
      <xdr:colOff>165100</xdr:colOff>
      <xdr:row>98</xdr:row>
      <xdr:rowOff>92904</xdr:rowOff>
    </xdr:to>
    <xdr:sp macro="" textlink="">
      <xdr:nvSpPr>
        <xdr:cNvPr id="487" name="楕円 486">
          <a:extLst>
            <a:ext uri="{FF2B5EF4-FFF2-40B4-BE49-F238E27FC236}">
              <a16:creationId xmlns:a16="http://schemas.microsoft.com/office/drawing/2014/main" id="{5B2389B4-0172-4F9F-A2C4-77CE7D7B8A4E}"/>
            </a:ext>
          </a:extLst>
        </xdr:cNvPr>
        <xdr:cNvSpPr/>
      </xdr:nvSpPr>
      <xdr:spPr>
        <a:xfrm>
          <a:off x="8639175" y="1593297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84031</xdr:rowOff>
    </xdr:from>
    <xdr:ext cx="534377" cy="259045"/>
    <xdr:sp macro="" textlink="">
      <xdr:nvSpPr>
        <xdr:cNvPr id="488" name="テキスト ボックス 487">
          <a:extLst>
            <a:ext uri="{FF2B5EF4-FFF2-40B4-BE49-F238E27FC236}">
              <a16:creationId xmlns:a16="http://schemas.microsoft.com/office/drawing/2014/main" id="{08FD2417-AFC1-4F80-9AC1-DFA9A1FD68F8}"/>
            </a:ext>
          </a:extLst>
        </xdr:cNvPr>
        <xdr:cNvSpPr txBox="1"/>
      </xdr:nvSpPr>
      <xdr:spPr>
        <a:xfrm>
          <a:off x="8438661" y="1603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103318</xdr:rowOff>
    </xdr:from>
    <xdr:to>
      <xdr:col>46</xdr:col>
      <xdr:colOff>38100</xdr:colOff>
      <xdr:row>99</xdr:row>
      <xdr:rowOff>33468</xdr:rowOff>
    </xdr:to>
    <xdr:sp macro="" textlink="">
      <xdr:nvSpPr>
        <xdr:cNvPr id="489" name="楕円 488">
          <a:extLst>
            <a:ext uri="{FF2B5EF4-FFF2-40B4-BE49-F238E27FC236}">
              <a16:creationId xmlns:a16="http://schemas.microsoft.com/office/drawing/2014/main" id="{3ADB716A-FFC7-4DCD-80F9-DEDD9093C872}"/>
            </a:ext>
          </a:extLst>
        </xdr:cNvPr>
        <xdr:cNvSpPr/>
      </xdr:nvSpPr>
      <xdr:spPr>
        <a:xfrm>
          <a:off x="7839075" y="1605134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24595</xdr:rowOff>
    </xdr:from>
    <xdr:ext cx="469744" cy="259045"/>
    <xdr:sp macro="" textlink="">
      <xdr:nvSpPr>
        <xdr:cNvPr id="490" name="テキスト ボックス 489">
          <a:extLst>
            <a:ext uri="{FF2B5EF4-FFF2-40B4-BE49-F238E27FC236}">
              <a16:creationId xmlns:a16="http://schemas.microsoft.com/office/drawing/2014/main" id="{7742EF5C-8054-4F02-8B65-E93A4B8F660B}"/>
            </a:ext>
          </a:extLst>
        </xdr:cNvPr>
        <xdr:cNvSpPr txBox="1"/>
      </xdr:nvSpPr>
      <xdr:spPr>
        <a:xfrm>
          <a:off x="7677228" y="1614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144810</xdr:rowOff>
    </xdr:from>
    <xdr:to>
      <xdr:col>41</xdr:col>
      <xdr:colOff>101600</xdr:colOff>
      <xdr:row>98</xdr:row>
      <xdr:rowOff>74960</xdr:rowOff>
    </xdr:to>
    <xdr:sp macro="" textlink="">
      <xdr:nvSpPr>
        <xdr:cNvPr id="491" name="楕円 490">
          <a:extLst>
            <a:ext uri="{FF2B5EF4-FFF2-40B4-BE49-F238E27FC236}">
              <a16:creationId xmlns:a16="http://schemas.microsoft.com/office/drawing/2014/main" id="{02C964B7-96E3-42A0-BC4A-0813862EFE15}"/>
            </a:ext>
          </a:extLst>
        </xdr:cNvPr>
        <xdr:cNvSpPr/>
      </xdr:nvSpPr>
      <xdr:spPr>
        <a:xfrm>
          <a:off x="7029450" y="1591503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66087</xdr:rowOff>
    </xdr:from>
    <xdr:ext cx="534377" cy="259045"/>
    <xdr:sp macro="" textlink="">
      <xdr:nvSpPr>
        <xdr:cNvPr id="492" name="テキスト ボックス 491">
          <a:extLst>
            <a:ext uri="{FF2B5EF4-FFF2-40B4-BE49-F238E27FC236}">
              <a16:creationId xmlns:a16="http://schemas.microsoft.com/office/drawing/2014/main" id="{1F63061B-BA58-4CC6-82AA-6D43880BECCF}"/>
            </a:ext>
          </a:extLst>
        </xdr:cNvPr>
        <xdr:cNvSpPr txBox="1"/>
      </xdr:nvSpPr>
      <xdr:spPr>
        <a:xfrm>
          <a:off x="6847986" y="1601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77829</xdr:rowOff>
    </xdr:from>
    <xdr:to>
      <xdr:col>36</xdr:col>
      <xdr:colOff>165100</xdr:colOff>
      <xdr:row>99</xdr:row>
      <xdr:rowOff>7979</xdr:rowOff>
    </xdr:to>
    <xdr:sp macro="" textlink="">
      <xdr:nvSpPr>
        <xdr:cNvPr id="493" name="楕円 492">
          <a:extLst>
            <a:ext uri="{FF2B5EF4-FFF2-40B4-BE49-F238E27FC236}">
              <a16:creationId xmlns:a16="http://schemas.microsoft.com/office/drawing/2014/main" id="{277E9E59-62B7-425F-B839-6668029B4638}"/>
            </a:ext>
          </a:extLst>
        </xdr:cNvPr>
        <xdr:cNvSpPr/>
      </xdr:nvSpPr>
      <xdr:spPr>
        <a:xfrm>
          <a:off x="6238875" y="1602267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170556</xdr:rowOff>
    </xdr:from>
    <xdr:ext cx="469744" cy="259045"/>
    <xdr:sp macro="" textlink="">
      <xdr:nvSpPr>
        <xdr:cNvPr id="494" name="テキスト ボックス 493">
          <a:extLst>
            <a:ext uri="{FF2B5EF4-FFF2-40B4-BE49-F238E27FC236}">
              <a16:creationId xmlns:a16="http://schemas.microsoft.com/office/drawing/2014/main" id="{3AE42D67-E28A-4FA5-AEDB-8BB6FBB8C330}"/>
            </a:ext>
          </a:extLst>
        </xdr:cNvPr>
        <xdr:cNvSpPr txBox="1"/>
      </xdr:nvSpPr>
      <xdr:spPr>
        <a:xfrm>
          <a:off x="6067503" y="1611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6B8195B9-2C40-4C8A-8C9E-F7F56053923F}"/>
            </a:ext>
          </a:extLst>
        </xdr:cNvPr>
        <xdr:cNvSpPr/>
      </xdr:nvSpPr>
      <xdr:spPr>
        <a:xfrm>
          <a:off x="11210925" y="3790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E4F67309-4A09-451F-A362-174D9D415F0C}"/>
            </a:ext>
          </a:extLst>
        </xdr:cNvPr>
        <xdr:cNvSpPr/>
      </xdr:nvSpPr>
      <xdr:spPr>
        <a:xfrm>
          <a:off x="113157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2CB48D95-D144-43E3-B250-CF0404C56F33}"/>
            </a:ext>
          </a:extLst>
        </xdr:cNvPr>
        <xdr:cNvSpPr/>
      </xdr:nvSpPr>
      <xdr:spPr>
        <a:xfrm>
          <a:off x="113157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C1C467B4-3EDB-4B00-810D-D2C1494424FE}"/>
            </a:ext>
          </a:extLst>
        </xdr:cNvPr>
        <xdr:cNvSpPr/>
      </xdr:nvSpPr>
      <xdr:spPr>
        <a:xfrm>
          <a:off x="1223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BAFD43C3-557B-4E7F-A877-8389AFD6946B}"/>
            </a:ext>
          </a:extLst>
        </xdr:cNvPr>
        <xdr:cNvSpPr/>
      </xdr:nvSpPr>
      <xdr:spPr>
        <a:xfrm>
          <a:off x="1223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62A6144E-CCA1-46AB-93BA-0D721E17DF26}"/>
            </a:ext>
          </a:extLst>
        </xdr:cNvPr>
        <xdr:cNvSpPr/>
      </xdr:nvSpPr>
      <xdr:spPr>
        <a:xfrm>
          <a:off x="132683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F5F534E8-0071-4D8D-B4AF-6C6976BEAA4E}"/>
            </a:ext>
          </a:extLst>
        </xdr:cNvPr>
        <xdr:cNvSpPr/>
      </xdr:nvSpPr>
      <xdr:spPr>
        <a:xfrm>
          <a:off x="132683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4249E518-6895-4AF9-BD74-F24CFB244B12}"/>
            </a:ext>
          </a:extLst>
        </xdr:cNvPr>
        <xdr:cNvSpPr/>
      </xdr:nvSpPr>
      <xdr:spPr>
        <a:xfrm>
          <a:off x="11210925" y="4572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E08AD966-BE7D-439C-A905-470498D73B2A}"/>
            </a:ext>
          </a:extLst>
        </xdr:cNvPr>
        <xdr:cNvSpPr txBox="1"/>
      </xdr:nvSpPr>
      <xdr:spPr>
        <a:xfrm>
          <a:off x="111728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C9C5A37D-54D2-4DA2-9D13-6E60345A66E1}"/>
            </a:ext>
          </a:extLst>
        </xdr:cNvPr>
        <xdr:cNvCxnSpPr/>
      </xdr:nvCxnSpPr>
      <xdr:spPr>
        <a:xfrm>
          <a:off x="11210925" y="6734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847A7015-679F-425C-ADC0-A68BF04BC2B9}"/>
            </a:ext>
          </a:extLst>
        </xdr:cNvPr>
        <xdr:cNvCxnSpPr/>
      </xdr:nvCxnSpPr>
      <xdr:spPr>
        <a:xfrm>
          <a:off x="11210925" y="63055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F5F2101-5236-42ED-8579-6491ADF7AAF9}"/>
            </a:ext>
          </a:extLst>
        </xdr:cNvPr>
        <xdr:cNvSpPr txBox="1"/>
      </xdr:nvSpPr>
      <xdr:spPr>
        <a:xfrm>
          <a:off x="10981189" y="61601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F90914BD-2213-49DD-9344-85D58AD1DFEC}"/>
            </a:ext>
          </a:extLst>
        </xdr:cNvPr>
        <xdr:cNvCxnSpPr/>
      </xdr:nvCxnSpPr>
      <xdr:spPr>
        <a:xfrm>
          <a:off x="11210925" y="5867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84DFDD68-310D-49A1-9BB3-AF4E5A6E9506}"/>
            </a:ext>
          </a:extLst>
        </xdr:cNvPr>
        <xdr:cNvSpPr txBox="1"/>
      </xdr:nvSpPr>
      <xdr:spPr>
        <a:xfrm>
          <a:off x="10736776" y="573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27DD3DC0-18B2-4AEC-B330-763564F94D8C}"/>
            </a:ext>
          </a:extLst>
        </xdr:cNvPr>
        <xdr:cNvCxnSpPr/>
      </xdr:nvCxnSpPr>
      <xdr:spPr>
        <a:xfrm>
          <a:off x="11210925" y="54387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E60C2E80-6653-444A-8125-C64F2788DA5C}"/>
            </a:ext>
          </a:extLst>
        </xdr:cNvPr>
        <xdr:cNvSpPr txBox="1"/>
      </xdr:nvSpPr>
      <xdr:spPr>
        <a:xfrm>
          <a:off x="10736776" y="530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CD027FCD-F591-4DA0-A190-D79046A4B298}"/>
            </a:ext>
          </a:extLst>
        </xdr:cNvPr>
        <xdr:cNvCxnSpPr/>
      </xdr:nvCxnSpPr>
      <xdr:spPr>
        <a:xfrm>
          <a:off x="11210925" y="5010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39E98146-78CA-4F0F-A5F7-E18151451DB0}"/>
            </a:ext>
          </a:extLst>
        </xdr:cNvPr>
        <xdr:cNvSpPr txBox="1"/>
      </xdr:nvSpPr>
      <xdr:spPr>
        <a:xfrm>
          <a:off x="10736776" y="48647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78129FC0-BFC3-44EE-B729-EA04C05F8FBF}"/>
            </a:ext>
          </a:extLst>
        </xdr:cNvPr>
        <xdr:cNvCxnSpPr/>
      </xdr:nvCxnSpPr>
      <xdr:spPr>
        <a:xfrm>
          <a:off x="11210925" y="4572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C2AA7577-4104-4183-B482-603952539D33}"/>
            </a:ext>
          </a:extLst>
        </xdr:cNvPr>
        <xdr:cNvSpPr txBox="1"/>
      </xdr:nvSpPr>
      <xdr:spPr>
        <a:xfrm>
          <a:off x="10736776" y="443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B9AD1A28-7B61-4A5B-9EB4-0D3F388FF557}"/>
            </a:ext>
          </a:extLst>
        </xdr:cNvPr>
        <xdr:cNvSpPr/>
      </xdr:nvSpPr>
      <xdr:spPr>
        <a:xfrm>
          <a:off x="11210925" y="4572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937B1B71-1AC7-432C-8A92-375C8AF90DD0}"/>
            </a:ext>
          </a:extLst>
        </xdr:cNvPr>
        <xdr:cNvCxnSpPr/>
      </xdr:nvCxnSpPr>
      <xdr:spPr>
        <a:xfrm flipV="1">
          <a:off x="14695170" y="5279730"/>
          <a:ext cx="1269" cy="102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2F6A09E4-EA34-4A5C-AE9C-73F659D6B233}"/>
            </a:ext>
          </a:extLst>
        </xdr:cNvPr>
        <xdr:cNvSpPr txBox="1"/>
      </xdr:nvSpPr>
      <xdr:spPr>
        <a:xfrm>
          <a:off x="14744700" y="6313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C4733046-61AB-45E9-BC9F-C7D1435E0405}"/>
            </a:ext>
          </a:extLst>
        </xdr:cNvPr>
        <xdr:cNvCxnSpPr/>
      </xdr:nvCxnSpPr>
      <xdr:spPr>
        <a:xfrm>
          <a:off x="14611350" y="63055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13655B8D-CC4C-42CA-B2D3-F631B8F01EB5}"/>
            </a:ext>
          </a:extLst>
        </xdr:cNvPr>
        <xdr:cNvSpPr txBox="1"/>
      </xdr:nvSpPr>
      <xdr:spPr>
        <a:xfrm>
          <a:off x="14744700" y="505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3ACBD282-BD59-4E02-808D-7EC33A08BE8A}"/>
            </a:ext>
          </a:extLst>
        </xdr:cNvPr>
        <xdr:cNvCxnSpPr/>
      </xdr:nvCxnSpPr>
      <xdr:spPr>
        <a:xfrm>
          <a:off x="14611350" y="52797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B08BC152-98C6-4AA3-A133-428B842AE030}"/>
            </a:ext>
          </a:extLst>
        </xdr:cNvPr>
        <xdr:cNvCxnSpPr/>
      </xdr:nvCxnSpPr>
      <xdr:spPr>
        <a:xfrm>
          <a:off x="13935075" y="63055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B4899736-4F73-4B1F-9111-4D0080F41BB4}"/>
            </a:ext>
          </a:extLst>
        </xdr:cNvPr>
        <xdr:cNvSpPr txBox="1"/>
      </xdr:nvSpPr>
      <xdr:spPr>
        <a:xfrm>
          <a:off x="14744700" y="60655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3F3804DF-E187-43D2-9915-BC7FAB0840BB}"/>
            </a:ext>
          </a:extLst>
        </xdr:cNvPr>
        <xdr:cNvSpPr/>
      </xdr:nvSpPr>
      <xdr:spPr>
        <a:xfrm>
          <a:off x="14649450" y="6210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84470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80728747-2762-46D8-8283-7B40019DB458}"/>
            </a:ext>
          </a:extLst>
        </xdr:cNvPr>
        <xdr:cNvCxnSpPr/>
      </xdr:nvCxnSpPr>
      <xdr:spPr>
        <a:xfrm>
          <a:off x="13144500" y="6250320"/>
          <a:ext cx="790575" cy="5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C7BF76ED-8949-48AF-9FA4-D84610E8B404}"/>
            </a:ext>
          </a:extLst>
        </xdr:cNvPr>
        <xdr:cNvSpPr/>
      </xdr:nvSpPr>
      <xdr:spPr>
        <a:xfrm>
          <a:off x="13887450" y="620756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EBCAA902-110F-4E6B-A8FE-F47318E6CB44}"/>
            </a:ext>
          </a:extLst>
        </xdr:cNvPr>
        <xdr:cNvSpPr txBox="1"/>
      </xdr:nvSpPr>
      <xdr:spPr>
        <a:xfrm>
          <a:off x="13725603" y="600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84470</xdr:rowOff>
    </xdr:from>
    <xdr:to>
      <xdr:col>76</xdr:col>
      <xdr:colOff>114300</xdr:colOff>
      <xdr:row>38</xdr:row>
      <xdr:rowOff>114188</xdr:rowOff>
    </xdr:to>
    <xdr:cxnSp macro="">
      <xdr:nvCxnSpPr>
        <xdr:cNvPr id="527" name="直線コネクタ 526">
          <a:extLst>
            <a:ext uri="{FF2B5EF4-FFF2-40B4-BE49-F238E27FC236}">
              <a16:creationId xmlns:a16="http://schemas.microsoft.com/office/drawing/2014/main" id="{B0A2C344-4AC4-4449-A7E0-9A0EC589AA39}"/>
            </a:ext>
          </a:extLst>
        </xdr:cNvPr>
        <xdr:cNvCxnSpPr/>
      </xdr:nvCxnSpPr>
      <xdr:spPr>
        <a:xfrm flipV="1">
          <a:off x="12344400" y="6250320"/>
          <a:ext cx="8001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14B3BD1B-B6F5-4CD5-A1DF-625774CC7F2E}"/>
            </a:ext>
          </a:extLst>
        </xdr:cNvPr>
        <xdr:cNvSpPr/>
      </xdr:nvSpPr>
      <xdr:spPr>
        <a:xfrm>
          <a:off x="13096875" y="620242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132478</xdr:rowOff>
    </xdr:from>
    <xdr:ext cx="469744" cy="259045"/>
    <xdr:sp macro="" textlink="">
      <xdr:nvSpPr>
        <xdr:cNvPr id="529" name="テキスト ボックス 528">
          <a:extLst>
            <a:ext uri="{FF2B5EF4-FFF2-40B4-BE49-F238E27FC236}">
              <a16:creationId xmlns:a16="http://schemas.microsoft.com/office/drawing/2014/main" id="{1E279580-66CC-4C8A-97BA-926A49C09793}"/>
            </a:ext>
          </a:extLst>
        </xdr:cNvPr>
        <xdr:cNvSpPr txBox="1"/>
      </xdr:nvSpPr>
      <xdr:spPr>
        <a:xfrm>
          <a:off x="12925503" y="629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113091</xdr:rowOff>
    </xdr:from>
    <xdr:to>
      <xdr:col>71</xdr:col>
      <xdr:colOff>177800</xdr:colOff>
      <xdr:row>38</xdr:row>
      <xdr:rowOff>114188</xdr:rowOff>
    </xdr:to>
    <xdr:cxnSp macro="">
      <xdr:nvCxnSpPr>
        <xdr:cNvPr id="530" name="直線コネクタ 529">
          <a:extLst>
            <a:ext uri="{FF2B5EF4-FFF2-40B4-BE49-F238E27FC236}">
              <a16:creationId xmlns:a16="http://schemas.microsoft.com/office/drawing/2014/main" id="{D27A6647-A1B0-4C29-BB4F-60A41F482CB1}"/>
            </a:ext>
          </a:extLst>
        </xdr:cNvPr>
        <xdr:cNvCxnSpPr/>
      </xdr:nvCxnSpPr>
      <xdr:spPr>
        <a:xfrm>
          <a:off x="11534775" y="6275766"/>
          <a:ext cx="809625"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96E57BA6-EA97-4B46-8B7B-ACE92337FEC0}"/>
            </a:ext>
          </a:extLst>
        </xdr:cNvPr>
        <xdr:cNvSpPr/>
      </xdr:nvSpPr>
      <xdr:spPr>
        <a:xfrm>
          <a:off x="12296775" y="62093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A93CF148-B360-49F5-896D-588212626970}"/>
            </a:ext>
          </a:extLst>
        </xdr:cNvPr>
        <xdr:cNvSpPr txBox="1"/>
      </xdr:nvSpPr>
      <xdr:spPr>
        <a:xfrm>
          <a:off x="12174167" y="600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3B89491D-D173-4671-9596-70C0757C44B2}"/>
            </a:ext>
          </a:extLst>
        </xdr:cNvPr>
        <xdr:cNvSpPr/>
      </xdr:nvSpPr>
      <xdr:spPr>
        <a:xfrm>
          <a:off x="11487150" y="618942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3CF6E6CE-9E1B-478A-BCA2-F829920E57BA}"/>
            </a:ext>
          </a:extLst>
        </xdr:cNvPr>
        <xdr:cNvSpPr txBox="1"/>
      </xdr:nvSpPr>
      <xdr:spPr>
        <a:xfrm>
          <a:off x="11325303" y="598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CE90FC93-A894-4332-B7DE-B836B9232E94}"/>
            </a:ext>
          </a:extLst>
        </xdr:cNvPr>
        <xdr:cNvSpPr txBox="1"/>
      </xdr:nvSpPr>
      <xdr:spPr>
        <a:xfrm>
          <a:off x="1452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BFC1B62A-E856-4FD5-A059-A9BF128A3ADF}"/>
            </a:ext>
          </a:extLst>
        </xdr:cNvPr>
        <xdr:cNvSpPr txBox="1"/>
      </xdr:nvSpPr>
      <xdr:spPr>
        <a:xfrm>
          <a:off x="13763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FB1EDBCE-569A-40E4-817A-5639FDC0F797}"/>
            </a:ext>
          </a:extLst>
        </xdr:cNvPr>
        <xdr:cNvSpPr txBox="1"/>
      </xdr:nvSpPr>
      <xdr:spPr>
        <a:xfrm>
          <a:off x="12973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166C4F98-D25E-4BFD-998C-621836836347}"/>
            </a:ext>
          </a:extLst>
        </xdr:cNvPr>
        <xdr:cNvSpPr txBox="1"/>
      </xdr:nvSpPr>
      <xdr:spPr>
        <a:xfrm>
          <a:off x="12172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BCC662C2-9EE2-48D0-B1D2-AF0F8AED9E70}"/>
            </a:ext>
          </a:extLst>
        </xdr:cNvPr>
        <xdr:cNvSpPr txBox="1"/>
      </xdr:nvSpPr>
      <xdr:spPr>
        <a:xfrm>
          <a:off x="11363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69334C4F-ABA4-43F9-BF10-E0BADB0EACD4}"/>
            </a:ext>
          </a:extLst>
        </xdr:cNvPr>
        <xdr:cNvSpPr/>
      </xdr:nvSpPr>
      <xdr:spPr>
        <a:xfrm>
          <a:off x="14649450" y="6248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293C729A-8404-4DD9-9C84-C1F7110CC210}"/>
            </a:ext>
          </a:extLst>
        </xdr:cNvPr>
        <xdr:cNvSpPr txBox="1"/>
      </xdr:nvSpPr>
      <xdr:spPr>
        <a:xfrm>
          <a:off x="14744700" y="6189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E1F59F9B-ABF1-4B74-8380-5ADA51925073}"/>
            </a:ext>
          </a:extLst>
        </xdr:cNvPr>
        <xdr:cNvSpPr/>
      </xdr:nvSpPr>
      <xdr:spPr>
        <a:xfrm>
          <a:off x="13887450" y="6248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1488BA59-F6E2-42E7-A620-50511E569B5C}"/>
            </a:ext>
          </a:extLst>
        </xdr:cNvPr>
        <xdr:cNvSpPr txBox="1"/>
      </xdr:nvSpPr>
      <xdr:spPr>
        <a:xfrm>
          <a:off x="13832650" y="6331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33670</xdr:rowOff>
    </xdr:from>
    <xdr:to>
      <xdr:col>76</xdr:col>
      <xdr:colOff>165100</xdr:colOff>
      <xdr:row>38</xdr:row>
      <xdr:rowOff>135270</xdr:rowOff>
    </xdr:to>
    <xdr:sp macro="" textlink="">
      <xdr:nvSpPr>
        <xdr:cNvPr id="544" name="楕円 543">
          <a:extLst>
            <a:ext uri="{FF2B5EF4-FFF2-40B4-BE49-F238E27FC236}">
              <a16:creationId xmlns:a16="http://schemas.microsoft.com/office/drawing/2014/main" id="{DEF8F0B5-3C03-4A12-A1AC-E7BB4C68F79C}"/>
            </a:ext>
          </a:extLst>
        </xdr:cNvPr>
        <xdr:cNvSpPr/>
      </xdr:nvSpPr>
      <xdr:spPr>
        <a:xfrm>
          <a:off x="13096875" y="619317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151797</xdr:rowOff>
    </xdr:from>
    <xdr:ext cx="469744" cy="259045"/>
    <xdr:sp macro="" textlink="">
      <xdr:nvSpPr>
        <xdr:cNvPr id="545" name="テキスト ボックス 544">
          <a:extLst>
            <a:ext uri="{FF2B5EF4-FFF2-40B4-BE49-F238E27FC236}">
              <a16:creationId xmlns:a16="http://schemas.microsoft.com/office/drawing/2014/main" id="{7E69BD5A-DA40-4D94-A869-476EC756ADCA}"/>
            </a:ext>
          </a:extLst>
        </xdr:cNvPr>
        <xdr:cNvSpPr txBox="1"/>
      </xdr:nvSpPr>
      <xdr:spPr>
        <a:xfrm>
          <a:off x="12925503" y="5990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63388</xdr:rowOff>
    </xdr:from>
    <xdr:to>
      <xdr:col>72</xdr:col>
      <xdr:colOff>38100</xdr:colOff>
      <xdr:row>38</xdr:row>
      <xdr:rowOff>164988</xdr:rowOff>
    </xdr:to>
    <xdr:sp macro="" textlink="">
      <xdr:nvSpPr>
        <xdr:cNvPr id="546" name="楕円 545">
          <a:extLst>
            <a:ext uri="{FF2B5EF4-FFF2-40B4-BE49-F238E27FC236}">
              <a16:creationId xmlns:a16="http://schemas.microsoft.com/office/drawing/2014/main" id="{6CDED98E-BAA5-4B07-8C8F-3410C691773C}"/>
            </a:ext>
          </a:extLst>
        </xdr:cNvPr>
        <xdr:cNvSpPr/>
      </xdr:nvSpPr>
      <xdr:spPr>
        <a:xfrm>
          <a:off x="12296775" y="622923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156115</xdr:rowOff>
    </xdr:from>
    <xdr:ext cx="378565" cy="259045"/>
    <xdr:sp macro="" textlink="">
      <xdr:nvSpPr>
        <xdr:cNvPr id="547" name="テキスト ボックス 546">
          <a:extLst>
            <a:ext uri="{FF2B5EF4-FFF2-40B4-BE49-F238E27FC236}">
              <a16:creationId xmlns:a16="http://schemas.microsoft.com/office/drawing/2014/main" id="{A6A88150-309F-4235-B26B-1E9034F28E4F}"/>
            </a:ext>
          </a:extLst>
        </xdr:cNvPr>
        <xdr:cNvSpPr txBox="1"/>
      </xdr:nvSpPr>
      <xdr:spPr>
        <a:xfrm>
          <a:off x="12174167" y="6321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62291</xdr:rowOff>
    </xdr:from>
    <xdr:to>
      <xdr:col>67</xdr:col>
      <xdr:colOff>101600</xdr:colOff>
      <xdr:row>38</xdr:row>
      <xdr:rowOff>163891</xdr:rowOff>
    </xdr:to>
    <xdr:sp macro="" textlink="">
      <xdr:nvSpPr>
        <xdr:cNvPr id="548" name="楕円 547">
          <a:extLst>
            <a:ext uri="{FF2B5EF4-FFF2-40B4-BE49-F238E27FC236}">
              <a16:creationId xmlns:a16="http://schemas.microsoft.com/office/drawing/2014/main" id="{B47D7670-B74D-4B2F-9FC2-87CE0CC2AD97}"/>
            </a:ext>
          </a:extLst>
        </xdr:cNvPr>
        <xdr:cNvSpPr/>
      </xdr:nvSpPr>
      <xdr:spPr>
        <a:xfrm>
          <a:off x="11487150" y="622814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155018</xdr:rowOff>
    </xdr:from>
    <xdr:ext cx="378565" cy="259045"/>
    <xdr:sp macro="" textlink="">
      <xdr:nvSpPr>
        <xdr:cNvPr id="549" name="テキスト ボックス 548">
          <a:extLst>
            <a:ext uri="{FF2B5EF4-FFF2-40B4-BE49-F238E27FC236}">
              <a16:creationId xmlns:a16="http://schemas.microsoft.com/office/drawing/2014/main" id="{CAD66482-01C2-47B4-9067-CF2D6075A15A}"/>
            </a:ext>
          </a:extLst>
        </xdr:cNvPr>
        <xdr:cNvSpPr txBox="1"/>
      </xdr:nvSpPr>
      <xdr:spPr>
        <a:xfrm>
          <a:off x="11364542" y="6317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AEC472C6-DCC3-435E-8F51-21C655C8D1AF}"/>
            </a:ext>
          </a:extLst>
        </xdr:cNvPr>
        <xdr:cNvSpPr/>
      </xdr:nvSpPr>
      <xdr:spPr>
        <a:xfrm>
          <a:off x="11210925" y="7029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97D96FA9-AE76-48A6-8D7E-BD99FEAE29CA}"/>
            </a:ext>
          </a:extLst>
        </xdr:cNvPr>
        <xdr:cNvSpPr/>
      </xdr:nvSpPr>
      <xdr:spPr>
        <a:xfrm>
          <a:off x="113157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A7CD160A-6BF1-4153-B374-00563D164B2E}"/>
            </a:ext>
          </a:extLst>
        </xdr:cNvPr>
        <xdr:cNvSpPr/>
      </xdr:nvSpPr>
      <xdr:spPr>
        <a:xfrm>
          <a:off x="113157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D78622E0-678E-47A9-AA84-ACEBFD31B013}"/>
            </a:ext>
          </a:extLst>
        </xdr:cNvPr>
        <xdr:cNvSpPr/>
      </xdr:nvSpPr>
      <xdr:spPr>
        <a:xfrm>
          <a:off x="1223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62525C02-DB91-4D83-90F2-EBF420B26378}"/>
            </a:ext>
          </a:extLst>
        </xdr:cNvPr>
        <xdr:cNvSpPr/>
      </xdr:nvSpPr>
      <xdr:spPr>
        <a:xfrm>
          <a:off x="1223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9C5933E0-607D-48FC-AE8E-17BB55867CC1}"/>
            </a:ext>
          </a:extLst>
        </xdr:cNvPr>
        <xdr:cNvSpPr/>
      </xdr:nvSpPr>
      <xdr:spPr>
        <a:xfrm>
          <a:off x="132683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E107DD7B-F51B-4BE3-B9C7-3CA3990F5DA8}"/>
            </a:ext>
          </a:extLst>
        </xdr:cNvPr>
        <xdr:cNvSpPr/>
      </xdr:nvSpPr>
      <xdr:spPr>
        <a:xfrm>
          <a:off x="132683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8AB704BF-D9A7-4D38-95E4-260C29451880}"/>
            </a:ext>
          </a:extLst>
        </xdr:cNvPr>
        <xdr:cNvSpPr/>
      </xdr:nvSpPr>
      <xdr:spPr>
        <a:xfrm>
          <a:off x="11210925" y="78105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A875B12F-4F65-4749-BB5E-335977D7743C}"/>
            </a:ext>
          </a:extLst>
        </xdr:cNvPr>
        <xdr:cNvSpPr txBox="1"/>
      </xdr:nvSpPr>
      <xdr:spPr>
        <a:xfrm>
          <a:off x="111728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BDB00226-C084-4AF5-A4BA-DE5E9D25BA67}"/>
            </a:ext>
          </a:extLst>
        </xdr:cNvPr>
        <xdr:cNvCxnSpPr/>
      </xdr:nvCxnSpPr>
      <xdr:spPr>
        <a:xfrm>
          <a:off x="11210925" y="9972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82A594E0-9DBE-4E87-B2A4-944E515E3D6D}"/>
            </a:ext>
          </a:extLst>
        </xdr:cNvPr>
        <xdr:cNvCxnSpPr/>
      </xdr:nvCxnSpPr>
      <xdr:spPr>
        <a:xfrm>
          <a:off x="11210925" y="8896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D4278002-FFBD-497A-912A-356A9417596C}"/>
            </a:ext>
          </a:extLst>
        </xdr:cNvPr>
        <xdr:cNvSpPr txBox="1"/>
      </xdr:nvSpPr>
      <xdr:spPr>
        <a:xfrm>
          <a:off x="10981189" y="87509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D08226EA-4328-4574-BAFF-1F86CD4D88FC}"/>
            </a:ext>
          </a:extLst>
        </xdr:cNvPr>
        <xdr:cNvCxnSpPr/>
      </xdr:nvCxnSpPr>
      <xdr:spPr>
        <a:xfrm>
          <a:off x="11210925" y="7810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3BA36B63-37A6-4945-A544-AC5A4D9B038E}"/>
            </a:ext>
          </a:extLst>
        </xdr:cNvPr>
        <xdr:cNvSpPr txBox="1"/>
      </xdr:nvSpPr>
      <xdr:spPr>
        <a:xfrm>
          <a:off x="10981189" y="7674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F7EF01D0-55CD-4A41-B23E-0D57868B873F}"/>
            </a:ext>
          </a:extLst>
        </xdr:cNvPr>
        <xdr:cNvSpPr/>
      </xdr:nvSpPr>
      <xdr:spPr>
        <a:xfrm>
          <a:off x="11210925" y="78105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AC0632F8-B958-4AD7-ABA8-DFF8AB751843}"/>
            </a:ext>
          </a:extLst>
        </xdr:cNvPr>
        <xdr:cNvCxnSpPr/>
      </xdr:nvCxnSpPr>
      <xdr:spPr>
        <a:xfrm>
          <a:off x="14695170" y="88963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5EAB09AD-846B-405C-A8C2-B80E2ABEAC5F}"/>
            </a:ext>
          </a:extLst>
        </xdr:cNvPr>
        <xdr:cNvSpPr txBox="1"/>
      </xdr:nvSpPr>
      <xdr:spPr>
        <a:xfrm>
          <a:off x="1474470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2132E9B0-39DC-4035-903A-84A18785CF9C}"/>
            </a:ext>
          </a:extLst>
        </xdr:cNvPr>
        <xdr:cNvCxnSpPr/>
      </xdr:nvCxnSpPr>
      <xdr:spPr>
        <a:xfrm>
          <a:off x="14611350"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67050346-2A2E-48E1-B523-1CCAAABF8C40}"/>
            </a:ext>
          </a:extLst>
        </xdr:cNvPr>
        <xdr:cNvSpPr txBox="1"/>
      </xdr:nvSpPr>
      <xdr:spPr>
        <a:xfrm>
          <a:off x="14744700" y="85985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AB329C28-5332-4907-86DD-403534E3DE42}"/>
            </a:ext>
          </a:extLst>
        </xdr:cNvPr>
        <xdr:cNvCxnSpPr/>
      </xdr:nvCxnSpPr>
      <xdr:spPr>
        <a:xfrm>
          <a:off x="14611350"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2BFF8D6A-559A-4E2B-9F70-D478A8961CBB}"/>
            </a:ext>
          </a:extLst>
        </xdr:cNvPr>
        <xdr:cNvCxnSpPr/>
      </xdr:nvCxnSpPr>
      <xdr:spPr>
        <a:xfrm>
          <a:off x="13935075" y="88963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94EEE7A4-D723-4A62-BF27-BB3960D72CED}"/>
            </a:ext>
          </a:extLst>
        </xdr:cNvPr>
        <xdr:cNvSpPr txBox="1"/>
      </xdr:nvSpPr>
      <xdr:spPr>
        <a:xfrm>
          <a:off x="14744700" y="881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EBB367B7-D863-428D-9243-EC44460CEE6A}"/>
            </a:ext>
          </a:extLst>
        </xdr:cNvPr>
        <xdr:cNvSpPr/>
      </xdr:nvSpPr>
      <xdr:spPr>
        <a:xfrm>
          <a:off x="14649450"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C343B55A-56BE-4F40-9F9A-080482F5F5D9}"/>
            </a:ext>
          </a:extLst>
        </xdr:cNvPr>
        <xdr:cNvCxnSpPr/>
      </xdr:nvCxnSpPr>
      <xdr:spPr>
        <a:xfrm>
          <a:off x="13144500" y="88963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DDC064F5-10B0-40DA-9159-B76127A1D82E}"/>
            </a:ext>
          </a:extLst>
        </xdr:cNvPr>
        <xdr:cNvSpPr/>
      </xdr:nvSpPr>
      <xdr:spPr>
        <a:xfrm>
          <a:off x="1388745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14B88D22-1763-4B2A-9E90-800F826BA0A3}"/>
            </a:ext>
          </a:extLst>
        </xdr:cNvPr>
        <xdr:cNvSpPr txBox="1"/>
      </xdr:nvSpPr>
      <xdr:spPr>
        <a:xfrm>
          <a:off x="138326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C545C967-DF52-47AC-9BBD-1DA7985E67C4}"/>
            </a:ext>
          </a:extLst>
        </xdr:cNvPr>
        <xdr:cNvCxnSpPr/>
      </xdr:nvCxnSpPr>
      <xdr:spPr>
        <a:xfrm>
          <a:off x="12344400" y="88963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D4972E69-4AD5-4F28-90B7-6F1B4E4A9CE5}"/>
            </a:ext>
          </a:extLst>
        </xdr:cNvPr>
        <xdr:cNvSpPr/>
      </xdr:nvSpPr>
      <xdr:spPr>
        <a:xfrm>
          <a:off x="130968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41C4BCA-3A86-4058-AC98-8155BECF23A2}"/>
            </a:ext>
          </a:extLst>
        </xdr:cNvPr>
        <xdr:cNvSpPr txBox="1"/>
      </xdr:nvSpPr>
      <xdr:spPr>
        <a:xfrm>
          <a:off x="130325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FDBC0B19-A0FA-4AFD-8DA1-EAD5ABAE75BF}"/>
            </a:ext>
          </a:extLst>
        </xdr:cNvPr>
        <xdr:cNvCxnSpPr/>
      </xdr:nvCxnSpPr>
      <xdr:spPr>
        <a:xfrm>
          <a:off x="11534775" y="88963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C611662C-70CF-464B-B6FC-3E76587E4462}"/>
            </a:ext>
          </a:extLst>
        </xdr:cNvPr>
        <xdr:cNvSpPr/>
      </xdr:nvSpPr>
      <xdr:spPr>
        <a:xfrm>
          <a:off x="12296775" y="88392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870C83D5-DCD7-4B0B-B1E6-F44726C225DD}"/>
            </a:ext>
          </a:extLst>
        </xdr:cNvPr>
        <xdr:cNvSpPr txBox="1"/>
      </xdr:nvSpPr>
      <xdr:spPr>
        <a:xfrm>
          <a:off x="12222925"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2B2ACE7C-FCF3-4408-86B6-8DB161CE6763}"/>
            </a:ext>
          </a:extLst>
        </xdr:cNvPr>
        <xdr:cNvSpPr/>
      </xdr:nvSpPr>
      <xdr:spPr>
        <a:xfrm>
          <a:off x="1148715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F96F3ACD-6F13-44F7-988A-68D8F22393D3}"/>
            </a:ext>
          </a:extLst>
        </xdr:cNvPr>
        <xdr:cNvSpPr txBox="1"/>
      </xdr:nvSpPr>
      <xdr:spPr>
        <a:xfrm>
          <a:off x="114323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EEE01307-867F-47B2-9314-2886B8E8CF7C}"/>
            </a:ext>
          </a:extLst>
        </xdr:cNvPr>
        <xdr:cNvSpPr txBox="1"/>
      </xdr:nvSpPr>
      <xdr:spPr>
        <a:xfrm>
          <a:off x="1452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56167977-135F-4A50-A3FC-3297563473A6}"/>
            </a:ext>
          </a:extLst>
        </xdr:cNvPr>
        <xdr:cNvSpPr txBox="1"/>
      </xdr:nvSpPr>
      <xdr:spPr>
        <a:xfrm>
          <a:off x="13763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81465F4-AA28-4797-B779-DABB0B569317}"/>
            </a:ext>
          </a:extLst>
        </xdr:cNvPr>
        <xdr:cNvSpPr txBox="1"/>
      </xdr:nvSpPr>
      <xdr:spPr>
        <a:xfrm>
          <a:off x="12973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7ED36B9D-3A3A-40D2-8E11-248F5D303614}"/>
            </a:ext>
          </a:extLst>
        </xdr:cNvPr>
        <xdr:cNvSpPr txBox="1"/>
      </xdr:nvSpPr>
      <xdr:spPr>
        <a:xfrm>
          <a:off x="12172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43A7374F-0D7E-4659-9E70-B4B6764A213E}"/>
            </a:ext>
          </a:extLst>
        </xdr:cNvPr>
        <xdr:cNvSpPr txBox="1"/>
      </xdr:nvSpPr>
      <xdr:spPr>
        <a:xfrm>
          <a:off x="11363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F2A7A63-D314-4568-BE3B-3D98F2F9C469}"/>
            </a:ext>
          </a:extLst>
        </xdr:cNvPr>
        <xdr:cNvSpPr/>
      </xdr:nvSpPr>
      <xdr:spPr>
        <a:xfrm>
          <a:off x="14649450"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AB5F58EE-5468-4536-A41F-2901E7665AB0}"/>
            </a:ext>
          </a:extLst>
        </xdr:cNvPr>
        <xdr:cNvSpPr txBox="1"/>
      </xdr:nvSpPr>
      <xdr:spPr>
        <a:xfrm>
          <a:off x="14744700" y="87128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313DE8B9-39D3-4027-AD14-861BB19E7BB7}"/>
            </a:ext>
          </a:extLst>
        </xdr:cNvPr>
        <xdr:cNvSpPr/>
      </xdr:nvSpPr>
      <xdr:spPr>
        <a:xfrm>
          <a:off x="1388745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55F366C4-6289-4F2A-9206-AB1C8E9EE497}"/>
            </a:ext>
          </a:extLst>
        </xdr:cNvPr>
        <xdr:cNvSpPr txBox="1"/>
      </xdr:nvSpPr>
      <xdr:spPr>
        <a:xfrm>
          <a:off x="138326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31BE29C5-18AB-46F7-8CA8-7C1F204D3286}"/>
            </a:ext>
          </a:extLst>
        </xdr:cNvPr>
        <xdr:cNvSpPr/>
      </xdr:nvSpPr>
      <xdr:spPr>
        <a:xfrm>
          <a:off x="13096875"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96FBA2D4-74B7-4057-BFB0-AD34AE545167}"/>
            </a:ext>
          </a:extLst>
        </xdr:cNvPr>
        <xdr:cNvSpPr txBox="1"/>
      </xdr:nvSpPr>
      <xdr:spPr>
        <a:xfrm>
          <a:off x="130325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F8F44F52-EE34-41D0-9513-2E215328969C}"/>
            </a:ext>
          </a:extLst>
        </xdr:cNvPr>
        <xdr:cNvSpPr/>
      </xdr:nvSpPr>
      <xdr:spPr>
        <a:xfrm>
          <a:off x="12296775" y="8839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E2309C59-A5CA-44B2-8017-B57EA5329D4E}"/>
            </a:ext>
          </a:extLst>
        </xdr:cNvPr>
        <xdr:cNvSpPr txBox="1"/>
      </xdr:nvSpPr>
      <xdr:spPr>
        <a:xfrm>
          <a:off x="12222925"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3B0473FB-58C7-49C9-BB50-F09DF16BDD15}"/>
            </a:ext>
          </a:extLst>
        </xdr:cNvPr>
        <xdr:cNvSpPr/>
      </xdr:nvSpPr>
      <xdr:spPr>
        <a:xfrm>
          <a:off x="1148715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1EEEE291-ED59-467B-9BF2-AC72BB478600}"/>
            </a:ext>
          </a:extLst>
        </xdr:cNvPr>
        <xdr:cNvSpPr txBox="1"/>
      </xdr:nvSpPr>
      <xdr:spPr>
        <a:xfrm>
          <a:off x="114323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7B4A6E33-E73B-4405-834B-EB74E59A55C6}"/>
            </a:ext>
          </a:extLst>
        </xdr:cNvPr>
        <xdr:cNvSpPr/>
      </xdr:nvSpPr>
      <xdr:spPr>
        <a:xfrm>
          <a:off x="11210925" y="10267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2DD6D2BC-69E3-4B82-B2F1-98E1DAD356AF}"/>
            </a:ext>
          </a:extLst>
        </xdr:cNvPr>
        <xdr:cNvSpPr/>
      </xdr:nvSpPr>
      <xdr:spPr>
        <a:xfrm>
          <a:off x="113157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5945ED71-EAC1-40A8-BD12-36256BD4D88C}"/>
            </a:ext>
          </a:extLst>
        </xdr:cNvPr>
        <xdr:cNvSpPr/>
      </xdr:nvSpPr>
      <xdr:spPr>
        <a:xfrm>
          <a:off x="113157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933C2944-CA9D-4B03-A85C-D63CDC9DCE07}"/>
            </a:ext>
          </a:extLst>
        </xdr:cNvPr>
        <xdr:cNvSpPr/>
      </xdr:nvSpPr>
      <xdr:spPr>
        <a:xfrm>
          <a:off x="1223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A67C7F92-725E-452C-8494-C8BEAE09D34E}"/>
            </a:ext>
          </a:extLst>
        </xdr:cNvPr>
        <xdr:cNvSpPr/>
      </xdr:nvSpPr>
      <xdr:spPr>
        <a:xfrm>
          <a:off x="1223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F0281F71-81E5-424D-9BBF-EC117BFB2C43}"/>
            </a:ext>
          </a:extLst>
        </xdr:cNvPr>
        <xdr:cNvSpPr/>
      </xdr:nvSpPr>
      <xdr:spPr>
        <a:xfrm>
          <a:off x="132683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D19B47D8-DD6E-473E-9B66-1212E4B74A69}"/>
            </a:ext>
          </a:extLst>
        </xdr:cNvPr>
        <xdr:cNvSpPr/>
      </xdr:nvSpPr>
      <xdr:spPr>
        <a:xfrm>
          <a:off x="132683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164A5889-B9B7-485E-9819-050D8A4B8823}"/>
            </a:ext>
          </a:extLst>
        </xdr:cNvPr>
        <xdr:cNvSpPr/>
      </xdr:nvSpPr>
      <xdr:spPr>
        <a:xfrm>
          <a:off x="11210925" y="11049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52A1B85F-31BF-4DEF-941E-DCBB4D9642BF}"/>
            </a:ext>
          </a:extLst>
        </xdr:cNvPr>
        <xdr:cNvSpPr txBox="1"/>
      </xdr:nvSpPr>
      <xdr:spPr>
        <a:xfrm>
          <a:off x="111728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97492FC1-E6B0-4886-BD6C-F8409FC30DF0}"/>
            </a:ext>
          </a:extLst>
        </xdr:cNvPr>
        <xdr:cNvCxnSpPr/>
      </xdr:nvCxnSpPr>
      <xdr:spPr>
        <a:xfrm>
          <a:off x="11210925" y="13211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7178E6F5-3E98-4ADF-A0CC-3ACA88710A1D}"/>
            </a:ext>
          </a:extLst>
        </xdr:cNvPr>
        <xdr:cNvCxnSpPr/>
      </xdr:nvCxnSpPr>
      <xdr:spPr>
        <a:xfrm>
          <a:off x="11210925" y="128492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9BAE6EE-7116-4A4B-A4CB-F83180D0DFF6}"/>
            </a:ext>
          </a:extLst>
        </xdr:cNvPr>
        <xdr:cNvSpPr txBox="1"/>
      </xdr:nvSpPr>
      <xdr:spPr>
        <a:xfrm>
          <a:off x="10981189" y="12713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617E74EC-DC4C-440C-8FA5-8D98BBF73FAD}"/>
            </a:ext>
          </a:extLst>
        </xdr:cNvPr>
        <xdr:cNvCxnSpPr/>
      </xdr:nvCxnSpPr>
      <xdr:spPr>
        <a:xfrm>
          <a:off x="11210925" y="12487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C1A61507-1AE7-4ECE-AEFE-6AF9A5C120D2}"/>
            </a:ext>
          </a:extLst>
        </xdr:cNvPr>
        <xdr:cNvSpPr txBox="1"/>
      </xdr:nvSpPr>
      <xdr:spPr>
        <a:xfrm>
          <a:off x="10736776" y="1235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534C9986-2F24-4869-AAF5-039F609DAB68}"/>
            </a:ext>
          </a:extLst>
        </xdr:cNvPr>
        <xdr:cNvCxnSpPr/>
      </xdr:nvCxnSpPr>
      <xdr:spPr>
        <a:xfrm>
          <a:off x="11210925" y="12134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134EE2E2-47A7-4FDC-AB5F-482B6E8533A0}"/>
            </a:ext>
          </a:extLst>
        </xdr:cNvPr>
        <xdr:cNvSpPr txBox="1"/>
      </xdr:nvSpPr>
      <xdr:spPr>
        <a:xfrm>
          <a:off x="10736776" y="1198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B6CCF7F6-1061-4841-BC61-87AE6BE2314F}"/>
            </a:ext>
          </a:extLst>
        </xdr:cNvPr>
        <xdr:cNvCxnSpPr/>
      </xdr:nvCxnSpPr>
      <xdr:spPr>
        <a:xfrm>
          <a:off x="11210925" y="11772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B7A7D4A-25AE-4E5C-BCC1-BA3CB95C0E34}"/>
            </a:ext>
          </a:extLst>
        </xdr:cNvPr>
        <xdr:cNvSpPr txBox="1"/>
      </xdr:nvSpPr>
      <xdr:spPr>
        <a:xfrm>
          <a:off x="10736776" y="11637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9E3DFFBB-208D-4C27-BC84-14B3FAA250FF}"/>
            </a:ext>
          </a:extLst>
        </xdr:cNvPr>
        <xdr:cNvCxnSpPr/>
      </xdr:nvCxnSpPr>
      <xdr:spPr>
        <a:xfrm>
          <a:off x="11210925" y="11410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9FCC95F-5D45-408C-AACD-B6EB0DAFD1D5}"/>
            </a:ext>
          </a:extLst>
        </xdr:cNvPr>
        <xdr:cNvSpPr txBox="1"/>
      </xdr:nvSpPr>
      <xdr:spPr>
        <a:xfrm>
          <a:off x="10669481" y="11275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6F081074-FEA1-47DF-9E87-39640A8C6393}"/>
            </a:ext>
          </a:extLst>
        </xdr:cNvPr>
        <xdr:cNvCxnSpPr/>
      </xdr:nvCxnSpPr>
      <xdr:spPr>
        <a:xfrm>
          <a:off x="11210925" y="11049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2C143036-926D-4951-98CF-407EF35A713A}"/>
            </a:ext>
          </a:extLst>
        </xdr:cNvPr>
        <xdr:cNvSpPr txBox="1"/>
      </xdr:nvSpPr>
      <xdr:spPr>
        <a:xfrm>
          <a:off x="10669481" y="1091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7492C47A-2E4A-46FC-9479-6653B847534C}"/>
            </a:ext>
          </a:extLst>
        </xdr:cNvPr>
        <xdr:cNvSpPr/>
      </xdr:nvSpPr>
      <xdr:spPr>
        <a:xfrm>
          <a:off x="11210925" y="11049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9A686758-2CEB-4ABA-9C13-B2FF5DBADE0A}"/>
            </a:ext>
          </a:extLst>
        </xdr:cNvPr>
        <xdr:cNvCxnSpPr/>
      </xdr:nvCxnSpPr>
      <xdr:spPr>
        <a:xfrm flipV="1">
          <a:off x="14695170" y="11417300"/>
          <a:ext cx="1269" cy="13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9C99AFA5-0E48-4A17-AEE3-8C13043B43C1}"/>
            </a:ext>
          </a:extLst>
        </xdr:cNvPr>
        <xdr:cNvSpPr txBox="1"/>
      </xdr:nvSpPr>
      <xdr:spPr>
        <a:xfrm>
          <a:off x="14744700" y="1272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2FBF870D-8ECC-4069-B8FD-9FD05B5D48CC}"/>
            </a:ext>
          </a:extLst>
        </xdr:cNvPr>
        <xdr:cNvCxnSpPr/>
      </xdr:nvCxnSpPr>
      <xdr:spPr>
        <a:xfrm>
          <a:off x="14611350" y="127260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38859D14-7BD9-4DA5-A31A-1B173398CC81}"/>
            </a:ext>
          </a:extLst>
        </xdr:cNvPr>
        <xdr:cNvSpPr txBox="1"/>
      </xdr:nvSpPr>
      <xdr:spPr>
        <a:xfrm>
          <a:off x="14744700" y="1120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E1D0AAEF-E268-492E-B433-C793A4F8D7CE}"/>
            </a:ext>
          </a:extLst>
        </xdr:cNvPr>
        <xdr:cNvCxnSpPr/>
      </xdr:nvCxnSpPr>
      <xdr:spPr>
        <a:xfrm>
          <a:off x="14611350" y="114173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119532</xdr:rowOff>
    </xdr:from>
    <xdr:to>
      <xdr:col>85</xdr:col>
      <xdr:colOff>127000</xdr:colOff>
      <xdr:row>77</xdr:row>
      <xdr:rowOff>130099</xdr:rowOff>
    </xdr:to>
    <xdr:cxnSp macro="">
      <xdr:nvCxnSpPr>
        <xdr:cNvPr id="627" name="直線コネクタ 626">
          <a:extLst>
            <a:ext uri="{FF2B5EF4-FFF2-40B4-BE49-F238E27FC236}">
              <a16:creationId xmlns:a16="http://schemas.microsoft.com/office/drawing/2014/main" id="{8D1F214F-B343-4FFB-9DD2-64D31CCF780A}"/>
            </a:ext>
          </a:extLst>
        </xdr:cNvPr>
        <xdr:cNvCxnSpPr/>
      </xdr:nvCxnSpPr>
      <xdr:spPr>
        <a:xfrm>
          <a:off x="13935075" y="12600457"/>
          <a:ext cx="762000" cy="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EE1D0112-0E5D-4C72-BE7B-E76D6ACE090D}"/>
            </a:ext>
          </a:extLst>
        </xdr:cNvPr>
        <xdr:cNvSpPr txBox="1"/>
      </xdr:nvSpPr>
      <xdr:spPr>
        <a:xfrm>
          <a:off x="14744700" y="12232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75AF5ACF-93F4-44E5-983E-7C8832EB6B92}"/>
            </a:ext>
          </a:extLst>
        </xdr:cNvPr>
        <xdr:cNvSpPr/>
      </xdr:nvSpPr>
      <xdr:spPr>
        <a:xfrm>
          <a:off x="14649450" y="12371832"/>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119532</xdr:rowOff>
    </xdr:from>
    <xdr:to>
      <xdr:col>81</xdr:col>
      <xdr:colOff>50800</xdr:colOff>
      <xdr:row>77</xdr:row>
      <xdr:rowOff>124613</xdr:rowOff>
    </xdr:to>
    <xdr:cxnSp macro="">
      <xdr:nvCxnSpPr>
        <xdr:cNvPr id="630" name="直線コネクタ 629">
          <a:extLst>
            <a:ext uri="{FF2B5EF4-FFF2-40B4-BE49-F238E27FC236}">
              <a16:creationId xmlns:a16="http://schemas.microsoft.com/office/drawing/2014/main" id="{CAA43A83-1881-4F12-B20C-2DE00D634EE2}"/>
            </a:ext>
          </a:extLst>
        </xdr:cNvPr>
        <xdr:cNvCxnSpPr/>
      </xdr:nvCxnSpPr>
      <xdr:spPr>
        <a:xfrm flipV="1">
          <a:off x="13144500" y="12600457"/>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6B8DAF5D-A3E0-4D98-9C4E-1A60BF2AD787}"/>
            </a:ext>
          </a:extLst>
        </xdr:cNvPr>
        <xdr:cNvSpPr/>
      </xdr:nvSpPr>
      <xdr:spPr>
        <a:xfrm>
          <a:off x="13887450" y="1236130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5FF74626-13B7-4850-B269-78361FDF8AD8}"/>
            </a:ext>
          </a:extLst>
        </xdr:cNvPr>
        <xdr:cNvSpPr txBox="1"/>
      </xdr:nvSpPr>
      <xdr:spPr>
        <a:xfrm>
          <a:off x="13705986" y="1215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124613</xdr:rowOff>
    </xdr:from>
    <xdr:to>
      <xdr:col>76</xdr:col>
      <xdr:colOff>114300</xdr:colOff>
      <xdr:row>77</xdr:row>
      <xdr:rowOff>129820</xdr:rowOff>
    </xdr:to>
    <xdr:cxnSp macro="">
      <xdr:nvCxnSpPr>
        <xdr:cNvPr id="633" name="直線コネクタ 632">
          <a:extLst>
            <a:ext uri="{FF2B5EF4-FFF2-40B4-BE49-F238E27FC236}">
              <a16:creationId xmlns:a16="http://schemas.microsoft.com/office/drawing/2014/main" id="{245577CE-C74C-4EDB-9AA5-C1FA3D253D97}"/>
            </a:ext>
          </a:extLst>
        </xdr:cNvPr>
        <xdr:cNvCxnSpPr/>
      </xdr:nvCxnSpPr>
      <xdr:spPr>
        <a:xfrm flipV="1">
          <a:off x="12344400" y="12599188"/>
          <a:ext cx="8001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D160FF20-5BC1-406A-A278-752371740227}"/>
            </a:ext>
          </a:extLst>
        </xdr:cNvPr>
        <xdr:cNvSpPr/>
      </xdr:nvSpPr>
      <xdr:spPr>
        <a:xfrm>
          <a:off x="13096875" y="12365737"/>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2C6EBAF4-715F-42F0-9D90-6F12F134310A}"/>
            </a:ext>
          </a:extLst>
        </xdr:cNvPr>
        <xdr:cNvSpPr txBox="1"/>
      </xdr:nvSpPr>
      <xdr:spPr>
        <a:xfrm>
          <a:off x="12896361" y="1215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129820</xdr:rowOff>
    </xdr:from>
    <xdr:to>
      <xdr:col>71</xdr:col>
      <xdr:colOff>177800</xdr:colOff>
      <xdr:row>77</xdr:row>
      <xdr:rowOff>146393</xdr:rowOff>
    </xdr:to>
    <xdr:cxnSp macro="">
      <xdr:nvCxnSpPr>
        <xdr:cNvPr id="636" name="直線コネクタ 635">
          <a:extLst>
            <a:ext uri="{FF2B5EF4-FFF2-40B4-BE49-F238E27FC236}">
              <a16:creationId xmlns:a16="http://schemas.microsoft.com/office/drawing/2014/main" id="{77B9B509-DE2D-41A9-AF11-E513FFF2EE5E}"/>
            </a:ext>
          </a:extLst>
        </xdr:cNvPr>
        <xdr:cNvCxnSpPr/>
      </xdr:nvCxnSpPr>
      <xdr:spPr>
        <a:xfrm flipV="1">
          <a:off x="11534775" y="12604395"/>
          <a:ext cx="809625"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8F18DBB3-D8A9-4F9B-8CFC-93E5919655CA}"/>
            </a:ext>
          </a:extLst>
        </xdr:cNvPr>
        <xdr:cNvSpPr/>
      </xdr:nvSpPr>
      <xdr:spPr>
        <a:xfrm>
          <a:off x="12296775" y="1236216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B8AA6D00-5669-4B92-A3A2-CF1B3359FEDB}"/>
            </a:ext>
          </a:extLst>
        </xdr:cNvPr>
        <xdr:cNvSpPr txBox="1"/>
      </xdr:nvSpPr>
      <xdr:spPr>
        <a:xfrm>
          <a:off x="12105786" y="1215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F3D36E43-8670-4A72-8EC7-2D76CC86D487}"/>
            </a:ext>
          </a:extLst>
        </xdr:cNvPr>
        <xdr:cNvSpPr/>
      </xdr:nvSpPr>
      <xdr:spPr>
        <a:xfrm>
          <a:off x="11487150" y="1237472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D80E4DC4-DF1A-418E-95AA-CA73F3A8B798}"/>
            </a:ext>
          </a:extLst>
        </xdr:cNvPr>
        <xdr:cNvSpPr txBox="1"/>
      </xdr:nvSpPr>
      <xdr:spPr>
        <a:xfrm>
          <a:off x="11305686" y="1216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8BEE482B-8979-45D3-83B7-564CEC0E4441}"/>
            </a:ext>
          </a:extLst>
        </xdr:cNvPr>
        <xdr:cNvSpPr txBox="1"/>
      </xdr:nvSpPr>
      <xdr:spPr>
        <a:xfrm>
          <a:off x="1452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5F34B9B9-1D52-4EC2-87C0-DD1DB451B4C0}"/>
            </a:ext>
          </a:extLst>
        </xdr:cNvPr>
        <xdr:cNvSpPr txBox="1"/>
      </xdr:nvSpPr>
      <xdr:spPr>
        <a:xfrm>
          <a:off x="13763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C909909A-5C4E-4CF6-A60C-EC91928D2DEA}"/>
            </a:ext>
          </a:extLst>
        </xdr:cNvPr>
        <xdr:cNvSpPr txBox="1"/>
      </xdr:nvSpPr>
      <xdr:spPr>
        <a:xfrm>
          <a:off x="12973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6A2869E0-6C17-4FAE-9597-37D507F605E7}"/>
            </a:ext>
          </a:extLst>
        </xdr:cNvPr>
        <xdr:cNvSpPr txBox="1"/>
      </xdr:nvSpPr>
      <xdr:spPr>
        <a:xfrm>
          <a:off x="121729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A719F99E-9F28-43E7-BB35-5A103FFD8198}"/>
            </a:ext>
          </a:extLst>
        </xdr:cNvPr>
        <xdr:cNvSpPr txBox="1"/>
      </xdr:nvSpPr>
      <xdr:spPr>
        <a:xfrm>
          <a:off x="113633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79299</xdr:rowOff>
    </xdr:from>
    <xdr:to>
      <xdr:col>85</xdr:col>
      <xdr:colOff>177800</xdr:colOff>
      <xdr:row>78</xdr:row>
      <xdr:rowOff>9449</xdr:rowOff>
    </xdr:to>
    <xdr:sp macro="" textlink="">
      <xdr:nvSpPr>
        <xdr:cNvPr id="646" name="楕円 645">
          <a:extLst>
            <a:ext uri="{FF2B5EF4-FFF2-40B4-BE49-F238E27FC236}">
              <a16:creationId xmlns:a16="http://schemas.microsoft.com/office/drawing/2014/main" id="{DD5E458B-9C8D-43C5-93FF-92B8458094FB}"/>
            </a:ext>
          </a:extLst>
        </xdr:cNvPr>
        <xdr:cNvSpPr/>
      </xdr:nvSpPr>
      <xdr:spPr>
        <a:xfrm>
          <a:off x="14649450" y="1255704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165676</xdr:rowOff>
    </xdr:from>
    <xdr:ext cx="534377" cy="259045"/>
    <xdr:sp macro="" textlink="">
      <xdr:nvSpPr>
        <xdr:cNvPr id="647" name="公債費該当値テキスト">
          <a:extLst>
            <a:ext uri="{FF2B5EF4-FFF2-40B4-BE49-F238E27FC236}">
              <a16:creationId xmlns:a16="http://schemas.microsoft.com/office/drawing/2014/main" id="{A37FF50C-83EE-4D42-A517-A18122122C7B}"/>
            </a:ext>
          </a:extLst>
        </xdr:cNvPr>
        <xdr:cNvSpPr txBox="1"/>
      </xdr:nvSpPr>
      <xdr:spPr>
        <a:xfrm>
          <a:off x="14744700" y="1247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68732</xdr:rowOff>
    </xdr:from>
    <xdr:to>
      <xdr:col>81</xdr:col>
      <xdr:colOff>101600</xdr:colOff>
      <xdr:row>77</xdr:row>
      <xdr:rowOff>170332</xdr:rowOff>
    </xdr:to>
    <xdr:sp macro="" textlink="">
      <xdr:nvSpPr>
        <xdr:cNvPr id="648" name="楕円 647">
          <a:extLst>
            <a:ext uri="{FF2B5EF4-FFF2-40B4-BE49-F238E27FC236}">
              <a16:creationId xmlns:a16="http://schemas.microsoft.com/office/drawing/2014/main" id="{72012C70-FBC9-422E-86D0-7F17B9BAEA32}"/>
            </a:ext>
          </a:extLst>
        </xdr:cNvPr>
        <xdr:cNvSpPr/>
      </xdr:nvSpPr>
      <xdr:spPr>
        <a:xfrm>
          <a:off x="13887450" y="1254330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161459</xdr:rowOff>
    </xdr:from>
    <xdr:ext cx="534377" cy="259045"/>
    <xdr:sp macro="" textlink="">
      <xdr:nvSpPr>
        <xdr:cNvPr id="649" name="テキスト ボックス 648">
          <a:extLst>
            <a:ext uri="{FF2B5EF4-FFF2-40B4-BE49-F238E27FC236}">
              <a16:creationId xmlns:a16="http://schemas.microsoft.com/office/drawing/2014/main" id="{455B0A0D-238E-4B39-83F1-0B90A14D0FC7}"/>
            </a:ext>
          </a:extLst>
        </xdr:cNvPr>
        <xdr:cNvSpPr txBox="1"/>
      </xdr:nvSpPr>
      <xdr:spPr>
        <a:xfrm>
          <a:off x="13705986" y="1264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73813</xdr:rowOff>
    </xdr:from>
    <xdr:to>
      <xdr:col>76</xdr:col>
      <xdr:colOff>165100</xdr:colOff>
      <xdr:row>78</xdr:row>
      <xdr:rowOff>3963</xdr:rowOff>
    </xdr:to>
    <xdr:sp macro="" textlink="">
      <xdr:nvSpPr>
        <xdr:cNvPr id="650" name="楕円 649">
          <a:extLst>
            <a:ext uri="{FF2B5EF4-FFF2-40B4-BE49-F238E27FC236}">
              <a16:creationId xmlns:a16="http://schemas.microsoft.com/office/drawing/2014/main" id="{C30C2238-C1C4-421B-8FDB-C5EA5F5971DA}"/>
            </a:ext>
          </a:extLst>
        </xdr:cNvPr>
        <xdr:cNvSpPr/>
      </xdr:nvSpPr>
      <xdr:spPr>
        <a:xfrm>
          <a:off x="13096875" y="1255156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166540</xdr:rowOff>
    </xdr:from>
    <xdr:ext cx="534377" cy="259045"/>
    <xdr:sp macro="" textlink="">
      <xdr:nvSpPr>
        <xdr:cNvPr id="651" name="テキスト ボックス 650">
          <a:extLst>
            <a:ext uri="{FF2B5EF4-FFF2-40B4-BE49-F238E27FC236}">
              <a16:creationId xmlns:a16="http://schemas.microsoft.com/office/drawing/2014/main" id="{92ED3126-064C-484F-90EF-02B9FE654C6F}"/>
            </a:ext>
          </a:extLst>
        </xdr:cNvPr>
        <xdr:cNvSpPr txBox="1"/>
      </xdr:nvSpPr>
      <xdr:spPr>
        <a:xfrm>
          <a:off x="12896361" y="1264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79020</xdr:rowOff>
    </xdr:from>
    <xdr:to>
      <xdr:col>72</xdr:col>
      <xdr:colOff>38100</xdr:colOff>
      <xdr:row>78</xdr:row>
      <xdr:rowOff>9170</xdr:rowOff>
    </xdr:to>
    <xdr:sp macro="" textlink="">
      <xdr:nvSpPr>
        <xdr:cNvPr id="652" name="楕円 651">
          <a:extLst>
            <a:ext uri="{FF2B5EF4-FFF2-40B4-BE49-F238E27FC236}">
              <a16:creationId xmlns:a16="http://schemas.microsoft.com/office/drawing/2014/main" id="{2A04A4D7-0FE8-48BC-BC16-634B31670ACD}"/>
            </a:ext>
          </a:extLst>
        </xdr:cNvPr>
        <xdr:cNvSpPr/>
      </xdr:nvSpPr>
      <xdr:spPr>
        <a:xfrm>
          <a:off x="12296775" y="125567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297</xdr:rowOff>
    </xdr:from>
    <xdr:ext cx="534377" cy="259045"/>
    <xdr:sp macro="" textlink="">
      <xdr:nvSpPr>
        <xdr:cNvPr id="653" name="テキスト ボックス 652">
          <a:extLst>
            <a:ext uri="{FF2B5EF4-FFF2-40B4-BE49-F238E27FC236}">
              <a16:creationId xmlns:a16="http://schemas.microsoft.com/office/drawing/2014/main" id="{271351FC-21FC-49DB-AE31-68CFC665FA26}"/>
            </a:ext>
          </a:extLst>
        </xdr:cNvPr>
        <xdr:cNvSpPr txBox="1"/>
      </xdr:nvSpPr>
      <xdr:spPr>
        <a:xfrm>
          <a:off x="12105786" y="1263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95593</xdr:rowOff>
    </xdr:from>
    <xdr:to>
      <xdr:col>67</xdr:col>
      <xdr:colOff>101600</xdr:colOff>
      <xdr:row>78</xdr:row>
      <xdr:rowOff>25743</xdr:rowOff>
    </xdr:to>
    <xdr:sp macro="" textlink="">
      <xdr:nvSpPr>
        <xdr:cNvPr id="654" name="楕円 653">
          <a:extLst>
            <a:ext uri="{FF2B5EF4-FFF2-40B4-BE49-F238E27FC236}">
              <a16:creationId xmlns:a16="http://schemas.microsoft.com/office/drawing/2014/main" id="{0263F5E1-DCF2-4409-AAAD-F026D19E1C9F}"/>
            </a:ext>
          </a:extLst>
        </xdr:cNvPr>
        <xdr:cNvSpPr/>
      </xdr:nvSpPr>
      <xdr:spPr>
        <a:xfrm>
          <a:off x="11487150" y="1257334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16870</xdr:rowOff>
    </xdr:from>
    <xdr:ext cx="534377" cy="259045"/>
    <xdr:sp macro="" textlink="">
      <xdr:nvSpPr>
        <xdr:cNvPr id="655" name="テキスト ボックス 654">
          <a:extLst>
            <a:ext uri="{FF2B5EF4-FFF2-40B4-BE49-F238E27FC236}">
              <a16:creationId xmlns:a16="http://schemas.microsoft.com/office/drawing/2014/main" id="{06628A12-C4FF-4409-8720-47FA61F22045}"/>
            </a:ext>
          </a:extLst>
        </xdr:cNvPr>
        <xdr:cNvSpPr txBox="1"/>
      </xdr:nvSpPr>
      <xdr:spPr>
        <a:xfrm>
          <a:off x="11305686" y="1265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A10F40FF-50DD-4F63-8B4A-4E0503434BB3}"/>
            </a:ext>
          </a:extLst>
        </xdr:cNvPr>
        <xdr:cNvSpPr/>
      </xdr:nvSpPr>
      <xdr:spPr>
        <a:xfrm>
          <a:off x="11210925" y="13506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88081798-F0A7-4370-8C5E-78937A0BB3CB}"/>
            </a:ext>
          </a:extLst>
        </xdr:cNvPr>
        <xdr:cNvSpPr/>
      </xdr:nvSpPr>
      <xdr:spPr>
        <a:xfrm>
          <a:off x="113157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F5B8898C-57E4-496E-BC2B-7A5247BB9715}"/>
            </a:ext>
          </a:extLst>
        </xdr:cNvPr>
        <xdr:cNvSpPr/>
      </xdr:nvSpPr>
      <xdr:spPr>
        <a:xfrm>
          <a:off x="113157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B79AD7F3-13F5-4243-9573-3BBB2C748955}"/>
            </a:ext>
          </a:extLst>
        </xdr:cNvPr>
        <xdr:cNvSpPr/>
      </xdr:nvSpPr>
      <xdr:spPr>
        <a:xfrm>
          <a:off x="1223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184E28FE-40B6-4105-AA47-789064AA117B}"/>
            </a:ext>
          </a:extLst>
        </xdr:cNvPr>
        <xdr:cNvSpPr/>
      </xdr:nvSpPr>
      <xdr:spPr>
        <a:xfrm>
          <a:off x="1223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7171FB69-40EA-4D9B-BC20-90D025D8C09E}"/>
            </a:ext>
          </a:extLst>
        </xdr:cNvPr>
        <xdr:cNvSpPr/>
      </xdr:nvSpPr>
      <xdr:spPr>
        <a:xfrm>
          <a:off x="132683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BDC4D1C0-1AEB-4D7B-A539-6F398ADCFA67}"/>
            </a:ext>
          </a:extLst>
        </xdr:cNvPr>
        <xdr:cNvSpPr/>
      </xdr:nvSpPr>
      <xdr:spPr>
        <a:xfrm>
          <a:off x="132683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6FCCD6AC-A668-47BF-8BD3-69F11A63BAF7}"/>
            </a:ext>
          </a:extLst>
        </xdr:cNvPr>
        <xdr:cNvSpPr/>
      </xdr:nvSpPr>
      <xdr:spPr>
        <a:xfrm>
          <a:off x="11210925" y="14287500"/>
          <a:ext cx="4219575"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D1155E5E-20B0-4687-AD61-C23138044DD5}"/>
            </a:ext>
          </a:extLst>
        </xdr:cNvPr>
        <xdr:cNvSpPr txBox="1"/>
      </xdr:nvSpPr>
      <xdr:spPr>
        <a:xfrm>
          <a:off x="111728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26D76E43-3A04-4E03-9CF9-E03C297B53BC}"/>
            </a:ext>
          </a:extLst>
        </xdr:cNvPr>
        <xdr:cNvCxnSpPr/>
      </xdr:nvCxnSpPr>
      <xdr:spPr>
        <a:xfrm>
          <a:off x="11210925" y="16544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6DAF476B-5368-4AA5-BFE4-5AAA95948879}"/>
            </a:ext>
          </a:extLst>
        </xdr:cNvPr>
        <xdr:cNvCxnSpPr/>
      </xdr:nvCxnSpPr>
      <xdr:spPr>
        <a:xfrm>
          <a:off x="11210925" y="16087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FA0F54CC-3721-41CE-A20C-FF389A05261F}"/>
            </a:ext>
          </a:extLst>
        </xdr:cNvPr>
        <xdr:cNvSpPr txBox="1"/>
      </xdr:nvSpPr>
      <xdr:spPr>
        <a:xfrm>
          <a:off x="10981189" y="159423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652C70DC-B49E-4D77-A9DE-C0EA127B8A4D}"/>
            </a:ext>
          </a:extLst>
        </xdr:cNvPr>
        <xdr:cNvCxnSpPr/>
      </xdr:nvCxnSpPr>
      <xdr:spPr>
        <a:xfrm>
          <a:off x="11210925" y="15630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D4B90C7A-B634-4CF5-A0A4-E7DF0A3BA9B8}"/>
            </a:ext>
          </a:extLst>
        </xdr:cNvPr>
        <xdr:cNvSpPr txBox="1"/>
      </xdr:nvSpPr>
      <xdr:spPr>
        <a:xfrm>
          <a:off x="10736776" y="15485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F976871A-5B8F-4658-B5A6-0342F9F53895}"/>
            </a:ext>
          </a:extLst>
        </xdr:cNvPr>
        <xdr:cNvCxnSpPr/>
      </xdr:nvCxnSpPr>
      <xdr:spPr>
        <a:xfrm>
          <a:off x="11210925" y="15173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4D0FE72B-E22E-44FB-8BE5-EB31FD367399}"/>
            </a:ext>
          </a:extLst>
        </xdr:cNvPr>
        <xdr:cNvSpPr txBox="1"/>
      </xdr:nvSpPr>
      <xdr:spPr>
        <a:xfrm>
          <a:off x="10669481" y="1502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4CFA0893-6AF9-4658-AC79-062668AABC1D}"/>
            </a:ext>
          </a:extLst>
        </xdr:cNvPr>
        <xdr:cNvCxnSpPr/>
      </xdr:nvCxnSpPr>
      <xdr:spPr>
        <a:xfrm>
          <a:off x="11210925" y="14725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B564B248-C21C-4E1B-98C2-071803028B1F}"/>
            </a:ext>
          </a:extLst>
        </xdr:cNvPr>
        <xdr:cNvSpPr txBox="1"/>
      </xdr:nvSpPr>
      <xdr:spPr>
        <a:xfrm>
          <a:off x="10669481" y="145802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2F8AC1A-28C9-41CD-86FF-91583C131BFF}"/>
            </a:ext>
          </a:extLst>
        </xdr:cNvPr>
        <xdr:cNvCxnSpPr/>
      </xdr:nvCxnSpPr>
      <xdr:spPr>
        <a:xfrm>
          <a:off x="11210925" y="14287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5D984209-BC2F-4230-9363-856776627A1A}"/>
            </a:ext>
          </a:extLst>
        </xdr:cNvPr>
        <xdr:cNvSpPr txBox="1"/>
      </xdr:nvSpPr>
      <xdr:spPr>
        <a:xfrm>
          <a:off x="10669481"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34BC28FE-FB80-4BC3-8220-783C4786DA82}"/>
            </a:ext>
          </a:extLst>
        </xdr:cNvPr>
        <xdr:cNvSpPr/>
      </xdr:nvSpPr>
      <xdr:spPr>
        <a:xfrm>
          <a:off x="11210925" y="14287500"/>
          <a:ext cx="4219575"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F73ED729-BA7E-4BB9-9876-EE228B8F4FD8}"/>
            </a:ext>
          </a:extLst>
        </xdr:cNvPr>
        <xdr:cNvCxnSpPr/>
      </xdr:nvCxnSpPr>
      <xdr:spPr>
        <a:xfrm flipV="1">
          <a:off x="14695170" y="14589533"/>
          <a:ext cx="1269" cy="1495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8296341A-5292-45A4-9179-8EF9BAE7B486}"/>
            </a:ext>
          </a:extLst>
        </xdr:cNvPr>
        <xdr:cNvSpPr txBox="1"/>
      </xdr:nvSpPr>
      <xdr:spPr>
        <a:xfrm>
          <a:off x="14744700" y="16088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4B9F30ED-ECDE-41B7-8793-5057E04AA0C3}"/>
            </a:ext>
          </a:extLst>
        </xdr:cNvPr>
        <xdr:cNvCxnSpPr/>
      </xdr:nvCxnSpPr>
      <xdr:spPr>
        <a:xfrm>
          <a:off x="14611350" y="160849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FE52311A-297A-4CF1-BCCD-222A9B33767E}"/>
            </a:ext>
          </a:extLst>
        </xdr:cNvPr>
        <xdr:cNvSpPr txBox="1"/>
      </xdr:nvSpPr>
      <xdr:spPr>
        <a:xfrm>
          <a:off x="14744700" y="1438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1D066F3B-4FC6-44EC-96E1-F8B4F09AAF94}"/>
            </a:ext>
          </a:extLst>
        </xdr:cNvPr>
        <xdr:cNvCxnSpPr/>
      </xdr:nvCxnSpPr>
      <xdr:spPr>
        <a:xfrm>
          <a:off x="14611350" y="1458953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35578</xdr:rowOff>
    </xdr:from>
    <xdr:to>
      <xdr:col>85</xdr:col>
      <xdr:colOff>127000</xdr:colOff>
      <xdr:row>97</xdr:row>
      <xdr:rowOff>55099</xdr:rowOff>
    </xdr:to>
    <xdr:cxnSp macro="">
      <xdr:nvCxnSpPr>
        <xdr:cNvPr id="682" name="直線コネクタ 681">
          <a:extLst>
            <a:ext uri="{FF2B5EF4-FFF2-40B4-BE49-F238E27FC236}">
              <a16:creationId xmlns:a16="http://schemas.microsoft.com/office/drawing/2014/main" id="{28FA2F33-989E-4F6F-8B9B-7B9459C36C6B}"/>
            </a:ext>
          </a:extLst>
        </xdr:cNvPr>
        <xdr:cNvCxnSpPr/>
      </xdr:nvCxnSpPr>
      <xdr:spPr>
        <a:xfrm>
          <a:off x="13935075" y="15808978"/>
          <a:ext cx="762000" cy="1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62974</xdr:rowOff>
    </xdr:from>
    <xdr:ext cx="534377" cy="259045"/>
    <xdr:sp macro="" textlink="">
      <xdr:nvSpPr>
        <xdr:cNvPr id="683" name="積立金平均値テキスト">
          <a:extLst>
            <a:ext uri="{FF2B5EF4-FFF2-40B4-BE49-F238E27FC236}">
              <a16:creationId xmlns:a16="http://schemas.microsoft.com/office/drawing/2014/main" id="{35883326-4921-4086-ACDA-1DB9AD6585C1}"/>
            </a:ext>
          </a:extLst>
        </xdr:cNvPr>
        <xdr:cNvSpPr txBox="1"/>
      </xdr:nvSpPr>
      <xdr:spPr>
        <a:xfrm>
          <a:off x="14744700" y="15839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206019B8-065D-4CDC-BAC7-2698015EC8C2}"/>
            </a:ext>
          </a:extLst>
        </xdr:cNvPr>
        <xdr:cNvSpPr/>
      </xdr:nvSpPr>
      <xdr:spPr>
        <a:xfrm>
          <a:off x="14649450" y="158611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35578</xdr:rowOff>
    </xdr:from>
    <xdr:to>
      <xdr:col>81</xdr:col>
      <xdr:colOff>50800</xdr:colOff>
      <xdr:row>97</xdr:row>
      <xdr:rowOff>106781</xdr:rowOff>
    </xdr:to>
    <xdr:cxnSp macro="">
      <xdr:nvCxnSpPr>
        <xdr:cNvPr id="685" name="直線コネクタ 684">
          <a:extLst>
            <a:ext uri="{FF2B5EF4-FFF2-40B4-BE49-F238E27FC236}">
              <a16:creationId xmlns:a16="http://schemas.microsoft.com/office/drawing/2014/main" id="{0A1210C7-7ED5-47B4-A9E8-ADEBD1472086}"/>
            </a:ext>
          </a:extLst>
        </xdr:cNvPr>
        <xdr:cNvCxnSpPr/>
      </xdr:nvCxnSpPr>
      <xdr:spPr>
        <a:xfrm flipV="1">
          <a:off x="13144500" y="15808978"/>
          <a:ext cx="790575" cy="68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1147139D-41B6-429B-B3B1-C7898645D0AF}"/>
            </a:ext>
          </a:extLst>
        </xdr:cNvPr>
        <xdr:cNvSpPr/>
      </xdr:nvSpPr>
      <xdr:spPr>
        <a:xfrm>
          <a:off x="13887450" y="1584017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162681</xdr:rowOff>
    </xdr:from>
    <xdr:ext cx="534377" cy="259045"/>
    <xdr:sp macro="" textlink="">
      <xdr:nvSpPr>
        <xdr:cNvPr id="687" name="テキスト ボックス 686">
          <a:extLst>
            <a:ext uri="{FF2B5EF4-FFF2-40B4-BE49-F238E27FC236}">
              <a16:creationId xmlns:a16="http://schemas.microsoft.com/office/drawing/2014/main" id="{BA037CCE-B4BF-486F-97DD-8B53C4E01257}"/>
            </a:ext>
          </a:extLst>
        </xdr:cNvPr>
        <xdr:cNvSpPr txBox="1"/>
      </xdr:nvSpPr>
      <xdr:spPr>
        <a:xfrm>
          <a:off x="13705986" y="1593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106781</xdr:rowOff>
    </xdr:from>
    <xdr:to>
      <xdr:col>76</xdr:col>
      <xdr:colOff>114300</xdr:colOff>
      <xdr:row>98</xdr:row>
      <xdr:rowOff>30209</xdr:rowOff>
    </xdr:to>
    <xdr:cxnSp macro="">
      <xdr:nvCxnSpPr>
        <xdr:cNvPr id="688" name="直線コネクタ 687">
          <a:extLst>
            <a:ext uri="{FF2B5EF4-FFF2-40B4-BE49-F238E27FC236}">
              <a16:creationId xmlns:a16="http://schemas.microsoft.com/office/drawing/2014/main" id="{37C2AC03-1141-4E51-950B-24D93B6A63B5}"/>
            </a:ext>
          </a:extLst>
        </xdr:cNvPr>
        <xdr:cNvCxnSpPr/>
      </xdr:nvCxnSpPr>
      <xdr:spPr>
        <a:xfrm flipV="1">
          <a:off x="12344400" y="15877006"/>
          <a:ext cx="800100" cy="9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3863A663-749A-459A-BCCC-BAD88BE66917}"/>
            </a:ext>
          </a:extLst>
        </xdr:cNvPr>
        <xdr:cNvSpPr/>
      </xdr:nvSpPr>
      <xdr:spPr>
        <a:xfrm>
          <a:off x="13096875" y="1582271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CA911073-250B-45D1-89E6-622F6543D445}"/>
            </a:ext>
          </a:extLst>
        </xdr:cNvPr>
        <xdr:cNvSpPr txBox="1"/>
      </xdr:nvSpPr>
      <xdr:spPr>
        <a:xfrm>
          <a:off x="12896361" y="1560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10376</xdr:rowOff>
    </xdr:from>
    <xdr:to>
      <xdr:col>71</xdr:col>
      <xdr:colOff>177800</xdr:colOff>
      <xdr:row>98</xdr:row>
      <xdr:rowOff>30209</xdr:rowOff>
    </xdr:to>
    <xdr:cxnSp macro="">
      <xdr:nvCxnSpPr>
        <xdr:cNvPr id="691" name="直線コネクタ 690">
          <a:extLst>
            <a:ext uri="{FF2B5EF4-FFF2-40B4-BE49-F238E27FC236}">
              <a16:creationId xmlns:a16="http://schemas.microsoft.com/office/drawing/2014/main" id="{49511456-4E8A-4211-89BC-9E1F0762EDB2}"/>
            </a:ext>
          </a:extLst>
        </xdr:cNvPr>
        <xdr:cNvCxnSpPr/>
      </xdr:nvCxnSpPr>
      <xdr:spPr>
        <a:xfrm>
          <a:off x="11534775" y="15952051"/>
          <a:ext cx="809625" cy="1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D4A517E6-30AC-496B-B575-487715323217}"/>
            </a:ext>
          </a:extLst>
        </xdr:cNvPr>
        <xdr:cNvSpPr/>
      </xdr:nvSpPr>
      <xdr:spPr>
        <a:xfrm>
          <a:off x="12296775" y="1589720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8A153F52-E933-4327-BD9A-CB6EDFF936B1}"/>
            </a:ext>
          </a:extLst>
        </xdr:cNvPr>
        <xdr:cNvSpPr txBox="1"/>
      </xdr:nvSpPr>
      <xdr:spPr>
        <a:xfrm>
          <a:off x="12105786" y="156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E6F33436-FE88-4148-B83E-3ED38C2BE42E}"/>
            </a:ext>
          </a:extLst>
        </xdr:cNvPr>
        <xdr:cNvSpPr/>
      </xdr:nvSpPr>
      <xdr:spPr>
        <a:xfrm>
          <a:off x="11487150" y="1593392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78629</xdr:rowOff>
    </xdr:from>
    <xdr:ext cx="534377" cy="259045"/>
    <xdr:sp macro="" textlink="">
      <xdr:nvSpPr>
        <xdr:cNvPr id="695" name="テキスト ボックス 694">
          <a:extLst>
            <a:ext uri="{FF2B5EF4-FFF2-40B4-BE49-F238E27FC236}">
              <a16:creationId xmlns:a16="http://schemas.microsoft.com/office/drawing/2014/main" id="{C33661E9-1C52-425D-8812-DA2630E5B104}"/>
            </a:ext>
          </a:extLst>
        </xdr:cNvPr>
        <xdr:cNvSpPr txBox="1"/>
      </xdr:nvSpPr>
      <xdr:spPr>
        <a:xfrm>
          <a:off x="11305686" y="1602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7BCC3925-AA59-497D-90B5-93B10F22D9C5}"/>
            </a:ext>
          </a:extLst>
        </xdr:cNvPr>
        <xdr:cNvSpPr txBox="1"/>
      </xdr:nvSpPr>
      <xdr:spPr>
        <a:xfrm>
          <a:off x="1452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9C02CCAA-7CBE-4AE1-8209-6AB2639BC5CD}"/>
            </a:ext>
          </a:extLst>
        </xdr:cNvPr>
        <xdr:cNvSpPr txBox="1"/>
      </xdr:nvSpPr>
      <xdr:spPr>
        <a:xfrm>
          <a:off x="13763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46002CC1-532E-40C3-9067-77CAADB18A15}"/>
            </a:ext>
          </a:extLst>
        </xdr:cNvPr>
        <xdr:cNvSpPr txBox="1"/>
      </xdr:nvSpPr>
      <xdr:spPr>
        <a:xfrm>
          <a:off x="12973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D830AEC6-AA36-441A-BDE2-4C7452A64201}"/>
            </a:ext>
          </a:extLst>
        </xdr:cNvPr>
        <xdr:cNvSpPr txBox="1"/>
      </xdr:nvSpPr>
      <xdr:spPr>
        <a:xfrm>
          <a:off x="121729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5F0D9267-4378-4FB8-B148-37B0DC81A71F}"/>
            </a:ext>
          </a:extLst>
        </xdr:cNvPr>
        <xdr:cNvSpPr txBox="1"/>
      </xdr:nvSpPr>
      <xdr:spPr>
        <a:xfrm>
          <a:off x="113633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4299</xdr:rowOff>
    </xdr:from>
    <xdr:to>
      <xdr:col>85</xdr:col>
      <xdr:colOff>177800</xdr:colOff>
      <xdr:row>97</xdr:row>
      <xdr:rowOff>105899</xdr:rowOff>
    </xdr:to>
    <xdr:sp macro="" textlink="">
      <xdr:nvSpPr>
        <xdr:cNvPr id="701" name="楕円 700">
          <a:extLst>
            <a:ext uri="{FF2B5EF4-FFF2-40B4-BE49-F238E27FC236}">
              <a16:creationId xmlns:a16="http://schemas.microsoft.com/office/drawing/2014/main" id="{20756ACB-B095-4437-9F21-69925B5049F9}"/>
            </a:ext>
          </a:extLst>
        </xdr:cNvPr>
        <xdr:cNvSpPr/>
      </xdr:nvSpPr>
      <xdr:spPr>
        <a:xfrm>
          <a:off x="14649450" y="157808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27176</xdr:rowOff>
    </xdr:from>
    <xdr:ext cx="534377" cy="259045"/>
    <xdr:sp macro="" textlink="">
      <xdr:nvSpPr>
        <xdr:cNvPr id="702" name="積立金該当値テキスト">
          <a:extLst>
            <a:ext uri="{FF2B5EF4-FFF2-40B4-BE49-F238E27FC236}">
              <a16:creationId xmlns:a16="http://schemas.microsoft.com/office/drawing/2014/main" id="{946C1B3B-36E3-4121-97B8-049202F38709}"/>
            </a:ext>
          </a:extLst>
        </xdr:cNvPr>
        <xdr:cNvSpPr txBox="1"/>
      </xdr:nvSpPr>
      <xdr:spPr>
        <a:xfrm>
          <a:off x="14744700" y="1563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156228</xdr:rowOff>
    </xdr:from>
    <xdr:to>
      <xdr:col>81</xdr:col>
      <xdr:colOff>101600</xdr:colOff>
      <xdr:row>97</xdr:row>
      <xdr:rowOff>86378</xdr:rowOff>
    </xdr:to>
    <xdr:sp macro="" textlink="">
      <xdr:nvSpPr>
        <xdr:cNvPr id="703" name="楕円 702">
          <a:extLst>
            <a:ext uri="{FF2B5EF4-FFF2-40B4-BE49-F238E27FC236}">
              <a16:creationId xmlns:a16="http://schemas.microsoft.com/office/drawing/2014/main" id="{189914AF-26AA-4A65-9F43-EC3F96540580}"/>
            </a:ext>
          </a:extLst>
        </xdr:cNvPr>
        <xdr:cNvSpPr/>
      </xdr:nvSpPr>
      <xdr:spPr>
        <a:xfrm>
          <a:off x="13887450" y="1576135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102905</xdr:rowOff>
    </xdr:from>
    <xdr:ext cx="534377" cy="259045"/>
    <xdr:sp macro="" textlink="">
      <xdr:nvSpPr>
        <xdr:cNvPr id="704" name="テキスト ボックス 703">
          <a:extLst>
            <a:ext uri="{FF2B5EF4-FFF2-40B4-BE49-F238E27FC236}">
              <a16:creationId xmlns:a16="http://schemas.microsoft.com/office/drawing/2014/main" id="{C14EF952-2F23-4DBC-9D49-82D0DA436C47}"/>
            </a:ext>
          </a:extLst>
        </xdr:cNvPr>
        <xdr:cNvSpPr txBox="1"/>
      </xdr:nvSpPr>
      <xdr:spPr>
        <a:xfrm>
          <a:off x="13705986" y="1553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55981</xdr:rowOff>
    </xdr:from>
    <xdr:to>
      <xdr:col>76</xdr:col>
      <xdr:colOff>165100</xdr:colOff>
      <xdr:row>97</xdr:row>
      <xdr:rowOff>157581</xdr:rowOff>
    </xdr:to>
    <xdr:sp macro="" textlink="">
      <xdr:nvSpPr>
        <xdr:cNvPr id="705" name="楕円 704">
          <a:extLst>
            <a:ext uri="{FF2B5EF4-FFF2-40B4-BE49-F238E27FC236}">
              <a16:creationId xmlns:a16="http://schemas.microsoft.com/office/drawing/2014/main" id="{F3FC6F58-E961-4D24-B7EE-2099929C3473}"/>
            </a:ext>
          </a:extLst>
        </xdr:cNvPr>
        <xdr:cNvSpPr/>
      </xdr:nvSpPr>
      <xdr:spPr>
        <a:xfrm>
          <a:off x="13096875" y="1582938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148708</xdr:rowOff>
    </xdr:from>
    <xdr:ext cx="534377" cy="259045"/>
    <xdr:sp macro="" textlink="">
      <xdr:nvSpPr>
        <xdr:cNvPr id="706" name="テキスト ボックス 705">
          <a:extLst>
            <a:ext uri="{FF2B5EF4-FFF2-40B4-BE49-F238E27FC236}">
              <a16:creationId xmlns:a16="http://schemas.microsoft.com/office/drawing/2014/main" id="{99A85837-6FBE-4C37-A030-FC83F6EE43E5}"/>
            </a:ext>
          </a:extLst>
        </xdr:cNvPr>
        <xdr:cNvSpPr txBox="1"/>
      </xdr:nvSpPr>
      <xdr:spPr>
        <a:xfrm>
          <a:off x="12896361" y="1591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150859</xdr:rowOff>
    </xdr:from>
    <xdr:to>
      <xdr:col>72</xdr:col>
      <xdr:colOff>38100</xdr:colOff>
      <xdr:row>98</xdr:row>
      <xdr:rowOff>81009</xdr:rowOff>
    </xdr:to>
    <xdr:sp macro="" textlink="">
      <xdr:nvSpPr>
        <xdr:cNvPr id="707" name="楕円 706">
          <a:extLst>
            <a:ext uri="{FF2B5EF4-FFF2-40B4-BE49-F238E27FC236}">
              <a16:creationId xmlns:a16="http://schemas.microsoft.com/office/drawing/2014/main" id="{840D2048-720A-4C2C-B36B-4CFF4EB58FAF}"/>
            </a:ext>
          </a:extLst>
        </xdr:cNvPr>
        <xdr:cNvSpPr/>
      </xdr:nvSpPr>
      <xdr:spPr>
        <a:xfrm>
          <a:off x="12296775" y="1592425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72136</xdr:rowOff>
    </xdr:from>
    <xdr:ext cx="534377" cy="259045"/>
    <xdr:sp macro="" textlink="">
      <xdr:nvSpPr>
        <xdr:cNvPr id="708" name="テキスト ボックス 707">
          <a:extLst>
            <a:ext uri="{FF2B5EF4-FFF2-40B4-BE49-F238E27FC236}">
              <a16:creationId xmlns:a16="http://schemas.microsoft.com/office/drawing/2014/main" id="{66FA1A9D-7DA4-4232-8B7F-1401971064AC}"/>
            </a:ext>
          </a:extLst>
        </xdr:cNvPr>
        <xdr:cNvSpPr txBox="1"/>
      </xdr:nvSpPr>
      <xdr:spPr>
        <a:xfrm>
          <a:off x="12105786" y="160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131026</xdr:rowOff>
    </xdr:from>
    <xdr:to>
      <xdr:col>67</xdr:col>
      <xdr:colOff>101600</xdr:colOff>
      <xdr:row>98</xdr:row>
      <xdr:rowOff>61176</xdr:rowOff>
    </xdr:to>
    <xdr:sp macro="" textlink="">
      <xdr:nvSpPr>
        <xdr:cNvPr id="709" name="楕円 708">
          <a:extLst>
            <a:ext uri="{FF2B5EF4-FFF2-40B4-BE49-F238E27FC236}">
              <a16:creationId xmlns:a16="http://schemas.microsoft.com/office/drawing/2014/main" id="{D2671308-B092-4DD5-93A5-D5DE233F80AC}"/>
            </a:ext>
          </a:extLst>
        </xdr:cNvPr>
        <xdr:cNvSpPr/>
      </xdr:nvSpPr>
      <xdr:spPr>
        <a:xfrm>
          <a:off x="11487150" y="1590442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77703</xdr:rowOff>
    </xdr:from>
    <xdr:ext cx="534377" cy="259045"/>
    <xdr:sp macro="" textlink="">
      <xdr:nvSpPr>
        <xdr:cNvPr id="710" name="テキスト ボックス 709">
          <a:extLst>
            <a:ext uri="{FF2B5EF4-FFF2-40B4-BE49-F238E27FC236}">
              <a16:creationId xmlns:a16="http://schemas.microsoft.com/office/drawing/2014/main" id="{E815039A-0DCB-4BBD-B3C8-580C14936FCF}"/>
            </a:ext>
          </a:extLst>
        </xdr:cNvPr>
        <xdr:cNvSpPr txBox="1"/>
      </xdr:nvSpPr>
      <xdr:spPr>
        <a:xfrm>
          <a:off x="11305686" y="1567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BB0B5995-66FD-4858-B2A4-01BB3CD07036}"/>
            </a:ext>
          </a:extLst>
        </xdr:cNvPr>
        <xdr:cNvSpPr/>
      </xdr:nvSpPr>
      <xdr:spPr>
        <a:xfrm>
          <a:off x="164592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E1FD020C-B65F-4435-957C-B3DEA557EFC0}"/>
            </a:ext>
          </a:extLst>
        </xdr:cNvPr>
        <xdr:cNvSpPr/>
      </xdr:nvSpPr>
      <xdr:spPr>
        <a:xfrm>
          <a:off x="165830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E57AFF36-B97D-4ACD-A511-845AAAC16538}"/>
            </a:ext>
          </a:extLst>
        </xdr:cNvPr>
        <xdr:cNvSpPr/>
      </xdr:nvSpPr>
      <xdr:spPr>
        <a:xfrm>
          <a:off x="165830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FA96D5A3-CE5D-4396-9FB4-B1FE8CC1D576}"/>
            </a:ext>
          </a:extLst>
        </xdr:cNvPr>
        <xdr:cNvSpPr/>
      </xdr:nvSpPr>
      <xdr:spPr>
        <a:xfrm>
          <a:off x="174879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F5972E26-B2EB-479D-8640-B63D03A26749}"/>
            </a:ext>
          </a:extLst>
        </xdr:cNvPr>
        <xdr:cNvSpPr/>
      </xdr:nvSpPr>
      <xdr:spPr>
        <a:xfrm>
          <a:off x="174879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5742C36C-29CD-4AE7-BDB4-305348FCDE78}"/>
            </a:ext>
          </a:extLst>
        </xdr:cNvPr>
        <xdr:cNvSpPr/>
      </xdr:nvSpPr>
      <xdr:spPr>
        <a:xfrm>
          <a:off x="185166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E6BC0B64-75DA-4BDA-ACD8-53EDBAF54D81}"/>
            </a:ext>
          </a:extLst>
        </xdr:cNvPr>
        <xdr:cNvSpPr/>
      </xdr:nvSpPr>
      <xdr:spPr>
        <a:xfrm>
          <a:off x="185166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6C21FC00-3BB0-4A71-A92A-E3D8048AF869}"/>
            </a:ext>
          </a:extLst>
        </xdr:cNvPr>
        <xdr:cNvSpPr/>
      </xdr:nvSpPr>
      <xdr:spPr>
        <a:xfrm>
          <a:off x="164592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27675317-46FE-4F88-8324-2E89F8431398}"/>
            </a:ext>
          </a:extLst>
        </xdr:cNvPr>
        <xdr:cNvSpPr txBox="1"/>
      </xdr:nvSpPr>
      <xdr:spPr>
        <a:xfrm>
          <a:off x="164401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41E9FF9E-CB57-4A0E-8B38-57F6763118EF}"/>
            </a:ext>
          </a:extLst>
        </xdr:cNvPr>
        <xdr:cNvCxnSpPr/>
      </xdr:nvCxnSpPr>
      <xdr:spPr>
        <a:xfrm>
          <a:off x="164592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79F3B62B-4957-4D35-A1E2-562BD75FC3F4}"/>
            </a:ext>
          </a:extLst>
        </xdr:cNvPr>
        <xdr:cNvCxnSpPr/>
      </xdr:nvCxnSpPr>
      <xdr:spPr>
        <a:xfrm>
          <a:off x="16459200" y="6372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6113FEC-EB2B-490C-9E50-49F306DAE7B8}"/>
            </a:ext>
          </a:extLst>
        </xdr:cNvPr>
        <xdr:cNvSpPr txBox="1"/>
      </xdr:nvSpPr>
      <xdr:spPr>
        <a:xfrm>
          <a:off x="16248514" y="62363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44167195-5E8B-46EA-B5F9-3276E1072506}"/>
            </a:ext>
          </a:extLst>
        </xdr:cNvPr>
        <xdr:cNvCxnSpPr/>
      </xdr:nvCxnSpPr>
      <xdr:spPr>
        <a:xfrm>
          <a:off x="16459200" y="60102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4321482A-BC59-43B3-998B-72F728D294C8}"/>
            </a:ext>
          </a:extLst>
        </xdr:cNvPr>
        <xdr:cNvSpPr txBox="1"/>
      </xdr:nvSpPr>
      <xdr:spPr>
        <a:xfrm>
          <a:off x="16052346" y="5874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20B2FC54-2CF4-4856-9115-97F6E8527192}"/>
            </a:ext>
          </a:extLst>
        </xdr:cNvPr>
        <xdr:cNvCxnSpPr/>
      </xdr:nvCxnSpPr>
      <xdr:spPr>
        <a:xfrm>
          <a:off x="16459200" y="565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FDC5E530-D4BD-480D-A0B4-AD9039A236F6}"/>
            </a:ext>
          </a:extLst>
        </xdr:cNvPr>
        <xdr:cNvSpPr txBox="1"/>
      </xdr:nvSpPr>
      <xdr:spPr>
        <a:xfrm>
          <a:off x="16052346" y="5512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3FF4256E-6E3A-4D50-8221-3F2138A04D9E}"/>
            </a:ext>
          </a:extLst>
        </xdr:cNvPr>
        <xdr:cNvCxnSpPr/>
      </xdr:nvCxnSpPr>
      <xdr:spPr>
        <a:xfrm>
          <a:off x="16459200" y="529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6CE079A8-56B6-403B-BE03-61BB2B725FBA}"/>
            </a:ext>
          </a:extLst>
        </xdr:cNvPr>
        <xdr:cNvSpPr txBox="1"/>
      </xdr:nvSpPr>
      <xdr:spPr>
        <a:xfrm>
          <a:off x="16052346" y="516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F70E4E83-7255-48C4-AAA0-CD12B97EF8B0}"/>
            </a:ext>
          </a:extLst>
        </xdr:cNvPr>
        <xdr:cNvCxnSpPr/>
      </xdr:nvCxnSpPr>
      <xdr:spPr>
        <a:xfrm>
          <a:off x="16459200" y="4933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CB8C0A18-28C4-43F1-A6B8-314C94009204}"/>
            </a:ext>
          </a:extLst>
        </xdr:cNvPr>
        <xdr:cNvSpPr txBox="1"/>
      </xdr:nvSpPr>
      <xdr:spPr>
        <a:xfrm>
          <a:off x="15985051" y="4798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6DF5E17D-E68B-43C5-8EF4-144B3DCAF440}"/>
            </a:ext>
          </a:extLst>
        </xdr:cNvPr>
        <xdr:cNvCxnSpPr/>
      </xdr:nvCxnSpPr>
      <xdr:spPr>
        <a:xfrm>
          <a:off x="164592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96AA6B0B-CF7D-44F4-9E99-E9DC979F9A90}"/>
            </a:ext>
          </a:extLst>
        </xdr:cNvPr>
        <xdr:cNvSpPr txBox="1"/>
      </xdr:nvSpPr>
      <xdr:spPr>
        <a:xfrm>
          <a:off x="15985051" y="443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8E6DAA68-43CD-46E9-942B-AA309AA3973F}"/>
            </a:ext>
          </a:extLst>
        </xdr:cNvPr>
        <xdr:cNvSpPr/>
      </xdr:nvSpPr>
      <xdr:spPr>
        <a:xfrm>
          <a:off x="164592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53A04113-6AA2-461B-ADCE-736BB29455A3}"/>
            </a:ext>
          </a:extLst>
        </xdr:cNvPr>
        <xdr:cNvCxnSpPr/>
      </xdr:nvCxnSpPr>
      <xdr:spPr>
        <a:xfrm flipV="1">
          <a:off x="19952970" y="4973193"/>
          <a:ext cx="1269"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8CBBF26E-7F91-4373-AADE-457DED490B76}"/>
            </a:ext>
          </a:extLst>
        </xdr:cNvPr>
        <xdr:cNvSpPr txBox="1"/>
      </xdr:nvSpPr>
      <xdr:spPr>
        <a:xfrm>
          <a:off x="20002500" y="63697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CCDF16C9-4FDE-46ED-B980-D4E548D4A8EE}"/>
            </a:ext>
          </a:extLst>
        </xdr:cNvPr>
        <xdr:cNvCxnSpPr/>
      </xdr:nvCxnSpPr>
      <xdr:spPr>
        <a:xfrm>
          <a:off x="19878675" y="63722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4D1768D8-1F5C-4333-AB6B-14101E5324F8}"/>
            </a:ext>
          </a:extLst>
        </xdr:cNvPr>
        <xdr:cNvSpPr txBox="1"/>
      </xdr:nvSpPr>
      <xdr:spPr>
        <a:xfrm>
          <a:off x="20002500" y="475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40BB424D-9D62-42EF-BE17-7F8F51D248EB}"/>
            </a:ext>
          </a:extLst>
        </xdr:cNvPr>
        <xdr:cNvCxnSpPr/>
      </xdr:nvCxnSpPr>
      <xdr:spPr>
        <a:xfrm>
          <a:off x="19878675" y="49731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6AC68EF1-7A69-4F75-B308-380BCACBF9AF}"/>
            </a:ext>
          </a:extLst>
        </xdr:cNvPr>
        <xdr:cNvCxnSpPr/>
      </xdr:nvCxnSpPr>
      <xdr:spPr>
        <a:xfrm>
          <a:off x="19202400" y="637222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A328AA7E-ABFE-4579-8F5D-3DE279DEF3A9}"/>
            </a:ext>
          </a:extLst>
        </xdr:cNvPr>
        <xdr:cNvSpPr txBox="1"/>
      </xdr:nvSpPr>
      <xdr:spPr>
        <a:xfrm>
          <a:off x="20002500" y="6026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BC4B5D64-0674-42FB-A084-6D644EAF6D2B}"/>
            </a:ext>
          </a:extLst>
        </xdr:cNvPr>
        <xdr:cNvSpPr/>
      </xdr:nvSpPr>
      <xdr:spPr>
        <a:xfrm>
          <a:off x="19897725" y="617207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46BF5DFE-2D2C-432A-8D73-6AECCFC0B945}"/>
            </a:ext>
          </a:extLst>
        </xdr:cNvPr>
        <xdr:cNvCxnSpPr/>
      </xdr:nvCxnSpPr>
      <xdr:spPr>
        <a:xfrm>
          <a:off x="18392775" y="63722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F2119411-345D-42F8-B29F-276092859D48}"/>
            </a:ext>
          </a:extLst>
        </xdr:cNvPr>
        <xdr:cNvSpPr/>
      </xdr:nvSpPr>
      <xdr:spPr>
        <a:xfrm>
          <a:off x="19154775" y="617054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423B7074-7E6F-490A-BA03-EB59B6191FA2}"/>
            </a:ext>
          </a:extLst>
        </xdr:cNvPr>
        <xdr:cNvSpPr txBox="1"/>
      </xdr:nvSpPr>
      <xdr:spPr>
        <a:xfrm>
          <a:off x="18992928" y="596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53A10383-A55E-4EB3-9624-5A22CD608F35}"/>
            </a:ext>
          </a:extLst>
        </xdr:cNvPr>
        <xdr:cNvCxnSpPr/>
      </xdr:nvCxnSpPr>
      <xdr:spPr>
        <a:xfrm>
          <a:off x="17602200" y="63722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C27D817F-2DAE-4D66-A1D8-15014FD94EBF}"/>
            </a:ext>
          </a:extLst>
        </xdr:cNvPr>
        <xdr:cNvSpPr/>
      </xdr:nvSpPr>
      <xdr:spPr>
        <a:xfrm>
          <a:off x="18345150" y="616013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2C176E98-7C8C-4EB9-872B-0DECEFDA6648}"/>
            </a:ext>
          </a:extLst>
        </xdr:cNvPr>
        <xdr:cNvSpPr txBox="1"/>
      </xdr:nvSpPr>
      <xdr:spPr>
        <a:xfrm>
          <a:off x="18183303" y="594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295302E2-F967-4642-8D29-A88282528193}"/>
            </a:ext>
          </a:extLst>
        </xdr:cNvPr>
        <xdr:cNvCxnSpPr/>
      </xdr:nvCxnSpPr>
      <xdr:spPr>
        <a:xfrm>
          <a:off x="16802100" y="63722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D8EDBDB3-E7E6-489E-A8EF-E8DBDA71E920}"/>
            </a:ext>
          </a:extLst>
        </xdr:cNvPr>
        <xdr:cNvSpPr/>
      </xdr:nvSpPr>
      <xdr:spPr>
        <a:xfrm>
          <a:off x="17554575" y="61710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59FDB88F-6E9E-4CC5-8C02-45C21657F4E1}"/>
            </a:ext>
          </a:extLst>
        </xdr:cNvPr>
        <xdr:cNvSpPr txBox="1"/>
      </xdr:nvSpPr>
      <xdr:spPr>
        <a:xfrm>
          <a:off x="17383203" y="596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3D6BD1FF-1099-41E7-B9FA-8B322ECB4C5A}"/>
            </a:ext>
          </a:extLst>
        </xdr:cNvPr>
        <xdr:cNvSpPr/>
      </xdr:nvSpPr>
      <xdr:spPr>
        <a:xfrm>
          <a:off x="16754475" y="621080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5B820CB1-B8ED-487D-86E3-BA426F9DB1AC}"/>
            </a:ext>
          </a:extLst>
        </xdr:cNvPr>
        <xdr:cNvSpPr txBox="1"/>
      </xdr:nvSpPr>
      <xdr:spPr>
        <a:xfrm>
          <a:off x="16631867" y="599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2A91F424-F7F0-40C7-9CAF-515D78D78527}"/>
            </a:ext>
          </a:extLst>
        </xdr:cNvPr>
        <xdr:cNvSpPr txBox="1"/>
      </xdr:nvSpPr>
      <xdr:spPr>
        <a:xfrm>
          <a:off x="197834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A32D0BF2-125C-48C9-BB54-E199C8DB5DC8}"/>
            </a:ext>
          </a:extLst>
        </xdr:cNvPr>
        <xdr:cNvSpPr txBox="1"/>
      </xdr:nvSpPr>
      <xdr:spPr>
        <a:xfrm>
          <a:off x="19030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9F7F2A32-C8BE-4C5D-8903-0700AFC455B9}"/>
            </a:ext>
          </a:extLst>
        </xdr:cNvPr>
        <xdr:cNvSpPr txBox="1"/>
      </xdr:nvSpPr>
      <xdr:spPr>
        <a:xfrm>
          <a:off x="18221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F92E60DA-34CC-4B8D-A85F-0E9EEB663A50}"/>
            </a:ext>
          </a:extLst>
        </xdr:cNvPr>
        <xdr:cNvSpPr txBox="1"/>
      </xdr:nvSpPr>
      <xdr:spPr>
        <a:xfrm>
          <a:off x="174307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9023CA5D-3595-477D-A0C9-1DA41C64F93D}"/>
            </a:ext>
          </a:extLst>
        </xdr:cNvPr>
        <xdr:cNvSpPr txBox="1"/>
      </xdr:nvSpPr>
      <xdr:spPr>
        <a:xfrm>
          <a:off x="166306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757B39F7-5AAA-4518-A491-2C01C1AD803C}"/>
            </a:ext>
          </a:extLst>
        </xdr:cNvPr>
        <xdr:cNvSpPr/>
      </xdr:nvSpPr>
      <xdr:spPr>
        <a:xfrm>
          <a:off x="198977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6C847FE8-BA8F-44D8-A60D-D16E6A7C3D58}"/>
            </a:ext>
          </a:extLst>
        </xdr:cNvPr>
        <xdr:cNvSpPr txBox="1"/>
      </xdr:nvSpPr>
      <xdr:spPr>
        <a:xfrm>
          <a:off x="20002500" y="62458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67BC6D14-DEF6-40B6-8971-925D163B0F79}"/>
            </a:ext>
          </a:extLst>
        </xdr:cNvPr>
        <xdr:cNvSpPr/>
      </xdr:nvSpPr>
      <xdr:spPr>
        <a:xfrm>
          <a:off x="19154775" y="63246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5231CD61-365A-4F3C-B3EE-B64CE11E77C2}"/>
            </a:ext>
          </a:extLst>
        </xdr:cNvPr>
        <xdr:cNvSpPr txBox="1"/>
      </xdr:nvSpPr>
      <xdr:spPr>
        <a:xfrm>
          <a:off x="19080925" y="64078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F4B7E1A-5355-4BC5-B6DD-4659EDB6CB8D}"/>
            </a:ext>
          </a:extLst>
        </xdr:cNvPr>
        <xdr:cNvSpPr/>
      </xdr:nvSpPr>
      <xdr:spPr>
        <a:xfrm>
          <a:off x="18345150"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7AE9057B-D65D-4787-8CDD-D0352F69EFF8}"/>
            </a:ext>
          </a:extLst>
        </xdr:cNvPr>
        <xdr:cNvSpPr txBox="1"/>
      </xdr:nvSpPr>
      <xdr:spPr>
        <a:xfrm>
          <a:off x="18290350" y="64078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8A5C92E0-3478-42FF-A0B9-C0ACAB73A2D4}"/>
            </a:ext>
          </a:extLst>
        </xdr:cNvPr>
        <xdr:cNvSpPr/>
      </xdr:nvSpPr>
      <xdr:spPr>
        <a:xfrm>
          <a:off x="17554575" y="63246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830FD43F-B32D-4D0C-9A6B-7550F9A15797}"/>
            </a:ext>
          </a:extLst>
        </xdr:cNvPr>
        <xdr:cNvSpPr txBox="1"/>
      </xdr:nvSpPr>
      <xdr:spPr>
        <a:xfrm>
          <a:off x="17490250" y="64078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6EE33DDA-C0D1-41FC-8847-A8EA9BCE5FB5}"/>
            </a:ext>
          </a:extLst>
        </xdr:cNvPr>
        <xdr:cNvSpPr/>
      </xdr:nvSpPr>
      <xdr:spPr>
        <a:xfrm>
          <a:off x="16754475" y="63246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8E15C3C1-88B9-43F8-8BB9-F93EADA7661D}"/>
            </a:ext>
          </a:extLst>
        </xdr:cNvPr>
        <xdr:cNvSpPr txBox="1"/>
      </xdr:nvSpPr>
      <xdr:spPr>
        <a:xfrm>
          <a:off x="16680625" y="64078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4A1B93CA-C936-4962-A9DF-B10B10994A65}"/>
            </a:ext>
          </a:extLst>
        </xdr:cNvPr>
        <xdr:cNvSpPr/>
      </xdr:nvSpPr>
      <xdr:spPr>
        <a:xfrm>
          <a:off x="164592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86509FC8-A3DB-46A3-8B81-33EFD73E0275}"/>
            </a:ext>
          </a:extLst>
        </xdr:cNvPr>
        <xdr:cNvSpPr/>
      </xdr:nvSpPr>
      <xdr:spPr>
        <a:xfrm>
          <a:off x="165830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5E21674F-25EC-4348-A5FA-A8FA8D94FAE2}"/>
            </a:ext>
          </a:extLst>
        </xdr:cNvPr>
        <xdr:cNvSpPr/>
      </xdr:nvSpPr>
      <xdr:spPr>
        <a:xfrm>
          <a:off x="165830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5E8768DE-7EC7-44E3-97E6-8D7D6EA3B6AB}"/>
            </a:ext>
          </a:extLst>
        </xdr:cNvPr>
        <xdr:cNvSpPr/>
      </xdr:nvSpPr>
      <xdr:spPr>
        <a:xfrm>
          <a:off x="174879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AE4AF65F-BB83-4CC4-AC40-CA689996A234}"/>
            </a:ext>
          </a:extLst>
        </xdr:cNvPr>
        <xdr:cNvSpPr/>
      </xdr:nvSpPr>
      <xdr:spPr>
        <a:xfrm>
          <a:off x="174879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ED538E05-C45E-4035-9195-4B89E25C4C30}"/>
            </a:ext>
          </a:extLst>
        </xdr:cNvPr>
        <xdr:cNvSpPr/>
      </xdr:nvSpPr>
      <xdr:spPr>
        <a:xfrm>
          <a:off x="185166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CE1329A8-3D49-422D-B177-62D3EFE73596}"/>
            </a:ext>
          </a:extLst>
        </xdr:cNvPr>
        <xdr:cNvSpPr/>
      </xdr:nvSpPr>
      <xdr:spPr>
        <a:xfrm>
          <a:off x="185166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C78594F3-EE49-42F0-A2F9-44E9C202A021}"/>
            </a:ext>
          </a:extLst>
        </xdr:cNvPr>
        <xdr:cNvSpPr/>
      </xdr:nvSpPr>
      <xdr:spPr>
        <a:xfrm>
          <a:off x="164592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DB9E758B-E7F4-4277-AECA-C68B506CE0F2}"/>
            </a:ext>
          </a:extLst>
        </xdr:cNvPr>
        <xdr:cNvSpPr txBox="1"/>
      </xdr:nvSpPr>
      <xdr:spPr>
        <a:xfrm>
          <a:off x="164401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3B28C8A8-DA72-4B77-8692-3B5936E2392B}"/>
            </a:ext>
          </a:extLst>
        </xdr:cNvPr>
        <xdr:cNvCxnSpPr/>
      </xdr:nvCxnSpPr>
      <xdr:spPr>
        <a:xfrm>
          <a:off x="164592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E533A1B5-787C-43F6-9DC2-BFAE45642AF7}"/>
            </a:ext>
          </a:extLst>
        </xdr:cNvPr>
        <xdr:cNvCxnSpPr/>
      </xdr:nvCxnSpPr>
      <xdr:spPr>
        <a:xfrm>
          <a:off x="16459200" y="9610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45CBF7E2-14F6-404C-815C-03FDCFB8478F}"/>
            </a:ext>
          </a:extLst>
        </xdr:cNvPr>
        <xdr:cNvSpPr txBox="1"/>
      </xdr:nvSpPr>
      <xdr:spPr>
        <a:xfrm>
          <a:off x="16248514" y="94748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6D4A2A18-0AE2-4D9B-B407-47EBC90C80E1}"/>
            </a:ext>
          </a:extLst>
        </xdr:cNvPr>
        <xdr:cNvCxnSpPr/>
      </xdr:nvCxnSpPr>
      <xdr:spPr>
        <a:xfrm>
          <a:off x="16459200" y="9248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87CE6E41-3861-4876-9719-69FFCC37E51F}"/>
            </a:ext>
          </a:extLst>
        </xdr:cNvPr>
        <xdr:cNvSpPr txBox="1"/>
      </xdr:nvSpPr>
      <xdr:spPr>
        <a:xfrm>
          <a:off x="15985051" y="911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F41B9DA-A5A0-4BC6-9C8C-BA6B938F439C}"/>
            </a:ext>
          </a:extLst>
        </xdr:cNvPr>
        <xdr:cNvCxnSpPr/>
      </xdr:nvCxnSpPr>
      <xdr:spPr>
        <a:xfrm>
          <a:off x="16459200" y="8896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7CEFE94B-801D-4CC0-BA13-33E20A5F6AC3}"/>
            </a:ext>
          </a:extLst>
        </xdr:cNvPr>
        <xdr:cNvSpPr txBox="1"/>
      </xdr:nvSpPr>
      <xdr:spPr>
        <a:xfrm>
          <a:off x="15985051" y="8750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D6D1CC9E-D875-4F98-B49B-A17A8CD1C394}"/>
            </a:ext>
          </a:extLst>
        </xdr:cNvPr>
        <xdr:cNvCxnSpPr/>
      </xdr:nvCxnSpPr>
      <xdr:spPr>
        <a:xfrm>
          <a:off x="16459200" y="8534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BA65C4DC-BF3A-4F90-9FD3-AD929EA07455}"/>
            </a:ext>
          </a:extLst>
        </xdr:cNvPr>
        <xdr:cNvSpPr txBox="1"/>
      </xdr:nvSpPr>
      <xdr:spPr>
        <a:xfrm>
          <a:off x="1598505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A1F8D5AB-5B4D-41C1-A978-E5BF42DDEBD4}"/>
            </a:ext>
          </a:extLst>
        </xdr:cNvPr>
        <xdr:cNvCxnSpPr/>
      </xdr:nvCxnSpPr>
      <xdr:spPr>
        <a:xfrm>
          <a:off x="16459200" y="817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EB7A3677-4820-4DCA-BF25-E455E3215919}"/>
            </a:ext>
          </a:extLst>
        </xdr:cNvPr>
        <xdr:cNvSpPr txBox="1"/>
      </xdr:nvSpPr>
      <xdr:spPr>
        <a:xfrm>
          <a:off x="15985051" y="8036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9BEEA9CE-03CC-4751-865B-44D0C92C07EC}"/>
            </a:ext>
          </a:extLst>
        </xdr:cNvPr>
        <xdr:cNvCxnSpPr/>
      </xdr:nvCxnSpPr>
      <xdr:spPr>
        <a:xfrm>
          <a:off x="164592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8D3699E4-655A-41DF-BE1B-24F3A4AF83AB}"/>
            </a:ext>
          </a:extLst>
        </xdr:cNvPr>
        <xdr:cNvSpPr txBox="1"/>
      </xdr:nvSpPr>
      <xdr:spPr>
        <a:xfrm>
          <a:off x="15985051" y="7674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B30BA9A8-8491-4E55-889B-CF934A72C7CF}"/>
            </a:ext>
          </a:extLst>
        </xdr:cNvPr>
        <xdr:cNvSpPr/>
      </xdr:nvSpPr>
      <xdr:spPr>
        <a:xfrm>
          <a:off x="164592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EE5BD46A-67A5-498A-BDC1-08A75BBC480A}"/>
            </a:ext>
          </a:extLst>
        </xdr:cNvPr>
        <xdr:cNvCxnSpPr/>
      </xdr:nvCxnSpPr>
      <xdr:spPr>
        <a:xfrm flipV="1">
          <a:off x="19952970" y="8070342"/>
          <a:ext cx="1269" cy="154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CD8685E0-C126-4E6A-9BBF-A6D3929B4EA3}"/>
            </a:ext>
          </a:extLst>
        </xdr:cNvPr>
        <xdr:cNvSpPr txBox="1"/>
      </xdr:nvSpPr>
      <xdr:spPr>
        <a:xfrm>
          <a:off x="20002500" y="9608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2A029ABB-CEF0-4866-91F1-FA445F724186}"/>
            </a:ext>
          </a:extLst>
        </xdr:cNvPr>
        <xdr:cNvCxnSpPr/>
      </xdr:nvCxnSpPr>
      <xdr:spPr>
        <a:xfrm>
          <a:off x="19878675" y="96107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EA0CDBB9-378B-488D-8767-C7725CC13E4C}"/>
            </a:ext>
          </a:extLst>
        </xdr:cNvPr>
        <xdr:cNvSpPr txBox="1"/>
      </xdr:nvSpPr>
      <xdr:spPr>
        <a:xfrm>
          <a:off x="20002500" y="784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9F1EB73F-9C47-4FCF-B39E-3B9702701112}"/>
            </a:ext>
          </a:extLst>
        </xdr:cNvPr>
        <xdr:cNvCxnSpPr/>
      </xdr:nvCxnSpPr>
      <xdr:spPr>
        <a:xfrm>
          <a:off x="19878675" y="807034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43117</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F8F7E6FA-58F9-4D62-A9F8-938024538D9F}"/>
            </a:ext>
          </a:extLst>
        </xdr:cNvPr>
        <xdr:cNvCxnSpPr/>
      </xdr:nvCxnSpPr>
      <xdr:spPr>
        <a:xfrm>
          <a:off x="19202400" y="9609392"/>
          <a:ext cx="752475"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774C5564-D948-4FA5-9A2A-2E445ABFA51D}"/>
            </a:ext>
          </a:extLst>
        </xdr:cNvPr>
        <xdr:cNvSpPr txBox="1"/>
      </xdr:nvSpPr>
      <xdr:spPr>
        <a:xfrm>
          <a:off x="20002500" y="93422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1FC02F3D-BF59-4923-A59C-AA3B78998FB0}"/>
            </a:ext>
          </a:extLst>
        </xdr:cNvPr>
        <xdr:cNvSpPr/>
      </xdr:nvSpPr>
      <xdr:spPr>
        <a:xfrm>
          <a:off x="19897725" y="94876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43117</xdr:rowOff>
    </xdr:from>
    <xdr:to>
      <xdr:col>111</xdr:col>
      <xdr:colOff>177800</xdr:colOff>
      <xdr:row>59</xdr:row>
      <xdr:rowOff>43117</xdr:rowOff>
    </xdr:to>
    <xdr:cxnSp macro="">
      <xdr:nvCxnSpPr>
        <xdr:cNvPr id="799" name="直線コネクタ 798">
          <a:extLst>
            <a:ext uri="{FF2B5EF4-FFF2-40B4-BE49-F238E27FC236}">
              <a16:creationId xmlns:a16="http://schemas.microsoft.com/office/drawing/2014/main" id="{85209901-E474-4652-B635-80D0ED33700E}"/>
            </a:ext>
          </a:extLst>
        </xdr:cNvPr>
        <xdr:cNvCxnSpPr/>
      </xdr:nvCxnSpPr>
      <xdr:spPr>
        <a:xfrm>
          <a:off x="18392775" y="960939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CAD2AFF0-5A0F-4339-84A7-A2915918C8D5}"/>
            </a:ext>
          </a:extLst>
        </xdr:cNvPr>
        <xdr:cNvSpPr/>
      </xdr:nvSpPr>
      <xdr:spPr>
        <a:xfrm>
          <a:off x="19154775" y="948408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207AB2D1-B693-4D43-A9FB-7151AE3D415A}"/>
            </a:ext>
          </a:extLst>
        </xdr:cNvPr>
        <xdr:cNvSpPr txBox="1"/>
      </xdr:nvSpPr>
      <xdr:spPr>
        <a:xfrm>
          <a:off x="18992928" y="926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32830</xdr:rowOff>
    </xdr:from>
    <xdr:to>
      <xdr:col>107</xdr:col>
      <xdr:colOff>50800</xdr:colOff>
      <xdr:row>59</xdr:row>
      <xdr:rowOff>43117</xdr:rowOff>
    </xdr:to>
    <xdr:cxnSp macro="">
      <xdr:nvCxnSpPr>
        <xdr:cNvPr id="802" name="直線コネクタ 801">
          <a:extLst>
            <a:ext uri="{FF2B5EF4-FFF2-40B4-BE49-F238E27FC236}">
              <a16:creationId xmlns:a16="http://schemas.microsoft.com/office/drawing/2014/main" id="{E6B274D4-4D1C-4F97-AF83-424956B81791}"/>
            </a:ext>
          </a:extLst>
        </xdr:cNvPr>
        <xdr:cNvCxnSpPr/>
      </xdr:nvCxnSpPr>
      <xdr:spPr>
        <a:xfrm>
          <a:off x="17602200" y="9592755"/>
          <a:ext cx="790575" cy="1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D6A9ACD-37B0-4A21-AF72-0664DE362E32}"/>
            </a:ext>
          </a:extLst>
        </xdr:cNvPr>
        <xdr:cNvSpPr/>
      </xdr:nvSpPr>
      <xdr:spPr>
        <a:xfrm>
          <a:off x="18345150" y="947994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17633800-4761-40AC-BDA6-8786A7A36F27}"/>
            </a:ext>
          </a:extLst>
        </xdr:cNvPr>
        <xdr:cNvSpPr txBox="1"/>
      </xdr:nvSpPr>
      <xdr:spPr>
        <a:xfrm>
          <a:off x="18183303" y="926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32830</xdr:rowOff>
    </xdr:from>
    <xdr:to>
      <xdr:col>102</xdr:col>
      <xdr:colOff>114300</xdr:colOff>
      <xdr:row>59</xdr:row>
      <xdr:rowOff>32830</xdr:rowOff>
    </xdr:to>
    <xdr:cxnSp macro="">
      <xdr:nvCxnSpPr>
        <xdr:cNvPr id="805" name="直線コネクタ 804">
          <a:extLst>
            <a:ext uri="{FF2B5EF4-FFF2-40B4-BE49-F238E27FC236}">
              <a16:creationId xmlns:a16="http://schemas.microsoft.com/office/drawing/2014/main" id="{44219707-0ECC-4581-9E9D-6F05AFBF30C5}"/>
            </a:ext>
          </a:extLst>
        </xdr:cNvPr>
        <xdr:cNvCxnSpPr/>
      </xdr:nvCxnSpPr>
      <xdr:spPr>
        <a:xfrm>
          <a:off x="16802100" y="959275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7C026DA4-DA5F-4BFB-A9AE-854BE465B2B2}"/>
            </a:ext>
          </a:extLst>
        </xdr:cNvPr>
        <xdr:cNvSpPr/>
      </xdr:nvSpPr>
      <xdr:spPr>
        <a:xfrm>
          <a:off x="17554575" y="946062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E95B37B6-C803-4A13-94F1-0B29E204205B}"/>
            </a:ext>
          </a:extLst>
        </xdr:cNvPr>
        <xdr:cNvSpPr txBox="1"/>
      </xdr:nvSpPr>
      <xdr:spPr>
        <a:xfrm>
          <a:off x="17383203" y="924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CE4B09E6-4EB1-4748-BE72-217F4A15BA58}"/>
            </a:ext>
          </a:extLst>
        </xdr:cNvPr>
        <xdr:cNvSpPr/>
      </xdr:nvSpPr>
      <xdr:spPr>
        <a:xfrm>
          <a:off x="16754475" y="947044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8050EB17-E944-4711-B1FE-3A12003E2B75}"/>
            </a:ext>
          </a:extLst>
        </xdr:cNvPr>
        <xdr:cNvSpPr txBox="1"/>
      </xdr:nvSpPr>
      <xdr:spPr>
        <a:xfrm>
          <a:off x="16592628" y="9258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6154E54B-A15A-413E-8338-837E635D4DFC}"/>
            </a:ext>
          </a:extLst>
        </xdr:cNvPr>
        <xdr:cNvSpPr txBox="1"/>
      </xdr:nvSpPr>
      <xdr:spPr>
        <a:xfrm>
          <a:off x="197834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7C7CAE78-067A-4829-9DFE-2985B8252B0C}"/>
            </a:ext>
          </a:extLst>
        </xdr:cNvPr>
        <xdr:cNvSpPr txBox="1"/>
      </xdr:nvSpPr>
      <xdr:spPr>
        <a:xfrm>
          <a:off x="19030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76C3ADB6-FB05-4558-8A76-0D6F3D04B6F9}"/>
            </a:ext>
          </a:extLst>
        </xdr:cNvPr>
        <xdr:cNvSpPr txBox="1"/>
      </xdr:nvSpPr>
      <xdr:spPr>
        <a:xfrm>
          <a:off x="18221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DF677857-A2CB-4F2D-B520-0A6F3B26C62C}"/>
            </a:ext>
          </a:extLst>
        </xdr:cNvPr>
        <xdr:cNvSpPr txBox="1"/>
      </xdr:nvSpPr>
      <xdr:spPr>
        <a:xfrm>
          <a:off x="174307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C1F543BA-0116-467F-B69F-49ECB9512213}"/>
            </a:ext>
          </a:extLst>
        </xdr:cNvPr>
        <xdr:cNvSpPr txBox="1"/>
      </xdr:nvSpPr>
      <xdr:spPr>
        <a:xfrm>
          <a:off x="166306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6BB1225F-D219-4C68-837A-EECE31E511E0}"/>
            </a:ext>
          </a:extLst>
        </xdr:cNvPr>
        <xdr:cNvSpPr/>
      </xdr:nvSpPr>
      <xdr:spPr>
        <a:xfrm>
          <a:off x="19897725"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D76782B2-BD06-41D3-A865-94FC39B0E45A}"/>
            </a:ext>
          </a:extLst>
        </xdr:cNvPr>
        <xdr:cNvSpPr txBox="1"/>
      </xdr:nvSpPr>
      <xdr:spPr>
        <a:xfrm>
          <a:off x="20002500" y="9484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163767</xdr:rowOff>
    </xdr:from>
    <xdr:to>
      <xdr:col>112</xdr:col>
      <xdr:colOff>38100</xdr:colOff>
      <xdr:row>59</xdr:row>
      <xdr:rowOff>93917</xdr:rowOff>
    </xdr:to>
    <xdr:sp macro="" textlink="">
      <xdr:nvSpPr>
        <xdr:cNvPr id="817" name="楕円 816">
          <a:extLst>
            <a:ext uri="{FF2B5EF4-FFF2-40B4-BE49-F238E27FC236}">
              <a16:creationId xmlns:a16="http://schemas.microsoft.com/office/drawing/2014/main" id="{2E0587BE-9483-4932-9AE2-1EEB3E7EFB4F}"/>
            </a:ext>
          </a:extLst>
        </xdr:cNvPr>
        <xdr:cNvSpPr/>
      </xdr:nvSpPr>
      <xdr:spPr>
        <a:xfrm>
          <a:off x="19154775" y="956176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85044</xdr:rowOff>
    </xdr:from>
    <xdr:ext cx="313932" cy="259045"/>
    <xdr:sp macro="" textlink="">
      <xdr:nvSpPr>
        <xdr:cNvPr id="818" name="テキスト ボックス 817">
          <a:extLst>
            <a:ext uri="{FF2B5EF4-FFF2-40B4-BE49-F238E27FC236}">
              <a16:creationId xmlns:a16="http://schemas.microsoft.com/office/drawing/2014/main" id="{B9B62FA2-992B-419B-A52D-125EEE3A0384}"/>
            </a:ext>
          </a:extLst>
        </xdr:cNvPr>
        <xdr:cNvSpPr txBox="1"/>
      </xdr:nvSpPr>
      <xdr:spPr>
        <a:xfrm>
          <a:off x="19051783" y="96513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163767</xdr:rowOff>
    </xdr:from>
    <xdr:to>
      <xdr:col>107</xdr:col>
      <xdr:colOff>101600</xdr:colOff>
      <xdr:row>59</xdr:row>
      <xdr:rowOff>93917</xdr:rowOff>
    </xdr:to>
    <xdr:sp macro="" textlink="">
      <xdr:nvSpPr>
        <xdr:cNvPr id="819" name="楕円 818">
          <a:extLst>
            <a:ext uri="{FF2B5EF4-FFF2-40B4-BE49-F238E27FC236}">
              <a16:creationId xmlns:a16="http://schemas.microsoft.com/office/drawing/2014/main" id="{F803853F-B0E5-40F4-8DB2-93F2B8D77701}"/>
            </a:ext>
          </a:extLst>
        </xdr:cNvPr>
        <xdr:cNvSpPr/>
      </xdr:nvSpPr>
      <xdr:spPr>
        <a:xfrm>
          <a:off x="18345150" y="956176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85044</xdr:rowOff>
    </xdr:from>
    <xdr:ext cx="313932" cy="259045"/>
    <xdr:sp macro="" textlink="">
      <xdr:nvSpPr>
        <xdr:cNvPr id="820" name="テキスト ボックス 819">
          <a:extLst>
            <a:ext uri="{FF2B5EF4-FFF2-40B4-BE49-F238E27FC236}">
              <a16:creationId xmlns:a16="http://schemas.microsoft.com/office/drawing/2014/main" id="{1C055F4A-49CE-4919-8620-02222BDC0A69}"/>
            </a:ext>
          </a:extLst>
        </xdr:cNvPr>
        <xdr:cNvSpPr txBox="1"/>
      </xdr:nvSpPr>
      <xdr:spPr>
        <a:xfrm>
          <a:off x="18261208" y="96513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153480</xdr:rowOff>
    </xdr:from>
    <xdr:to>
      <xdr:col>102</xdr:col>
      <xdr:colOff>165100</xdr:colOff>
      <xdr:row>59</xdr:row>
      <xdr:rowOff>83630</xdr:rowOff>
    </xdr:to>
    <xdr:sp macro="" textlink="">
      <xdr:nvSpPr>
        <xdr:cNvPr id="821" name="楕円 820">
          <a:extLst>
            <a:ext uri="{FF2B5EF4-FFF2-40B4-BE49-F238E27FC236}">
              <a16:creationId xmlns:a16="http://schemas.microsoft.com/office/drawing/2014/main" id="{EED8F13A-08C4-4F3D-9FE4-F6CA56D1EE31}"/>
            </a:ext>
          </a:extLst>
        </xdr:cNvPr>
        <xdr:cNvSpPr/>
      </xdr:nvSpPr>
      <xdr:spPr>
        <a:xfrm>
          <a:off x="17554575" y="95546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74757</xdr:rowOff>
    </xdr:from>
    <xdr:ext cx="378565" cy="259045"/>
    <xdr:sp macro="" textlink="">
      <xdr:nvSpPr>
        <xdr:cNvPr id="822" name="テキスト ボックス 821">
          <a:extLst>
            <a:ext uri="{FF2B5EF4-FFF2-40B4-BE49-F238E27FC236}">
              <a16:creationId xmlns:a16="http://schemas.microsoft.com/office/drawing/2014/main" id="{0D616C4B-7F64-42FA-825C-0D371858C307}"/>
            </a:ext>
          </a:extLst>
        </xdr:cNvPr>
        <xdr:cNvSpPr txBox="1"/>
      </xdr:nvSpPr>
      <xdr:spPr>
        <a:xfrm>
          <a:off x="17431967" y="963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153480</xdr:rowOff>
    </xdr:from>
    <xdr:to>
      <xdr:col>98</xdr:col>
      <xdr:colOff>38100</xdr:colOff>
      <xdr:row>59</xdr:row>
      <xdr:rowOff>83630</xdr:rowOff>
    </xdr:to>
    <xdr:sp macro="" textlink="">
      <xdr:nvSpPr>
        <xdr:cNvPr id="823" name="楕円 822">
          <a:extLst>
            <a:ext uri="{FF2B5EF4-FFF2-40B4-BE49-F238E27FC236}">
              <a16:creationId xmlns:a16="http://schemas.microsoft.com/office/drawing/2014/main" id="{5D63F37E-CC06-4FBD-9662-D9E541BB3325}"/>
            </a:ext>
          </a:extLst>
        </xdr:cNvPr>
        <xdr:cNvSpPr/>
      </xdr:nvSpPr>
      <xdr:spPr>
        <a:xfrm>
          <a:off x="16754475" y="955465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74757</xdr:rowOff>
    </xdr:from>
    <xdr:ext cx="378565" cy="259045"/>
    <xdr:sp macro="" textlink="">
      <xdr:nvSpPr>
        <xdr:cNvPr id="824" name="テキスト ボックス 823">
          <a:extLst>
            <a:ext uri="{FF2B5EF4-FFF2-40B4-BE49-F238E27FC236}">
              <a16:creationId xmlns:a16="http://schemas.microsoft.com/office/drawing/2014/main" id="{EBC3488A-197E-4A30-93A0-9F753227492A}"/>
            </a:ext>
          </a:extLst>
        </xdr:cNvPr>
        <xdr:cNvSpPr txBox="1"/>
      </xdr:nvSpPr>
      <xdr:spPr>
        <a:xfrm>
          <a:off x="16631867" y="963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C3257BC7-540A-4D70-9BB6-7937C6D5E7C2}"/>
            </a:ext>
          </a:extLst>
        </xdr:cNvPr>
        <xdr:cNvSpPr/>
      </xdr:nvSpPr>
      <xdr:spPr>
        <a:xfrm>
          <a:off x="16459200" y="10267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2CD0164D-CF12-459A-80BE-50509C9006BE}"/>
            </a:ext>
          </a:extLst>
        </xdr:cNvPr>
        <xdr:cNvSpPr/>
      </xdr:nvSpPr>
      <xdr:spPr>
        <a:xfrm>
          <a:off x="165830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30E1B6A0-0346-4CD4-B7D7-C859E1415B26}"/>
            </a:ext>
          </a:extLst>
        </xdr:cNvPr>
        <xdr:cNvSpPr/>
      </xdr:nvSpPr>
      <xdr:spPr>
        <a:xfrm>
          <a:off x="165830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5B2E0632-0FDC-4770-8ED9-0BF4E6252F74}"/>
            </a:ext>
          </a:extLst>
        </xdr:cNvPr>
        <xdr:cNvSpPr/>
      </xdr:nvSpPr>
      <xdr:spPr>
        <a:xfrm>
          <a:off x="174879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F4CF9F0D-B90E-4CA6-9D58-A8F286B3E0FD}"/>
            </a:ext>
          </a:extLst>
        </xdr:cNvPr>
        <xdr:cNvSpPr/>
      </xdr:nvSpPr>
      <xdr:spPr>
        <a:xfrm>
          <a:off x="174879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DFCAAEE8-197D-42CB-8C29-FC216534CE1F}"/>
            </a:ext>
          </a:extLst>
        </xdr:cNvPr>
        <xdr:cNvSpPr/>
      </xdr:nvSpPr>
      <xdr:spPr>
        <a:xfrm>
          <a:off x="185166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3B79362-94EB-4034-BC63-7868AC00031B}"/>
            </a:ext>
          </a:extLst>
        </xdr:cNvPr>
        <xdr:cNvSpPr/>
      </xdr:nvSpPr>
      <xdr:spPr>
        <a:xfrm>
          <a:off x="185166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40108C38-0881-4F18-92E4-7D3E400DF247}"/>
            </a:ext>
          </a:extLst>
        </xdr:cNvPr>
        <xdr:cNvSpPr/>
      </xdr:nvSpPr>
      <xdr:spPr>
        <a:xfrm>
          <a:off x="16459200" y="11049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59BBDB92-B128-49C2-BFBC-95B523B16432}"/>
            </a:ext>
          </a:extLst>
        </xdr:cNvPr>
        <xdr:cNvSpPr txBox="1"/>
      </xdr:nvSpPr>
      <xdr:spPr>
        <a:xfrm>
          <a:off x="16440150"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55853B0-E654-41EE-9548-3579E9C0B8C9}"/>
            </a:ext>
          </a:extLst>
        </xdr:cNvPr>
        <xdr:cNvCxnSpPr/>
      </xdr:nvCxnSpPr>
      <xdr:spPr>
        <a:xfrm>
          <a:off x="16459200" y="1321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A3B64885-7574-46BD-907F-426A4CEBC01B}"/>
            </a:ext>
          </a:extLst>
        </xdr:cNvPr>
        <xdr:cNvSpPr txBox="1"/>
      </xdr:nvSpPr>
      <xdr:spPr>
        <a:xfrm>
          <a:off x="15985051" y="13075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5801D3A3-A1F2-495A-9250-31F0E094672C}"/>
            </a:ext>
          </a:extLst>
        </xdr:cNvPr>
        <xdr:cNvCxnSpPr/>
      </xdr:nvCxnSpPr>
      <xdr:spPr>
        <a:xfrm>
          <a:off x="16459200" y="129036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9412C0F6-DEB4-41CB-9B16-B37545B93F34}"/>
            </a:ext>
          </a:extLst>
        </xdr:cNvPr>
        <xdr:cNvSpPr txBox="1"/>
      </xdr:nvSpPr>
      <xdr:spPr>
        <a:xfrm>
          <a:off x="15985051" y="127646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60D7038A-8897-42B2-BA45-97CEBBEE5830}"/>
            </a:ext>
          </a:extLst>
        </xdr:cNvPr>
        <xdr:cNvCxnSpPr/>
      </xdr:nvCxnSpPr>
      <xdr:spPr>
        <a:xfrm>
          <a:off x="16459200" y="125929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D46CA6D8-CB0C-43BC-AE1B-F5F4E4222BA3}"/>
            </a:ext>
          </a:extLst>
        </xdr:cNvPr>
        <xdr:cNvSpPr txBox="1"/>
      </xdr:nvSpPr>
      <xdr:spPr>
        <a:xfrm>
          <a:off x="15985051" y="124570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B60BCC51-BBA9-4A18-8E31-42FBBE976EC6}"/>
            </a:ext>
          </a:extLst>
        </xdr:cNvPr>
        <xdr:cNvCxnSpPr/>
      </xdr:nvCxnSpPr>
      <xdr:spPr>
        <a:xfrm>
          <a:off x="16459200" y="122854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991A7511-0263-4F82-B7D5-7F671F59421A}"/>
            </a:ext>
          </a:extLst>
        </xdr:cNvPr>
        <xdr:cNvSpPr txBox="1"/>
      </xdr:nvSpPr>
      <xdr:spPr>
        <a:xfrm>
          <a:off x="15985051" y="121559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329E3207-2EE0-4555-893C-F99952F6CEE9}"/>
            </a:ext>
          </a:extLst>
        </xdr:cNvPr>
        <xdr:cNvCxnSpPr/>
      </xdr:nvCxnSpPr>
      <xdr:spPr>
        <a:xfrm>
          <a:off x="16459200" y="119747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1EFBBD20-2769-40BE-ABF9-5E58858850BC}"/>
            </a:ext>
          </a:extLst>
        </xdr:cNvPr>
        <xdr:cNvSpPr txBox="1"/>
      </xdr:nvSpPr>
      <xdr:spPr>
        <a:xfrm>
          <a:off x="15985051" y="118388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859DF4D4-37DE-4EDF-A4D1-E38B419469F2}"/>
            </a:ext>
          </a:extLst>
        </xdr:cNvPr>
        <xdr:cNvCxnSpPr/>
      </xdr:nvCxnSpPr>
      <xdr:spPr>
        <a:xfrm>
          <a:off x="16459200" y="116672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222EB8E1-E090-479C-BF97-5A5754539727}"/>
            </a:ext>
          </a:extLst>
        </xdr:cNvPr>
        <xdr:cNvSpPr txBox="1"/>
      </xdr:nvSpPr>
      <xdr:spPr>
        <a:xfrm>
          <a:off x="15985051" y="115281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2298B209-2419-4710-A728-FFEA0EFA69F5}"/>
            </a:ext>
          </a:extLst>
        </xdr:cNvPr>
        <xdr:cNvCxnSpPr/>
      </xdr:nvCxnSpPr>
      <xdr:spPr>
        <a:xfrm>
          <a:off x="16459200" y="113565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51F1809F-A18C-4F03-A8DA-DC62C2E748BE}"/>
            </a:ext>
          </a:extLst>
        </xdr:cNvPr>
        <xdr:cNvSpPr txBox="1"/>
      </xdr:nvSpPr>
      <xdr:spPr>
        <a:xfrm>
          <a:off x="15985051" y="112206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247F59FE-DC62-4C6D-893D-C95F480AD030}"/>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C278013B-1437-46AB-BCF7-28CDEEBCB538}"/>
            </a:ext>
          </a:extLst>
        </xdr:cNvPr>
        <xdr:cNvSpPr txBox="1"/>
      </xdr:nvSpPr>
      <xdr:spPr>
        <a:xfrm>
          <a:off x="15985051"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2708B328-AD1B-422A-9270-957A7F7E4652}"/>
            </a:ext>
          </a:extLst>
        </xdr:cNvPr>
        <xdr:cNvSpPr/>
      </xdr:nvSpPr>
      <xdr:spPr>
        <a:xfrm>
          <a:off x="16459200" y="11049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18C355B8-A54A-4B39-B1BD-5D51BDFE683D}"/>
            </a:ext>
          </a:extLst>
        </xdr:cNvPr>
        <xdr:cNvCxnSpPr/>
      </xdr:nvCxnSpPr>
      <xdr:spPr>
        <a:xfrm flipV="1">
          <a:off x="19952970" y="11486841"/>
          <a:ext cx="1269" cy="1436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BFC1BAA6-D96F-4610-861F-3E7C4D079878}"/>
            </a:ext>
          </a:extLst>
        </xdr:cNvPr>
        <xdr:cNvSpPr txBox="1"/>
      </xdr:nvSpPr>
      <xdr:spPr>
        <a:xfrm>
          <a:off x="20002500" y="1292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1187A8F1-E5BC-4EAB-ADCE-A63140BBC51B}"/>
            </a:ext>
          </a:extLst>
        </xdr:cNvPr>
        <xdr:cNvCxnSpPr/>
      </xdr:nvCxnSpPr>
      <xdr:spPr>
        <a:xfrm>
          <a:off x="19878675" y="129229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629A53C0-466A-46BE-9E96-905CA6516672}"/>
            </a:ext>
          </a:extLst>
        </xdr:cNvPr>
        <xdr:cNvSpPr txBox="1"/>
      </xdr:nvSpPr>
      <xdr:spPr>
        <a:xfrm>
          <a:off x="20002500" y="1127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29636E96-C46B-4D4A-98E0-66B085160083}"/>
            </a:ext>
          </a:extLst>
        </xdr:cNvPr>
        <xdr:cNvCxnSpPr/>
      </xdr:nvCxnSpPr>
      <xdr:spPr>
        <a:xfrm>
          <a:off x="19878675" y="1148684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170855</xdr:rowOff>
    </xdr:from>
    <xdr:to>
      <xdr:col>116</xdr:col>
      <xdr:colOff>63500</xdr:colOff>
      <xdr:row>76</xdr:row>
      <xdr:rowOff>10835</xdr:rowOff>
    </xdr:to>
    <xdr:cxnSp macro="">
      <xdr:nvCxnSpPr>
        <xdr:cNvPr id="856" name="直線コネクタ 855">
          <a:extLst>
            <a:ext uri="{FF2B5EF4-FFF2-40B4-BE49-F238E27FC236}">
              <a16:creationId xmlns:a16="http://schemas.microsoft.com/office/drawing/2014/main" id="{ED6A8832-D486-43C7-AEDC-732F9D30BF0F}"/>
            </a:ext>
          </a:extLst>
        </xdr:cNvPr>
        <xdr:cNvCxnSpPr/>
      </xdr:nvCxnSpPr>
      <xdr:spPr>
        <a:xfrm flipV="1">
          <a:off x="19202400" y="12315230"/>
          <a:ext cx="752475"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1848874-8CB3-4303-A5CD-78A77C6988DE}"/>
            </a:ext>
          </a:extLst>
        </xdr:cNvPr>
        <xdr:cNvSpPr txBox="1"/>
      </xdr:nvSpPr>
      <xdr:spPr>
        <a:xfrm>
          <a:off x="20002500" y="12258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7318848-4AA9-453F-A921-85399E84485A}"/>
            </a:ext>
          </a:extLst>
        </xdr:cNvPr>
        <xdr:cNvSpPr/>
      </xdr:nvSpPr>
      <xdr:spPr>
        <a:xfrm>
          <a:off x="19897725" y="12280298"/>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10835</xdr:rowOff>
    </xdr:from>
    <xdr:to>
      <xdr:col>111</xdr:col>
      <xdr:colOff>177800</xdr:colOff>
      <xdr:row>76</xdr:row>
      <xdr:rowOff>72262</xdr:rowOff>
    </xdr:to>
    <xdr:cxnSp macro="">
      <xdr:nvCxnSpPr>
        <xdr:cNvPr id="859" name="直線コネクタ 858">
          <a:extLst>
            <a:ext uri="{FF2B5EF4-FFF2-40B4-BE49-F238E27FC236}">
              <a16:creationId xmlns:a16="http://schemas.microsoft.com/office/drawing/2014/main" id="{9ACC568B-2874-4908-92D0-91E20E96CD47}"/>
            </a:ext>
          </a:extLst>
        </xdr:cNvPr>
        <xdr:cNvCxnSpPr/>
      </xdr:nvCxnSpPr>
      <xdr:spPr>
        <a:xfrm flipV="1">
          <a:off x="18392775" y="12323485"/>
          <a:ext cx="809625" cy="6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8DC5D1A9-0017-42D6-886D-78FDAC845B15}"/>
            </a:ext>
          </a:extLst>
        </xdr:cNvPr>
        <xdr:cNvSpPr/>
      </xdr:nvSpPr>
      <xdr:spPr>
        <a:xfrm>
          <a:off x="19154775" y="1233575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EACC5E42-D7B9-4FA7-B835-60301ACD3171}"/>
            </a:ext>
          </a:extLst>
        </xdr:cNvPr>
        <xdr:cNvSpPr txBox="1"/>
      </xdr:nvSpPr>
      <xdr:spPr>
        <a:xfrm>
          <a:off x="18963786" y="1242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23670</xdr:rowOff>
    </xdr:from>
    <xdr:to>
      <xdr:col>107</xdr:col>
      <xdr:colOff>50800</xdr:colOff>
      <xdr:row>76</xdr:row>
      <xdr:rowOff>72262</xdr:rowOff>
    </xdr:to>
    <xdr:cxnSp macro="">
      <xdr:nvCxnSpPr>
        <xdr:cNvPr id="862" name="直線コネクタ 861">
          <a:extLst>
            <a:ext uri="{FF2B5EF4-FFF2-40B4-BE49-F238E27FC236}">
              <a16:creationId xmlns:a16="http://schemas.microsoft.com/office/drawing/2014/main" id="{07E9206F-FC58-418A-9646-7ED1DBAA8BD1}"/>
            </a:ext>
          </a:extLst>
        </xdr:cNvPr>
        <xdr:cNvCxnSpPr/>
      </xdr:nvCxnSpPr>
      <xdr:spPr>
        <a:xfrm>
          <a:off x="17602200" y="12342670"/>
          <a:ext cx="790575" cy="4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689030FA-2BCF-4203-BC11-60AC006565E6}"/>
            </a:ext>
          </a:extLst>
        </xdr:cNvPr>
        <xdr:cNvSpPr/>
      </xdr:nvSpPr>
      <xdr:spPr>
        <a:xfrm>
          <a:off x="18345150" y="1236134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32F3DF06-959F-4879-A65B-7B3DFEC40CDB}"/>
            </a:ext>
          </a:extLst>
        </xdr:cNvPr>
        <xdr:cNvSpPr txBox="1"/>
      </xdr:nvSpPr>
      <xdr:spPr>
        <a:xfrm>
          <a:off x="18163686" y="1246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119290</xdr:rowOff>
    </xdr:from>
    <xdr:to>
      <xdr:col>102</xdr:col>
      <xdr:colOff>114300</xdr:colOff>
      <xdr:row>76</xdr:row>
      <xdr:rowOff>23670</xdr:rowOff>
    </xdr:to>
    <xdr:cxnSp macro="">
      <xdr:nvCxnSpPr>
        <xdr:cNvPr id="865" name="直線コネクタ 864">
          <a:extLst>
            <a:ext uri="{FF2B5EF4-FFF2-40B4-BE49-F238E27FC236}">
              <a16:creationId xmlns:a16="http://schemas.microsoft.com/office/drawing/2014/main" id="{9F40A256-ACA7-435B-8B94-B85350D7563D}"/>
            </a:ext>
          </a:extLst>
        </xdr:cNvPr>
        <xdr:cNvCxnSpPr/>
      </xdr:nvCxnSpPr>
      <xdr:spPr>
        <a:xfrm>
          <a:off x="16802100" y="12114440"/>
          <a:ext cx="800100" cy="22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E4B631D3-7300-4B5C-A08C-78F4AAAACE8D}"/>
            </a:ext>
          </a:extLst>
        </xdr:cNvPr>
        <xdr:cNvSpPr/>
      </xdr:nvSpPr>
      <xdr:spPr>
        <a:xfrm>
          <a:off x="17554575" y="123941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119418C5-2D94-418D-B7E2-8AD34C029CAE}"/>
            </a:ext>
          </a:extLst>
        </xdr:cNvPr>
        <xdr:cNvSpPr txBox="1"/>
      </xdr:nvSpPr>
      <xdr:spPr>
        <a:xfrm>
          <a:off x="17354061" y="1247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EF7E66EF-5EE1-4AB6-B080-16CD58C72D96}"/>
            </a:ext>
          </a:extLst>
        </xdr:cNvPr>
        <xdr:cNvSpPr/>
      </xdr:nvSpPr>
      <xdr:spPr>
        <a:xfrm>
          <a:off x="16754475" y="1232219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8F401ABB-3258-4335-BCF6-1C6329E9742A}"/>
            </a:ext>
          </a:extLst>
        </xdr:cNvPr>
        <xdr:cNvSpPr txBox="1"/>
      </xdr:nvSpPr>
      <xdr:spPr>
        <a:xfrm>
          <a:off x="16563486" y="1242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41968063-EF73-441C-8BCA-ECD7299FDE26}"/>
            </a:ext>
          </a:extLst>
        </xdr:cNvPr>
        <xdr:cNvSpPr txBox="1"/>
      </xdr:nvSpPr>
      <xdr:spPr>
        <a:xfrm>
          <a:off x="197834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464D1916-D28A-4039-BF94-C049D3508AEE}"/>
            </a:ext>
          </a:extLst>
        </xdr:cNvPr>
        <xdr:cNvSpPr txBox="1"/>
      </xdr:nvSpPr>
      <xdr:spPr>
        <a:xfrm>
          <a:off x="190309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A7AABCED-577A-4197-AC18-2795385B80EB}"/>
            </a:ext>
          </a:extLst>
        </xdr:cNvPr>
        <xdr:cNvSpPr txBox="1"/>
      </xdr:nvSpPr>
      <xdr:spPr>
        <a:xfrm>
          <a:off x="182213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4FC1C06F-F501-4783-B024-596544BE6E4F}"/>
            </a:ext>
          </a:extLst>
        </xdr:cNvPr>
        <xdr:cNvSpPr txBox="1"/>
      </xdr:nvSpPr>
      <xdr:spPr>
        <a:xfrm>
          <a:off x="174307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B9F1720B-6394-4D6E-8127-3CC0AFFF5D86}"/>
            </a:ext>
          </a:extLst>
        </xdr:cNvPr>
        <xdr:cNvSpPr txBox="1"/>
      </xdr:nvSpPr>
      <xdr:spPr>
        <a:xfrm>
          <a:off x="166306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120055</xdr:rowOff>
    </xdr:from>
    <xdr:to>
      <xdr:col>116</xdr:col>
      <xdr:colOff>114300</xdr:colOff>
      <xdr:row>76</xdr:row>
      <xdr:rowOff>50205</xdr:rowOff>
    </xdr:to>
    <xdr:sp macro="" textlink="">
      <xdr:nvSpPr>
        <xdr:cNvPr id="875" name="楕円 874">
          <a:extLst>
            <a:ext uri="{FF2B5EF4-FFF2-40B4-BE49-F238E27FC236}">
              <a16:creationId xmlns:a16="http://schemas.microsoft.com/office/drawing/2014/main" id="{1FA52683-5CAC-4D87-98EE-1BDC6DAF57E9}"/>
            </a:ext>
          </a:extLst>
        </xdr:cNvPr>
        <xdr:cNvSpPr/>
      </xdr:nvSpPr>
      <xdr:spPr>
        <a:xfrm>
          <a:off x="19897725" y="1227713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142932</xdr:rowOff>
    </xdr:from>
    <xdr:ext cx="534377" cy="259045"/>
    <xdr:sp macro="" textlink="">
      <xdr:nvSpPr>
        <xdr:cNvPr id="876" name="繰出金該当値テキスト">
          <a:extLst>
            <a:ext uri="{FF2B5EF4-FFF2-40B4-BE49-F238E27FC236}">
              <a16:creationId xmlns:a16="http://schemas.microsoft.com/office/drawing/2014/main" id="{5F2E132E-7487-4A71-BEF5-DC742B989B17}"/>
            </a:ext>
          </a:extLst>
        </xdr:cNvPr>
        <xdr:cNvSpPr txBox="1"/>
      </xdr:nvSpPr>
      <xdr:spPr>
        <a:xfrm>
          <a:off x="20002500" y="1213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131485</xdr:rowOff>
    </xdr:from>
    <xdr:to>
      <xdr:col>112</xdr:col>
      <xdr:colOff>38100</xdr:colOff>
      <xdr:row>76</xdr:row>
      <xdr:rowOff>61635</xdr:rowOff>
    </xdr:to>
    <xdr:sp macro="" textlink="">
      <xdr:nvSpPr>
        <xdr:cNvPr id="877" name="楕円 876">
          <a:extLst>
            <a:ext uri="{FF2B5EF4-FFF2-40B4-BE49-F238E27FC236}">
              <a16:creationId xmlns:a16="http://schemas.microsoft.com/office/drawing/2014/main" id="{43FB0E61-2C59-43E0-905F-A014749488F1}"/>
            </a:ext>
          </a:extLst>
        </xdr:cNvPr>
        <xdr:cNvSpPr/>
      </xdr:nvSpPr>
      <xdr:spPr>
        <a:xfrm>
          <a:off x="19154775" y="1228538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78162</xdr:rowOff>
    </xdr:from>
    <xdr:ext cx="534377" cy="259045"/>
    <xdr:sp macro="" textlink="">
      <xdr:nvSpPr>
        <xdr:cNvPr id="878" name="テキスト ボックス 877">
          <a:extLst>
            <a:ext uri="{FF2B5EF4-FFF2-40B4-BE49-F238E27FC236}">
              <a16:creationId xmlns:a16="http://schemas.microsoft.com/office/drawing/2014/main" id="{A3B136E2-A8BE-44F7-AB50-5526EFAC8DF9}"/>
            </a:ext>
          </a:extLst>
        </xdr:cNvPr>
        <xdr:cNvSpPr txBox="1"/>
      </xdr:nvSpPr>
      <xdr:spPr>
        <a:xfrm>
          <a:off x="18963786" y="1207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21462</xdr:rowOff>
    </xdr:from>
    <xdr:to>
      <xdr:col>107</xdr:col>
      <xdr:colOff>101600</xdr:colOff>
      <xdr:row>76</xdr:row>
      <xdr:rowOff>123062</xdr:rowOff>
    </xdr:to>
    <xdr:sp macro="" textlink="">
      <xdr:nvSpPr>
        <xdr:cNvPr id="879" name="楕円 878">
          <a:extLst>
            <a:ext uri="{FF2B5EF4-FFF2-40B4-BE49-F238E27FC236}">
              <a16:creationId xmlns:a16="http://schemas.microsoft.com/office/drawing/2014/main" id="{8C99A742-BF00-471C-9FD8-8AF438960FF7}"/>
            </a:ext>
          </a:extLst>
        </xdr:cNvPr>
        <xdr:cNvSpPr/>
      </xdr:nvSpPr>
      <xdr:spPr>
        <a:xfrm>
          <a:off x="18345150" y="1233728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139590</xdr:rowOff>
    </xdr:from>
    <xdr:ext cx="534377" cy="259045"/>
    <xdr:sp macro="" textlink="">
      <xdr:nvSpPr>
        <xdr:cNvPr id="880" name="テキスト ボックス 879">
          <a:extLst>
            <a:ext uri="{FF2B5EF4-FFF2-40B4-BE49-F238E27FC236}">
              <a16:creationId xmlns:a16="http://schemas.microsoft.com/office/drawing/2014/main" id="{14D60B38-D8D5-4322-B695-12376423EA2E}"/>
            </a:ext>
          </a:extLst>
        </xdr:cNvPr>
        <xdr:cNvSpPr txBox="1"/>
      </xdr:nvSpPr>
      <xdr:spPr>
        <a:xfrm>
          <a:off x="18163686" y="1213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144319</xdr:rowOff>
    </xdr:from>
    <xdr:to>
      <xdr:col>102</xdr:col>
      <xdr:colOff>165100</xdr:colOff>
      <xdr:row>76</xdr:row>
      <xdr:rowOff>74470</xdr:rowOff>
    </xdr:to>
    <xdr:sp macro="" textlink="">
      <xdr:nvSpPr>
        <xdr:cNvPr id="881" name="楕円 880">
          <a:extLst>
            <a:ext uri="{FF2B5EF4-FFF2-40B4-BE49-F238E27FC236}">
              <a16:creationId xmlns:a16="http://schemas.microsoft.com/office/drawing/2014/main" id="{8888C5D4-5AD5-40A3-B464-A48E416C9C7F}"/>
            </a:ext>
          </a:extLst>
        </xdr:cNvPr>
        <xdr:cNvSpPr/>
      </xdr:nvSpPr>
      <xdr:spPr>
        <a:xfrm>
          <a:off x="17554575" y="12295044"/>
          <a:ext cx="9525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90996</xdr:rowOff>
    </xdr:from>
    <xdr:ext cx="534377" cy="259045"/>
    <xdr:sp macro="" textlink="">
      <xdr:nvSpPr>
        <xdr:cNvPr id="882" name="テキスト ボックス 881">
          <a:extLst>
            <a:ext uri="{FF2B5EF4-FFF2-40B4-BE49-F238E27FC236}">
              <a16:creationId xmlns:a16="http://schemas.microsoft.com/office/drawing/2014/main" id="{58681A22-FA90-42F0-9981-8C23EB4B0D90}"/>
            </a:ext>
          </a:extLst>
        </xdr:cNvPr>
        <xdr:cNvSpPr txBox="1"/>
      </xdr:nvSpPr>
      <xdr:spPr>
        <a:xfrm>
          <a:off x="17354061" y="1207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68490</xdr:rowOff>
    </xdr:from>
    <xdr:to>
      <xdr:col>98</xdr:col>
      <xdr:colOff>38100</xdr:colOff>
      <xdr:row>74</xdr:row>
      <xdr:rowOff>170090</xdr:rowOff>
    </xdr:to>
    <xdr:sp macro="" textlink="">
      <xdr:nvSpPr>
        <xdr:cNvPr id="883" name="楕円 882">
          <a:extLst>
            <a:ext uri="{FF2B5EF4-FFF2-40B4-BE49-F238E27FC236}">
              <a16:creationId xmlns:a16="http://schemas.microsoft.com/office/drawing/2014/main" id="{435DABFB-3060-4302-9EF3-416FA8E0A217}"/>
            </a:ext>
          </a:extLst>
        </xdr:cNvPr>
        <xdr:cNvSpPr/>
      </xdr:nvSpPr>
      <xdr:spPr>
        <a:xfrm>
          <a:off x="16754475" y="1205729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15167</xdr:rowOff>
    </xdr:from>
    <xdr:ext cx="534377" cy="259045"/>
    <xdr:sp macro="" textlink="">
      <xdr:nvSpPr>
        <xdr:cNvPr id="884" name="テキスト ボックス 883">
          <a:extLst>
            <a:ext uri="{FF2B5EF4-FFF2-40B4-BE49-F238E27FC236}">
              <a16:creationId xmlns:a16="http://schemas.microsoft.com/office/drawing/2014/main" id="{3DC27F4E-9D10-4133-8849-06F03C8FD37A}"/>
            </a:ext>
          </a:extLst>
        </xdr:cNvPr>
        <xdr:cNvSpPr txBox="1"/>
      </xdr:nvSpPr>
      <xdr:spPr>
        <a:xfrm>
          <a:off x="16563486" y="118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CBBB49F0-8F48-4347-BDFC-F29B4F425A76}"/>
            </a:ext>
          </a:extLst>
        </xdr:cNvPr>
        <xdr:cNvSpPr/>
      </xdr:nvSpPr>
      <xdr:spPr>
        <a:xfrm>
          <a:off x="16459200" y="13506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B4F07328-C35E-45CE-B340-5CC4526FDE4C}"/>
            </a:ext>
          </a:extLst>
        </xdr:cNvPr>
        <xdr:cNvSpPr/>
      </xdr:nvSpPr>
      <xdr:spPr>
        <a:xfrm>
          <a:off x="165830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7AA3C60A-2E19-4282-9D1E-404F83F36232}"/>
            </a:ext>
          </a:extLst>
        </xdr:cNvPr>
        <xdr:cNvSpPr/>
      </xdr:nvSpPr>
      <xdr:spPr>
        <a:xfrm>
          <a:off x="165830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D7D3917-EB48-4D9D-9179-6EDE31FAB6A7}"/>
            </a:ext>
          </a:extLst>
        </xdr:cNvPr>
        <xdr:cNvSpPr/>
      </xdr:nvSpPr>
      <xdr:spPr>
        <a:xfrm>
          <a:off x="174879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E0C3936-66DE-4C9A-8B07-78A5B5E015AB}"/>
            </a:ext>
          </a:extLst>
        </xdr:cNvPr>
        <xdr:cNvSpPr/>
      </xdr:nvSpPr>
      <xdr:spPr>
        <a:xfrm>
          <a:off x="174879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7D97F331-A8F3-43AF-9B17-6C301D682685}"/>
            </a:ext>
          </a:extLst>
        </xdr:cNvPr>
        <xdr:cNvSpPr/>
      </xdr:nvSpPr>
      <xdr:spPr>
        <a:xfrm>
          <a:off x="185166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A402DE8-77B0-4ECE-B0C1-835AF2751C9F}"/>
            </a:ext>
          </a:extLst>
        </xdr:cNvPr>
        <xdr:cNvSpPr/>
      </xdr:nvSpPr>
      <xdr:spPr>
        <a:xfrm>
          <a:off x="185166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138FE364-84E7-465A-92BB-CE20EF8623A7}"/>
            </a:ext>
          </a:extLst>
        </xdr:cNvPr>
        <xdr:cNvSpPr/>
      </xdr:nvSpPr>
      <xdr:spPr>
        <a:xfrm>
          <a:off x="16459200" y="14287500"/>
          <a:ext cx="42291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1F206DDC-ACBC-4617-B988-C1FDF9713F03}"/>
            </a:ext>
          </a:extLst>
        </xdr:cNvPr>
        <xdr:cNvSpPr txBox="1"/>
      </xdr:nvSpPr>
      <xdr:spPr>
        <a:xfrm>
          <a:off x="16440150"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2BEFB68E-D1F3-49B4-A305-6AA937151DB5}"/>
            </a:ext>
          </a:extLst>
        </xdr:cNvPr>
        <xdr:cNvCxnSpPr/>
      </xdr:nvCxnSpPr>
      <xdr:spPr>
        <a:xfrm>
          <a:off x="16459200" y="16544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DF967390-45A9-44A6-BE08-7ABD79C0E382}"/>
            </a:ext>
          </a:extLst>
        </xdr:cNvPr>
        <xdr:cNvCxnSpPr/>
      </xdr:nvCxnSpPr>
      <xdr:spPr>
        <a:xfrm>
          <a:off x="16459200" y="15401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1A96B2BE-C468-477D-9F12-7F581400F80E}"/>
            </a:ext>
          </a:extLst>
        </xdr:cNvPr>
        <xdr:cNvSpPr txBox="1"/>
      </xdr:nvSpPr>
      <xdr:spPr>
        <a:xfrm>
          <a:off x="16248514" y="15256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1581A62C-069F-4AE4-8495-D0CEAA12E987}"/>
            </a:ext>
          </a:extLst>
        </xdr:cNvPr>
        <xdr:cNvCxnSpPr/>
      </xdr:nvCxnSpPr>
      <xdr:spPr>
        <a:xfrm>
          <a:off x="16459200" y="1428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52AC7C6B-41B6-4E45-B423-5FD68BBCD91F}"/>
            </a:ext>
          </a:extLst>
        </xdr:cNvPr>
        <xdr:cNvSpPr txBox="1"/>
      </xdr:nvSpPr>
      <xdr:spPr>
        <a:xfrm>
          <a:off x="16248514" y="1415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ACF6B599-F71B-4F95-8611-45F5DFD19BD0}"/>
            </a:ext>
          </a:extLst>
        </xdr:cNvPr>
        <xdr:cNvSpPr/>
      </xdr:nvSpPr>
      <xdr:spPr>
        <a:xfrm>
          <a:off x="16459200" y="14287500"/>
          <a:ext cx="42291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FD89A5EE-4B66-49AA-8055-B28E3060C231}"/>
            </a:ext>
          </a:extLst>
        </xdr:cNvPr>
        <xdr:cNvCxnSpPr/>
      </xdr:nvCxnSpPr>
      <xdr:spPr>
        <a:xfrm>
          <a:off x="19952970" y="1540192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5B85E91D-2EB9-4D15-9A85-891FDB42CF48}"/>
            </a:ext>
          </a:extLst>
        </xdr:cNvPr>
        <xdr:cNvSpPr txBox="1"/>
      </xdr:nvSpPr>
      <xdr:spPr>
        <a:xfrm>
          <a:off x="2000250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BC65F57E-6727-4B08-82A8-99A1938FCF2D}"/>
            </a:ext>
          </a:extLst>
        </xdr:cNvPr>
        <xdr:cNvCxnSpPr/>
      </xdr:nvCxnSpPr>
      <xdr:spPr>
        <a:xfrm>
          <a:off x="19878675" y="15401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6888C749-7972-4D27-9FDD-9FCF0ABA9EA4}"/>
            </a:ext>
          </a:extLst>
        </xdr:cNvPr>
        <xdr:cNvSpPr txBox="1"/>
      </xdr:nvSpPr>
      <xdr:spPr>
        <a:xfrm>
          <a:off x="20002500" y="15094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F9B8B48D-48AF-453E-9B5C-A189A3038A62}"/>
            </a:ext>
          </a:extLst>
        </xdr:cNvPr>
        <xdr:cNvCxnSpPr/>
      </xdr:nvCxnSpPr>
      <xdr:spPr>
        <a:xfrm>
          <a:off x="19878675" y="15401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9DD9D187-5A92-4FE7-A89C-D0C4F894C757}"/>
            </a:ext>
          </a:extLst>
        </xdr:cNvPr>
        <xdr:cNvCxnSpPr/>
      </xdr:nvCxnSpPr>
      <xdr:spPr>
        <a:xfrm>
          <a:off x="19202400" y="1540192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14C0BC19-9B90-4072-B8C9-DC79290BF5A2}"/>
            </a:ext>
          </a:extLst>
        </xdr:cNvPr>
        <xdr:cNvSpPr txBox="1"/>
      </xdr:nvSpPr>
      <xdr:spPr>
        <a:xfrm>
          <a:off x="20002500" y="1532320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9AFE88B6-89E0-40C3-B125-78B1710AA6BF}"/>
            </a:ext>
          </a:extLst>
        </xdr:cNvPr>
        <xdr:cNvSpPr/>
      </xdr:nvSpPr>
      <xdr:spPr>
        <a:xfrm>
          <a:off x="19897725"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11A96D9C-3FC1-4AF1-BF94-FB61840BE25D}"/>
            </a:ext>
          </a:extLst>
        </xdr:cNvPr>
        <xdr:cNvCxnSpPr/>
      </xdr:nvCxnSpPr>
      <xdr:spPr>
        <a:xfrm>
          <a:off x="18392775" y="154019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F104716D-3798-4C58-A35F-AA35064F2531}"/>
            </a:ext>
          </a:extLst>
        </xdr:cNvPr>
        <xdr:cNvSpPr/>
      </xdr:nvSpPr>
      <xdr:spPr>
        <a:xfrm>
          <a:off x="19154775" y="153447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45EB034F-1ECF-4EE0-B9C9-721B9D390672}"/>
            </a:ext>
          </a:extLst>
        </xdr:cNvPr>
        <xdr:cNvSpPr txBox="1"/>
      </xdr:nvSpPr>
      <xdr:spPr>
        <a:xfrm>
          <a:off x="19080925"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E4CC5264-D129-4557-9B32-A3546C0638DE}"/>
            </a:ext>
          </a:extLst>
        </xdr:cNvPr>
        <xdr:cNvCxnSpPr/>
      </xdr:nvCxnSpPr>
      <xdr:spPr>
        <a:xfrm>
          <a:off x="17602200" y="154019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2EA29A44-9C21-4548-9FAE-67597496B95C}"/>
            </a:ext>
          </a:extLst>
        </xdr:cNvPr>
        <xdr:cNvSpPr/>
      </xdr:nvSpPr>
      <xdr:spPr>
        <a:xfrm>
          <a:off x="18345150"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5B16F3B4-A23F-409F-BAEF-E85E6F402BD5}"/>
            </a:ext>
          </a:extLst>
        </xdr:cNvPr>
        <xdr:cNvSpPr txBox="1"/>
      </xdr:nvSpPr>
      <xdr:spPr>
        <a:xfrm>
          <a:off x="1829035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8FD74601-F3D7-45F4-84A0-6DBBE53DB746}"/>
            </a:ext>
          </a:extLst>
        </xdr:cNvPr>
        <xdr:cNvCxnSpPr/>
      </xdr:nvCxnSpPr>
      <xdr:spPr>
        <a:xfrm>
          <a:off x="16802100" y="154019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68810C6D-2EA8-4C81-A76D-5C300716FBA3}"/>
            </a:ext>
          </a:extLst>
        </xdr:cNvPr>
        <xdr:cNvSpPr/>
      </xdr:nvSpPr>
      <xdr:spPr>
        <a:xfrm>
          <a:off x="17554575" y="153447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A0680348-15E2-42EB-B44D-3FB0BFAE0B87}"/>
            </a:ext>
          </a:extLst>
        </xdr:cNvPr>
        <xdr:cNvSpPr txBox="1"/>
      </xdr:nvSpPr>
      <xdr:spPr>
        <a:xfrm>
          <a:off x="17490250"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BA2D0F58-E7DC-4FB9-8F76-7FBC3303B51F}"/>
            </a:ext>
          </a:extLst>
        </xdr:cNvPr>
        <xdr:cNvSpPr/>
      </xdr:nvSpPr>
      <xdr:spPr>
        <a:xfrm>
          <a:off x="16754475" y="1534477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2F24C46E-DEA2-4D2B-884F-13004B4AB739}"/>
            </a:ext>
          </a:extLst>
        </xdr:cNvPr>
        <xdr:cNvSpPr txBox="1"/>
      </xdr:nvSpPr>
      <xdr:spPr>
        <a:xfrm>
          <a:off x="16680625" y="154375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E68E780A-7D8F-4ECD-915D-81DBD841B340}"/>
            </a:ext>
          </a:extLst>
        </xdr:cNvPr>
        <xdr:cNvSpPr txBox="1"/>
      </xdr:nvSpPr>
      <xdr:spPr>
        <a:xfrm>
          <a:off x="197834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924FD720-9D6E-40C5-8FB2-7EDD92038ED8}"/>
            </a:ext>
          </a:extLst>
        </xdr:cNvPr>
        <xdr:cNvSpPr txBox="1"/>
      </xdr:nvSpPr>
      <xdr:spPr>
        <a:xfrm>
          <a:off x="190309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C538506E-2973-45E7-8D41-20E6F99195CA}"/>
            </a:ext>
          </a:extLst>
        </xdr:cNvPr>
        <xdr:cNvSpPr txBox="1"/>
      </xdr:nvSpPr>
      <xdr:spPr>
        <a:xfrm>
          <a:off x="182213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EAC0B366-1F05-401A-BACD-222D53B123AD}"/>
            </a:ext>
          </a:extLst>
        </xdr:cNvPr>
        <xdr:cNvSpPr txBox="1"/>
      </xdr:nvSpPr>
      <xdr:spPr>
        <a:xfrm>
          <a:off x="174307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4938C1B5-D5DC-4D04-9725-0F2888E15E5D}"/>
            </a:ext>
          </a:extLst>
        </xdr:cNvPr>
        <xdr:cNvSpPr txBox="1"/>
      </xdr:nvSpPr>
      <xdr:spPr>
        <a:xfrm>
          <a:off x="166306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43431C26-6475-44F7-941A-F9EA9CEF4345}"/>
            </a:ext>
          </a:extLst>
        </xdr:cNvPr>
        <xdr:cNvSpPr/>
      </xdr:nvSpPr>
      <xdr:spPr>
        <a:xfrm>
          <a:off x="19897725"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9724A139-D738-4909-A861-F96FCEC5163C}"/>
            </a:ext>
          </a:extLst>
        </xdr:cNvPr>
        <xdr:cNvSpPr txBox="1"/>
      </xdr:nvSpPr>
      <xdr:spPr>
        <a:xfrm>
          <a:off x="20002500" y="1520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FF35E663-77E2-4CD1-A4D1-93EDDB56E8F1}"/>
            </a:ext>
          </a:extLst>
        </xdr:cNvPr>
        <xdr:cNvSpPr/>
      </xdr:nvSpPr>
      <xdr:spPr>
        <a:xfrm>
          <a:off x="19154775" y="153447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1DFE0499-2E12-46D4-B491-9DC5D16C91EC}"/>
            </a:ext>
          </a:extLst>
        </xdr:cNvPr>
        <xdr:cNvSpPr txBox="1"/>
      </xdr:nvSpPr>
      <xdr:spPr>
        <a:xfrm>
          <a:off x="19080925"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EE7D8786-2424-45E1-A917-FC9EA5F9AEE1}"/>
            </a:ext>
          </a:extLst>
        </xdr:cNvPr>
        <xdr:cNvSpPr/>
      </xdr:nvSpPr>
      <xdr:spPr>
        <a:xfrm>
          <a:off x="18345150"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4C949F51-EBDA-4AAB-B352-F6A8B58646B9}"/>
            </a:ext>
          </a:extLst>
        </xdr:cNvPr>
        <xdr:cNvSpPr txBox="1"/>
      </xdr:nvSpPr>
      <xdr:spPr>
        <a:xfrm>
          <a:off x="18290350"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4E7BFB2A-9098-4CCD-9B1A-F627F04D97AD}"/>
            </a:ext>
          </a:extLst>
        </xdr:cNvPr>
        <xdr:cNvSpPr/>
      </xdr:nvSpPr>
      <xdr:spPr>
        <a:xfrm>
          <a:off x="17554575" y="153447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63A6D764-0980-46A2-B547-5A343F39FCDE}"/>
            </a:ext>
          </a:extLst>
        </xdr:cNvPr>
        <xdr:cNvSpPr txBox="1"/>
      </xdr:nvSpPr>
      <xdr:spPr>
        <a:xfrm>
          <a:off x="17490250"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4D00521F-23F7-415D-B29B-C0EBB45F0324}"/>
            </a:ext>
          </a:extLst>
        </xdr:cNvPr>
        <xdr:cNvSpPr/>
      </xdr:nvSpPr>
      <xdr:spPr>
        <a:xfrm>
          <a:off x="16754475" y="153447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B17DE5EB-D6A3-4D75-B1B7-762E45C07D00}"/>
            </a:ext>
          </a:extLst>
        </xdr:cNvPr>
        <xdr:cNvSpPr txBox="1"/>
      </xdr:nvSpPr>
      <xdr:spPr>
        <a:xfrm>
          <a:off x="16680625" y="15123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F67D9830-86E4-4D29-A543-A3F6C4E7CD9C}"/>
            </a:ext>
          </a:extLst>
        </xdr:cNvPr>
        <xdr:cNvSpPr/>
      </xdr:nvSpPr>
      <xdr:spPr>
        <a:xfrm>
          <a:off x="685800" y="16925925"/>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54CA5491-8B5F-46F9-80A6-048B07062913}"/>
            </a:ext>
          </a:extLst>
        </xdr:cNvPr>
        <xdr:cNvSpPr/>
      </xdr:nvSpPr>
      <xdr:spPr>
        <a:xfrm>
          <a:off x="685800" y="16983075"/>
          <a:ext cx="34671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FFB3134B-1885-49A8-98B8-A8C097A9CF0F}"/>
            </a:ext>
          </a:extLst>
        </xdr:cNvPr>
        <xdr:cNvSpPr txBox="1"/>
      </xdr:nvSpPr>
      <xdr:spPr>
        <a:xfrm>
          <a:off x="714375" y="17240250"/>
          <a:ext cx="1994535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50" b="0" i="0" baseline="0">
              <a:solidFill>
                <a:schemeClr val="dk1"/>
              </a:solidFill>
              <a:effectLst/>
              <a:latin typeface="+mn-lt"/>
              <a:ea typeface="+mn-ea"/>
              <a:cs typeface="+mn-cs"/>
            </a:rPr>
            <a:t>・</a:t>
          </a:r>
          <a:r>
            <a:rPr kumimoji="1" lang="ja-JP" altLang="ja-JP" sz="950" b="0" i="0" baseline="0">
              <a:solidFill>
                <a:sysClr val="windowText" lastClr="000000"/>
              </a:solidFill>
              <a:effectLst/>
              <a:latin typeface="+mn-lt"/>
              <a:ea typeface="+mn-ea"/>
              <a:cs typeface="+mn-cs"/>
            </a:rPr>
            <a:t>歳出決算額は、住民一人当たり</a:t>
          </a:r>
          <a:r>
            <a:rPr kumimoji="1" lang="en-US" altLang="ja-JP" sz="950" b="0" i="0" baseline="0">
              <a:solidFill>
                <a:sysClr val="windowText" lastClr="000000"/>
              </a:solidFill>
              <a:effectLst/>
              <a:latin typeface="+mn-lt"/>
              <a:ea typeface="+mn-ea"/>
              <a:cs typeface="+mn-cs"/>
            </a:rPr>
            <a:t>445,476</a:t>
          </a:r>
          <a:r>
            <a:rPr kumimoji="1" lang="ja-JP" altLang="ja-JP" sz="950" b="0" i="0" baseline="0">
              <a:solidFill>
                <a:sysClr val="windowText" lastClr="000000"/>
              </a:solidFill>
              <a:effectLst/>
              <a:latin typeface="+mn-lt"/>
              <a:ea typeface="+mn-ea"/>
              <a:cs typeface="+mn-cs"/>
            </a:rPr>
            <a:t>円となり、前年度に比べ</a:t>
          </a:r>
          <a:r>
            <a:rPr kumimoji="1" lang="en-US" altLang="ja-JP" sz="950" b="0" i="0" baseline="0">
              <a:solidFill>
                <a:sysClr val="windowText" lastClr="000000"/>
              </a:solidFill>
              <a:effectLst/>
              <a:latin typeface="+mn-lt"/>
              <a:ea typeface="+mn-ea"/>
              <a:cs typeface="+mn-cs"/>
            </a:rPr>
            <a:t>2,692</a:t>
          </a:r>
          <a:r>
            <a:rPr kumimoji="1" lang="ja-JP" altLang="ja-JP" sz="950" b="0" i="0" baseline="0">
              <a:solidFill>
                <a:sysClr val="windowText" lastClr="000000"/>
              </a:solidFill>
              <a:effectLst/>
              <a:latin typeface="+mn-lt"/>
              <a:ea typeface="+mn-ea"/>
              <a:cs typeface="+mn-cs"/>
            </a:rPr>
            <a:t>円（</a:t>
          </a:r>
          <a:r>
            <a:rPr kumimoji="1" lang="en-US" altLang="ja-JP" sz="950" b="0" i="0" baseline="0">
              <a:solidFill>
                <a:sysClr val="windowText" lastClr="000000"/>
              </a:solidFill>
              <a:effectLst/>
              <a:latin typeface="+mn-lt"/>
              <a:ea typeface="+mn-ea"/>
              <a:cs typeface="+mn-cs"/>
            </a:rPr>
            <a:t>0.6</a:t>
          </a:r>
          <a:r>
            <a:rPr kumimoji="1" lang="ja-JP" altLang="ja-JP" sz="950" b="0" i="0" baseline="0">
              <a:solidFill>
                <a:sysClr val="windowText" lastClr="000000"/>
              </a:solidFill>
              <a:effectLst/>
              <a:latin typeface="+mn-lt"/>
              <a:ea typeface="+mn-ea"/>
              <a:cs typeface="+mn-cs"/>
            </a:rPr>
            <a:t>％）の増となった。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・増となった要因としては、</a:t>
          </a:r>
          <a:r>
            <a:rPr kumimoji="1" lang="ja-JP" altLang="en-US" sz="950" b="0" i="0" baseline="0">
              <a:solidFill>
                <a:sysClr val="windowText" lastClr="000000"/>
              </a:solidFill>
              <a:effectLst/>
              <a:latin typeface="+mn-lt"/>
              <a:ea typeface="+mn-ea"/>
              <a:cs typeface="+mn-cs"/>
            </a:rPr>
            <a:t>扶助費の住民一人当たりのコストが、住民税非課税世帯に対する臨時特別給付金や保育園に対する運営委託料の増等により</a:t>
          </a:r>
          <a:r>
            <a:rPr kumimoji="1" lang="en-US" altLang="ja-JP" sz="950" b="0" i="0" baseline="0">
              <a:solidFill>
                <a:sysClr val="windowText" lastClr="000000"/>
              </a:solidFill>
              <a:effectLst/>
              <a:latin typeface="+mn-lt"/>
              <a:ea typeface="+mn-ea"/>
              <a:cs typeface="+mn-cs"/>
            </a:rPr>
            <a:t>159,066</a:t>
          </a:r>
          <a:r>
            <a:rPr kumimoji="1" lang="ja-JP" altLang="ja-JP" sz="950" b="0" i="0" baseline="0">
              <a:solidFill>
                <a:sysClr val="windowText" lastClr="000000"/>
              </a:solidFill>
              <a:effectLst/>
              <a:latin typeface="+mn-lt"/>
              <a:ea typeface="+mn-ea"/>
              <a:cs typeface="+mn-cs"/>
            </a:rPr>
            <a:t>円（</a:t>
          </a:r>
          <a:r>
            <a:rPr kumimoji="1" lang="en-US" altLang="ja-JP" sz="950" b="0" i="0" baseline="0">
              <a:solidFill>
                <a:sysClr val="windowText" lastClr="000000"/>
              </a:solidFill>
              <a:effectLst/>
              <a:latin typeface="+mn-lt"/>
              <a:ea typeface="+mn-ea"/>
              <a:cs typeface="+mn-cs"/>
            </a:rPr>
            <a:t>7.5</a:t>
          </a:r>
          <a:r>
            <a:rPr kumimoji="1" lang="ja-JP" altLang="ja-JP" sz="950" b="0" i="0" baseline="0">
              <a:solidFill>
                <a:sysClr val="windowText" lastClr="000000"/>
              </a:solidFill>
              <a:effectLst/>
              <a:latin typeface="+mn-lt"/>
              <a:ea typeface="+mn-ea"/>
              <a:cs typeface="+mn-cs"/>
            </a:rPr>
            <a:t>％）の増となったことが挙げられる。</a:t>
          </a:r>
          <a:endParaRPr kumimoji="1" lang="en-US" altLang="ja-JP" sz="950" b="0" i="0" baseline="0">
            <a:solidFill>
              <a:sysClr val="windowText" lastClr="000000"/>
            </a:solidFill>
            <a:effectLst/>
            <a:latin typeface="+mn-lt"/>
            <a:ea typeface="+mn-ea"/>
            <a:cs typeface="+mn-cs"/>
          </a:endParaRPr>
        </a:p>
        <a:p>
          <a:pPr eaLnBrk="1" fontAlgn="auto" latinLnBrk="0" hangingPunct="1"/>
          <a:r>
            <a:rPr kumimoji="1" lang="ja-JP" altLang="ja-JP" sz="950" b="0" i="0" baseline="0">
              <a:solidFill>
                <a:sysClr val="windowText" lastClr="000000"/>
              </a:solidFill>
              <a:effectLst/>
              <a:latin typeface="+mn-lt"/>
              <a:ea typeface="+mn-ea"/>
              <a:cs typeface="+mn-cs"/>
            </a:rPr>
            <a:t>・類似団体の平均額を上回っている項目としては、扶助費、積立金、</a:t>
          </a:r>
          <a:r>
            <a:rPr kumimoji="1" lang="ja-JP" altLang="en-US" sz="950" b="0" i="0" baseline="0">
              <a:solidFill>
                <a:sysClr val="windowText" lastClr="000000"/>
              </a:solidFill>
              <a:effectLst/>
              <a:latin typeface="+mn-lt"/>
              <a:ea typeface="+mn-ea"/>
              <a:cs typeface="+mn-cs"/>
            </a:rPr>
            <a:t>補助費等</a:t>
          </a:r>
          <a:r>
            <a:rPr kumimoji="1" lang="ja-JP" altLang="ja-JP" sz="950" b="0" i="0" baseline="0">
              <a:solidFill>
                <a:sysClr val="windowText" lastClr="000000"/>
              </a:solidFill>
              <a:effectLst/>
              <a:latin typeface="+mn-lt"/>
              <a:ea typeface="+mn-ea"/>
              <a:cs typeface="+mn-cs"/>
            </a:rPr>
            <a:t>、繰出金となった。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a:t>
          </a:r>
          <a:r>
            <a:rPr kumimoji="1" lang="ja-JP" altLang="en-US" sz="950" b="0" i="0" baseline="0">
              <a:solidFill>
                <a:sysClr val="windowText" lastClr="000000"/>
              </a:solidFill>
              <a:effectLst/>
              <a:latin typeface="+mn-lt"/>
              <a:ea typeface="+mn-ea"/>
              <a:cs typeface="+mn-cs"/>
            </a:rPr>
            <a:t>積立金</a:t>
          </a:r>
          <a:r>
            <a:rPr kumimoji="1" lang="ja-JP" altLang="ja-JP" sz="950" b="0" i="0" baseline="0">
              <a:solidFill>
                <a:sysClr val="windowText" lastClr="000000"/>
              </a:solidFill>
              <a:effectLst/>
              <a:latin typeface="+mn-lt"/>
              <a:ea typeface="+mn-ea"/>
              <a:cs typeface="+mn-cs"/>
            </a:rPr>
            <a:t>については住民一人当たりのコストが</a:t>
          </a:r>
          <a:r>
            <a:rPr kumimoji="1" lang="en-US" altLang="ja-JP" sz="950" b="0" i="0" baseline="0">
              <a:solidFill>
                <a:sysClr val="windowText" lastClr="000000"/>
              </a:solidFill>
              <a:effectLst/>
              <a:latin typeface="+mn-lt"/>
              <a:ea typeface="+mn-ea"/>
              <a:cs typeface="+mn-cs"/>
            </a:rPr>
            <a:t>28,002</a:t>
          </a:r>
          <a:r>
            <a:rPr kumimoji="1" lang="ja-JP" altLang="ja-JP" sz="950" b="0" i="0" baseline="0">
              <a:solidFill>
                <a:sysClr val="windowText" lastClr="000000"/>
              </a:solidFill>
              <a:effectLst/>
              <a:latin typeface="+mn-lt"/>
              <a:ea typeface="+mn-ea"/>
              <a:cs typeface="+mn-cs"/>
            </a:rPr>
            <a:t>円となり、前年度に比べ</a:t>
          </a:r>
          <a:r>
            <a:rPr kumimoji="1" lang="en-US" altLang="ja-JP" sz="950" b="0" i="0" baseline="0">
              <a:solidFill>
                <a:sysClr val="windowText" lastClr="000000"/>
              </a:solidFill>
              <a:effectLst/>
              <a:latin typeface="+mn-lt"/>
              <a:ea typeface="+mn-ea"/>
              <a:cs typeface="+mn-cs"/>
            </a:rPr>
            <a:t>2,135</a:t>
          </a:r>
          <a:r>
            <a:rPr kumimoji="1" lang="ja-JP" altLang="ja-JP" sz="950" b="0" i="0" baseline="0">
              <a:solidFill>
                <a:sysClr val="windowText" lastClr="000000"/>
              </a:solidFill>
              <a:effectLst/>
              <a:latin typeface="+mn-lt"/>
              <a:ea typeface="+mn-ea"/>
              <a:cs typeface="+mn-cs"/>
            </a:rPr>
            <a:t>円（</a:t>
          </a:r>
          <a:r>
            <a:rPr kumimoji="1" lang="en-US" altLang="ja-JP" sz="950" b="0" i="0" baseline="0">
              <a:solidFill>
                <a:sysClr val="windowText" lastClr="000000"/>
              </a:solidFill>
              <a:effectLst/>
              <a:latin typeface="+mn-lt"/>
              <a:ea typeface="+mn-ea"/>
              <a:cs typeface="+mn-cs"/>
            </a:rPr>
            <a:t>7.1</a:t>
          </a:r>
          <a:r>
            <a:rPr kumimoji="1" lang="ja-JP" altLang="ja-JP" sz="950" b="0" i="0" baseline="0">
              <a:solidFill>
                <a:sysClr val="windowText" lastClr="000000"/>
              </a:solidFill>
              <a:effectLst/>
              <a:latin typeface="+mn-lt"/>
              <a:ea typeface="+mn-ea"/>
              <a:cs typeface="+mn-cs"/>
            </a:rPr>
            <a:t>％）の</a:t>
          </a:r>
          <a:r>
            <a:rPr kumimoji="1" lang="ja-JP" altLang="en-US" sz="950" b="0" i="0" baseline="0">
              <a:solidFill>
                <a:sysClr val="windowText" lastClr="000000"/>
              </a:solidFill>
              <a:effectLst/>
              <a:latin typeface="+mn-lt"/>
              <a:ea typeface="+mn-ea"/>
              <a:cs typeface="+mn-cs"/>
            </a:rPr>
            <a:t>減</a:t>
          </a:r>
          <a:r>
            <a:rPr kumimoji="1" lang="ja-JP" altLang="ja-JP" sz="950" b="0" i="0" baseline="0">
              <a:solidFill>
                <a:sysClr val="windowText" lastClr="000000"/>
              </a:solidFill>
              <a:effectLst/>
              <a:latin typeface="+mn-lt"/>
              <a:ea typeface="+mn-ea"/>
              <a:cs typeface="+mn-cs"/>
            </a:rPr>
            <a:t>となった。</a:t>
          </a:r>
          <a:r>
            <a:rPr kumimoji="1" lang="ja-JP" altLang="en-US" sz="950" b="0" i="0" baseline="0">
              <a:solidFill>
                <a:sysClr val="windowText" lastClr="000000"/>
              </a:solidFill>
              <a:effectLst/>
              <a:latin typeface="+mn-lt"/>
              <a:ea typeface="+mn-ea"/>
              <a:cs typeface="+mn-cs"/>
            </a:rPr>
            <a:t>減となったものの、決算剰余金に係る財政調整基金や公共施設等整備基金への計画的な積立てにより、類似団体を</a:t>
          </a:r>
          <a:r>
            <a:rPr kumimoji="1" lang="en-US" altLang="ja-JP" sz="950" b="0" i="0" baseline="0">
              <a:solidFill>
                <a:sysClr val="windowText" lastClr="000000"/>
              </a:solidFill>
              <a:effectLst/>
              <a:latin typeface="+mn-lt"/>
              <a:ea typeface="+mn-ea"/>
              <a:cs typeface="+mn-cs"/>
            </a:rPr>
            <a:t>8,776</a:t>
          </a:r>
          <a:r>
            <a:rPr kumimoji="1" lang="ja-JP" altLang="en-US" sz="950" b="0" i="0" baseline="0">
              <a:solidFill>
                <a:sysClr val="windowText" lastClr="000000"/>
              </a:solidFill>
              <a:effectLst/>
              <a:latin typeface="+mn-lt"/>
              <a:ea typeface="+mn-ea"/>
              <a:cs typeface="+mn-cs"/>
            </a:rPr>
            <a:t>円上回っている</a:t>
          </a:r>
          <a:r>
            <a:rPr kumimoji="1" lang="ja-JP" altLang="ja-JP" sz="950" b="0" i="0" baseline="0">
              <a:solidFill>
                <a:sysClr val="windowText" lastClr="000000"/>
              </a:solidFill>
              <a:effectLst/>
              <a:latin typeface="+mn-lt"/>
              <a:ea typeface="+mn-ea"/>
              <a:cs typeface="+mn-cs"/>
            </a:rPr>
            <a:t>。</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a:t>
          </a:r>
          <a:r>
            <a:rPr kumimoji="1" lang="ja-JP" altLang="en-US" sz="950" b="0" i="0" baseline="0">
              <a:solidFill>
                <a:sysClr val="windowText" lastClr="000000"/>
              </a:solidFill>
              <a:effectLst/>
              <a:latin typeface="+mn-lt"/>
              <a:ea typeface="+mn-ea"/>
              <a:cs typeface="+mn-cs"/>
            </a:rPr>
            <a:t>補助費等</a:t>
          </a:r>
          <a:r>
            <a:rPr kumimoji="1" lang="ja-JP" altLang="ja-JP" sz="950" b="0" i="0" baseline="0">
              <a:solidFill>
                <a:sysClr val="windowText" lastClr="000000"/>
              </a:solidFill>
              <a:effectLst/>
              <a:latin typeface="+mn-lt"/>
              <a:ea typeface="+mn-ea"/>
              <a:cs typeface="+mn-cs"/>
            </a:rPr>
            <a:t>については住民一人当たりのコストが</a:t>
          </a:r>
          <a:r>
            <a:rPr kumimoji="1" lang="en-US" altLang="ja-JP" sz="950" b="0" i="0" baseline="0">
              <a:solidFill>
                <a:sysClr val="windowText" lastClr="000000"/>
              </a:solidFill>
              <a:effectLst/>
              <a:latin typeface="+mn-lt"/>
              <a:ea typeface="+mn-ea"/>
              <a:cs typeface="+mn-cs"/>
            </a:rPr>
            <a:t>56,009</a:t>
          </a:r>
          <a:r>
            <a:rPr kumimoji="1" lang="ja-JP" altLang="ja-JP" sz="950" b="0" i="0" baseline="0">
              <a:solidFill>
                <a:sysClr val="windowText" lastClr="000000"/>
              </a:solidFill>
              <a:effectLst/>
              <a:latin typeface="+mn-lt"/>
              <a:ea typeface="+mn-ea"/>
              <a:cs typeface="+mn-cs"/>
            </a:rPr>
            <a:t>円となり、前年度に比べ</a:t>
          </a:r>
          <a:r>
            <a:rPr kumimoji="1" lang="en-US" altLang="ja-JP" sz="950" b="0" i="0" baseline="0">
              <a:solidFill>
                <a:sysClr val="windowText" lastClr="000000"/>
              </a:solidFill>
              <a:effectLst/>
              <a:latin typeface="+mn-lt"/>
              <a:ea typeface="+mn-ea"/>
              <a:cs typeface="+mn-cs"/>
            </a:rPr>
            <a:t>20</a:t>
          </a:r>
          <a:r>
            <a:rPr kumimoji="1" lang="ja-JP" altLang="ja-JP" sz="950" b="0" i="0" baseline="0">
              <a:solidFill>
                <a:sysClr val="windowText" lastClr="000000"/>
              </a:solidFill>
              <a:effectLst/>
              <a:latin typeface="+mn-lt"/>
              <a:ea typeface="+mn-ea"/>
              <a:cs typeface="+mn-cs"/>
            </a:rPr>
            <a:t>円（</a:t>
          </a:r>
          <a:r>
            <a:rPr kumimoji="1" lang="en-US" altLang="ja-JP" sz="950" b="0" i="0" baseline="0">
              <a:solidFill>
                <a:sysClr val="windowText" lastClr="000000"/>
              </a:solidFill>
              <a:effectLst/>
              <a:latin typeface="+mn-lt"/>
              <a:ea typeface="+mn-ea"/>
              <a:cs typeface="+mn-cs"/>
            </a:rPr>
            <a:t>0.0</a:t>
          </a:r>
          <a:r>
            <a:rPr kumimoji="1" lang="ja-JP" altLang="ja-JP" sz="950" b="0" i="0" baseline="0">
              <a:solidFill>
                <a:sysClr val="windowText" lastClr="000000"/>
              </a:solidFill>
              <a:effectLst/>
              <a:latin typeface="+mn-lt"/>
              <a:ea typeface="+mn-ea"/>
              <a:cs typeface="+mn-cs"/>
            </a:rPr>
            <a:t>％）の</a:t>
          </a:r>
          <a:r>
            <a:rPr kumimoji="1" lang="ja-JP" altLang="en-US" sz="950" b="0" i="0" baseline="0">
              <a:solidFill>
                <a:sysClr val="windowText" lastClr="000000"/>
              </a:solidFill>
              <a:effectLst/>
              <a:latin typeface="+mn-lt"/>
              <a:ea typeface="+mn-ea"/>
              <a:cs typeface="+mn-cs"/>
            </a:rPr>
            <a:t>増</a:t>
          </a:r>
          <a:r>
            <a:rPr kumimoji="1" lang="ja-JP" altLang="ja-JP" sz="950" b="0" i="0" baseline="0">
              <a:solidFill>
                <a:sysClr val="windowText" lastClr="000000"/>
              </a:solidFill>
              <a:effectLst/>
              <a:latin typeface="+mn-lt"/>
              <a:ea typeface="+mn-ea"/>
              <a:cs typeface="+mn-cs"/>
            </a:rPr>
            <a:t>となった。</a:t>
          </a:r>
          <a:r>
            <a:rPr kumimoji="1" lang="ja-JP" altLang="en-US" sz="950" b="0" i="0" baseline="0">
              <a:solidFill>
                <a:sysClr val="windowText" lastClr="000000"/>
              </a:solidFill>
              <a:effectLst/>
              <a:latin typeface="+mn-lt"/>
              <a:ea typeface="+mn-ea"/>
              <a:cs typeface="+mn-cs"/>
            </a:rPr>
            <a:t>増</a:t>
          </a:r>
          <a:r>
            <a:rPr kumimoji="1" lang="ja-JP" altLang="ja-JP" sz="950" b="0" i="0" baseline="0">
              <a:solidFill>
                <a:sysClr val="windowText" lastClr="000000"/>
              </a:solidFill>
              <a:effectLst/>
              <a:latin typeface="+mn-lt"/>
              <a:ea typeface="+mn-ea"/>
              <a:cs typeface="+mn-cs"/>
            </a:rPr>
            <a:t>の要因としては、</a:t>
          </a:r>
          <a:r>
            <a:rPr kumimoji="1" lang="ja-JP" altLang="en-US" sz="950" b="0" i="0" baseline="0">
              <a:solidFill>
                <a:sysClr val="windowText" lastClr="000000"/>
              </a:solidFill>
              <a:effectLst/>
              <a:latin typeface="+mn-lt"/>
              <a:ea typeface="+mn-ea"/>
              <a:cs typeface="+mn-cs"/>
            </a:rPr>
            <a:t>下水道事業階操出金の増等</a:t>
          </a:r>
          <a:r>
            <a:rPr kumimoji="1" lang="ja-JP" altLang="ja-JP" sz="950" b="0" i="0" baseline="0">
              <a:solidFill>
                <a:sysClr val="windowText" lastClr="000000"/>
              </a:solidFill>
              <a:effectLst/>
              <a:latin typeface="+mn-lt"/>
              <a:ea typeface="+mn-ea"/>
              <a:cs typeface="+mn-cs"/>
            </a:rPr>
            <a:t>が挙げられる。</a:t>
          </a:r>
          <a:endParaRPr lang="ja-JP" altLang="ja-JP" sz="950">
            <a:solidFill>
              <a:sysClr val="windowText" lastClr="000000"/>
            </a:solidFill>
            <a:effectLst/>
          </a:endParaRPr>
        </a:p>
        <a:p>
          <a:r>
            <a:rPr kumimoji="1" lang="ja-JP" altLang="ja-JP" sz="950" b="0" i="0" baseline="0">
              <a:solidFill>
                <a:sysClr val="windowText" lastClr="000000"/>
              </a:solidFill>
              <a:effectLst/>
              <a:latin typeface="+mn-lt"/>
              <a:ea typeface="+mn-ea"/>
              <a:cs typeface="+mn-cs"/>
            </a:rPr>
            <a:t>・繰出金については住民一人当たりのコストが</a:t>
          </a:r>
          <a:r>
            <a:rPr kumimoji="1" lang="en-US" altLang="ja-JP" sz="950" b="0" i="0" baseline="0">
              <a:solidFill>
                <a:sysClr val="windowText" lastClr="000000"/>
              </a:solidFill>
              <a:effectLst/>
              <a:latin typeface="+mn-lt"/>
              <a:ea typeface="+mn-ea"/>
              <a:cs typeface="+mn-cs"/>
            </a:rPr>
            <a:t>38,796</a:t>
          </a:r>
          <a:r>
            <a:rPr kumimoji="1" lang="ja-JP" altLang="ja-JP" sz="950" b="0" i="0" baseline="0">
              <a:solidFill>
                <a:sysClr val="windowText" lastClr="000000"/>
              </a:solidFill>
              <a:effectLst/>
              <a:latin typeface="+mn-lt"/>
              <a:ea typeface="+mn-ea"/>
              <a:cs typeface="+mn-cs"/>
            </a:rPr>
            <a:t>円となり、前年度に比べ</a:t>
          </a:r>
          <a:r>
            <a:rPr kumimoji="1" lang="en-US" altLang="ja-JP" sz="950" b="0" i="0" baseline="0">
              <a:solidFill>
                <a:sysClr val="windowText" lastClr="000000"/>
              </a:solidFill>
              <a:effectLst/>
              <a:latin typeface="+mn-lt"/>
              <a:ea typeface="+mn-ea"/>
              <a:cs typeface="+mn-cs"/>
            </a:rPr>
            <a:t>350</a:t>
          </a:r>
          <a:r>
            <a:rPr kumimoji="1" lang="ja-JP" altLang="en-US" sz="950" b="0" i="0" baseline="0">
              <a:solidFill>
                <a:sysClr val="windowText" lastClr="000000"/>
              </a:solidFill>
              <a:effectLst/>
              <a:latin typeface="+mn-lt"/>
              <a:ea typeface="+mn-ea"/>
              <a:cs typeface="+mn-cs"/>
            </a:rPr>
            <a:t>円</a:t>
          </a:r>
          <a:r>
            <a:rPr kumimoji="1" lang="ja-JP" altLang="ja-JP" sz="950" b="0" i="0" baseline="0">
              <a:solidFill>
                <a:sysClr val="windowText" lastClr="000000"/>
              </a:solidFill>
              <a:effectLst/>
              <a:latin typeface="+mn-lt"/>
              <a:ea typeface="+mn-ea"/>
              <a:cs typeface="+mn-cs"/>
            </a:rPr>
            <a:t>（</a:t>
          </a:r>
          <a:r>
            <a:rPr kumimoji="1" lang="en-US" altLang="ja-JP" sz="950" b="0" i="0" baseline="0">
              <a:solidFill>
                <a:sysClr val="windowText" lastClr="000000"/>
              </a:solidFill>
              <a:effectLst/>
              <a:latin typeface="+mn-lt"/>
              <a:ea typeface="+mn-ea"/>
              <a:cs typeface="+mn-cs"/>
            </a:rPr>
            <a:t>0.9</a:t>
          </a:r>
          <a:r>
            <a:rPr kumimoji="1" lang="ja-JP" altLang="ja-JP" sz="950" b="0" i="0" baseline="0">
              <a:solidFill>
                <a:sysClr val="windowText" lastClr="000000"/>
              </a:solidFill>
              <a:effectLst/>
              <a:latin typeface="+mn-lt"/>
              <a:ea typeface="+mn-ea"/>
              <a:cs typeface="+mn-cs"/>
            </a:rPr>
            <a:t>％）の増となった。増の要因としては、高齢化等による後期高齢者医療特別会計繰出金や介護保険事業特別会計繰出金の増が挙げられる。</a:t>
          </a:r>
          <a:endParaRPr kumimoji="1" lang="ja-JP" altLang="en-US" sz="9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8F0956A-F76A-46CA-ABC1-48DC63E4AF26}"/>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EB30831C-F0B9-4CB7-8F9A-9E6461A17095}"/>
            </a:ext>
          </a:extLst>
        </xdr:cNvPr>
        <xdr:cNvSpPr/>
      </xdr:nvSpPr>
      <xdr:spPr>
        <a:xfrm>
          <a:off x="17145000" y="190500"/>
          <a:ext cx="3543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E48D3F39-0913-4176-8050-9BCF78736155}"/>
            </a:ext>
          </a:extLst>
        </xdr:cNvPr>
        <xdr:cNvSpPr/>
      </xdr:nvSpPr>
      <xdr:spPr>
        <a:xfrm>
          <a:off x="17164050" y="219075"/>
          <a:ext cx="3495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B07D1658-ABFB-4AAA-9826-1C340137C914}"/>
            </a:ext>
          </a:extLst>
        </xdr:cNvPr>
        <xdr:cNvSpPr/>
      </xdr:nvSpPr>
      <xdr:spPr>
        <a:xfrm>
          <a:off x="17192625" y="238125"/>
          <a:ext cx="34385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22E50C8-7C66-4A61-AEC9-54FB773F0B17}"/>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17C5DD0-BAB2-471A-97E3-61237EA87B89}"/>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D7C9E2E-1FC1-4656-B34C-5CB59EF0DEFA}"/>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60435AF-4E76-4959-BC86-9A45F95A3294}"/>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821EB4C-800E-495E-AA07-2AD2D3B761E6}"/>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2435B1F1-0551-43E6-B70C-FE2DC3FAD645}"/>
            </a:ext>
          </a:extLst>
        </xdr:cNvPr>
        <xdr:cNvSpPr/>
      </xdr:nvSpPr>
      <xdr:spPr>
        <a:xfrm>
          <a:off x="2009775" y="885825"/>
          <a:ext cx="12763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85,085
83,692
13.42
39,921,593
37,903,345
1,958,745
18,171,966
17,319,178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786B507-7136-4410-AAD8-6FE5593DFB16}"/>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0B1AB92-169E-447D-A96D-2DB84F44243A}"/>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89E6B8-3C7B-4ED8-A41A-DEB215DFD3D7}"/>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AEF49A6-B367-4BE3-AA34-D8FEC491253C}"/>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7F89C3-F603-443E-9189-39569D62F690}"/>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54AB9BA6-9FEC-4977-8CA8-810340C5B584}"/>
            </a:ext>
          </a:extLst>
        </xdr:cNvPr>
        <xdr:cNvSpPr/>
      </xdr:nvSpPr>
      <xdr:spPr>
        <a:xfrm>
          <a:off x="6467475" y="1628775"/>
          <a:ext cx="3429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C86C4D33-B3E3-4738-9460-5BEFB6FB3788}"/>
            </a:ext>
          </a:extLst>
        </xdr:cNvPr>
        <xdr:cNvSpPr/>
      </xdr:nvSpPr>
      <xdr:spPr>
        <a:xfrm>
          <a:off x="9972675" y="847725"/>
          <a:ext cx="1371600"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9A6736CD-C881-4610-81A9-2D50EDF05405}"/>
            </a:ext>
          </a:extLst>
        </xdr:cNvPr>
        <xdr:cNvSpPr/>
      </xdr:nvSpPr>
      <xdr:spPr>
        <a:xfrm>
          <a:off x="10210800" y="914400"/>
          <a:ext cx="13049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1271E4B-AE63-46B3-85F5-50F4F24CC899}"/>
            </a:ext>
          </a:extLst>
        </xdr:cNvPr>
        <xdr:cNvSpPr/>
      </xdr:nvSpPr>
      <xdr:spPr>
        <a:xfrm>
          <a:off x="10210800" y="1162050"/>
          <a:ext cx="13049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C2C46E7-5DF4-48AE-8F0E-954754892E8A}"/>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C03BE1A6-C5A0-4EF3-884E-3DC2C40767B7}"/>
            </a:ext>
          </a:extLst>
        </xdr:cNvPr>
        <xdr:cNvCxnSpPr/>
      </xdr:nvCxnSpPr>
      <xdr:spPr>
        <a:xfrm flipH="1">
          <a:off x="10048875" y="10191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D5067079-3AC5-4936-B422-9EFAFB1E6EF0}"/>
            </a:ext>
          </a:extLst>
        </xdr:cNvPr>
        <xdr:cNvSpPr/>
      </xdr:nvSpPr>
      <xdr:spPr>
        <a:xfrm>
          <a:off x="10102850" y="9810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358874B-77CB-4C8D-BEA8-529EEF1692DE}"/>
            </a:ext>
          </a:extLst>
        </xdr:cNvPr>
        <xdr:cNvSpPr/>
      </xdr:nvSpPr>
      <xdr:spPr>
        <a:xfrm>
          <a:off x="10102850" y="12287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AB01E55B-61DC-4D93-8890-3A149FBC1F50}"/>
            </a:ext>
          </a:extLst>
        </xdr:cNvPr>
        <xdr:cNvCxnSpPr/>
      </xdr:nvCxnSpPr>
      <xdr:spPr>
        <a:xfrm>
          <a:off x="10133330"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2C15A36-F60F-40C5-A4BA-2728AADA9E11}"/>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331963E-2A64-4006-8B2B-EC6D04300D14}"/>
            </a:ext>
          </a:extLst>
        </xdr:cNvPr>
        <xdr:cNvCxnSpPr/>
      </xdr:nvCxnSpPr>
      <xdr:spPr>
        <a:xfrm flipV="1">
          <a:off x="10133330"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DB6FE33-E7C2-454F-81FF-757D030536E5}"/>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F2E949EC-98E5-4D9B-9AC7-7A8D468882B1}"/>
            </a:ext>
          </a:extLst>
        </xdr:cNvPr>
        <xdr:cNvSpPr txBox="1"/>
      </xdr:nvSpPr>
      <xdr:spPr>
        <a:xfrm>
          <a:off x="638175" y="27146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6060398C-5AE0-441F-B6CC-DC34B49CC0A9}"/>
            </a:ext>
          </a:extLst>
        </xdr:cNvPr>
        <xdr:cNvSpPr txBox="1"/>
      </xdr:nvSpPr>
      <xdr:spPr>
        <a:xfrm>
          <a:off x="638175"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1298AB3-5041-46AF-81D4-453DD3C14000}"/>
            </a:ext>
          </a:extLst>
        </xdr:cNvPr>
        <xdr:cNvSpPr txBox="1"/>
      </xdr:nvSpPr>
      <xdr:spPr>
        <a:xfrm>
          <a:off x="638175" y="33147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59FE57A-33F4-4390-955D-BAD3E24AD182}"/>
            </a:ext>
          </a:extLst>
        </xdr:cNvPr>
        <xdr:cNvSpPr/>
      </xdr:nvSpPr>
      <xdr:spPr>
        <a:xfrm>
          <a:off x="6858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77E5D28B-FAFD-43A8-A41D-89D139B7667A}"/>
            </a:ext>
          </a:extLst>
        </xdr:cNvPr>
        <xdr:cNvSpPr/>
      </xdr:nvSpPr>
      <xdr:spPr>
        <a:xfrm>
          <a:off x="80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4DF61788-C5ED-48A8-80B5-05775FFD7502}"/>
            </a:ext>
          </a:extLst>
        </xdr:cNvPr>
        <xdr:cNvSpPr/>
      </xdr:nvSpPr>
      <xdr:spPr>
        <a:xfrm>
          <a:off x="80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1B500B90-5EFE-4184-88A7-C62D5E7C98D6}"/>
            </a:ext>
          </a:extLst>
        </xdr:cNvPr>
        <xdr:cNvSpPr/>
      </xdr:nvSpPr>
      <xdr:spPr>
        <a:xfrm>
          <a:off x="17145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149D4A3-5555-4553-9FAB-3C0A64F99BBC}"/>
            </a:ext>
          </a:extLst>
        </xdr:cNvPr>
        <xdr:cNvSpPr/>
      </xdr:nvSpPr>
      <xdr:spPr>
        <a:xfrm>
          <a:off x="17145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93C2632B-A281-43D3-906C-D4A2A40BDD89}"/>
            </a:ext>
          </a:extLst>
        </xdr:cNvPr>
        <xdr:cNvSpPr/>
      </xdr:nvSpPr>
      <xdr:spPr>
        <a:xfrm>
          <a:off x="27432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F471FB70-F987-4EA3-A711-875CF0B331A6}"/>
            </a:ext>
          </a:extLst>
        </xdr:cNvPr>
        <xdr:cNvSpPr/>
      </xdr:nvSpPr>
      <xdr:spPr>
        <a:xfrm>
          <a:off x="27432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B2898D4C-D1CE-49D0-A85E-8F1B1411270C}"/>
            </a:ext>
          </a:extLst>
        </xdr:cNvPr>
        <xdr:cNvSpPr/>
      </xdr:nvSpPr>
      <xdr:spPr>
        <a:xfrm>
          <a:off x="6858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2DC35402-22B3-432F-9DD7-11165112A050}"/>
            </a:ext>
          </a:extLst>
        </xdr:cNvPr>
        <xdr:cNvSpPr txBox="1"/>
      </xdr:nvSpPr>
      <xdr:spPr>
        <a:xfrm>
          <a:off x="6667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1BFE79A7-68C3-49AB-8F8A-0AF86BBB201E}"/>
            </a:ext>
          </a:extLst>
        </xdr:cNvPr>
        <xdr:cNvCxnSpPr/>
      </xdr:nvCxnSpPr>
      <xdr:spPr>
        <a:xfrm>
          <a:off x="6858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4C82A16E-2104-47CC-BEDD-C6A14BB9503C}"/>
            </a:ext>
          </a:extLst>
        </xdr:cNvPr>
        <xdr:cNvSpPr txBox="1"/>
      </xdr:nvSpPr>
      <xdr:spPr>
        <a:xfrm>
          <a:off x="278946" y="6598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8AFE8540-BFD5-40FB-82E2-7FC367D99FA0}"/>
            </a:ext>
          </a:extLst>
        </xdr:cNvPr>
        <xdr:cNvCxnSpPr/>
      </xdr:nvCxnSpPr>
      <xdr:spPr>
        <a:xfrm>
          <a:off x="685800" y="6305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2B7043D8-D931-4A96-9BB9-9E407ADCA24D}"/>
            </a:ext>
          </a:extLst>
        </xdr:cNvPr>
        <xdr:cNvSpPr txBox="1"/>
      </xdr:nvSpPr>
      <xdr:spPr>
        <a:xfrm>
          <a:off x="278946" y="6160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FBC0FD2A-9496-4BDA-9621-05278F542869}"/>
            </a:ext>
          </a:extLst>
        </xdr:cNvPr>
        <xdr:cNvCxnSpPr/>
      </xdr:nvCxnSpPr>
      <xdr:spPr>
        <a:xfrm>
          <a:off x="685800" y="5867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F2570A79-1617-4E85-B567-E3F00BE24950}"/>
            </a:ext>
          </a:extLst>
        </xdr:cNvPr>
        <xdr:cNvSpPr txBox="1"/>
      </xdr:nvSpPr>
      <xdr:spPr>
        <a:xfrm>
          <a:off x="278946" y="5731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D197178D-35FA-47E7-8D47-410BFCCD2D95}"/>
            </a:ext>
          </a:extLst>
        </xdr:cNvPr>
        <xdr:cNvCxnSpPr/>
      </xdr:nvCxnSpPr>
      <xdr:spPr>
        <a:xfrm>
          <a:off x="685800" y="5438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C998F6-936F-4DDE-969F-573BDF7EAB6F}"/>
            </a:ext>
          </a:extLst>
        </xdr:cNvPr>
        <xdr:cNvSpPr txBox="1"/>
      </xdr:nvSpPr>
      <xdr:spPr>
        <a:xfrm>
          <a:off x="278946" y="5302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B7215D9C-E607-470E-A71A-0AF4D3286D35}"/>
            </a:ext>
          </a:extLst>
        </xdr:cNvPr>
        <xdr:cNvCxnSpPr/>
      </xdr:nvCxnSpPr>
      <xdr:spPr>
        <a:xfrm>
          <a:off x="685800" y="5010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4568DA19-E70D-4FE4-91E7-05BD4B935BDE}"/>
            </a:ext>
          </a:extLst>
        </xdr:cNvPr>
        <xdr:cNvSpPr txBox="1"/>
      </xdr:nvSpPr>
      <xdr:spPr>
        <a:xfrm>
          <a:off x="278946" y="4864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B966B6E3-971B-478F-89C5-26346FCBDD62}"/>
            </a:ext>
          </a:extLst>
        </xdr:cNvPr>
        <xdr:cNvCxnSpPr/>
      </xdr:nvCxnSpPr>
      <xdr:spPr>
        <a:xfrm>
          <a:off x="6858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BDB0D9EA-43A9-48C8-927F-760B8C10688C}"/>
            </a:ext>
          </a:extLst>
        </xdr:cNvPr>
        <xdr:cNvSpPr txBox="1"/>
      </xdr:nvSpPr>
      <xdr:spPr>
        <a:xfrm>
          <a:off x="278946" y="4436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F904B030-FCC0-4B3F-8845-C7C1F183B1B8}"/>
            </a:ext>
          </a:extLst>
        </xdr:cNvPr>
        <xdr:cNvSpPr/>
      </xdr:nvSpPr>
      <xdr:spPr>
        <a:xfrm>
          <a:off x="6858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5470E55D-58CD-4770-A7B6-72E7FAA22512}"/>
            </a:ext>
          </a:extLst>
        </xdr:cNvPr>
        <xdr:cNvCxnSpPr/>
      </xdr:nvCxnSpPr>
      <xdr:spPr>
        <a:xfrm flipV="1">
          <a:off x="4179570" y="5068773"/>
          <a:ext cx="1270" cy="1095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8CA86984-720D-44AE-A6EE-22B177A2CCF3}"/>
            </a:ext>
          </a:extLst>
        </xdr:cNvPr>
        <xdr:cNvSpPr txBox="1"/>
      </xdr:nvSpPr>
      <xdr:spPr>
        <a:xfrm>
          <a:off x="4229100" y="617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9362415A-27BE-4C3B-AECC-96E2372F6347}"/>
            </a:ext>
          </a:extLst>
        </xdr:cNvPr>
        <xdr:cNvCxnSpPr/>
      </xdr:nvCxnSpPr>
      <xdr:spPr>
        <a:xfrm>
          <a:off x="4105275" y="616384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1EF612CD-E7A3-45EF-B727-B5BB5A04BB99}"/>
            </a:ext>
          </a:extLst>
        </xdr:cNvPr>
        <xdr:cNvSpPr txBox="1"/>
      </xdr:nvSpPr>
      <xdr:spPr>
        <a:xfrm>
          <a:off x="4229100" y="486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C57B81AF-F71D-4AC3-940E-37D67C689E75}"/>
            </a:ext>
          </a:extLst>
        </xdr:cNvPr>
        <xdr:cNvCxnSpPr/>
      </xdr:nvCxnSpPr>
      <xdr:spPr>
        <a:xfrm>
          <a:off x="4105275" y="506877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150216</xdr:rowOff>
    </xdr:from>
    <xdr:to>
      <xdr:col>24</xdr:col>
      <xdr:colOff>63500</xdr:colOff>
      <xdr:row>35</xdr:row>
      <xdr:rowOff>33630</xdr:rowOff>
    </xdr:to>
    <xdr:cxnSp macro="">
      <xdr:nvCxnSpPr>
        <xdr:cNvPr id="59" name="直線コネクタ 58">
          <a:extLst>
            <a:ext uri="{FF2B5EF4-FFF2-40B4-BE49-F238E27FC236}">
              <a16:creationId xmlns:a16="http://schemas.microsoft.com/office/drawing/2014/main" id="{C9344552-8C93-454E-928A-B38D72DAD963}"/>
            </a:ext>
          </a:extLst>
        </xdr:cNvPr>
        <xdr:cNvCxnSpPr/>
      </xdr:nvCxnSpPr>
      <xdr:spPr>
        <a:xfrm flipV="1">
          <a:off x="3429000" y="5665191"/>
          <a:ext cx="752475" cy="4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7A9B455-31B4-4B97-B7E1-41F21C3E11CE}"/>
            </a:ext>
          </a:extLst>
        </xdr:cNvPr>
        <xdr:cNvSpPr txBox="1"/>
      </xdr:nvSpPr>
      <xdr:spPr>
        <a:xfrm>
          <a:off x="4229100" y="56687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23CB9DD1-CD78-4CFE-B431-D14C6C898109}"/>
            </a:ext>
          </a:extLst>
        </xdr:cNvPr>
        <xdr:cNvSpPr/>
      </xdr:nvSpPr>
      <xdr:spPr>
        <a:xfrm>
          <a:off x="4124325" y="56839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33630</xdr:rowOff>
    </xdr:from>
    <xdr:to>
      <xdr:col>19</xdr:col>
      <xdr:colOff>177800</xdr:colOff>
      <xdr:row>35</xdr:row>
      <xdr:rowOff>64262</xdr:rowOff>
    </xdr:to>
    <xdr:cxnSp macro="">
      <xdr:nvCxnSpPr>
        <xdr:cNvPr id="62" name="直線コネクタ 61">
          <a:extLst>
            <a:ext uri="{FF2B5EF4-FFF2-40B4-BE49-F238E27FC236}">
              <a16:creationId xmlns:a16="http://schemas.microsoft.com/office/drawing/2014/main" id="{3A5CBDFD-D3CF-40E4-9E85-CE0C6D51F120}"/>
            </a:ext>
          </a:extLst>
        </xdr:cNvPr>
        <xdr:cNvCxnSpPr/>
      </xdr:nvCxnSpPr>
      <xdr:spPr>
        <a:xfrm flipV="1">
          <a:off x="2619375" y="5707355"/>
          <a:ext cx="809625" cy="3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2F320AFE-090F-4F7C-B712-0A98F4068ECB}"/>
            </a:ext>
          </a:extLst>
        </xdr:cNvPr>
        <xdr:cNvSpPr/>
      </xdr:nvSpPr>
      <xdr:spPr>
        <a:xfrm>
          <a:off x="3381375" y="570273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AAF6A24B-9AD8-414E-8E25-835A4729DD8C}"/>
            </a:ext>
          </a:extLst>
        </xdr:cNvPr>
        <xdr:cNvSpPr txBox="1"/>
      </xdr:nvSpPr>
      <xdr:spPr>
        <a:xfrm>
          <a:off x="3219528" y="580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17170</xdr:rowOff>
    </xdr:from>
    <xdr:to>
      <xdr:col>15</xdr:col>
      <xdr:colOff>50800</xdr:colOff>
      <xdr:row>35</xdr:row>
      <xdr:rowOff>64262</xdr:rowOff>
    </xdr:to>
    <xdr:cxnSp macro="">
      <xdr:nvCxnSpPr>
        <xdr:cNvPr id="65" name="直線コネクタ 64">
          <a:extLst>
            <a:ext uri="{FF2B5EF4-FFF2-40B4-BE49-F238E27FC236}">
              <a16:creationId xmlns:a16="http://schemas.microsoft.com/office/drawing/2014/main" id="{687DE352-4257-4DCA-9613-A9D9A5AE822C}"/>
            </a:ext>
          </a:extLst>
        </xdr:cNvPr>
        <xdr:cNvCxnSpPr/>
      </xdr:nvCxnSpPr>
      <xdr:spPr>
        <a:xfrm>
          <a:off x="1828800" y="5694070"/>
          <a:ext cx="790575" cy="5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8223CC3F-267B-483E-97DD-138943DAA4DC}"/>
            </a:ext>
          </a:extLst>
        </xdr:cNvPr>
        <xdr:cNvSpPr/>
      </xdr:nvSpPr>
      <xdr:spPr>
        <a:xfrm>
          <a:off x="2571750" y="569310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5A970F0E-5B70-4340-A3BE-BE1620E751A7}"/>
            </a:ext>
          </a:extLst>
        </xdr:cNvPr>
        <xdr:cNvSpPr txBox="1"/>
      </xdr:nvSpPr>
      <xdr:spPr>
        <a:xfrm>
          <a:off x="2409903" y="57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4369</xdr:rowOff>
    </xdr:from>
    <xdr:to>
      <xdr:col>10</xdr:col>
      <xdr:colOff>114300</xdr:colOff>
      <xdr:row>35</xdr:row>
      <xdr:rowOff>17170</xdr:rowOff>
    </xdr:to>
    <xdr:cxnSp macro="">
      <xdr:nvCxnSpPr>
        <xdr:cNvPr id="68" name="直線コネクタ 67">
          <a:extLst>
            <a:ext uri="{FF2B5EF4-FFF2-40B4-BE49-F238E27FC236}">
              <a16:creationId xmlns:a16="http://schemas.microsoft.com/office/drawing/2014/main" id="{4AA4D31A-7FC6-45D7-BEAC-3ABF8C54A413}"/>
            </a:ext>
          </a:extLst>
        </xdr:cNvPr>
        <xdr:cNvCxnSpPr/>
      </xdr:nvCxnSpPr>
      <xdr:spPr>
        <a:xfrm>
          <a:off x="1028700" y="5684444"/>
          <a:ext cx="800100" cy="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33AB8BF6-7AC0-4020-A706-4A97EC89C2AA}"/>
            </a:ext>
          </a:extLst>
        </xdr:cNvPr>
        <xdr:cNvSpPr/>
      </xdr:nvSpPr>
      <xdr:spPr>
        <a:xfrm>
          <a:off x="1781175" y="571367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4243CFBE-D299-468E-974F-FF747AA4DAA8}"/>
            </a:ext>
          </a:extLst>
        </xdr:cNvPr>
        <xdr:cNvSpPr txBox="1"/>
      </xdr:nvSpPr>
      <xdr:spPr>
        <a:xfrm>
          <a:off x="1609803" y="580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B4B0A454-01AE-45A2-9811-EB2CDC53C4BE}"/>
            </a:ext>
          </a:extLst>
        </xdr:cNvPr>
        <xdr:cNvSpPr/>
      </xdr:nvSpPr>
      <xdr:spPr>
        <a:xfrm>
          <a:off x="981075" y="570771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4E29B6EB-84C0-4F35-8AA2-97963881094E}"/>
            </a:ext>
          </a:extLst>
        </xdr:cNvPr>
        <xdr:cNvSpPr txBox="1"/>
      </xdr:nvSpPr>
      <xdr:spPr>
        <a:xfrm>
          <a:off x="819228" y="58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93BF6CD6-82B9-420A-8F6F-58EA6178BDDF}"/>
            </a:ext>
          </a:extLst>
        </xdr:cNvPr>
        <xdr:cNvSpPr txBox="1"/>
      </xdr:nvSpPr>
      <xdr:spPr>
        <a:xfrm>
          <a:off x="40100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ED81110B-7F58-4504-B07E-9F54F1F68EA7}"/>
            </a:ext>
          </a:extLst>
        </xdr:cNvPr>
        <xdr:cNvSpPr txBox="1"/>
      </xdr:nvSpPr>
      <xdr:spPr>
        <a:xfrm>
          <a:off x="32575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34639ACD-7DDA-415D-AAD1-F49964E15C3A}"/>
            </a:ext>
          </a:extLst>
        </xdr:cNvPr>
        <xdr:cNvSpPr txBox="1"/>
      </xdr:nvSpPr>
      <xdr:spPr>
        <a:xfrm>
          <a:off x="24479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BBB58243-7AB8-4C1D-AD34-CC3BED865F53}"/>
            </a:ext>
          </a:extLst>
        </xdr:cNvPr>
        <xdr:cNvSpPr txBox="1"/>
      </xdr:nvSpPr>
      <xdr:spPr>
        <a:xfrm>
          <a:off x="1657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7E651D9A-5162-4436-8E72-A15394D62767}"/>
            </a:ext>
          </a:extLst>
        </xdr:cNvPr>
        <xdr:cNvSpPr txBox="1"/>
      </xdr:nvSpPr>
      <xdr:spPr>
        <a:xfrm>
          <a:off x="857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99416</xdr:rowOff>
    </xdr:from>
    <xdr:to>
      <xdr:col>24</xdr:col>
      <xdr:colOff>114300</xdr:colOff>
      <xdr:row>35</xdr:row>
      <xdr:rowOff>29566</xdr:rowOff>
    </xdr:to>
    <xdr:sp macro="" textlink="">
      <xdr:nvSpPr>
        <xdr:cNvPr id="78" name="楕円 77">
          <a:extLst>
            <a:ext uri="{FF2B5EF4-FFF2-40B4-BE49-F238E27FC236}">
              <a16:creationId xmlns:a16="http://schemas.microsoft.com/office/drawing/2014/main" id="{A7EB50A1-8210-4574-B7E6-73033B2BE841}"/>
            </a:ext>
          </a:extLst>
        </xdr:cNvPr>
        <xdr:cNvSpPr/>
      </xdr:nvSpPr>
      <xdr:spPr>
        <a:xfrm>
          <a:off x="4124325" y="561756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122293</xdr:rowOff>
    </xdr:from>
    <xdr:ext cx="469744" cy="259045"/>
    <xdr:sp macro="" textlink="">
      <xdr:nvSpPr>
        <xdr:cNvPr id="79" name="議会費該当値テキスト">
          <a:extLst>
            <a:ext uri="{FF2B5EF4-FFF2-40B4-BE49-F238E27FC236}">
              <a16:creationId xmlns:a16="http://schemas.microsoft.com/office/drawing/2014/main" id="{BBDB2152-AFAF-4D1C-ACCE-ADF9A80ED10C}"/>
            </a:ext>
          </a:extLst>
        </xdr:cNvPr>
        <xdr:cNvSpPr txBox="1"/>
      </xdr:nvSpPr>
      <xdr:spPr>
        <a:xfrm>
          <a:off x="4229100" y="5478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154280</xdr:rowOff>
    </xdr:from>
    <xdr:to>
      <xdr:col>20</xdr:col>
      <xdr:colOff>38100</xdr:colOff>
      <xdr:row>35</xdr:row>
      <xdr:rowOff>84430</xdr:rowOff>
    </xdr:to>
    <xdr:sp macro="" textlink="">
      <xdr:nvSpPr>
        <xdr:cNvPr id="80" name="楕円 79">
          <a:extLst>
            <a:ext uri="{FF2B5EF4-FFF2-40B4-BE49-F238E27FC236}">
              <a16:creationId xmlns:a16="http://schemas.microsoft.com/office/drawing/2014/main" id="{6EB4FD75-CB15-42F0-90B8-E43B5ACC8C05}"/>
            </a:ext>
          </a:extLst>
        </xdr:cNvPr>
        <xdr:cNvSpPr/>
      </xdr:nvSpPr>
      <xdr:spPr>
        <a:xfrm>
          <a:off x="3381375" y="566925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100957</xdr:rowOff>
    </xdr:from>
    <xdr:ext cx="469744" cy="259045"/>
    <xdr:sp macro="" textlink="">
      <xdr:nvSpPr>
        <xdr:cNvPr id="81" name="テキスト ボックス 80">
          <a:extLst>
            <a:ext uri="{FF2B5EF4-FFF2-40B4-BE49-F238E27FC236}">
              <a16:creationId xmlns:a16="http://schemas.microsoft.com/office/drawing/2014/main" id="{55F75B18-74B3-4C89-8970-77DCF99CC5A3}"/>
            </a:ext>
          </a:extLst>
        </xdr:cNvPr>
        <xdr:cNvSpPr txBox="1"/>
      </xdr:nvSpPr>
      <xdr:spPr>
        <a:xfrm>
          <a:off x="3219528" y="545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13462</xdr:rowOff>
    </xdr:from>
    <xdr:to>
      <xdr:col>15</xdr:col>
      <xdr:colOff>101600</xdr:colOff>
      <xdr:row>35</xdr:row>
      <xdr:rowOff>115062</xdr:rowOff>
    </xdr:to>
    <xdr:sp macro="" textlink="">
      <xdr:nvSpPr>
        <xdr:cNvPr id="82" name="楕円 81">
          <a:extLst>
            <a:ext uri="{FF2B5EF4-FFF2-40B4-BE49-F238E27FC236}">
              <a16:creationId xmlns:a16="http://schemas.microsoft.com/office/drawing/2014/main" id="{9D3341AB-2260-498B-A663-326F430F4C67}"/>
            </a:ext>
          </a:extLst>
        </xdr:cNvPr>
        <xdr:cNvSpPr/>
      </xdr:nvSpPr>
      <xdr:spPr>
        <a:xfrm>
          <a:off x="2571750" y="568718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131589</xdr:rowOff>
    </xdr:from>
    <xdr:ext cx="469744" cy="259045"/>
    <xdr:sp macro="" textlink="">
      <xdr:nvSpPr>
        <xdr:cNvPr id="83" name="テキスト ボックス 82">
          <a:extLst>
            <a:ext uri="{FF2B5EF4-FFF2-40B4-BE49-F238E27FC236}">
              <a16:creationId xmlns:a16="http://schemas.microsoft.com/office/drawing/2014/main" id="{250F2C90-4306-4530-8257-FE3879FC7B28}"/>
            </a:ext>
          </a:extLst>
        </xdr:cNvPr>
        <xdr:cNvSpPr txBox="1"/>
      </xdr:nvSpPr>
      <xdr:spPr>
        <a:xfrm>
          <a:off x="2409903" y="548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137820</xdr:rowOff>
    </xdr:from>
    <xdr:to>
      <xdr:col>10</xdr:col>
      <xdr:colOff>165100</xdr:colOff>
      <xdr:row>35</xdr:row>
      <xdr:rowOff>67970</xdr:rowOff>
    </xdr:to>
    <xdr:sp macro="" textlink="">
      <xdr:nvSpPr>
        <xdr:cNvPr id="84" name="楕円 83">
          <a:extLst>
            <a:ext uri="{FF2B5EF4-FFF2-40B4-BE49-F238E27FC236}">
              <a16:creationId xmlns:a16="http://schemas.microsoft.com/office/drawing/2014/main" id="{13D50FC5-1CF4-4E6F-B5DF-40A651A8719E}"/>
            </a:ext>
          </a:extLst>
        </xdr:cNvPr>
        <xdr:cNvSpPr/>
      </xdr:nvSpPr>
      <xdr:spPr>
        <a:xfrm>
          <a:off x="1781175" y="565597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84497</xdr:rowOff>
    </xdr:from>
    <xdr:ext cx="469744" cy="259045"/>
    <xdr:sp macro="" textlink="">
      <xdr:nvSpPr>
        <xdr:cNvPr id="85" name="テキスト ボックス 84">
          <a:extLst>
            <a:ext uri="{FF2B5EF4-FFF2-40B4-BE49-F238E27FC236}">
              <a16:creationId xmlns:a16="http://schemas.microsoft.com/office/drawing/2014/main" id="{713587B0-4AB7-4DDA-8BAC-4A971C4C4D11}"/>
            </a:ext>
          </a:extLst>
        </xdr:cNvPr>
        <xdr:cNvSpPr txBox="1"/>
      </xdr:nvSpPr>
      <xdr:spPr>
        <a:xfrm>
          <a:off x="1609803" y="544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125019</xdr:rowOff>
    </xdr:from>
    <xdr:to>
      <xdr:col>6</xdr:col>
      <xdr:colOff>38100</xdr:colOff>
      <xdr:row>35</xdr:row>
      <xdr:rowOff>55169</xdr:rowOff>
    </xdr:to>
    <xdr:sp macro="" textlink="">
      <xdr:nvSpPr>
        <xdr:cNvPr id="86" name="楕円 85">
          <a:extLst>
            <a:ext uri="{FF2B5EF4-FFF2-40B4-BE49-F238E27FC236}">
              <a16:creationId xmlns:a16="http://schemas.microsoft.com/office/drawing/2014/main" id="{98A15043-ADC3-4E9D-BF3F-772E612AED67}"/>
            </a:ext>
          </a:extLst>
        </xdr:cNvPr>
        <xdr:cNvSpPr/>
      </xdr:nvSpPr>
      <xdr:spPr>
        <a:xfrm>
          <a:off x="981075" y="563681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71696</xdr:rowOff>
    </xdr:from>
    <xdr:ext cx="469744" cy="259045"/>
    <xdr:sp macro="" textlink="">
      <xdr:nvSpPr>
        <xdr:cNvPr id="87" name="テキスト ボックス 86">
          <a:extLst>
            <a:ext uri="{FF2B5EF4-FFF2-40B4-BE49-F238E27FC236}">
              <a16:creationId xmlns:a16="http://schemas.microsoft.com/office/drawing/2014/main" id="{FBE4905A-DC82-4EBD-A144-98647E958926}"/>
            </a:ext>
          </a:extLst>
        </xdr:cNvPr>
        <xdr:cNvSpPr txBox="1"/>
      </xdr:nvSpPr>
      <xdr:spPr>
        <a:xfrm>
          <a:off x="819228" y="542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A5670C2C-8A45-4D2E-96A6-030AF154AE3B}"/>
            </a:ext>
          </a:extLst>
        </xdr:cNvPr>
        <xdr:cNvSpPr/>
      </xdr:nvSpPr>
      <xdr:spPr>
        <a:xfrm>
          <a:off x="6858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170D6F0D-5B80-4D37-9834-A1C8932911FF}"/>
            </a:ext>
          </a:extLst>
        </xdr:cNvPr>
        <xdr:cNvSpPr/>
      </xdr:nvSpPr>
      <xdr:spPr>
        <a:xfrm>
          <a:off x="80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C11626BE-0B86-49D8-A504-8A151F93934D}"/>
            </a:ext>
          </a:extLst>
        </xdr:cNvPr>
        <xdr:cNvSpPr/>
      </xdr:nvSpPr>
      <xdr:spPr>
        <a:xfrm>
          <a:off x="80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856DCE5E-3124-4613-9ECB-938D1B8DD6E3}"/>
            </a:ext>
          </a:extLst>
        </xdr:cNvPr>
        <xdr:cNvSpPr/>
      </xdr:nvSpPr>
      <xdr:spPr>
        <a:xfrm>
          <a:off x="17145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11249323-C172-4E61-93D1-92C7906CBAD9}"/>
            </a:ext>
          </a:extLst>
        </xdr:cNvPr>
        <xdr:cNvSpPr/>
      </xdr:nvSpPr>
      <xdr:spPr>
        <a:xfrm>
          <a:off x="17145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523F3BA9-D773-4A45-A98F-BD3F48B84EED}"/>
            </a:ext>
          </a:extLst>
        </xdr:cNvPr>
        <xdr:cNvSpPr/>
      </xdr:nvSpPr>
      <xdr:spPr>
        <a:xfrm>
          <a:off x="27432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B04BC5ED-4716-4530-A68B-38CBF17D611D}"/>
            </a:ext>
          </a:extLst>
        </xdr:cNvPr>
        <xdr:cNvSpPr/>
      </xdr:nvSpPr>
      <xdr:spPr>
        <a:xfrm>
          <a:off x="27432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EC3D9515-6D19-4D01-85B6-7A0C7E594C95}"/>
            </a:ext>
          </a:extLst>
        </xdr:cNvPr>
        <xdr:cNvSpPr/>
      </xdr:nvSpPr>
      <xdr:spPr>
        <a:xfrm>
          <a:off x="6858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6EA9390E-C980-4A17-A0B2-25735FD74646}"/>
            </a:ext>
          </a:extLst>
        </xdr:cNvPr>
        <xdr:cNvSpPr txBox="1"/>
      </xdr:nvSpPr>
      <xdr:spPr>
        <a:xfrm>
          <a:off x="6667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BCDD04C-3E5D-4C9C-A539-C98DD47442A2}"/>
            </a:ext>
          </a:extLst>
        </xdr:cNvPr>
        <xdr:cNvCxnSpPr/>
      </xdr:nvCxnSpPr>
      <xdr:spPr>
        <a:xfrm>
          <a:off x="6858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69B29AEF-B24F-4631-B65D-EFBB1B7D047C}"/>
            </a:ext>
          </a:extLst>
        </xdr:cNvPr>
        <xdr:cNvCxnSpPr/>
      </xdr:nvCxnSpPr>
      <xdr:spPr>
        <a:xfrm>
          <a:off x="685800" y="9610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C312345F-7E8A-44A9-B508-A3D8EEA6228C}"/>
            </a:ext>
          </a:extLst>
        </xdr:cNvPr>
        <xdr:cNvSpPr txBox="1"/>
      </xdr:nvSpPr>
      <xdr:spPr>
        <a:xfrm>
          <a:off x="475114" y="94748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47DB4B63-1EF2-4AD7-A08A-24E7AC854B0E}"/>
            </a:ext>
          </a:extLst>
        </xdr:cNvPr>
        <xdr:cNvCxnSpPr/>
      </xdr:nvCxnSpPr>
      <xdr:spPr>
        <a:xfrm>
          <a:off x="685800" y="9248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9E0D1373-2F49-4E16-84EF-725C62C93AC8}"/>
            </a:ext>
          </a:extLst>
        </xdr:cNvPr>
        <xdr:cNvSpPr txBox="1"/>
      </xdr:nvSpPr>
      <xdr:spPr>
        <a:xfrm>
          <a:off x="211651" y="911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6F4DBA12-5D55-4769-BDC4-17294ACB5ACA}"/>
            </a:ext>
          </a:extLst>
        </xdr:cNvPr>
        <xdr:cNvCxnSpPr/>
      </xdr:nvCxnSpPr>
      <xdr:spPr>
        <a:xfrm>
          <a:off x="685800" y="8896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45A3875F-098C-4B33-A789-9512F2F38EDE}"/>
            </a:ext>
          </a:extLst>
        </xdr:cNvPr>
        <xdr:cNvSpPr txBox="1"/>
      </xdr:nvSpPr>
      <xdr:spPr>
        <a:xfrm>
          <a:off x="163406" y="87509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6CBAB7EF-3907-4D00-8AE8-FB3FCEEB050B}"/>
            </a:ext>
          </a:extLst>
        </xdr:cNvPr>
        <xdr:cNvCxnSpPr/>
      </xdr:nvCxnSpPr>
      <xdr:spPr>
        <a:xfrm>
          <a:off x="685800" y="8534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1749EE83-575C-4D2F-9522-7A436320C2E1}"/>
            </a:ext>
          </a:extLst>
        </xdr:cNvPr>
        <xdr:cNvSpPr txBox="1"/>
      </xdr:nvSpPr>
      <xdr:spPr>
        <a:xfrm>
          <a:off x="163406"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88527C21-90B4-40C1-985E-1238D26C9CA5}"/>
            </a:ext>
          </a:extLst>
        </xdr:cNvPr>
        <xdr:cNvCxnSpPr/>
      </xdr:nvCxnSpPr>
      <xdr:spPr>
        <a:xfrm>
          <a:off x="685800" y="817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4D56D9DD-1809-4EB9-B06A-A02506DD992A}"/>
            </a:ext>
          </a:extLst>
        </xdr:cNvPr>
        <xdr:cNvSpPr txBox="1"/>
      </xdr:nvSpPr>
      <xdr:spPr>
        <a:xfrm>
          <a:off x="163406" y="8036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4F30D1F7-17D0-447D-8C9D-ED451AEBFD77}"/>
            </a:ext>
          </a:extLst>
        </xdr:cNvPr>
        <xdr:cNvCxnSpPr/>
      </xdr:nvCxnSpPr>
      <xdr:spPr>
        <a:xfrm>
          <a:off x="6858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547352C5-F2A1-43A0-8586-D3329B049B8C}"/>
            </a:ext>
          </a:extLst>
        </xdr:cNvPr>
        <xdr:cNvSpPr txBox="1"/>
      </xdr:nvSpPr>
      <xdr:spPr>
        <a:xfrm>
          <a:off x="163406"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1E2B204-FF10-4E79-9847-627A0FF04665}"/>
            </a:ext>
          </a:extLst>
        </xdr:cNvPr>
        <xdr:cNvSpPr/>
      </xdr:nvSpPr>
      <xdr:spPr>
        <a:xfrm>
          <a:off x="6858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6DC01CA8-FAE3-4F74-A41F-B46DA9C17D3F}"/>
            </a:ext>
          </a:extLst>
        </xdr:cNvPr>
        <xdr:cNvCxnSpPr/>
      </xdr:nvCxnSpPr>
      <xdr:spPr>
        <a:xfrm flipV="1">
          <a:off x="4179570" y="8114964"/>
          <a:ext cx="1270" cy="1257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29E338FD-86C0-48AF-91DD-FCC98EC37983}"/>
            </a:ext>
          </a:extLst>
        </xdr:cNvPr>
        <xdr:cNvSpPr txBox="1"/>
      </xdr:nvSpPr>
      <xdr:spPr>
        <a:xfrm>
          <a:off x="4229100" y="937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E2840EC1-0F94-41F0-9D81-F1F57DB59D5D}"/>
            </a:ext>
          </a:extLst>
        </xdr:cNvPr>
        <xdr:cNvCxnSpPr/>
      </xdr:nvCxnSpPr>
      <xdr:spPr>
        <a:xfrm>
          <a:off x="4105275" y="937254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BCE7F26-D0ED-4B40-8ADC-CC123F073BE7}"/>
            </a:ext>
          </a:extLst>
        </xdr:cNvPr>
        <xdr:cNvSpPr txBox="1"/>
      </xdr:nvSpPr>
      <xdr:spPr>
        <a:xfrm>
          <a:off x="4229100" y="7902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BA4027B1-F7E5-4A22-8B0D-CBA8230808B3}"/>
            </a:ext>
          </a:extLst>
        </xdr:cNvPr>
        <xdr:cNvCxnSpPr/>
      </xdr:nvCxnSpPr>
      <xdr:spPr>
        <a:xfrm>
          <a:off x="4105275" y="81149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17399</xdr:rowOff>
    </xdr:from>
    <xdr:to>
      <xdr:col>24</xdr:col>
      <xdr:colOff>63500</xdr:colOff>
      <xdr:row>56</xdr:row>
      <xdr:rowOff>55057</xdr:rowOff>
    </xdr:to>
    <xdr:cxnSp macro="">
      <xdr:nvCxnSpPr>
        <xdr:cNvPr id="116" name="直線コネクタ 115">
          <a:extLst>
            <a:ext uri="{FF2B5EF4-FFF2-40B4-BE49-F238E27FC236}">
              <a16:creationId xmlns:a16="http://schemas.microsoft.com/office/drawing/2014/main" id="{425D7F4D-9498-4A08-9769-24D5B8E8239F}"/>
            </a:ext>
          </a:extLst>
        </xdr:cNvPr>
        <xdr:cNvCxnSpPr/>
      </xdr:nvCxnSpPr>
      <xdr:spPr>
        <a:xfrm>
          <a:off x="3429000" y="9094724"/>
          <a:ext cx="752475" cy="3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2695</xdr:rowOff>
    </xdr:from>
    <xdr:ext cx="534377" cy="259045"/>
    <xdr:sp macro="" textlink="">
      <xdr:nvSpPr>
        <xdr:cNvPr id="117" name="総務費平均値テキスト">
          <a:extLst>
            <a:ext uri="{FF2B5EF4-FFF2-40B4-BE49-F238E27FC236}">
              <a16:creationId xmlns:a16="http://schemas.microsoft.com/office/drawing/2014/main" id="{7CD42CDF-27C8-48BC-B58F-E850498FB46F}"/>
            </a:ext>
          </a:extLst>
        </xdr:cNvPr>
        <xdr:cNvSpPr txBox="1"/>
      </xdr:nvSpPr>
      <xdr:spPr>
        <a:xfrm>
          <a:off x="4229100" y="9080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2FEE09BF-47E7-4A23-9BD4-FA1895491A82}"/>
            </a:ext>
          </a:extLst>
        </xdr:cNvPr>
        <xdr:cNvSpPr/>
      </xdr:nvSpPr>
      <xdr:spPr>
        <a:xfrm>
          <a:off x="4124325" y="910476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17399</xdr:rowOff>
    </xdr:from>
    <xdr:to>
      <xdr:col>19</xdr:col>
      <xdr:colOff>177800</xdr:colOff>
      <xdr:row>56</xdr:row>
      <xdr:rowOff>117556</xdr:rowOff>
    </xdr:to>
    <xdr:cxnSp macro="">
      <xdr:nvCxnSpPr>
        <xdr:cNvPr id="119" name="直線コネクタ 118">
          <a:extLst>
            <a:ext uri="{FF2B5EF4-FFF2-40B4-BE49-F238E27FC236}">
              <a16:creationId xmlns:a16="http://schemas.microsoft.com/office/drawing/2014/main" id="{F624D1E8-3F14-415E-9D72-B70FCEC098E6}"/>
            </a:ext>
          </a:extLst>
        </xdr:cNvPr>
        <xdr:cNvCxnSpPr/>
      </xdr:nvCxnSpPr>
      <xdr:spPr>
        <a:xfrm flipV="1">
          <a:off x="2619375" y="9094724"/>
          <a:ext cx="809625" cy="10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7046E82C-7A88-4B2D-9612-28BDAF388D3C}"/>
            </a:ext>
          </a:extLst>
        </xdr:cNvPr>
        <xdr:cNvSpPr/>
      </xdr:nvSpPr>
      <xdr:spPr>
        <a:xfrm>
          <a:off x="3381375" y="907651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91917</xdr:rowOff>
    </xdr:from>
    <xdr:ext cx="534377" cy="259045"/>
    <xdr:sp macro="" textlink="">
      <xdr:nvSpPr>
        <xdr:cNvPr id="121" name="テキスト ボックス 120">
          <a:extLst>
            <a:ext uri="{FF2B5EF4-FFF2-40B4-BE49-F238E27FC236}">
              <a16:creationId xmlns:a16="http://schemas.microsoft.com/office/drawing/2014/main" id="{DEFD220D-F170-49AB-8F2B-46DECACAE4D7}"/>
            </a:ext>
          </a:extLst>
        </xdr:cNvPr>
        <xdr:cNvSpPr txBox="1"/>
      </xdr:nvSpPr>
      <xdr:spPr>
        <a:xfrm>
          <a:off x="3190386" y="916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103909</xdr:rowOff>
    </xdr:from>
    <xdr:to>
      <xdr:col>15</xdr:col>
      <xdr:colOff>50800</xdr:colOff>
      <xdr:row>56</xdr:row>
      <xdr:rowOff>117556</xdr:rowOff>
    </xdr:to>
    <xdr:cxnSp macro="">
      <xdr:nvCxnSpPr>
        <xdr:cNvPr id="122" name="直線コネクタ 121">
          <a:extLst>
            <a:ext uri="{FF2B5EF4-FFF2-40B4-BE49-F238E27FC236}">
              <a16:creationId xmlns:a16="http://schemas.microsoft.com/office/drawing/2014/main" id="{25695E41-5E43-4E73-945C-5445C275889B}"/>
            </a:ext>
          </a:extLst>
        </xdr:cNvPr>
        <xdr:cNvCxnSpPr/>
      </xdr:nvCxnSpPr>
      <xdr:spPr>
        <a:xfrm>
          <a:off x="1828800" y="8536709"/>
          <a:ext cx="790575" cy="661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B6B0D46E-D75A-4800-8B40-58562762C35A}"/>
            </a:ext>
          </a:extLst>
        </xdr:cNvPr>
        <xdr:cNvSpPr/>
      </xdr:nvSpPr>
      <xdr:spPr>
        <a:xfrm>
          <a:off x="2571750" y="90777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9B805850-04BE-4FDB-9FA9-C947C0710BA5}"/>
            </a:ext>
          </a:extLst>
        </xdr:cNvPr>
        <xdr:cNvSpPr txBox="1"/>
      </xdr:nvSpPr>
      <xdr:spPr>
        <a:xfrm>
          <a:off x="2390286" y="886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103909</xdr:rowOff>
    </xdr:from>
    <xdr:to>
      <xdr:col>10</xdr:col>
      <xdr:colOff>114300</xdr:colOff>
      <xdr:row>57</xdr:row>
      <xdr:rowOff>21849</xdr:rowOff>
    </xdr:to>
    <xdr:cxnSp macro="">
      <xdr:nvCxnSpPr>
        <xdr:cNvPr id="125" name="直線コネクタ 124">
          <a:extLst>
            <a:ext uri="{FF2B5EF4-FFF2-40B4-BE49-F238E27FC236}">
              <a16:creationId xmlns:a16="http://schemas.microsoft.com/office/drawing/2014/main" id="{E3C6BC60-20C5-4002-AD45-8BA7FCE80B15}"/>
            </a:ext>
          </a:extLst>
        </xdr:cNvPr>
        <xdr:cNvCxnSpPr/>
      </xdr:nvCxnSpPr>
      <xdr:spPr>
        <a:xfrm flipV="1">
          <a:off x="1028700" y="8536709"/>
          <a:ext cx="800100" cy="72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A1C12853-2970-4E39-85C3-2982F09607DD}"/>
            </a:ext>
          </a:extLst>
        </xdr:cNvPr>
        <xdr:cNvSpPr/>
      </xdr:nvSpPr>
      <xdr:spPr>
        <a:xfrm>
          <a:off x="1781175" y="842917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7DDAFF12-EE7C-45D8-A26F-0897DCFF9CB5}"/>
            </a:ext>
          </a:extLst>
        </xdr:cNvPr>
        <xdr:cNvSpPr txBox="1"/>
      </xdr:nvSpPr>
      <xdr:spPr>
        <a:xfrm>
          <a:off x="1551520" y="822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9CF143D3-2044-4695-8827-C56FF4B27909}"/>
            </a:ext>
          </a:extLst>
        </xdr:cNvPr>
        <xdr:cNvSpPr/>
      </xdr:nvSpPr>
      <xdr:spPr>
        <a:xfrm>
          <a:off x="981075" y="920118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D2A60330-E5F6-4AD7-A807-A0DC665BAB53}"/>
            </a:ext>
          </a:extLst>
        </xdr:cNvPr>
        <xdr:cNvSpPr txBox="1"/>
      </xdr:nvSpPr>
      <xdr:spPr>
        <a:xfrm>
          <a:off x="790086" y="897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D33BE999-686D-4399-BF7B-EB7FDE602880}"/>
            </a:ext>
          </a:extLst>
        </xdr:cNvPr>
        <xdr:cNvSpPr txBox="1"/>
      </xdr:nvSpPr>
      <xdr:spPr>
        <a:xfrm>
          <a:off x="40100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6E680C4A-716D-4EDA-B09D-554C63284356}"/>
            </a:ext>
          </a:extLst>
        </xdr:cNvPr>
        <xdr:cNvSpPr txBox="1"/>
      </xdr:nvSpPr>
      <xdr:spPr>
        <a:xfrm>
          <a:off x="32575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BA8B76B2-05A4-4F72-8328-68B178974677}"/>
            </a:ext>
          </a:extLst>
        </xdr:cNvPr>
        <xdr:cNvSpPr txBox="1"/>
      </xdr:nvSpPr>
      <xdr:spPr>
        <a:xfrm>
          <a:off x="24479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9001232A-2B7C-483E-A3A6-8C2FB58CC50B}"/>
            </a:ext>
          </a:extLst>
        </xdr:cNvPr>
        <xdr:cNvSpPr txBox="1"/>
      </xdr:nvSpPr>
      <xdr:spPr>
        <a:xfrm>
          <a:off x="1657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33C4E20C-5C7B-4B72-BAAC-E9E87A30C288}"/>
            </a:ext>
          </a:extLst>
        </xdr:cNvPr>
        <xdr:cNvSpPr txBox="1"/>
      </xdr:nvSpPr>
      <xdr:spPr>
        <a:xfrm>
          <a:off x="857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4257</xdr:rowOff>
    </xdr:from>
    <xdr:to>
      <xdr:col>24</xdr:col>
      <xdr:colOff>114300</xdr:colOff>
      <xdr:row>56</xdr:row>
      <xdr:rowOff>105857</xdr:rowOff>
    </xdr:to>
    <xdr:sp macro="" textlink="">
      <xdr:nvSpPr>
        <xdr:cNvPr id="135" name="楕円 134">
          <a:extLst>
            <a:ext uri="{FF2B5EF4-FFF2-40B4-BE49-F238E27FC236}">
              <a16:creationId xmlns:a16="http://schemas.microsoft.com/office/drawing/2014/main" id="{7053C20B-53EB-4FB1-98DD-1A3AC4513D01}"/>
            </a:ext>
          </a:extLst>
        </xdr:cNvPr>
        <xdr:cNvSpPr/>
      </xdr:nvSpPr>
      <xdr:spPr>
        <a:xfrm>
          <a:off x="4124325" y="908475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27134</xdr:rowOff>
    </xdr:from>
    <xdr:ext cx="534377" cy="259045"/>
    <xdr:sp macro="" textlink="">
      <xdr:nvSpPr>
        <xdr:cNvPr id="136" name="総務費該当値テキスト">
          <a:extLst>
            <a:ext uri="{FF2B5EF4-FFF2-40B4-BE49-F238E27FC236}">
              <a16:creationId xmlns:a16="http://schemas.microsoft.com/office/drawing/2014/main" id="{6964502A-3C83-46A2-B64C-530F4722FF21}"/>
            </a:ext>
          </a:extLst>
        </xdr:cNvPr>
        <xdr:cNvSpPr txBox="1"/>
      </xdr:nvSpPr>
      <xdr:spPr>
        <a:xfrm>
          <a:off x="4229100" y="894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138049</xdr:rowOff>
    </xdr:from>
    <xdr:to>
      <xdr:col>20</xdr:col>
      <xdr:colOff>38100</xdr:colOff>
      <xdr:row>56</xdr:row>
      <xdr:rowOff>68199</xdr:rowOff>
    </xdr:to>
    <xdr:sp macro="" textlink="">
      <xdr:nvSpPr>
        <xdr:cNvPr id="137" name="楕円 136">
          <a:extLst>
            <a:ext uri="{FF2B5EF4-FFF2-40B4-BE49-F238E27FC236}">
              <a16:creationId xmlns:a16="http://schemas.microsoft.com/office/drawing/2014/main" id="{3E01191F-9F5D-4905-B37E-C96744C74DE1}"/>
            </a:ext>
          </a:extLst>
        </xdr:cNvPr>
        <xdr:cNvSpPr/>
      </xdr:nvSpPr>
      <xdr:spPr>
        <a:xfrm>
          <a:off x="3381375" y="905662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84726</xdr:rowOff>
    </xdr:from>
    <xdr:ext cx="534377" cy="259045"/>
    <xdr:sp macro="" textlink="">
      <xdr:nvSpPr>
        <xdr:cNvPr id="138" name="テキスト ボックス 137">
          <a:extLst>
            <a:ext uri="{FF2B5EF4-FFF2-40B4-BE49-F238E27FC236}">
              <a16:creationId xmlns:a16="http://schemas.microsoft.com/office/drawing/2014/main" id="{96964755-0D27-4580-9D22-7DCC530109D4}"/>
            </a:ext>
          </a:extLst>
        </xdr:cNvPr>
        <xdr:cNvSpPr txBox="1"/>
      </xdr:nvSpPr>
      <xdr:spPr>
        <a:xfrm>
          <a:off x="3190386" y="884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66756</xdr:rowOff>
    </xdr:from>
    <xdr:to>
      <xdr:col>15</xdr:col>
      <xdr:colOff>101600</xdr:colOff>
      <xdr:row>56</xdr:row>
      <xdr:rowOff>168356</xdr:rowOff>
    </xdr:to>
    <xdr:sp macro="" textlink="">
      <xdr:nvSpPr>
        <xdr:cNvPr id="139" name="楕円 138">
          <a:extLst>
            <a:ext uri="{FF2B5EF4-FFF2-40B4-BE49-F238E27FC236}">
              <a16:creationId xmlns:a16="http://schemas.microsoft.com/office/drawing/2014/main" id="{7C9358E1-5702-4158-BAB8-9EF06F3C99A6}"/>
            </a:ext>
          </a:extLst>
        </xdr:cNvPr>
        <xdr:cNvSpPr/>
      </xdr:nvSpPr>
      <xdr:spPr>
        <a:xfrm>
          <a:off x="2571750" y="914090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159483</xdr:rowOff>
    </xdr:from>
    <xdr:ext cx="534377" cy="259045"/>
    <xdr:sp macro="" textlink="">
      <xdr:nvSpPr>
        <xdr:cNvPr id="140" name="テキスト ボックス 139">
          <a:extLst>
            <a:ext uri="{FF2B5EF4-FFF2-40B4-BE49-F238E27FC236}">
              <a16:creationId xmlns:a16="http://schemas.microsoft.com/office/drawing/2014/main" id="{69A84E3B-F928-4BC7-ABC9-CE7F0DFDD270}"/>
            </a:ext>
          </a:extLst>
        </xdr:cNvPr>
        <xdr:cNvSpPr txBox="1"/>
      </xdr:nvSpPr>
      <xdr:spPr>
        <a:xfrm>
          <a:off x="2390286" y="923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53109</xdr:rowOff>
    </xdr:from>
    <xdr:to>
      <xdr:col>10</xdr:col>
      <xdr:colOff>165100</xdr:colOff>
      <xdr:row>52</xdr:row>
      <xdr:rowOff>154709</xdr:rowOff>
    </xdr:to>
    <xdr:sp macro="" textlink="">
      <xdr:nvSpPr>
        <xdr:cNvPr id="141" name="楕円 140">
          <a:extLst>
            <a:ext uri="{FF2B5EF4-FFF2-40B4-BE49-F238E27FC236}">
              <a16:creationId xmlns:a16="http://schemas.microsoft.com/office/drawing/2014/main" id="{90C75131-C511-43F9-99FA-D87F7C9D7F81}"/>
            </a:ext>
          </a:extLst>
        </xdr:cNvPr>
        <xdr:cNvSpPr/>
      </xdr:nvSpPr>
      <xdr:spPr>
        <a:xfrm>
          <a:off x="1781175" y="847955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145836</xdr:rowOff>
    </xdr:from>
    <xdr:ext cx="599010" cy="259045"/>
    <xdr:sp macro="" textlink="">
      <xdr:nvSpPr>
        <xdr:cNvPr id="142" name="テキスト ボックス 141">
          <a:extLst>
            <a:ext uri="{FF2B5EF4-FFF2-40B4-BE49-F238E27FC236}">
              <a16:creationId xmlns:a16="http://schemas.microsoft.com/office/drawing/2014/main" id="{69C40CDA-16A3-4CD0-9B5A-559BDBC0F0F9}"/>
            </a:ext>
          </a:extLst>
        </xdr:cNvPr>
        <xdr:cNvSpPr txBox="1"/>
      </xdr:nvSpPr>
      <xdr:spPr>
        <a:xfrm>
          <a:off x="1551520" y="8572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142499</xdr:rowOff>
    </xdr:from>
    <xdr:to>
      <xdr:col>6</xdr:col>
      <xdr:colOff>38100</xdr:colOff>
      <xdr:row>57</xdr:row>
      <xdr:rowOff>72649</xdr:rowOff>
    </xdr:to>
    <xdr:sp macro="" textlink="">
      <xdr:nvSpPr>
        <xdr:cNvPr id="143" name="楕円 142">
          <a:extLst>
            <a:ext uri="{FF2B5EF4-FFF2-40B4-BE49-F238E27FC236}">
              <a16:creationId xmlns:a16="http://schemas.microsoft.com/office/drawing/2014/main" id="{00852742-14A3-4A1A-B4D6-905884E37B2B}"/>
            </a:ext>
          </a:extLst>
        </xdr:cNvPr>
        <xdr:cNvSpPr/>
      </xdr:nvSpPr>
      <xdr:spPr>
        <a:xfrm>
          <a:off x="981075" y="922299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63776</xdr:rowOff>
    </xdr:from>
    <xdr:ext cx="534377" cy="259045"/>
    <xdr:sp macro="" textlink="">
      <xdr:nvSpPr>
        <xdr:cNvPr id="144" name="テキスト ボックス 143">
          <a:extLst>
            <a:ext uri="{FF2B5EF4-FFF2-40B4-BE49-F238E27FC236}">
              <a16:creationId xmlns:a16="http://schemas.microsoft.com/office/drawing/2014/main" id="{5787634F-0170-475E-9F45-71495F2C5F06}"/>
            </a:ext>
          </a:extLst>
        </xdr:cNvPr>
        <xdr:cNvSpPr txBox="1"/>
      </xdr:nvSpPr>
      <xdr:spPr>
        <a:xfrm>
          <a:off x="790086" y="930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955B941F-8E1D-4CC0-BB3F-1EFBD2682168}"/>
            </a:ext>
          </a:extLst>
        </xdr:cNvPr>
        <xdr:cNvSpPr/>
      </xdr:nvSpPr>
      <xdr:spPr>
        <a:xfrm>
          <a:off x="685800" y="10267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37C1E19C-F7DD-4CA8-AE00-7FA5970C41B9}"/>
            </a:ext>
          </a:extLst>
        </xdr:cNvPr>
        <xdr:cNvSpPr/>
      </xdr:nvSpPr>
      <xdr:spPr>
        <a:xfrm>
          <a:off x="80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CB315A6B-7463-4CB6-8DA4-8FF1F91C5984}"/>
            </a:ext>
          </a:extLst>
        </xdr:cNvPr>
        <xdr:cNvSpPr/>
      </xdr:nvSpPr>
      <xdr:spPr>
        <a:xfrm>
          <a:off x="80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3A5A6101-E8C8-4C68-A964-CFA6D2987574}"/>
            </a:ext>
          </a:extLst>
        </xdr:cNvPr>
        <xdr:cNvSpPr/>
      </xdr:nvSpPr>
      <xdr:spPr>
        <a:xfrm>
          <a:off x="17145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916A06C-6051-45A7-A66F-B2C06027ADC5}"/>
            </a:ext>
          </a:extLst>
        </xdr:cNvPr>
        <xdr:cNvSpPr/>
      </xdr:nvSpPr>
      <xdr:spPr>
        <a:xfrm>
          <a:off x="17145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DF74C9E9-410E-40D1-82D3-52ACAD70ADCD}"/>
            </a:ext>
          </a:extLst>
        </xdr:cNvPr>
        <xdr:cNvSpPr/>
      </xdr:nvSpPr>
      <xdr:spPr>
        <a:xfrm>
          <a:off x="27432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ECE510FC-05B1-47CD-A269-3421ABFDADFB}"/>
            </a:ext>
          </a:extLst>
        </xdr:cNvPr>
        <xdr:cNvSpPr/>
      </xdr:nvSpPr>
      <xdr:spPr>
        <a:xfrm>
          <a:off x="27432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AAE52A03-031B-4B57-92DE-F4F0E2762194}"/>
            </a:ext>
          </a:extLst>
        </xdr:cNvPr>
        <xdr:cNvSpPr/>
      </xdr:nvSpPr>
      <xdr:spPr>
        <a:xfrm>
          <a:off x="685800" y="11049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5454F5E9-0CDF-4F68-9839-F71146C42F52}"/>
            </a:ext>
          </a:extLst>
        </xdr:cNvPr>
        <xdr:cNvSpPr txBox="1"/>
      </xdr:nvSpPr>
      <xdr:spPr>
        <a:xfrm>
          <a:off x="666750"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9E7B11CE-99F5-4DA5-8E4D-E53B0963B7BA}"/>
            </a:ext>
          </a:extLst>
        </xdr:cNvPr>
        <xdr:cNvCxnSpPr/>
      </xdr:nvCxnSpPr>
      <xdr:spPr>
        <a:xfrm>
          <a:off x="685800" y="13211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C1B8E182-1788-4F42-8A31-91D9CB7B1BEF}"/>
            </a:ext>
          </a:extLst>
        </xdr:cNvPr>
        <xdr:cNvSpPr txBox="1"/>
      </xdr:nvSpPr>
      <xdr:spPr>
        <a:xfrm>
          <a:off x="211651" y="130753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29499444-1A0F-49F1-A5B3-F7668682E813}"/>
            </a:ext>
          </a:extLst>
        </xdr:cNvPr>
        <xdr:cNvCxnSpPr/>
      </xdr:nvCxnSpPr>
      <xdr:spPr>
        <a:xfrm>
          <a:off x="685800" y="12944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2CC6429A-D010-4F7B-AC50-AAF383296F9B}"/>
            </a:ext>
          </a:extLst>
        </xdr:cNvPr>
        <xdr:cNvSpPr txBox="1"/>
      </xdr:nvSpPr>
      <xdr:spPr>
        <a:xfrm>
          <a:off x="163406" y="12799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CA48A80A-EC81-4DD9-8468-17938EBEF86D}"/>
            </a:ext>
          </a:extLst>
        </xdr:cNvPr>
        <xdr:cNvCxnSpPr/>
      </xdr:nvCxnSpPr>
      <xdr:spPr>
        <a:xfrm>
          <a:off x="685800" y="1266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41BA39E6-4EED-4116-8425-5E892DAF23CA}"/>
            </a:ext>
          </a:extLst>
        </xdr:cNvPr>
        <xdr:cNvSpPr txBox="1"/>
      </xdr:nvSpPr>
      <xdr:spPr>
        <a:xfrm>
          <a:off x="163406" y="1253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EA1D0AA6-4C08-4666-B0FA-EE985EB45EBB}"/>
            </a:ext>
          </a:extLst>
        </xdr:cNvPr>
        <xdr:cNvCxnSpPr/>
      </xdr:nvCxnSpPr>
      <xdr:spPr>
        <a:xfrm>
          <a:off x="685800" y="12401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FDBD2944-37ED-4EA1-AD06-B8971CFBDA55}"/>
            </a:ext>
          </a:extLst>
        </xdr:cNvPr>
        <xdr:cNvSpPr txBox="1"/>
      </xdr:nvSpPr>
      <xdr:spPr>
        <a:xfrm>
          <a:off x="163406" y="12265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C6BB250D-ABAD-422E-B6E2-A43429037E9B}"/>
            </a:ext>
          </a:extLst>
        </xdr:cNvPr>
        <xdr:cNvCxnSpPr/>
      </xdr:nvCxnSpPr>
      <xdr:spPr>
        <a:xfrm>
          <a:off x="685800" y="1213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1209AA7-DF74-4128-9E95-ECB48EB6BA74}"/>
            </a:ext>
          </a:extLst>
        </xdr:cNvPr>
        <xdr:cNvSpPr txBox="1"/>
      </xdr:nvSpPr>
      <xdr:spPr>
        <a:xfrm>
          <a:off x="163406" y="11989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E70D80C0-B313-4504-B50D-53C5359AB4CD}"/>
            </a:ext>
          </a:extLst>
        </xdr:cNvPr>
        <xdr:cNvCxnSpPr/>
      </xdr:nvCxnSpPr>
      <xdr:spPr>
        <a:xfrm>
          <a:off x="685800" y="11858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3EDBCF36-C614-48EA-B148-4A4F445BDC2E}"/>
            </a:ext>
          </a:extLst>
        </xdr:cNvPr>
        <xdr:cNvSpPr txBox="1"/>
      </xdr:nvSpPr>
      <xdr:spPr>
        <a:xfrm>
          <a:off x="163406" y="117227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BA3B54B9-56C1-4C88-A9D9-EF1272A881B2}"/>
            </a:ext>
          </a:extLst>
        </xdr:cNvPr>
        <xdr:cNvCxnSpPr/>
      </xdr:nvCxnSpPr>
      <xdr:spPr>
        <a:xfrm>
          <a:off x="685800" y="11591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231CD64E-5B07-438D-8588-334440695C00}"/>
            </a:ext>
          </a:extLst>
        </xdr:cNvPr>
        <xdr:cNvSpPr txBox="1"/>
      </xdr:nvSpPr>
      <xdr:spPr>
        <a:xfrm>
          <a:off x="163406" y="114560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60CBD35C-8E62-4DDA-A277-90C4D48E6880}"/>
            </a:ext>
          </a:extLst>
        </xdr:cNvPr>
        <xdr:cNvCxnSpPr/>
      </xdr:nvCxnSpPr>
      <xdr:spPr>
        <a:xfrm>
          <a:off x="685800" y="113252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27E5173F-DD29-4993-88B2-BC3EB9C0767E}"/>
            </a:ext>
          </a:extLst>
        </xdr:cNvPr>
        <xdr:cNvSpPr txBox="1"/>
      </xdr:nvSpPr>
      <xdr:spPr>
        <a:xfrm>
          <a:off x="163406" y="11179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70744BB2-A9C8-4445-8C51-EF626A70D286}"/>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FEFC2BDC-65C5-46DA-9A17-C6009D1DF3BD}"/>
            </a:ext>
          </a:extLst>
        </xdr:cNvPr>
        <xdr:cNvSpPr txBox="1"/>
      </xdr:nvSpPr>
      <xdr:spPr>
        <a:xfrm>
          <a:off x="163406" y="1091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6B043E43-48BB-4AAA-B7B2-1184A9E6930A}"/>
            </a:ext>
          </a:extLst>
        </xdr:cNvPr>
        <xdr:cNvSpPr/>
      </xdr:nvSpPr>
      <xdr:spPr>
        <a:xfrm>
          <a:off x="685800" y="11049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E40B217E-14C3-40D9-BFF5-DA3D884138FF}"/>
            </a:ext>
          </a:extLst>
        </xdr:cNvPr>
        <xdr:cNvCxnSpPr/>
      </xdr:nvCxnSpPr>
      <xdr:spPr>
        <a:xfrm flipV="1">
          <a:off x="4179570" y="11487693"/>
          <a:ext cx="1270" cy="129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90B7E928-CA98-4155-B7A7-CAEB1974A7F7}"/>
            </a:ext>
          </a:extLst>
        </xdr:cNvPr>
        <xdr:cNvSpPr txBox="1"/>
      </xdr:nvSpPr>
      <xdr:spPr>
        <a:xfrm>
          <a:off x="4229100" y="12792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8272AB00-C8EF-49FE-9A13-E66E8EE3FB93}"/>
            </a:ext>
          </a:extLst>
        </xdr:cNvPr>
        <xdr:cNvCxnSpPr/>
      </xdr:nvCxnSpPr>
      <xdr:spPr>
        <a:xfrm>
          <a:off x="4105275" y="1278502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A33AEB23-FD40-4865-B7F0-EB11356D8B46}"/>
            </a:ext>
          </a:extLst>
        </xdr:cNvPr>
        <xdr:cNvSpPr txBox="1"/>
      </xdr:nvSpPr>
      <xdr:spPr>
        <a:xfrm>
          <a:off x="4229100" y="11266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1D833601-2EE0-44BE-9B4A-CD783563799D}"/>
            </a:ext>
          </a:extLst>
        </xdr:cNvPr>
        <xdr:cNvCxnSpPr/>
      </xdr:nvCxnSpPr>
      <xdr:spPr>
        <a:xfrm>
          <a:off x="4105275" y="114876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7503</xdr:rowOff>
    </xdr:from>
    <xdr:to>
      <xdr:col>24</xdr:col>
      <xdr:colOff>63500</xdr:colOff>
      <xdr:row>73</xdr:row>
      <xdr:rowOff>170761</xdr:rowOff>
    </xdr:to>
    <xdr:cxnSp macro="">
      <xdr:nvCxnSpPr>
        <xdr:cNvPr id="178" name="直線コネクタ 177">
          <a:extLst>
            <a:ext uri="{FF2B5EF4-FFF2-40B4-BE49-F238E27FC236}">
              <a16:creationId xmlns:a16="http://schemas.microsoft.com/office/drawing/2014/main" id="{DED36010-ECE9-41A7-ABC5-1F20D2E49131}"/>
            </a:ext>
          </a:extLst>
        </xdr:cNvPr>
        <xdr:cNvCxnSpPr/>
      </xdr:nvCxnSpPr>
      <xdr:spPr>
        <a:xfrm flipV="1">
          <a:off x="3429000" y="11840728"/>
          <a:ext cx="752475" cy="15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3EBFCE01-3788-49E0-8C16-3814368E1CDB}"/>
            </a:ext>
          </a:extLst>
        </xdr:cNvPr>
        <xdr:cNvSpPr txBox="1"/>
      </xdr:nvSpPr>
      <xdr:spPr>
        <a:xfrm>
          <a:off x="4229100" y="12241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E1A0AD07-04E6-4B08-876C-59060A448F25}"/>
            </a:ext>
          </a:extLst>
        </xdr:cNvPr>
        <xdr:cNvSpPr/>
      </xdr:nvSpPr>
      <xdr:spPr>
        <a:xfrm>
          <a:off x="4124325" y="12265784"/>
          <a:ext cx="104775"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98876</xdr:rowOff>
    </xdr:from>
    <xdr:to>
      <xdr:col>19</xdr:col>
      <xdr:colOff>177800</xdr:colOff>
      <xdr:row>73</xdr:row>
      <xdr:rowOff>170761</xdr:rowOff>
    </xdr:to>
    <xdr:cxnSp macro="">
      <xdr:nvCxnSpPr>
        <xdr:cNvPr id="181" name="直線コネクタ 180">
          <a:extLst>
            <a:ext uri="{FF2B5EF4-FFF2-40B4-BE49-F238E27FC236}">
              <a16:creationId xmlns:a16="http://schemas.microsoft.com/office/drawing/2014/main" id="{64E7953E-7FB4-4003-9714-F91126303B79}"/>
            </a:ext>
          </a:extLst>
        </xdr:cNvPr>
        <xdr:cNvCxnSpPr/>
      </xdr:nvCxnSpPr>
      <xdr:spPr>
        <a:xfrm>
          <a:off x="2619375" y="11932101"/>
          <a:ext cx="809625" cy="5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C03D714A-232C-4A5E-BE38-09660CD16C37}"/>
            </a:ext>
          </a:extLst>
        </xdr:cNvPr>
        <xdr:cNvSpPr/>
      </xdr:nvSpPr>
      <xdr:spPr>
        <a:xfrm>
          <a:off x="3381375" y="1235346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AAD10498-9463-4BAF-9830-4B1595F95C70}"/>
            </a:ext>
          </a:extLst>
        </xdr:cNvPr>
        <xdr:cNvSpPr txBox="1"/>
      </xdr:nvSpPr>
      <xdr:spPr>
        <a:xfrm>
          <a:off x="3151720" y="12446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98876</xdr:rowOff>
    </xdr:from>
    <xdr:to>
      <xdr:col>15</xdr:col>
      <xdr:colOff>50800</xdr:colOff>
      <xdr:row>75</xdr:row>
      <xdr:rowOff>39840</xdr:rowOff>
    </xdr:to>
    <xdr:cxnSp macro="">
      <xdr:nvCxnSpPr>
        <xdr:cNvPr id="184" name="直線コネクタ 183">
          <a:extLst>
            <a:ext uri="{FF2B5EF4-FFF2-40B4-BE49-F238E27FC236}">
              <a16:creationId xmlns:a16="http://schemas.microsoft.com/office/drawing/2014/main" id="{21AC0A29-A4FB-4C27-B745-3C670DEC2363}"/>
            </a:ext>
          </a:extLst>
        </xdr:cNvPr>
        <xdr:cNvCxnSpPr/>
      </xdr:nvCxnSpPr>
      <xdr:spPr>
        <a:xfrm flipV="1">
          <a:off x="1828800" y="11932101"/>
          <a:ext cx="790575" cy="26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928A2DA9-756D-4727-AF84-7C9002A30F72}"/>
            </a:ext>
          </a:extLst>
        </xdr:cNvPr>
        <xdr:cNvSpPr/>
      </xdr:nvSpPr>
      <xdr:spPr>
        <a:xfrm>
          <a:off x="2571750" y="12279478"/>
          <a:ext cx="104775"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50FFBE73-C7F4-4D3C-9219-9080FD5B7D45}"/>
            </a:ext>
          </a:extLst>
        </xdr:cNvPr>
        <xdr:cNvSpPr txBox="1"/>
      </xdr:nvSpPr>
      <xdr:spPr>
        <a:xfrm>
          <a:off x="2361145" y="123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31858</xdr:rowOff>
    </xdr:from>
    <xdr:to>
      <xdr:col>10</xdr:col>
      <xdr:colOff>114300</xdr:colOff>
      <xdr:row>75</xdr:row>
      <xdr:rowOff>39840</xdr:rowOff>
    </xdr:to>
    <xdr:cxnSp macro="">
      <xdr:nvCxnSpPr>
        <xdr:cNvPr id="187" name="直線コネクタ 186">
          <a:extLst>
            <a:ext uri="{FF2B5EF4-FFF2-40B4-BE49-F238E27FC236}">
              <a16:creationId xmlns:a16="http://schemas.microsoft.com/office/drawing/2014/main" id="{D88598B2-A575-43BD-A17F-193FC40D6142}"/>
            </a:ext>
          </a:extLst>
        </xdr:cNvPr>
        <xdr:cNvCxnSpPr/>
      </xdr:nvCxnSpPr>
      <xdr:spPr>
        <a:xfrm>
          <a:off x="1028700" y="12182583"/>
          <a:ext cx="800100" cy="1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155B21-BE76-4D2C-AAFB-55F7E65EB525}"/>
            </a:ext>
          </a:extLst>
        </xdr:cNvPr>
        <xdr:cNvSpPr/>
      </xdr:nvSpPr>
      <xdr:spPr>
        <a:xfrm>
          <a:off x="1781175" y="125268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7AF9144A-1FBB-4A43-AAE5-218DE57C2C50}"/>
            </a:ext>
          </a:extLst>
        </xdr:cNvPr>
        <xdr:cNvSpPr txBox="1"/>
      </xdr:nvSpPr>
      <xdr:spPr>
        <a:xfrm>
          <a:off x="1551520" y="126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1A7BE92D-6DB7-49BC-9736-6CCEDCD5949E}"/>
            </a:ext>
          </a:extLst>
        </xdr:cNvPr>
        <xdr:cNvSpPr/>
      </xdr:nvSpPr>
      <xdr:spPr>
        <a:xfrm>
          <a:off x="981075" y="1259508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218329B6-B384-4630-933B-F8DDF7D96071}"/>
            </a:ext>
          </a:extLst>
        </xdr:cNvPr>
        <xdr:cNvSpPr txBox="1"/>
      </xdr:nvSpPr>
      <xdr:spPr>
        <a:xfrm>
          <a:off x="751420" y="1267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F2EB70DB-A682-4AD9-89D7-06F2CC004686}"/>
            </a:ext>
          </a:extLst>
        </xdr:cNvPr>
        <xdr:cNvSpPr txBox="1"/>
      </xdr:nvSpPr>
      <xdr:spPr>
        <a:xfrm>
          <a:off x="40100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AFDDA80-D183-47F8-8B07-940B8F6AB170}"/>
            </a:ext>
          </a:extLst>
        </xdr:cNvPr>
        <xdr:cNvSpPr txBox="1"/>
      </xdr:nvSpPr>
      <xdr:spPr>
        <a:xfrm>
          <a:off x="32575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2DA3266-0F4C-4AA7-96A1-36500B3EC90E}"/>
            </a:ext>
          </a:extLst>
        </xdr:cNvPr>
        <xdr:cNvSpPr txBox="1"/>
      </xdr:nvSpPr>
      <xdr:spPr>
        <a:xfrm>
          <a:off x="24479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687BAFA7-964A-434B-B59F-B337C5858E85}"/>
            </a:ext>
          </a:extLst>
        </xdr:cNvPr>
        <xdr:cNvSpPr txBox="1"/>
      </xdr:nvSpPr>
      <xdr:spPr>
        <a:xfrm>
          <a:off x="1657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C3640B83-84C6-41BF-A0E1-F78AD2C22E36}"/>
            </a:ext>
          </a:extLst>
        </xdr:cNvPr>
        <xdr:cNvSpPr txBox="1"/>
      </xdr:nvSpPr>
      <xdr:spPr>
        <a:xfrm>
          <a:off x="857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128153</xdr:rowOff>
    </xdr:from>
    <xdr:to>
      <xdr:col>24</xdr:col>
      <xdr:colOff>114300</xdr:colOff>
      <xdr:row>73</xdr:row>
      <xdr:rowOff>58303</xdr:rowOff>
    </xdr:to>
    <xdr:sp macro="" textlink="">
      <xdr:nvSpPr>
        <xdr:cNvPr id="197" name="楕円 196">
          <a:extLst>
            <a:ext uri="{FF2B5EF4-FFF2-40B4-BE49-F238E27FC236}">
              <a16:creationId xmlns:a16="http://schemas.microsoft.com/office/drawing/2014/main" id="{A767D71A-8805-4720-8CCB-383F46C7239D}"/>
            </a:ext>
          </a:extLst>
        </xdr:cNvPr>
        <xdr:cNvSpPr/>
      </xdr:nvSpPr>
      <xdr:spPr>
        <a:xfrm>
          <a:off x="4124325" y="1179310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151030</xdr:rowOff>
    </xdr:from>
    <xdr:ext cx="599010" cy="259045"/>
    <xdr:sp macro="" textlink="">
      <xdr:nvSpPr>
        <xdr:cNvPr id="198" name="民生費該当値テキスト">
          <a:extLst>
            <a:ext uri="{FF2B5EF4-FFF2-40B4-BE49-F238E27FC236}">
              <a16:creationId xmlns:a16="http://schemas.microsoft.com/office/drawing/2014/main" id="{131955DE-F368-4C58-8365-11EC4F04170A}"/>
            </a:ext>
          </a:extLst>
        </xdr:cNvPr>
        <xdr:cNvSpPr txBox="1"/>
      </xdr:nvSpPr>
      <xdr:spPr>
        <a:xfrm>
          <a:off x="4229100" y="1165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119961</xdr:rowOff>
    </xdr:from>
    <xdr:to>
      <xdr:col>20</xdr:col>
      <xdr:colOff>38100</xdr:colOff>
      <xdr:row>74</xdr:row>
      <xdr:rowOff>50111</xdr:rowOff>
    </xdr:to>
    <xdr:sp macro="" textlink="">
      <xdr:nvSpPr>
        <xdr:cNvPr id="199" name="楕円 198">
          <a:extLst>
            <a:ext uri="{FF2B5EF4-FFF2-40B4-BE49-F238E27FC236}">
              <a16:creationId xmlns:a16="http://schemas.microsoft.com/office/drawing/2014/main" id="{0BC68444-C66E-4964-B29A-29BF178EFF27}"/>
            </a:ext>
          </a:extLst>
        </xdr:cNvPr>
        <xdr:cNvSpPr/>
      </xdr:nvSpPr>
      <xdr:spPr>
        <a:xfrm>
          <a:off x="3381375" y="11953186"/>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66638</xdr:rowOff>
    </xdr:from>
    <xdr:ext cx="599010" cy="259045"/>
    <xdr:sp macro="" textlink="">
      <xdr:nvSpPr>
        <xdr:cNvPr id="200" name="テキスト ボックス 199">
          <a:extLst>
            <a:ext uri="{FF2B5EF4-FFF2-40B4-BE49-F238E27FC236}">
              <a16:creationId xmlns:a16="http://schemas.microsoft.com/office/drawing/2014/main" id="{5D4CBF10-421B-454D-9720-10E8A48C3CF6}"/>
            </a:ext>
          </a:extLst>
        </xdr:cNvPr>
        <xdr:cNvSpPr txBox="1"/>
      </xdr:nvSpPr>
      <xdr:spPr>
        <a:xfrm>
          <a:off x="3151720" y="11737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48076</xdr:rowOff>
    </xdr:from>
    <xdr:to>
      <xdr:col>15</xdr:col>
      <xdr:colOff>101600</xdr:colOff>
      <xdr:row>73</xdr:row>
      <xdr:rowOff>149676</xdr:rowOff>
    </xdr:to>
    <xdr:sp macro="" textlink="">
      <xdr:nvSpPr>
        <xdr:cNvPr id="201" name="楕円 200">
          <a:extLst>
            <a:ext uri="{FF2B5EF4-FFF2-40B4-BE49-F238E27FC236}">
              <a16:creationId xmlns:a16="http://schemas.microsoft.com/office/drawing/2014/main" id="{1FBDBBA7-20E9-459F-B233-CB879D181688}"/>
            </a:ext>
          </a:extLst>
        </xdr:cNvPr>
        <xdr:cNvSpPr/>
      </xdr:nvSpPr>
      <xdr:spPr>
        <a:xfrm>
          <a:off x="2571750" y="1187495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166203</xdr:rowOff>
    </xdr:from>
    <xdr:ext cx="599010" cy="259045"/>
    <xdr:sp macro="" textlink="">
      <xdr:nvSpPr>
        <xdr:cNvPr id="202" name="テキスト ボックス 201">
          <a:extLst>
            <a:ext uri="{FF2B5EF4-FFF2-40B4-BE49-F238E27FC236}">
              <a16:creationId xmlns:a16="http://schemas.microsoft.com/office/drawing/2014/main" id="{C1A26A16-56FA-4174-A923-18CDDD79B3E6}"/>
            </a:ext>
          </a:extLst>
        </xdr:cNvPr>
        <xdr:cNvSpPr txBox="1"/>
      </xdr:nvSpPr>
      <xdr:spPr>
        <a:xfrm>
          <a:off x="2361145" y="11669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160490</xdr:rowOff>
    </xdr:from>
    <xdr:to>
      <xdr:col>10</xdr:col>
      <xdr:colOff>165100</xdr:colOff>
      <xdr:row>75</xdr:row>
      <xdr:rowOff>90640</xdr:rowOff>
    </xdr:to>
    <xdr:sp macro="" textlink="">
      <xdr:nvSpPr>
        <xdr:cNvPr id="203" name="楕円 202">
          <a:extLst>
            <a:ext uri="{FF2B5EF4-FFF2-40B4-BE49-F238E27FC236}">
              <a16:creationId xmlns:a16="http://schemas.microsoft.com/office/drawing/2014/main" id="{06E6FA55-C122-4406-925D-775028D7251F}"/>
            </a:ext>
          </a:extLst>
        </xdr:cNvPr>
        <xdr:cNvSpPr/>
      </xdr:nvSpPr>
      <xdr:spPr>
        <a:xfrm>
          <a:off x="1781175" y="1215564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107167</xdr:rowOff>
    </xdr:from>
    <xdr:ext cx="599010" cy="259045"/>
    <xdr:sp macro="" textlink="">
      <xdr:nvSpPr>
        <xdr:cNvPr id="204" name="テキスト ボックス 203">
          <a:extLst>
            <a:ext uri="{FF2B5EF4-FFF2-40B4-BE49-F238E27FC236}">
              <a16:creationId xmlns:a16="http://schemas.microsoft.com/office/drawing/2014/main" id="{9C248ED9-8989-4995-AD8A-7E0F20EEE575}"/>
            </a:ext>
          </a:extLst>
        </xdr:cNvPr>
        <xdr:cNvSpPr txBox="1"/>
      </xdr:nvSpPr>
      <xdr:spPr>
        <a:xfrm>
          <a:off x="1551520" y="11934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152508</xdr:rowOff>
    </xdr:from>
    <xdr:to>
      <xdr:col>6</xdr:col>
      <xdr:colOff>38100</xdr:colOff>
      <xdr:row>75</xdr:row>
      <xdr:rowOff>82658</xdr:rowOff>
    </xdr:to>
    <xdr:sp macro="" textlink="">
      <xdr:nvSpPr>
        <xdr:cNvPr id="205" name="楕円 204">
          <a:extLst>
            <a:ext uri="{FF2B5EF4-FFF2-40B4-BE49-F238E27FC236}">
              <a16:creationId xmlns:a16="http://schemas.microsoft.com/office/drawing/2014/main" id="{AED0AA09-0A9F-40DF-9EE4-05281BA86092}"/>
            </a:ext>
          </a:extLst>
        </xdr:cNvPr>
        <xdr:cNvSpPr/>
      </xdr:nvSpPr>
      <xdr:spPr>
        <a:xfrm>
          <a:off x="981075" y="1214448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99185</xdr:rowOff>
    </xdr:from>
    <xdr:ext cx="599010" cy="259045"/>
    <xdr:sp macro="" textlink="">
      <xdr:nvSpPr>
        <xdr:cNvPr id="206" name="テキスト ボックス 205">
          <a:extLst>
            <a:ext uri="{FF2B5EF4-FFF2-40B4-BE49-F238E27FC236}">
              <a16:creationId xmlns:a16="http://schemas.microsoft.com/office/drawing/2014/main" id="{269527BE-A970-4C87-89FC-E5127F0C1508}"/>
            </a:ext>
          </a:extLst>
        </xdr:cNvPr>
        <xdr:cNvSpPr txBox="1"/>
      </xdr:nvSpPr>
      <xdr:spPr>
        <a:xfrm>
          <a:off x="751420" y="1193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897571D9-DB0F-4184-8584-EB1F89D5658F}"/>
            </a:ext>
          </a:extLst>
        </xdr:cNvPr>
        <xdr:cNvSpPr/>
      </xdr:nvSpPr>
      <xdr:spPr>
        <a:xfrm>
          <a:off x="685800" y="13506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150022A2-AA98-4662-A045-D8EC39496141}"/>
            </a:ext>
          </a:extLst>
        </xdr:cNvPr>
        <xdr:cNvSpPr/>
      </xdr:nvSpPr>
      <xdr:spPr>
        <a:xfrm>
          <a:off x="80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5B2F4931-2E55-442D-A4C9-94B27F0D80A4}"/>
            </a:ext>
          </a:extLst>
        </xdr:cNvPr>
        <xdr:cNvSpPr/>
      </xdr:nvSpPr>
      <xdr:spPr>
        <a:xfrm>
          <a:off x="80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62C6DEB7-B561-45F5-8B62-832E90A9A086}"/>
            </a:ext>
          </a:extLst>
        </xdr:cNvPr>
        <xdr:cNvSpPr/>
      </xdr:nvSpPr>
      <xdr:spPr>
        <a:xfrm>
          <a:off x="17145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977FD68A-5ACD-464B-8EFC-B5AC8BFF7824}"/>
            </a:ext>
          </a:extLst>
        </xdr:cNvPr>
        <xdr:cNvSpPr/>
      </xdr:nvSpPr>
      <xdr:spPr>
        <a:xfrm>
          <a:off x="17145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503175F2-8487-4ED9-8921-2039B6589C9C}"/>
            </a:ext>
          </a:extLst>
        </xdr:cNvPr>
        <xdr:cNvSpPr/>
      </xdr:nvSpPr>
      <xdr:spPr>
        <a:xfrm>
          <a:off x="27432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9E4EA76E-2514-4BA2-B62B-5ECFE28C9C58}"/>
            </a:ext>
          </a:extLst>
        </xdr:cNvPr>
        <xdr:cNvSpPr/>
      </xdr:nvSpPr>
      <xdr:spPr>
        <a:xfrm>
          <a:off x="27432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1A295F64-4B6C-4202-93A5-4D8D2805D14D}"/>
            </a:ext>
          </a:extLst>
        </xdr:cNvPr>
        <xdr:cNvSpPr/>
      </xdr:nvSpPr>
      <xdr:spPr>
        <a:xfrm>
          <a:off x="685800" y="14287500"/>
          <a:ext cx="42291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E983B72B-91DC-4544-8D96-E04BEF37C9B1}"/>
            </a:ext>
          </a:extLst>
        </xdr:cNvPr>
        <xdr:cNvSpPr txBox="1"/>
      </xdr:nvSpPr>
      <xdr:spPr>
        <a:xfrm>
          <a:off x="666750"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E9EC94D0-A3CA-4B3E-A55F-4EE64C0B0034}"/>
            </a:ext>
          </a:extLst>
        </xdr:cNvPr>
        <xdr:cNvCxnSpPr/>
      </xdr:nvCxnSpPr>
      <xdr:spPr>
        <a:xfrm>
          <a:off x="685800" y="16544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A311FE94-A72A-43CA-9801-CF6620565EFD}"/>
            </a:ext>
          </a:extLst>
        </xdr:cNvPr>
        <xdr:cNvSpPr txBox="1"/>
      </xdr:nvSpPr>
      <xdr:spPr>
        <a:xfrm>
          <a:off x="475114" y="16399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C4141852-4882-49DC-8DE2-C6D901A9B85C}"/>
            </a:ext>
          </a:extLst>
        </xdr:cNvPr>
        <xdr:cNvCxnSpPr/>
      </xdr:nvCxnSpPr>
      <xdr:spPr>
        <a:xfrm>
          <a:off x="685800" y="162183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927CE28E-6B90-404D-A377-6A7B18E78BD3}"/>
            </a:ext>
          </a:extLst>
        </xdr:cNvPr>
        <xdr:cNvSpPr txBox="1"/>
      </xdr:nvSpPr>
      <xdr:spPr>
        <a:xfrm>
          <a:off x="211651" y="1606978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D0DE743-495A-44E1-B11B-0388EDEA2F01}"/>
            </a:ext>
          </a:extLst>
        </xdr:cNvPr>
        <xdr:cNvCxnSpPr/>
      </xdr:nvCxnSpPr>
      <xdr:spPr>
        <a:xfrm>
          <a:off x="685800" y="158886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65B62971-4027-462F-918D-0B431F60570C}"/>
            </a:ext>
          </a:extLst>
        </xdr:cNvPr>
        <xdr:cNvSpPr txBox="1"/>
      </xdr:nvSpPr>
      <xdr:spPr>
        <a:xfrm>
          <a:off x="211651" y="157432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65B31B16-36E3-4D21-B202-1FCF2FB66CDA}"/>
            </a:ext>
          </a:extLst>
        </xdr:cNvPr>
        <xdr:cNvCxnSpPr/>
      </xdr:nvCxnSpPr>
      <xdr:spPr>
        <a:xfrm>
          <a:off x="685800" y="155620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5552AF89-3320-4BCA-9C92-C59597CA96CA}"/>
            </a:ext>
          </a:extLst>
        </xdr:cNvPr>
        <xdr:cNvSpPr txBox="1"/>
      </xdr:nvSpPr>
      <xdr:spPr>
        <a:xfrm>
          <a:off x="211651" y="1542298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374B2562-0F15-4C0D-91C4-C2F27A6CD052}"/>
            </a:ext>
          </a:extLst>
        </xdr:cNvPr>
        <xdr:cNvCxnSpPr/>
      </xdr:nvCxnSpPr>
      <xdr:spPr>
        <a:xfrm>
          <a:off x="685800" y="152322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B32C3B67-E719-4730-AB65-33496D0E65A3}"/>
            </a:ext>
          </a:extLst>
        </xdr:cNvPr>
        <xdr:cNvSpPr txBox="1"/>
      </xdr:nvSpPr>
      <xdr:spPr>
        <a:xfrm>
          <a:off x="163406" y="1509641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D0681E2C-34D9-49BC-A9B0-E3BD574B6191}"/>
            </a:ext>
          </a:extLst>
        </xdr:cNvPr>
        <xdr:cNvCxnSpPr/>
      </xdr:nvCxnSpPr>
      <xdr:spPr>
        <a:xfrm>
          <a:off x="685800" y="149057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80AD5BA-A09C-4860-9872-FEABC2FD9969}"/>
            </a:ext>
          </a:extLst>
        </xdr:cNvPr>
        <xdr:cNvSpPr txBox="1"/>
      </xdr:nvSpPr>
      <xdr:spPr>
        <a:xfrm>
          <a:off x="163406" y="14766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6D21BDDF-9BE9-4038-A3A1-7E37B902576B}"/>
            </a:ext>
          </a:extLst>
        </xdr:cNvPr>
        <xdr:cNvCxnSpPr/>
      </xdr:nvCxnSpPr>
      <xdr:spPr>
        <a:xfrm>
          <a:off x="685800" y="145950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3853B78E-2FF6-4C14-B9D8-306C6E08E2D0}"/>
            </a:ext>
          </a:extLst>
        </xdr:cNvPr>
        <xdr:cNvSpPr txBox="1"/>
      </xdr:nvSpPr>
      <xdr:spPr>
        <a:xfrm>
          <a:off x="163406" y="144591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9B461CC8-4DC8-4959-B11B-0454B73827A5}"/>
            </a:ext>
          </a:extLst>
        </xdr:cNvPr>
        <xdr:cNvCxnSpPr/>
      </xdr:nvCxnSpPr>
      <xdr:spPr>
        <a:xfrm>
          <a:off x="685800" y="1428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B9B2CFE7-366B-419B-82B1-AFEABD6927BD}"/>
            </a:ext>
          </a:extLst>
        </xdr:cNvPr>
        <xdr:cNvSpPr txBox="1"/>
      </xdr:nvSpPr>
      <xdr:spPr>
        <a:xfrm>
          <a:off x="1634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211F40E5-155A-4438-A94F-F3FEC6C6CF0B}"/>
            </a:ext>
          </a:extLst>
        </xdr:cNvPr>
        <xdr:cNvSpPr/>
      </xdr:nvSpPr>
      <xdr:spPr>
        <a:xfrm>
          <a:off x="685800" y="14287500"/>
          <a:ext cx="42291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9D766661-B458-42B5-BA1E-EDDC23E5B4F5}"/>
            </a:ext>
          </a:extLst>
        </xdr:cNvPr>
        <xdr:cNvCxnSpPr/>
      </xdr:nvCxnSpPr>
      <xdr:spPr>
        <a:xfrm flipV="1">
          <a:off x="4179570" y="14808719"/>
          <a:ext cx="1270" cy="1481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B3A5D26-FAEC-4B61-938F-D02D26692F6B}"/>
            </a:ext>
          </a:extLst>
        </xdr:cNvPr>
        <xdr:cNvSpPr txBox="1"/>
      </xdr:nvSpPr>
      <xdr:spPr>
        <a:xfrm>
          <a:off x="4229100" y="1629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785EBEA0-6460-4AE1-B0A7-D52EE8C12143}"/>
            </a:ext>
          </a:extLst>
        </xdr:cNvPr>
        <xdr:cNvCxnSpPr/>
      </xdr:nvCxnSpPr>
      <xdr:spPr>
        <a:xfrm>
          <a:off x="4105275" y="162903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2EDF5905-006F-4B6B-B0A5-01DBE0496C26}"/>
            </a:ext>
          </a:extLst>
        </xdr:cNvPr>
        <xdr:cNvSpPr txBox="1"/>
      </xdr:nvSpPr>
      <xdr:spPr>
        <a:xfrm>
          <a:off x="4229100" y="14593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F186919E-1D2B-4693-AFFE-8545F9AEB1A4}"/>
            </a:ext>
          </a:extLst>
        </xdr:cNvPr>
        <xdr:cNvCxnSpPr/>
      </xdr:nvCxnSpPr>
      <xdr:spPr>
        <a:xfrm>
          <a:off x="4105275" y="1480871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143194</xdr:rowOff>
    </xdr:from>
    <xdr:to>
      <xdr:col>24</xdr:col>
      <xdr:colOff>63500</xdr:colOff>
      <xdr:row>99</xdr:row>
      <xdr:rowOff>19686</xdr:rowOff>
    </xdr:to>
    <xdr:cxnSp macro="">
      <xdr:nvCxnSpPr>
        <xdr:cNvPr id="238" name="直線コネクタ 237">
          <a:extLst>
            <a:ext uri="{FF2B5EF4-FFF2-40B4-BE49-F238E27FC236}">
              <a16:creationId xmlns:a16="http://schemas.microsoft.com/office/drawing/2014/main" id="{2F746F4A-6569-4185-A74D-25969E5DAD27}"/>
            </a:ext>
          </a:extLst>
        </xdr:cNvPr>
        <xdr:cNvCxnSpPr/>
      </xdr:nvCxnSpPr>
      <xdr:spPr>
        <a:xfrm>
          <a:off x="3429000" y="16084869"/>
          <a:ext cx="752475" cy="5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9FA716FD-90DC-41A6-97D0-2BC8A1ED2A01}"/>
            </a:ext>
          </a:extLst>
        </xdr:cNvPr>
        <xdr:cNvSpPr txBox="1"/>
      </xdr:nvSpPr>
      <xdr:spPr>
        <a:xfrm>
          <a:off x="4229100" y="15876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9758BDE1-8E4B-41DF-9781-3A495EC7B26C}"/>
            </a:ext>
          </a:extLst>
        </xdr:cNvPr>
        <xdr:cNvSpPr/>
      </xdr:nvSpPr>
      <xdr:spPr>
        <a:xfrm>
          <a:off x="4124325" y="160218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143194</xdr:rowOff>
    </xdr:from>
    <xdr:to>
      <xdr:col>19</xdr:col>
      <xdr:colOff>177800</xdr:colOff>
      <xdr:row>99</xdr:row>
      <xdr:rowOff>18346</xdr:rowOff>
    </xdr:to>
    <xdr:cxnSp macro="">
      <xdr:nvCxnSpPr>
        <xdr:cNvPr id="241" name="直線コネクタ 240">
          <a:extLst>
            <a:ext uri="{FF2B5EF4-FFF2-40B4-BE49-F238E27FC236}">
              <a16:creationId xmlns:a16="http://schemas.microsoft.com/office/drawing/2014/main" id="{753162F5-2B77-4E25-AB12-C8BEF22B1B56}"/>
            </a:ext>
          </a:extLst>
        </xdr:cNvPr>
        <xdr:cNvCxnSpPr/>
      </xdr:nvCxnSpPr>
      <xdr:spPr>
        <a:xfrm flipV="1">
          <a:off x="2619375" y="16084869"/>
          <a:ext cx="809625" cy="4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7F4C2D9C-C637-42DC-AB21-D5F42CB26578}"/>
            </a:ext>
          </a:extLst>
        </xdr:cNvPr>
        <xdr:cNvSpPr/>
      </xdr:nvSpPr>
      <xdr:spPr>
        <a:xfrm>
          <a:off x="3381375" y="1600255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C031E6B7-95BF-4A54-9C3A-3A08FABE5DB0}"/>
            </a:ext>
          </a:extLst>
        </xdr:cNvPr>
        <xdr:cNvSpPr txBox="1"/>
      </xdr:nvSpPr>
      <xdr:spPr>
        <a:xfrm>
          <a:off x="3190386" y="1578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18346</xdr:rowOff>
    </xdr:from>
    <xdr:to>
      <xdr:col>15</xdr:col>
      <xdr:colOff>50800</xdr:colOff>
      <xdr:row>99</xdr:row>
      <xdr:rowOff>113902</xdr:rowOff>
    </xdr:to>
    <xdr:cxnSp macro="">
      <xdr:nvCxnSpPr>
        <xdr:cNvPr id="244" name="直線コネクタ 243">
          <a:extLst>
            <a:ext uri="{FF2B5EF4-FFF2-40B4-BE49-F238E27FC236}">
              <a16:creationId xmlns:a16="http://schemas.microsoft.com/office/drawing/2014/main" id="{DD5F32AE-5DD0-4A13-A8DD-7CB08EE73F8B}"/>
            </a:ext>
          </a:extLst>
        </xdr:cNvPr>
        <xdr:cNvCxnSpPr/>
      </xdr:nvCxnSpPr>
      <xdr:spPr>
        <a:xfrm flipV="1">
          <a:off x="1828800" y="16134646"/>
          <a:ext cx="790575" cy="9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14DF6569-A1E8-403C-B4E4-B192119A24F3}"/>
            </a:ext>
          </a:extLst>
        </xdr:cNvPr>
        <xdr:cNvSpPr/>
      </xdr:nvSpPr>
      <xdr:spPr>
        <a:xfrm>
          <a:off x="2571750" y="1601451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8865CE9B-D277-4601-A10F-FF510665EED5}"/>
            </a:ext>
          </a:extLst>
        </xdr:cNvPr>
        <xdr:cNvSpPr txBox="1"/>
      </xdr:nvSpPr>
      <xdr:spPr>
        <a:xfrm>
          <a:off x="2390286" y="1579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113902</xdr:rowOff>
    </xdr:from>
    <xdr:to>
      <xdr:col>10</xdr:col>
      <xdr:colOff>114300</xdr:colOff>
      <xdr:row>99</xdr:row>
      <xdr:rowOff>135499</xdr:rowOff>
    </xdr:to>
    <xdr:cxnSp macro="">
      <xdr:nvCxnSpPr>
        <xdr:cNvPr id="247" name="直線コネクタ 246">
          <a:extLst>
            <a:ext uri="{FF2B5EF4-FFF2-40B4-BE49-F238E27FC236}">
              <a16:creationId xmlns:a16="http://schemas.microsoft.com/office/drawing/2014/main" id="{30BA2194-0754-465E-A79C-E7F814892A13}"/>
            </a:ext>
          </a:extLst>
        </xdr:cNvPr>
        <xdr:cNvCxnSpPr/>
      </xdr:nvCxnSpPr>
      <xdr:spPr>
        <a:xfrm flipV="1">
          <a:off x="1028700" y="16230202"/>
          <a:ext cx="800100" cy="2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9A5D89E4-EED6-4E8A-A44D-058062C85370}"/>
            </a:ext>
          </a:extLst>
        </xdr:cNvPr>
        <xdr:cNvSpPr/>
      </xdr:nvSpPr>
      <xdr:spPr>
        <a:xfrm>
          <a:off x="1781175" y="161061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E62C8033-840F-4055-BCB7-26E5F3F958FB}"/>
            </a:ext>
          </a:extLst>
        </xdr:cNvPr>
        <xdr:cNvSpPr txBox="1"/>
      </xdr:nvSpPr>
      <xdr:spPr>
        <a:xfrm>
          <a:off x="1580661" y="1587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D7440D88-7F6C-4E98-9752-EC560EA1A6CC}"/>
            </a:ext>
          </a:extLst>
        </xdr:cNvPr>
        <xdr:cNvSpPr/>
      </xdr:nvSpPr>
      <xdr:spPr>
        <a:xfrm>
          <a:off x="981075" y="1613792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8564E344-FCFE-4D00-A62A-CA31673A9949}"/>
            </a:ext>
          </a:extLst>
        </xdr:cNvPr>
        <xdr:cNvSpPr txBox="1"/>
      </xdr:nvSpPr>
      <xdr:spPr>
        <a:xfrm>
          <a:off x="790086" y="1591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B885AFC2-A81C-49C9-9E37-E259143E2DC7}"/>
            </a:ext>
          </a:extLst>
        </xdr:cNvPr>
        <xdr:cNvSpPr txBox="1"/>
      </xdr:nvSpPr>
      <xdr:spPr>
        <a:xfrm>
          <a:off x="40100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1FE5A787-4EA5-40AC-B978-2CF6AF526EFD}"/>
            </a:ext>
          </a:extLst>
        </xdr:cNvPr>
        <xdr:cNvSpPr txBox="1"/>
      </xdr:nvSpPr>
      <xdr:spPr>
        <a:xfrm>
          <a:off x="32575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17B52A54-BF8E-430A-82A6-20ACA32B55D8}"/>
            </a:ext>
          </a:extLst>
        </xdr:cNvPr>
        <xdr:cNvSpPr txBox="1"/>
      </xdr:nvSpPr>
      <xdr:spPr>
        <a:xfrm>
          <a:off x="24479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D1A25134-AC55-4C05-8E7B-5815699C46CF}"/>
            </a:ext>
          </a:extLst>
        </xdr:cNvPr>
        <xdr:cNvSpPr txBox="1"/>
      </xdr:nvSpPr>
      <xdr:spPr>
        <a:xfrm>
          <a:off x="1657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369AA71B-9BA1-4F83-96B6-CD1A09C951D0}"/>
            </a:ext>
          </a:extLst>
        </xdr:cNvPr>
        <xdr:cNvSpPr txBox="1"/>
      </xdr:nvSpPr>
      <xdr:spPr>
        <a:xfrm>
          <a:off x="857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140336</xdr:rowOff>
    </xdr:from>
    <xdr:to>
      <xdr:col>24</xdr:col>
      <xdr:colOff>114300</xdr:colOff>
      <xdr:row>99</xdr:row>
      <xdr:rowOff>70486</xdr:rowOff>
    </xdr:to>
    <xdr:sp macro="" textlink="">
      <xdr:nvSpPr>
        <xdr:cNvPr id="257" name="楕円 256">
          <a:extLst>
            <a:ext uri="{FF2B5EF4-FFF2-40B4-BE49-F238E27FC236}">
              <a16:creationId xmlns:a16="http://schemas.microsoft.com/office/drawing/2014/main" id="{EDDB1D91-E14D-4921-92D7-647E6748D492}"/>
            </a:ext>
          </a:extLst>
        </xdr:cNvPr>
        <xdr:cNvSpPr/>
      </xdr:nvSpPr>
      <xdr:spPr>
        <a:xfrm>
          <a:off x="4124325" y="1608836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118763</xdr:rowOff>
    </xdr:from>
    <xdr:ext cx="534377" cy="259045"/>
    <xdr:sp macro="" textlink="">
      <xdr:nvSpPr>
        <xdr:cNvPr id="258" name="衛生費該当値テキスト">
          <a:extLst>
            <a:ext uri="{FF2B5EF4-FFF2-40B4-BE49-F238E27FC236}">
              <a16:creationId xmlns:a16="http://schemas.microsoft.com/office/drawing/2014/main" id="{05A375D2-9FB2-46A7-BA8C-AF9866F62FBE}"/>
            </a:ext>
          </a:extLst>
        </xdr:cNvPr>
        <xdr:cNvSpPr txBox="1"/>
      </xdr:nvSpPr>
      <xdr:spPr>
        <a:xfrm>
          <a:off x="4229100" y="1606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92394</xdr:rowOff>
    </xdr:from>
    <xdr:to>
      <xdr:col>20</xdr:col>
      <xdr:colOff>38100</xdr:colOff>
      <xdr:row>99</xdr:row>
      <xdr:rowOff>22544</xdr:rowOff>
    </xdr:to>
    <xdr:sp macro="" textlink="">
      <xdr:nvSpPr>
        <xdr:cNvPr id="259" name="楕円 258">
          <a:extLst>
            <a:ext uri="{FF2B5EF4-FFF2-40B4-BE49-F238E27FC236}">
              <a16:creationId xmlns:a16="http://schemas.microsoft.com/office/drawing/2014/main" id="{AA9DB7BF-6E5A-490E-BB5E-310D466025B9}"/>
            </a:ext>
          </a:extLst>
        </xdr:cNvPr>
        <xdr:cNvSpPr/>
      </xdr:nvSpPr>
      <xdr:spPr>
        <a:xfrm>
          <a:off x="3381375" y="16037244"/>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13671</xdr:rowOff>
    </xdr:from>
    <xdr:ext cx="534377" cy="259045"/>
    <xdr:sp macro="" textlink="">
      <xdr:nvSpPr>
        <xdr:cNvPr id="260" name="テキスト ボックス 259">
          <a:extLst>
            <a:ext uri="{FF2B5EF4-FFF2-40B4-BE49-F238E27FC236}">
              <a16:creationId xmlns:a16="http://schemas.microsoft.com/office/drawing/2014/main" id="{0B3DFA63-2BFE-4AFF-AA01-1A3897624F87}"/>
            </a:ext>
          </a:extLst>
        </xdr:cNvPr>
        <xdr:cNvSpPr txBox="1"/>
      </xdr:nvSpPr>
      <xdr:spPr>
        <a:xfrm>
          <a:off x="3190386" y="1612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138996</xdr:rowOff>
    </xdr:from>
    <xdr:to>
      <xdr:col>15</xdr:col>
      <xdr:colOff>101600</xdr:colOff>
      <xdr:row>99</xdr:row>
      <xdr:rowOff>69146</xdr:rowOff>
    </xdr:to>
    <xdr:sp macro="" textlink="">
      <xdr:nvSpPr>
        <xdr:cNvPr id="261" name="楕円 260">
          <a:extLst>
            <a:ext uri="{FF2B5EF4-FFF2-40B4-BE49-F238E27FC236}">
              <a16:creationId xmlns:a16="http://schemas.microsoft.com/office/drawing/2014/main" id="{2442E3ED-6835-4834-A422-882B65157EC9}"/>
            </a:ext>
          </a:extLst>
        </xdr:cNvPr>
        <xdr:cNvSpPr/>
      </xdr:nvSpPr>
      <xdr:spPr>
        <a:xfrm>
          <a:off x="2571750" y="1608702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60273</xdr:rowOff>
    </xdr:from>
    <xdr:ext cx="534377" cy="259045"/>
    <xdr:sp macro="" textlink="">
      <xdr:nvSpPr>
        <xdr:cNvPr id="262" name="テキスト ボックス 261">
          <a:extLst>
            <a:ext uri="{FF2B5EF4-FFF2-40B4-BE49-F238E27FC236}">
              <a16:creationId xmlns:a16="http://schemas.microsoft.com/office/drawing/2014/main" id="{64721336-7AB5-4626-803B-43B34C2670B5}"/>
            </a:ext>
          </a:extLst>
        </xdr:cNvPr>
        <xdr:cNvSpPr txBox="1"/>
      </xdr:nvSpPr>
      <xdr:spPr>
        <a:xfrm>
          <a:off x="2390286" y="1617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63102</xdr:rowOff>
    </xdr:from>
    <xdr:to>
      <xdr:col>10</xdr:col>
      <xdr:colOff>165100</xdr:colOff>
      <xdr:row>99</xdr:row>
      <xdr:rowOff>164702</xdr:rowOff>
    </xdr:to>
    <xdr:sp macro="" textlink="">
      <xdr:nvSpPr>
        <xdr:cNvPr id="263" name="楕円 262">
          <a:extLst>
            <a:ext uri="{FF2B5EF4-FFF2-40B4-BE49-F238E27FC236}">
              <a16:creationId xmlns:a16="http://schemas.microsoft.com/office/drawing/2014/main" id="{35BDFF9D-43D0-4EBC-9713-752A96A7198F}"/>
            </a:ext>
          </a:extLst>
        </xdr:cNvPr>
        <xdr:cNvSpPr/>
      </xdr:nvSpPr>
      <xdr:spPr>
        <a:xfrm>
          <a:off x="1781175" y="1618257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155829</xdr:rowOff>
    </xdr:from>
    <xdr:ext cx="534377" cy="259045"/>
    <xdr:sp macro="" textlink="">
      <xdr:nvSpPr>
        <xdr:cNvPr id="264" name="テキスト ボックス 263">
          <a:extLst>
            <a:ext uri="{FF2B5EF4-FFF2-40B4-BE49-F238E27FC236}">
              <a16:creationId xmlns:a16="http://schemas.microsoft.com/office/drawing/2014/main" id="{B4FD7937-D4D5-41A6-99B4-08F1EC45B3E7}"/>
            </a:ext>
          </a:extLst>
        </xdr:cNvPr>
        <xdr:cNvSpPr txBox="1"/>
      </xdr:nvSpPr>
      <xdr:spPr>
        <a:xfrm>
          <a:off x="1580661" y="1627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84699</xdr:rowOff>
    </xdr:from>
    <xdr:to>
      <xdr:col>6</xdr:col>
      <xdr:colOff>38100</xdr:colOff>
      <xdr:row>100</xdr:row>
      <xdr:rowOff>14849</xdr:rowOff>
    </xdr:to>
    <xdr:sp macro="" textlink="">
      <xdr:nvSpPr>
        <xdr:cNvPr id="265" name="楕円 264">
          <a:extLst>
            <a:ext uri="{FF2B5EF4-FFF2-40B4-BE49-F238E27FC236}">
              <a16:creationId xmlns:a16="http://schemas.microsoft.com/office/drawing/2014/main" id="{3F0DFD4D-85C4-41AA-B4AA-11D751FF732C}"/>
            </a:ext>
          </a:extLst>
        </xdr:cNvPr>
        <xdr:cNvSpPr/>
      </xdr:nvSpPr>
      <xdr:spPr>
        <a:xfrm>
          <a:off x="981075" y="1620417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5976</xdr:rowOff>
    </xdr:from>
    <xdr:ext cx="534377" cy="259045"/>
    <xdr:sp macro="" textlink="">
      <xdr:nvSpPr>
        <xdr:cNvPr id="266" name="テキスト ボックス 265">
          <a:extLst>
            <a:ext uri="{FF2B5EF4-FFF2-40B4-BE49-F238E27FC236}">
              <a16:creationId xmlns:a16="http://schemas.microsoft.com/office/drawing/2014/main" id="{9CE9E1BD-6136-4935-943A-7EF64B000035}"/>
            </a:ext>
          </a:extLst>
        </xdr:cNvPr>
        <xdr:cNvSpPr txBox="1"/>
      </xdr:nvSpPr>
      <xdr:spPr>
        <a:xfrm>
          <a:off x="790086" y="1629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6012541B-900F-47FA-BBE9-89775650C09C}"/>
            </a:ext>
          </a:extLst>
        </xdr:cNvPr>
        <xdr:cNvSpPr/>
      </xdr:nvSpPr>
      <xdr:spPr>
        <a:xfrm>
          <a:off x="5953125" y="3790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4F055D6A-3A24-4FBB-8CF3-805035FB69EB}"/>
            </a:ext>
          </a:extLst>
        </xdr:cNvPr>
        <xdr:cNvSpPr/>
      </xdr:nvSpPr>
      <xdr:spPr>
        <a:xfrm>
          <a:off x="60674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AE72FADE-3D3F-46F2-B0D4-A9F2E7C3D0F6}"/>
            </a:ext>
          </a:extLst>
        </xdr:cNvPr>
        <xdr:cNvSpPr/>
      </xdr:nvSpPr>
      <xdr:spPr>
        <a:xfrm>
          <a:off x="60674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94CD5536-FC96-4EB1-B33A-A21CB27BA33B}"/>
            </a:ext>
          </a:extLst>
        </xdr:cNvPr>
        <xdr:cNvSpPr/>
      </xdr:nvSpPr>
      <xdr:spPr>
        <a:xfrm>
          <a:off x="69818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C6F7C5CA-00CD-44B1-9C7A-7177FA0B373A}"/>
            </a:ext>
          </a:extLst>
        </xdr:cNvPr>
        <xdr:cNvSpPr/>
      </xdr:nvSpPr>
      <xdr:spPr>
        <a:xfrm>
          <a:off x="69818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B992C602-6DC1-4B47-847D-D0422F8A335B}"/>
            </a:ext>
          </a:extLst>
        </xdr:cNvPr>
        <xdr:cNvSpPr/>
      </xdr:nvSpPr>
      <xdr:spPr>
        <a:xfrm>
          <a:off x="80105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49436043-68BC-4ED5-A2AB-ACD41B819335}"/>
            </a:ext>
          </a:extLst>
        </xdr:cNvPr>
        <xdr:cNvSpPr/>
      </xdr:nvSpPr>
      <xdr:spPr>
        <a:xfrm>
          <a:off x="80105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8970AF71-0CBE-458F-B505-785DA393CCF7}"/>
            </a:ext>
          </a:extLst>
        </xdr:cNvPr>
        <xdr:cNvSpPr/>
      </xdr:nvSpPr>
      <xdr:spPr>
        <a:xfrm>
          <a:off x="5953125" y="4572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EE5089FA-513B-48FF-82FE-8C02C3128DDB}"/>
            </a:ext>
          </a:extLst>
        </xdr:cNvPr>
        <xdr:cNvSpPr txBox="1"/>
      </xdr:nvSpPr>
      <xdr:spPr>
        <a:xfrm>
          <a:off x="59150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11FA9A5D-954F-4B07-B66B-DAE12709FA51}"/>
            </a:ext>
          </a:extLst>
        </xdr:cNvPr>
        <xdr:cNvCxnSpPr/>
      </xdr:nvCxnSpPr>
      <xdr:spPr>
        <a:xfrm>
          <a:off x="5953125" y="6734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966D31-062A-4B6E-BA58-D6A183E8E011}"/>
            </a:ext>
          </a:extLst>
        </xdr:cNvPr>
        <xdr:cNvCxnSpPr/>
      </xdr:nvCxnSpPr>
      <xdr:spPr>
        <a:xfrm>
          <a:off x="5953125" y="642665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CD1AD57C-3179-48C1-8569-DED5B4B90A95}"/>
            </a:ext>
          </a:extLst>
        </xdr:cNvPr>
        <xdr:cNvSpPr txBox="1"/>
      </xdr:nvSpPr>
      <xdr:spPr>
        <a:xfrm>
          <a:off x="5723389" y="62876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28C15DD4-7134-4460-8A95-447BA250969B}"/>
            </a:ext>
          </a:extLst>
        </xdr:cNvPr>
        <xdr:cNvCxnSpPr/>
      </xdr:nvCxnSpPr>
      <xdr:spPr>
        <a:xfrm>
          <a:off x="5953125" y="61159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FED0FEDB-C6D3-4B6A-BF11-459BB2446860}"/>
            </a:ext>
          </a:extLst>
        </xdr:cNvPr>
        <xdr:cNvSpPr txBox="1"/>
      </xdr:nvSpPr>
      <xdr:spPr>
        <a:xfrm>
          <a:off x="5527221" y="59800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B68ED8EA-E083-4E2D-AD17-FCEA12A5DFAA}"/>
            </a:ext>
          </a:extLst>
        </xdr:cNvPr>
        <xdr:cNvCxnSpPr/>
      </xdr:nvCxnSpPr>
      <xdr:spPr>
        <a:xfrm>
          <a:off x="5953125" y="58084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F0E829DD-D5F8-439A-9341-DE64563DFBCE}"/>
            </a:ext>
          </a:extLst>
        </xdr:cNvPr>
        <xdr:cNvSpPr txBox="1"/>
      </xdr:nvSpPr>
      <xdr:spPr>
        <a:xfrm>
          <a:off x="5527221" y="56789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985B15A5-58E7-4A15-9696-CE4E753F76F1}"/>
            </a:ext>
          </a:extLst>
        </xdr:cNvPr>
        <xdr:cNvCxnSpPr/>
      </xdr:nvCxnSpPr>
      <xdr:spPr>
        <a:xfrm>
          <a:off x="5953125" y="54977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CAA24A92-AAAA-4E85-87DC-9495D2B57A5B}"/>
            </a:ext>
          </a:extLst>
        </xdr:cNvPr>
        <xdr:cNvSpPr txBox="1"/>
      </xdr:nvSpPr>
      <xdr:spPr>
        <a:xfrm>
          <a:off x="5527221" y="536186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393C0D8B-7FC8-4C02-80BC-4CB3CC032177}"/>
            </a:ext>
          </a:extLst>
        </xdr:cNvPr>
        <xdr:cNvCxnSpPr/>
      </xdr:nvCxnSpPr>
      <xdr:spPr>
        <a:xfrm>
          <a:off x="5953125" y="51902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456BB620-A630-44FE-BFF3-3AFD1190A77D}"/>
            </a:ext>
          </a:extLst>
        </xdr:cNvPr>
        <xdr:cNvSpPr txBox="1"/>
      </xdr:nvSpPr>
      <xdr:spPr>
        <a:xfrm>
          <a:off x="5527221" y="50511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2D380E61-1138-4977-98C8-693D699ED6B7}"/>
            </a:ext>
          </a:extLst>
        </xdr:cNvPr>
        <xdr:cNvCxnSpPr/>
      </xdr:nvCxnSpPr>
      <xdr:spPr>
        <a:xfrm>
          <a:off x="5953125" y="48795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730307A7-15A9-4041-ABFA-0D73C8E01AF5}"/>
            </a:ext>
          </a:extLst>
        </xdr:cNvPr>
        <xdr:cNvSpPr txBox="1"/>
      </xdr:nvSpPr>
      <xdr:spPr>
        <a:xfrm>
          <a:off x="5527221" y="47436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BB0F8862-9195-4291-B971-F133BF1BF9D7}"/>
            </a:ext>
          </a:extLst>
        </xdr:cNvPr>
        <xdr:cNvCxnSpPr/>
      </xdr:nvCxnSpPr>
      <xdr:spPr>
        <a:xfrm>
          <a:off x="5953125" y="457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AF8DAE14-389C-4B0A-8642-FA0D9CF33C24}"/>
            </a:ext>
          </a:extLst>
        </xdr:cNvPr>
        <xdr:cNvSpPr txBox="1"/>
      </xdr:nvSpPr>
      <xdr:spPr>
        <a:xfrm>
          <a:off x="5527221" y="4436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A44F50F2-7F7C-4540-B153-7DA6728B9121}"/>
            </a:ext>
          </a:extLst>
        </xdr:cNvPr>
        <xdr:cNvSpPr/>
      </xdr:nvSpPr>
      <xdr:spPr>
        <a:xfrm>
          <a:off x="5953125" y="4572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A5659F17-56C0-4EEC-B950-4B40C0477E09}"/>
            </a:ext>
          </a:extLst>
        </xdr:cNvPr>
        <xdr:cNvCxnSpPr/>
      </xdr:nvCxnSpPr>
      <xdr:spPr>
        <a:xfrm flipV="1">
          <a:off x="9427845" y="5055017"/>
          <a:ext cx="1270" cy="1371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6FA30EB4-9EFF-44EA-ABAA-301CD128E12A}"/>
            </a:ext>
          </a:extLst>
        </xdr:cNvPr>
        <xdr:cNvSpPr txBox="1"/>
      </xdr:nvSpPr>
      <xdr:spPr>
        <a:xfrm>
          <a:off x="9477375" y="64304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6B7831C2-9BF8-4C88-A460-3D808F393042}"/>
            </a:ext>
          </a:extLst>
        </xdr:cNvPr>
        <xdr:cNvCxnSpPr/>
      </xdr:nvCxnSpPr>
      <xdr:spPr>
        <a:xfrm>
          <a:off x="9363075" y="642665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385F3B70-E45A-4241-BB82-29B513BE2500}"/>
            </a:ext>
          </a:extLst>
        </xdr:cNvPr>
        <xdr:cNvSpPr txBox="1"/>
      </xdr:nvSpPr>
      <xdr:spPr>
        <a:xfrm>
          <a:off x="9477375" y="4849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4C78C719-0B79-4689-8937-C9716AA65CF2}"/>
            </a:ext>
          </a:extLst>
        </xdr:cNvPr>
        <xdr:cNvCxnSpPr/>
      </xdr:nvCxnSpPr>
      <xdr:spPr>
        <a:xfrm>
          <a:off x="9363075" y="505501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117493</xdr:rowOff>
    </xdr:from>
    <xdr:to>
      <xdr:col>55</xdr:col>
      <xdr:colOff>0</xdr:colOff>
      <xdr:row>38</xdr:row>
      <xdr:rowOff>134801</xdr:rowOff>
    </xdr:to>
    <xdr:cxnSp macro="">
      <xdr:nvCxnSpPr>
        <xdr:cNvPr id="297" name="直線コネクタ 296">
          <a:extLst>
            <a:ext uri="{FF2B5EF4-FFF2-40B4-BE49-F238E27FC236}">
              <a16:creationId xmlns:a16="http://schemas.microsoft.com/office/drawing/2014/main" id="{32DF6509-1C23-4E2E-8D74-C009CD7F0D3F}"/>
            </a:ext>
          </a:extLst>
        </xdr:cNvPr>
        <xdr:cNvCxnSpPr/>
      </xdr:nvCxnSpPr>
      <xdr:spPr>
        <a:xfrm>
          <a:off x="8686800" y="6283343"/>
          <a:ext cx="742950" cy="1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ED281DCA-6FA4-4477-82FA-8D88B641A48B}"/>
            </a:ext>
          </a:extLst>
        </xdr:cNvPr>
        <xdr:cNvSpPr txBox="1"/>
      </xdr:nvSpPr>
      <xdr:spPr>
        <a:xfrm>
          <a:off x="9477375" y="6050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D0E52DA2-2A56-4F3E-8A88-787AA22D205D}"/>
            </a:ext>
          </a:extLst>
        </xdr:cNvPr>
        <xdr:cNvSpPr/>
      </xdr:nvSpPr>
      <xdr:spPr>
        <a:xfrm>
          <a:off x="9401175" y="6189290"/>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117493</xdr:rowOff>
    </xdr:from>
    <xdr:to>
      <xdr:col>50</xdr:col>
      <xdr:colOff>114300</xdr:colOff>
      <xdr:row>38</xdr:row>
      <xdr:rowOff>121086</xdr:rowOff>
    </xdr:to>
    <xdr:cxnSp macro="">
      <xdr:nvCxnSpPr>
        <xdr:cNvPr id="300" name="直線コネクタ 299">
          <a:extLst>
            <a:ext uri="{FF2B5EF4-FFF2-40B4-BE49-F238E27FC236}">
              <a16:creationId xmlns:a16="http://schemas.microsoft.com/office/drawing/2014/main" id="{F83513A0-8CBC-4BEE-B497-5CE95999F808}"/>
            </a:ext>
          </a:extLst>
        </xdr:cNvPr>
        <xdr:cNvCxnSpPr/>
      </xdr:nvCxnSpPr>
      <xdr:spPr>
        <a:xfrm flipV="1">
          <a:off x="7886700" y="6283343"/>
          <a:ext cx="8001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77CDD996-C144-451B-B016-E13C85C51E60}"/>
            </a:ext>
          </a:extLst>
        </xdr:cNvPr>
        <xdr:cNvSpPr/>
      </xdr:nvSpPr>
      <xdr:spPr>
        <a:xfrm>
          <a:off x="8639175" y="619223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96958332-DE2B-4F92-A93E-355B2C8162F4}"/>
            </a:ext>
          </a:extLst>
        </xdr:cNvPr>
        <xdr:cNvSpPr txBox="1"/>
      </xdr:nvSpPr>
      <xdr:spPr>
        <a:xfrm>
          <a:off x="8516567" y="5989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121086</xdr:rowOff>
    </xdr:from>
    <xdr:to>
      <xdr:col>45</xdr:col>
      <xdr:colOff>177800</xdr:colOff>
      <xdr:row>38</xdr:row>
      <xdr:rowOff>127943</xdr:rowOff>
    </xdr:to>
    <xdr:cxnSp macro="">
      <xdr:nvCxnSpPr>
        <xdr:cNvPr id="303" name="直線コネクタ 302">
          <a:extLst>
            <a:ext uri="{FF2B5EF4-FFF2-40B4-BE49-F238E27FC236}">
              <a16:creationId xmlns:a16="http://schemas.microsoft.com/office/drawing/2014/main" id="{24627795-87D5-4038-91B1-BE381C876D37}"/>
            </a:ext>
          </a:extLst>
        </xdr:cNvPr>
        <xdr:cNvCxnSpPr/>
      </xdr:nvCxnSpPr>
      <xdr:spPr>
        <a:xfrm flipV="1">
          <a:off x="7077075" y="6286936"/>
          <a:ext cx="809625"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2998B5D9-7DA8-42FA-ADF0-A652F9758624}"/>
            </a:ext>
          </a:extLst>
        </xdr:cNvPr>
        <xdr:cNvSpPr/>
      </xdr:nvSpPr>
      <xdr:spPr>
        <a:xfrm>
          <a:off x="7839075" y="619270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A004F279-29EA-427A-B687-1C9BD2560B87}"/>
            </a:ext>
          </a:extLst>
        </xdr:cNvPr>
        <xdr:cNvSpPr txBox="1"/>
      </xdr:nvSpPr>
      <xdr:spPr>
        <a:xfrm>
          <a:off x="7716467" y="5980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125984</xdr:rowOff>
    </xdr:from>
    <xdr:to>
      <xdr:col>41</xdr:col>
      <xdr:colOff>50800</xdr:colOff>
      <xdr:row>38</xdr:row>
      <xdr:rowOff>127943</xdr:rowOff>
    </xdr:to>
    <xdr:cxnSp macro="">
      <xdr:nvCxnSpPr>
        <xdr:cNvPr id="306" name="直線コネクタ 305">
          <a:extLst>
            <a:ext uri="{FF2B5EF4-FFF2-40B4-BE49-F238E27FC236}">
              <a16:creationId xmlns:a16="http://schemas.microsoft.com/office/drawing/2014/main" id="{723307DA-E422-4400-8880-676FD27CCF49}"/>
            </a:ext>
          </a:extLst>
        </xdr:cNvPr>
        <xdr:cNvCxnSpPr/>
      </xdr:nvCxnSpPr>
      <xdr:spPr>
        <a:xfrm>
          <a:off x="6286500" y="6285484"/>
          <a:ext cx="790575"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ED08DDD3-7975-4785-9897-61E2F25E4957}"/>
            </a:ext>
          </a:extLst>
        </xdr:cNvPr>
        <xdr:cNvSpPr/>
      </xdr:nvSpPr>
      <xdr:spPr>
        <a:xfrm>
          <a:off x="7029450" y="617907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615408A8-6B98-4770-8856-CFB81F8E3C4B}"/>
            </a:ext>
          </a:extLst>
        </xdr:cNvPr>
        <xdr:cNvSpPr txBox="1"/>
      </xdr:nvSpPr>
      <xdr:spPr>
        <a:xfrm>
          <a:off x="6906842" y="5973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F70BAF49-2868-4AE7-BCAA-C065DCF1A298}"/>
            </a:ext>
          </a:extLst>
        </xdr:cNvPr>
        <xdr:cNvSpPr/>
      </xdr:nvSpPr>
      <xdr:spPr>
        <a:xfrm>
          <a:off x="6238875" y="617907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535E8529-B350-40D8-AA99-72E3CD856D09}"/>
            </a:ext>
          </a:extLst>
        </xdr:cNvPr>
        <xdr:cNvSpPr txBox="1"/>
      </xdr:nvSpPr>
      <xdr:spPr>
        <a:xfrm>
          <a:off x="6116267" y="5973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CA8843D4-07C2-4D63-9EBD-A37702E24B7C}"/>
            </a:ext>
          </a:extLst>
        </xdr:cNvPr>
        <xdr:cNvSpPr txBox="1"/>
      </xdr:nvSpPr>
      <xdr:spPr>
        <a:xfrm>
          <a:off x="925830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74D3E45D-3CCF-4452-B479-E29BF44F2484}"/>
            </a:ext>
          </a:extLst>
        </xdr:cNvPr>
        <xdr:cNvSpPr txBox="1"/>
      </xdr:nvSpPr>
      <xdr:spPr>
        <a:xfrm>
          <a:off x="85153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5BFFE656-E867-4B6D-9044-299D9D5F87AA}"/>
            </a:ext>
          </a:extLst>
        </xdr:cNvPr>
        <xdr:cNvSpPr txBox="1"/>
      </xdr:nvSpPr>
      <xdr:spPr>
        <a:xfrm>
          <a:off x="77152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DC75D1AD-3275-4C7C-96A5-8DF43175E71B}"/>
            </a:ext>
          </a:extLst>
        </xdr:cNvPr>
        <xdr:cNvSpPr txBox="1"/>
      </xdr:nvSpPr>
      <xdr:spPr>
        <a:xfrm>
          <a:off x="690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4AE6F0DC-C7AD-494E-827D-C56A7DFE9A73}"/>
            </a:ext>
          </a:extLst>
        </xdr:cNvPr>
        <xdr:cNvSpPr txBox="1"/>
      </xdr:nvSpPr>
      <xdr:spPr>
        <a:xfrm>
          <a:off x="6115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84001</xdr:rowOff>
    </xdr:from>
    <xdr:to>
      <xdr:col>55</xdr:col>
      <xdr:colOff>50800</xdr:colOff>
      <xdr:row>39</xdr:row>
      <xdr:rowOff>14151</xdr:rowOff>
    </xdr:to>
    <xdr:sp macro="" textlink="">
      <xdr:nvSpPr>
        <xdr:cNvPr id="316" name="楕円 315">
          <a:extLst>
            <a:ext uri="{FF2B5EF4-FFF2-40B4-BE49-F238E27FC236}">
              <a16:creationId xmlns:a16="http://schemas.microsoft.com/office/drawing/2014/main" id="{4F0E1844-6034-4565-8B0A-435D70D0DE84}"/>
            </a:ext>
          </a:extLst>
        </xdr:cNvPr>
        <xdr:cNvSpPr/>
      </xdr:nvSpPr>
      <xdr:spPr>
        <a:xfrm>
          <a:off x="9401175" y="6249851"/>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62428</xdr:rowOff>
    </xdr:from>
    <xdr:ext cx="378565" cy="259045"/>
    <xdr:sp macro="" textlink="">
      <xdr:nvSpPr>
        <xdr:cNvPr id="317" name="労働費該当値テキスト">
          <a:extLst>
            <a:ext uri="{FF2B5EF4-FFF2-40B4-BE49-F238E27FC236}">
              <a16:creationId xmlns:a16="http://schemas.microsoft.com/office/drawing/2014/main" id="{98413CFF-B7A6-40B8-8B85-91B7234F2628}"/>
            </a:ext>
          </a:extLst>
        </xdr:cNvPr>
        <xdr:cNvSpPr txBox="1"/>
      </xdr:nvSpPr>
      <xdr:spPr>
        <a:xfrm>
          <a:off x="9477375" y="6228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66693</xdr:rowOff>
    </xdr:from>
    <xdr:to>
      <xdr:col>50</xdr:col>
      <xdr:colOff>165100</xdr:colOff>
      <xdr:row>38</xdr:row>
      <xdr:rowOff>168293</xdr:rowOff>
    </xdr:to>
    <xdr:sp macro="" textlink="">
      <xdr:nvSpPr>
        <xdr:cNvPr id="318" name="楕円 317">
          <a:extLst>
            <a:ext uri="{FF2B5EF4-FFF2-40B4-BE49-F238E27FC236}">
              <a16:creationId xmlns:a16="http://schemas.microsoft.com/office/drawing/2014/main" id="{F7F31E94-15E8-421A-8A86-0EBC079B5B19}"/>
            </a:ext>
          </a:extLst>
        </xdr:cNvPr>
        <xdr:cNvSpPr/>
      </xdr:nvSpPr>
      <xdr:spPr>
        <a:xfrm>
          <a:off x="8639175" y="62261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159420</xdr:rowOff>
    </xdr:from>
    <xdr:ext cx="378565" cy="259045"/>
    <xdr:sp macro="" textlink="">
      <xdr:nvSpPr>
        <xdr:cNvPr id="319" name="テキスト ボックス 318">
          <a:extLst>
            <a:ext uri="{FF2B5EF4-FFF2-40B4-BE49-F238E27FC236}">
              <a16:creationId xmlns:a16="http://schemas.microsoft.com/office/drawing/2014/main" id="{9757919A-B3EA-40B2-ACA7-AD43C8E4CE80}"/>
            </a:ext>
          </a:extLst>
        </xdr:cNvPr>
        <xdr:cNvSpPr txBox="1"/>
      </xdr:nvSpPr>
      <xdr:spPr>
        <a:xfrm>
          <a:off x="8516567" y="6325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70286</xdr:rowOff>
    </xdr:from>
    <xdr:to>
      <xdr:col>46</xdr:col>
      <xdr:colOff>38100</xdr:colOff>
      <xdr:row>39</xdr:row>
      <xdr:rowOff>436</xdr:rowOff>
    </xdr:to>
    <xdr:sp macro="" textlink="">
      <xdr:nvSpPr>
        <xdr:cNvPr id="320" name="楕円 319">
          <a:extLst>
            <a:ext uri="{FF2B5EF4-FFF2-40B4-BE49-F238E27FC236}">
              <a16:creationId xmlns:a16="http://schemas.microsoft.com/office/drawing/2014/main" id="{C5C0C1DF-7937-4468-90B2-9A2F1FEE6145}"/>
            </a:ext>
          </a:extLst>
        </xdr:cNvPr>
        <xdr:cNvSpPr/>
      </xdr:nvSpPr>
      <xdr:spPr>
        <a:xfrm>
          <a:off x="7839075" y="622978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163013</xdr:rowOff>
    </xdr:from>
    <xdr:ext cx="378565" cy="259045"/>
    <xdr:sp macro="" textlink="">
      <xdr:nvSpPr>
        <xdr:cNvPr id="321" name="テキスト ボックス 320">
          <a:extLst>
            <a:ext uri="{FF2B5EF4-FFF2-40B4-BE49-F238E27FC236}">
              <a16:creationId xmlns:a16="http://schemas.microsoft.com/office/drawing/2014/main" id="{406B0A6F-7CA9-4B23-A238-FA90E8009CC4}"/>
            </a:ext>
          </a:extLst>
        </xdr:cNvPr>
        <xdr:cNvSpPr txBox="1"/>
      </xdr:nvSpPr>
      <xdr:spPr>
        <a:xfrm>
          <a:off x="7716467" y="6322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77143</xdr:rowOff>
    </xdr:from>
    <xdr:to>
      <xdr:col>41</xdr:col>
      <xdr:colOff>101600</xdr:colOff>
      <xdr:row>39</xdr:row>
      <xdr:rowOff>7293</xdr:rowOff>
    </xdr:to>
    <xdr:sp macro="" textlink="">
      <xdr:nvSpPr>
        <xdr:cNvPr id="322" name="楕円 321">
          <a:extLst>
            <a:ext uri="{FF2B5EF4-FFF2-40B4-BE49-F238E27FC236}">
              <a16:creationId xmlns:a16="http://schemas.microsoft.com/office/drawing/2014/main" id="{DE92467E-887C-4B64-8916-A7A9B8B3CCA1}"/>
            </a:ext>
          </a:extLst>
        </xdr:cNvPr>
        <xdr:cNvSpPr/>
      </xdr:nvSpPr>
      <xdr:spPr>
        <a:xfrm>
          <a:off x="7029450" y="623981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169870</xdr:rowOff>
    </xdr:from>
    <xdr:ext cx="378565" cy="259045"/>
    <xdr:sp macro="" textlink="">
      <xdr:nvSpPr>
        <xdr:cNvPr id="323" name="テキスト ボックス 322">
          <a:extLst>
            <a:ext uri="{FF2B5EF4-FFF2-40B4-BE49-F238E27FC236}">
              <a16:creationId xmlns:a16="http://schemas.microsoft.com/office/drawing/2014/main" id="{25F99FD4-4A8C-4A06-8ECD-A64A177C7AB1}"/>
            </a:ext>
          </a:extLst>
        </xdr:cNvPr>
        <xdr:cNvSpPr txBox="1"/>
      </xdr:nvSpPr>
      <xdr:spPr>
        <a:xfrm>
          <a:off x="6906842" y="632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75184</xdr:rowOff>
    </xdr:from>
    <xdr:to>
      <xdr:col>36</xdr:col>
      <xdr:colOff>165100</xdr:colOff>
      <xdr:row>39</xdr:row>
      <xdr:rowOff>5334</xdr:rowOff>
    </xdr:to>
    <xdr:sp macro="" textlink="">
      <xdr:nvSpPr>
        <xdr:cNvPr id="324" name="楕円 323">
          <a:extLst>
            <a:ext uri="{FF2B5EF4-FFF2-40B4-BE49-F238E27FC236}">
              <a16:creationId xmlns:a16="http://schemas.microsoft.com/office/drawing/2014/main" id="{53CAE732-C048-475D-AB12-CC52BA1DD008}"/>
            </a:ext>
          </a:extLst>
        </xdr:cNvPr>
        <xdr:cNvSpPr/>
      </xdr:nvSpPr>
      <xdr:spPr>
        <a:xfrm>
          <a:off x="6238875" y="623785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167911</xdr:rowOff>
    </xdr:from>
    <xdr:ext cx="378565" cy="259045"/>
    <xdr:sp macro="" textlink="">
      <xdr:nvSpPr>
        <xdr:cNvPr id="325" name="テキスト ボックス 324">
          <a:extLst>
            <a:ext uri="{FF2B5EF4-FFF2-40B4-BE49-F238E27FC236}">
              <a16:creationId xmlns:a16="http://schemas.microsoft.com/office/drawing/2014/main" id="{AA3BE15C-322F-4DA6-B9C2-DA178AD23150}"/>
            </a:ext>
          </a:extLst>
        </xdr:cNvPr>
        <xdr:cNvSpPr txBox="1"/>
      </xdr:nvSpPr>
      <xdr:spPr>
        <a:xfrm>
          <a:off x="611626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1146C334-B93C-4157-A800-E3313AB13546}"/>
            </a:ext>
          </a:extLst>
        </xdr:cNvPr>
        <xdr:cNvSpPr/>
      </xdr:nvSpPr>
      <xdr:spPr>
        <a:xfrm>
          <a:off x="5953125" y="7029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48D97CCD-8BF0-4EA6-B575-BBFE0DA78311}"/>
            </a:ext>
          </a:extLst>
        </xdr:cNvPr>
        <xdr:cNvSpPr/>
      </xdr:nvSpPr>
      <xdr:spPr>
        <a:xfrm>
          <a:off x="60674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603B6733-A37B-4778-B729-F095AAA1A864}"/>
            </a:ext>
          </a:extLst>
        </xdr:cNvPr>
        <xdr:cNvSpPr/>
      </xdr:nvSpPr>
      <xdr:spPr>
        <a:xfrm>
          <a:off x="60674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480B877A-6382-4AB0-9A79-481AA5A6BC83}"/>
            </a:ext>
          </a:extLst>
        </xdr:cNvPr>
        <xdr:cNvSpPr/>
      </xdr:nvSpPr>
      <xdr:spPr>
        <a:xfrm>
          <a:off x="69818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96ED1165-6CB6-48F6-AB7A-7C54581764B7}"/>
            </a:ext>
          </a:extLst>
        </xdr:cNvPr>
        <xdr:cNvSpPr/>
      </xdr:nvSpPr>
      <xdr:spPr>
        <a:xfrm>
          <a:off x="69818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B4EF0AD1-0110-4C20-A383-4098CAAE7F54}"/>
            </a:ext>
          </a:extLst>
        </xdr:cNvPr>
        <xdr:cNvSpPr/>
      </xdr:nvSpPr>
      <xdr:spPr>
        <a:xfrm>
          <a:off x="80105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6E8F549B-7C61-4A48-9606-B14FE087D581}"/>
            </a:ext>
          </a:extLst>
        </xdr:cNvPr>
        <xdr:cNvSpPr/>
      </xdr:nvSpPr>
      <xdr:spPr>
        <a:xfrm>
          <a:off x="80105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F9AEA3FE-8C31-456F-A002-1549F8ACC3F6}"/>
            </a:ext>
          </a:extLst>
        </xdr:cNvPr>
        <xdr:cNvSpPr/>
      </xdr:nvSpPr>
      <xdr:spPr>
        <a:xfrm>
          <a:off x="5953125" y="78105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EAD2D3E4-BF18-47B7-86FD-A686151CE9E5}"/>
            </a:ext>
          </a:extLst>
        </xdr:cNvPr>
        <xdr:cNvSpPr txBox="1"/>
      </xdr:nvSpPr>
      <xdr:spPr>
        <a:xfrm>
          <a:off x="59150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49154325-9AA0-456E-B072-F16E9BBB4091}"/>
            </a:ext>
          </a:extLst>
        </xdr:cNvPr>
        <xdr:cNvCxnSpPr/>
      </xdr:nvCxnSpPr>
      <xdr:spPr>
        <a:xfrm>
          <a:off x="5953125" y="9972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86485DC8-E13E-4F70-A8A5-B4D2DB73D9E5}"/>
            </a:ext>
          </a:extLst>
        </xdr:cNvPr>
        <xdr:cNvCxnSpPr/>
      </xdr:nvCxnSpPr>
      <xdr:spPr>
        <a:xfrm>
          <a:off x="5953125" y="9610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83230D55-ADF3-4E1F-8720-9683BAF119E7}"/>
            </a:ext>
          </a:extLst>
        </xdr:cNvPr>
        <xdr:cNvSpPr txBox="1"/>
      </xdr:nvSpPr>
      <xdr:spPr>
        <a:xfrm>
          <a:off x="5723389" y="94748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45082D1A-77C5-4F97-B2EE-ADD3300D1FF4}"/>
            </a:ext>
          </a:extLst>
        </xdr:cNvPr>
        <xdr:cNvCxnSpPr/>
      </xdr:nvCxnSpPr>
      <xdr:spPr>
        <a:xfrm>
          <a:off x="5953125" y="92487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B401A8E4-3846-4798-97F8-0E9B834A9564}"/>
            </a:ext>
          </a:extLst>
        </xdr:cNvPr>
        <xdr:cNvSpPr txBox="1"/>
      </xdr:nvSpPr>
      <xdr:spPr>
        <a:xfrm>
          <a:off x="5478976" y="9112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D3C63467-F946-486F-B0C7-15CA2E7A13C7}"/>
            </a:ext>
          </a:extLst>
        </xdr:cNvPr>
        <xdr:cNvCxnSpPr/>
      </xdr:nvCxnSpPr>
      <xdr:spPr>
        <a:xfrm>
          <a:off x="5953125" y="8896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B6F42C62-FB3B-400E-945C-EED6BD8392A5}"/>
            </a:ext>
          </a:extLst>
        </xdr:cNvPr>
        <xdr:cNvSpPr txBox="1"/>
      </xdr:nvSpPr>
      <xdr:spPr>
        <a:xfrm>
          <a:off x="5478976" y="87509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5784F5AB-A361-4642-BAEA-B85691A9173D}"/>
            </a:ext>
          </a:extLst>
        </xdr:cNvPr>
        <xdr:cNvCxnSpPr/>
      </xdr:nvCxnSpPr>
      <xdr:spPr>
        <a:xfrm>
          <a:off x="5953125" y="8534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44CA9E66-C327-4967-8C1C-0B6D6382F8BE}"/>
            </a:ext>
          </a:extLst>
        </xdr:cNvPr>
        <xdr:cNvSpPr txBox="1"/>
      </xdr:nvSpPr>
      <xdr:spPr>
        <a:xfrm>
          <a:off x="5478976"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8F622B22-FF80-49D8-B511-91BB04171F17}"/>
            </a:ext>
          </a:extLst>
        </xdr:cNvPr>
        <xdr:cNvCxnSpPr/>
      </xdr:nvCxnSpPr>
      <xdr:spPr>
        <a:xfrm>
          <a:off x="5953125" y="817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498F39B4-D635-4EB5-9372-5BD18612DFF5}"/>
            </a:ext>
          </a:extLst>
        </xdr:cNvPr>
        <xdr:cNvSpPr txBox="1"/>
      </xdr:nvSpPr>
      <xdr:spPr>
        <a:xfrm>
          <a:off x="5478976" y="8036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387EDF7F-78D2-4140-B648-072B2BB51B08}"/>
            </a:ext>
          </a:extLst>
        </xdr:cNvPr>
        <xdr:cNvCxnSpPr/>
      </xdr:nvCxnSpPr>
      <xdr:spPr>
        <a:xfrm>
          <a:off x="5953125" y="7810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6A8524F3-840C-43D5-893F-113094F27354}"/>
            </a:ext>
          </a:extLst>
        </xdr:cNvPr>
        <xdr:cNvSpPr txBox="1"/>
      </xdr:nvSpPr>
      <xdr:spPr>
        <a:xfrm>
          <a:off x="5478976" y="7674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A38B6C07-8498-4A6D-8059-89CFF4EEEDD0}"/>
            </a:ext>
          </a:extLst>
        </xdr:cNvPr>
        <xdr:cNvSpPr/>
      </xdr:nvSpPr>
      <xdr:spPr>
        <a:xfrm>
          <a:off x="5953125" y="78105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7AE98966-8AD5-48E9-BF1A-946F8D54C912}"/>
            </a:ext>
          </a:extLst>
        </xdr:cNvPr>
        <xdr:cNvCxnSpPr/>
      </xdr:nvCxnSpPr>
      <xdr:spPr>
        <a:xfrm flipV="1">
          <a:off x="9427845" y="8270227"/>
          <a:ext cx="1270" cy="1332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ABB8D2E2-D117-4CDF-A919-31EB4B96B1B3}"/>
            </a:ext>
          </a:extLst>
        </xdr:cNvPr>
        <xdr:cNvSpPr txBox="1"/>
      </xdr:nvSpPr>
      <xdr:spPr>
        <a:xfrm>
          <a:off x="9477375" y="9610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79AB6BDB-596E-4472-A0C9-ECCA52100190}"/>
            </a:ext>
          </a:extLst>
        </xdr:cNvPr>
        <xdr:cNvCxnSpPr/>
      </xdr:nvCxnSpPr>
      <xdr:spPr>
        <a:xfrm>
          <a:off x="9363075" y="960301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2DAA7410-D8C8-4814-B539-CF2E52B3C4FB}"/>
            </a:ext>
          </a:extLst>
        </xdr:cNvPr>
        <xdr:cNvSpPr txBox="1"/>
      </xdr:nvSpPr>
      <xdr:spPr>
        <a:xfrm>
          <a:off x="9477375" y="805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ADAF492A-7649-4A0F-A63D-0D41DCCF8730}"/>
            </a:ext>
          </a:extLst>
        </xdr:cNvPr>
        <xdr:cNvCxnSpPr/>
      </xdr:nvCxnSpPr>
      <xdr:spPr>
        <a:xfrm>
          <a:off x="9363075" y="827022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21857</xdr:rowOff>
    </xdr:from>
    <xdr:to>
      <xdr:col>55</xdr:col>
      <xdr:colOff>0</xdr:colOff>
      <xdr:row>59</xdr:row>
      <xdr:rowOff>26124</xdr:rowOff>
    </xdr:to>
    <xdr:cxnSp macro="">
      <xdr:nvCxnSpPr>
        <xdr:cNvPr id="354" name="直線コネクタ 353">
          <a:extLst>
            <a:ext uri="{FF2B5EF4-FFF2-40B4-BE49-F238E27FC236}">
              <a16:creationId xmlns:a16="http://schemas.microsoft.com/office/drawing/2014/main" id="{90EB8647-8F8B-46A4-AA90-91AD4091E414}"/>
            </a:ext>
          </a:extLst>
        </xdr:cNvPr>
        <xdr:cNvCxnSpPr/>
      </xdr:nvCxnSpPr>
      <xdr:spPr>
        <a:xfrm flipV="1">
          <a:off x="8686800" y="9584957"/>
          <a:ext cx="742950" cy="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F9CBFCB7-BEFC-4080-AE4E-C3EDCA6047E1}"/>
            </a:ext>
          </a:extLst>
        </xdr:cNvPr>
        <xdr:cNvSpPr txBox="1"/>
      </xdr:nvSpPr>
      <xdr:spPr>
        <a:xfrm>
          <a:off x="9477375" y="9199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A53CE10E-3EC9-457C-9772-C98600980EB2}"/>
            </a:ext>
          </a:extLst>
        </xdr:cNvPr>
        <xdr:cNvSpPr/>
      </xdr:nvSpPr>
      <xdr:spPr>
        <a:xfrm>
          <a:off x="9401175" y="9335503"/>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9627</xdr:rowOff>
    </xdr:from>
    <xdr:to>
      <xdr:col>50</xdr:col>
      <xdr:colOff>114300</xdr:colOff>
      <xdr:row>59</xdr:row>
      <xdr:rowOff>26124</xdr:rowOff>
    </xdr:to>
    <xdr:cxnSp macro="">
      <xdr:nvCxnSpPr>
        <xdr:cNvPr id="357" name="直線コネクタ 356">
          <a:extLst>
            <a:ext uri="{FF2B5EF4-FFF2-40B4-BE49-F238E27FC236}">
              <a16:creationId xmlns:a16="http://schemas.microsoft.com/office/drawing/2014/main" id="{DDA3DB3E-3F71-44F8-9CD8-70D207291F15}"/>
            </a:ext>
          </a:extLst>
        </xdr:cNvPr>
        <xdr:cNvCxnSpPr/>
      </xdr:nvCxnSpPr>
      <xdr:spPr>
        <a:xfrm>
          <a:off x="7886700" y="9569552"/>
          <a:ext cx="800100" cy="2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FF5111E5-09FD-47B5-86D7-61D99B16050F}"/>
            </a:ext>
          </a:extLst>
        </xdr:cNvPr>
        <xdr:cNvSpPr/>
      </xdr:nvSpPr>
      <xdr:spPr>
        <a:xfrm>
          <a:off x="8639175" y="933763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2CF1F75D-7E95-47DC-8C0A-BCF1DCCF61F6}"/>
            </a:ext>
          </a:extLst>
        </xdr:cNvPr>
        <xdr:cNvSpPr txBox="1"/>
      </xdr:nvSpPr>
      <xdr:spPr>
        <a:xfrm>
          <a:off x="8467803" y="912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9627</xdr:rowOff>
    </xdr:from>
    <xdr:to>
      <xdr:col>45</xdr:col>
      <xdr:colOff>177800</xdr:colOff>
      <xdr:row>59</xdr:row>
      <xdr:rowOff>17590</xdr:rowOff>
    </xdr:to>
    <xdr:cxnSp macro="">
      <xdr:nvCxnSpPr>
        <xdr:cNvPr id="360" name="直線コネクタ 359">
          <a:extLst>
            <a:ext uri="{FF2B5EF4-FFF2-40B4-BE49-F238E27FC236}">
              <a16:creationId xmlns:a16="http://schemas.microsoft.com/office/drawing/2014/main" id="{EA05B641-C7B9-4517-855F-1BAC2E13807B}"/>
            </a:ext>
          </a:extLst>
        </xdr:cNvPr>
        <xdr:cNvCxnSpPr/>
      </xdr:nvCxnSpPr>
      <xdr:spPr>
        <a:xfrm flipV="1">
          <a:off x="7077075" y="9569552"/>
          <a:ext cx="809625" cy="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4CE0A6D4-9876-40E0-94E2-D52F0FEF0ED0}"/>
            </a:ext>
          </a:extLst>
        </xdr:cNvPr>
        <xdr:cNvSpPr/>
      </xdr:nvSpPr>
      <xdr:spPr>
        <a:xfrm>
          <a:off x="7839075" y="932672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36EEF88F-B4D9-488D-9E56-1341C7259384}"/>
            </a:ext>
          </a:extLst>
        </xdr:cNvPr>
        <xdr:cNvSpPr txBox="1"/>
      </xdr:nvSpPr>
      <xdr:spPr>
        <a:xfrm>
          <a:off x="7677228" y="911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17590</xdr:rowOff>
    </xdr:from>
    <xdr:to>
      <xdr:col>41</xdr:col>
      <xdr:colOff>50800</xdr:colOff>
      <xdr:row>59</xdr:row>
      <xdr:rowOff>20180</xdr:rowOff>
    </xdr:to>
    <xdr:cxnSp macro="">
      <xdr:nvCxnSpPr>
        <xdr:cNvPr id="363" name="直線コネクタ 362">
          <a:extLst>
            <a:ext uri="{FF2B5EF4-FFF2-40B4-BE49-F238E27FC236}">
              <a16:creationId xmlns:a16="http://schemas.microsoft.com/office/drawing/2014/main" id="{D6A9867D-30D6-4877-AE6B-FC484FCFB37D}"/>
            </a:ext>
          </a:extLst>
        </xdr:cNvPr>
        <xdr:cNvCxnSpPr/>
      </xdr:nvCxnSpPr>
      <xdr:spPr>
        <a:xfrm flipV="1">
          <a:off x="6286500" y="9580690"/>
          <a:ext cx="790575"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88C5DBF5-CF67-44BC-AF47-E81CBB48C6BF}"/>
            </a:ext>
          </a:extLst>
        </xdr:cNvPr>
        <xdr:cNvSpPr/>
      </xdr:nvSpPr>
      <xdr:spPr>
        <a:xfrm>
          <a:off x="7029450" y="935074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4E1FEA34-8A2A-4215-AD53-FD8032CB6220}"/>
            </a:ext>
          </a:extLst>
        </xdr:cNvPr>
        <xdr:cNvSpPr txBox="1"/>
      </xdr:nvSpPr>
      <xdr:spPr>
        <a:xfrm>
          <a:off x="6867603" y="913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52C85E55-AA72-403B-8A39-BE46CC948463}"/>
            </a:ext>
          </a:extLst>
        </xdr:cNvPr>
        <xdr:cNvSpPr/>
      </xdr:nvSpPr>
      <xdr:spPr>
        <a:xfrm>
          <a:off x="6238875" y="93410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CA0E10F1-D47F-4C2A-9503-9F14303FB5AB}"/>
            </a:ext>
          </a:extLst>
        </xdr:cNvPr>
        <xdr:cNvSpPr txBox="1"/>
      </xdr:nvSpPr>
      <xdr:spPr>
        <a:xfrm>
          <a:off x="6067503" y="912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4DE997C1-C5B3-46D4-ADE5-262C227B4D06}"/>
            </a:ext>
          </a:extLst>
        </xdr:cNvPr>
        <xdr:cNvSpPr txBox="1"/>
      </xdr:nvSpPr>
      <xdr:spPr>
        <a:xfrm>
          <a:off x="92583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E83AF90F-5B30-44C1-AD40-6BE895535240}"/>
            </a:ext>
          </a:extLst>
        </xdr:cNvPr>
        <xdr:cNvSpPr txBox="1"/>
      </xdr:nvSpPr>
      <xdr:spPr>
        <a:xfrm>
          <a:off x="85153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95936225-0378-4388-891D-D9BE4FDB1103}"/>
            </a:ext>
          </a:extLst>
        </xdr:cNvPr>
        <xdr:cNvSpPr txBox="1"/>
      </xdr:nvSpPr>
      <xdr:spPr>
        <a:xfrm>
          <a:off x="77152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940AB421-03FA-4D94-9E58-EE313609D0E4}"/>
            </a:ext>
          </a:extLst>
        </xdr:cNvPr>
        <xdr:cNvSpPr txBox="1"/>
      </xdr:nvSpPr>
      <xdr:spPr>
        <a:xfrm>
          <a:off x="690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42CD0359-67E3-4115-B246-A918B8E5CAD5}"/>
            </a:ext>
          </a:extLst>
        </xdr:cNvPr>
        <xdr:cNvSpPr txBox="1"/>
      </xdr:nvSpPr>
      <xdr:spPr>
        <a:xfrm>
          <a:off x="6115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142507</xdr:rowOff>
    </xdr:from>
    <xdr:to>
      <xdr:col>55</xdr:col>
      <xdr:colOff>50800</xdr:colOff>
      <xdr:row>59</xdr:row>
      <xdr:rowOff>72657</xdr:rowOff>
    </xdr:to>
    <xdr:sp macro="" textlink="">
      <xdr:nvSpPr>
        <xdr:cNvPr id="373" name="楕円 372">
          <a:extLst>
            <a:ext uri="{FF2B5EF4-FFF2-40B4-BE49-F238E27FC236}">
              <a16:creationId xmlns:a16="http://schemas.microsoft.com/office/drawing/2014/main" id="{0CAA2071-A8D0-443D-92A5-ABEC1E98712A}"/>
            </a:ext>
          </a:extLst>
        </xdr:cNvPr>
        <xdr:cNvSpPr/>
      </xdr:nvSpPr>
      <xdr:spPr>
        <a:xfrm>
          <a:off x="9401175" y="9546857"/>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57434</xdr:rowOff>
    </xdr:from>
    <xdr:ext cx="378565" cy="259045"/>
    <xdr:sp macro="" textlink="">
      <xdr:nvSpPr>
        <xdr:cNvPr id="374" name="農林水産業費該当値テキスト">
          <a:extLst>
            <a:ext uri="{FF2B5EF4-FFF2-40B4-BE49-F238E27FC236}">
              <a16:creationId xmlns:a16="http://schemas.microsoft.com/office/drawing/2014/main" id="{4D4E1BE6-4DFA-4D50-973B-6E62DEF20F3C}"/>
            </a:ext>
          </a:extLst>
        </xdr:cNvPr>
        <xdr:cNvSpPr txBox="1"/>
      </xdr:nvSpPr>
      <xdr:spPr>
        <a:xfrm>
          <a:off x="9477375" y="9458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146774</xdr:rowOff>
    </xdr:from>
    <xdr:to>
      <xdr:col>50</xdr:col>
      <xdr:colOff>165100</xdr:colOff>
      <xdr:row>59</xdr:row>
      <xdr:rowOff>76924</xdr:rowOff>
    </xdr:to>
    <xdr:sp macro="" textlink="">
      <xdr:nvSpPr>
        <xdr:cNvPr id="375" name="楕円 374">
          <a:extLst>
            <a:ext uri="{FF2B5EF4-FFF2-40B4-BE49-F238E27FC236}">
              <a16:creationId xmlns:a16="http://schemas.microsoft.com/office/drawing/2014/main" id="{DE15BF38-E83F-485A-A1AB-0BF63F42AD3E}"/>
            </a:ext>
          </a:extLst>
        </xdr:cNvPr>
        <xdr:cNvSpPr/>
      </xdr:nvSpPr>
      <xdr:spPr>
        <a:xfrm>
          <a:off x="8639175" y="95447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68051</xdr:rowOff>
    </xdr:from>
    <xdr:ext cx="378565" cy="259045"/>
    <xdr:sp macro="" textlink="">
      <xdr:nvSpPr>
        <xdr:cNvPr id="376" name="テキスト ボックス 375">
          <a:extLst>
            <a:ext uri="{FF2B5EF4-FFF2-40B4-BE49-F238E27FC236}">
              <a16:creationId xmlns:a16="http://schemas.microsoft.com/office/drawing/2014/main" id="{68E291E5-DB83-4CB7-97FF-77B7D4C9BC4B}"/>
            </a:ext>
          </a:extLst>
        </xdr:cNvPr>
        <xdr:cNvSpPr txBox="1"/>
      </xdr:nvSpPr>
      <xdr:spPr>
        <a:xfrm>
          <a:off x="8516567" y="9627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130277</xdr:rowOff>
    </xdr:from>
    <xdr:to>
      <xdr:col>46</xdr:col>
      <xdr:colOff>38100</xdr:colOff>
      <xdr:row>59</xdr:row>
      <xdr:rowOff>60427</xdr:rowOff>
    </xdr:to>
    <xdr:sp macro="" textlink="">
      <xdr:nvSpPr>
        <xdr:cNvPr id="377" name="楕円 376">
          <a:extLst>
            <a:ext uri="{FF2B5EF4-FFF2-40B4-BE49-F238E27FC236}">
              <a16:creationId xmlns:a16="http://schemas.microsoft.com/office/drawing/2014/main" id="{674E4D5E-6524-45C1-BC65-9DA602CDB17A}"/>
            </a:ext>
          </a:extLst>
        </xdr:cNvPr>
        <xdr:cNvSpPr/>
      </xdr:nvSpPr>
      <xdr:spPr>
        <a:xfrm>
          <a:off x="7839075" y="953145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51554</xdr:rowOff>
    </xdr:from>
    <xdr:ext cx="378565" cy="259045"/>
    <xdr:sp macro="" textlink="">
      <xdr:nvSpPr>
        <xdr:cNvPr id="378" name="テキスト ボックス 377">
          <a:extLst>
            <a:ext uri="{FF2B5EF4-FFF2-40B4-BE49-F238E27FC236}">
              <a16:creationId xmlns:a16="http://schemas.microsoft.com/office/drawing/2014/main" id="{A08D18EE-1D29-4AC2-98D8-FD416926A476}"/>
            </a:ext>
          </a:extLst>
        </xdr:cNvPr>
        <xdr:cNvSpPr txBox="1"/>
      </xdr:nvSpPr>
      <xdr:spPr>
        <a:xfrm>
          <a:off x="7716467" y="9611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138240</xdr:rowOff>
    </xdr:from>
    <xdr:to>
      <xdr:col>41</xdr:col>
      <xdr:colOff>101600</xdr:colOff>
      <xdr:row>59</xdr:row>
      <xdr:rowOff>68390</xdr:rowOff>
    </xdr:to>
    <xdr:sp macro="" textlink="">
      <xdr:nvSpPr>
        <xdr:cNvPr id="379" name="楕円 378">
          <a:extLst>
            <a:ext uri="{FF2B5EF4-FFF2-40B4-BE49-F238E27FC236}">
              <a16:creationId xmlns:a16="http://schemas.microsoft.com/office/drawing/2014/main" id="{8656309F-CAFC-4AA7-A42E-86E65B5750C0}"/>
            </a:ext>
          </a:extLst>
        </xdr:cNvPr>
        <xdr:cNvSpPr/>
      </xdr:nvSpPr>
      <xdr:spPr>
        <a:xfrm>
          <a:off x="7029450" y="954259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59517</xdr:rowOff>
    </xdr:from>
    <xdr:ext cx="378565" cy="259045"/>
    <xdr:sp macro="" textlink="">
      <xdr:nvSpPr>
        <xdr:cNvPr id="380" name="テキスト ボックス 379">
          <a:extLst>
            <a:ext uri="{FF2B5EF4-FFF2-40B4-BE49-F238E27FC236}">
              <a16:creationId xmlns:a16="http://schemas.microsoft.com/office/drawing/2014/main" id="{4B6690CB-D8F4-4776-BD7D-D465CD1E87B6}"/>
            </a:ext>
          </a:extLst>
        </xdr:cNvPr>
        <xdr:cNvSpPr txBox="1"/>
      </xdr:nvSpPr>
      <xdr:spPr>
        <a:xfrm>
          <a:off x="6906842" y="9622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140830</xdr:rowOff>
    </xdr:from>
    <xdr:to>
      <xdr:col>36</xdr:col>
      <xdr:colOff>165100</xdr:colOff>
      <xdr:row>59</xdr:row>
      <xdr:rowOff>70980</xdr:rowOff>
    </xdr:to>
    <xdr:sp macro="" textlink="">
      <xdr:nvSpPr>
        <xdr:cNvPr id="381" name="楕円 380">
          <a:extLst>
            <a:ext uri="{FF2B5EF4-FFF2-40B4-BE49-F238E27FC236}">
              <a16:creationId xmlns:a16="http://schemas.microsoft.com/office/drawing/2014/main" id="{7572B84C-FE90-49BB-91A3-1D35AB638D59}"/>
            </a:ext>
          </a:extLst>
        </xdr:cNvPr>
        <xdr:cNvSpPr/>
      </xdr:nvSpPr>
      <xdr:spPr>
        <a:xfrm>
          <a:off x="6238875" y="954518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62107</xdr:rowOff>
    </xdr:from>
    <xdr:ext cx="378565" cy="259045"/>
    <xdr:sp macro="" textlink="">
      <xdr:nvSpPr>
        <xdr:cNvPr id="382" name="テキスト ボックス 381">
          <a:extLst>
            <a:ext uri="{FF2B5EF4-FFF2-40B4-BE49-F238E27FC236}">
              <a16:creationId xmlns:a16="http://schemas.microsoft.com/office/drawing/2014/main" id="{E31B3B43-BD28-48C4-8DBE-D03231FB76B2}"/>
            </a:ext>
          </a:extLst>
        </xdr:cNvPr>
        <xdr:cNvSpPr txBox="1"/>
      </xdr:nvSpPr>
      <xdr:spPr>
        <a:xfrm>
          <a:off x="6116267" y="9628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491B22FB-E022-42DF-B7C0-EB5CF9328CFB}"/>
            </a:ext>
          </a:extLst>
        </xdr:cNvPr>
        <xdr:cNvSpPr/>
      </xdr:nvSpPr>
      <xdr:spPr>
        <a:xfrm>
          <a:off x="5953125" y="102679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BF33AFB-96F0-4DF9-A259-D56701FF0CA0}"/>
            </a:ext>
          </a:extLst>
        </xdr:cNvPr>
        <xdr:cNvSpPr/>
      </xdr:nvSpPr>
      <xdr:spPr>
        <a:xfrm>
          <a:off x="60674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13780F39-CFBC-4FA7-8C49-F81B6DAD257F}"/>
            </a:ext>
          </a:extLst>
        </xdr:cNvPr>
        <xdr:cNvSpPr/>
      </xdr:nvSpPr>
      <xdr:spPr>
        <a:xfrm>
          <a:off x="60674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8CC38A4A-66A1-4130-BCFA-939A3BF548A0}"/>
            </a:ext>
          </a:extLst>
        </xdr:cNvPr>
        <xdr:cNvSpPr/>
      </xdr:nvSpPr>
      <xdr:spPr>
        <a:xfrm>
          <a:off x="69818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F5880593-915C-4662-9B81-B23D25F1BB4C}"/>
            </a:ext>
          </a:extLst>
        </xdr:cNvPr>
        <xdr:cNvSpPr/>
      </xdr:nvSpPr>
      <xdr:spPr>
        <a:xfrm>
          <a:off x="69818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FBC3D854-3677-4871-90A4-A81BAF5886DA}"/>
            </a:ext>
          </a:extLst>
        </xdr:cNvPr>
        <xdr:cNvSpPr/>
      </xdr:nvSpPr>
      <xdr:spPr>
        <a:xfrm>
          <a:off x="80105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C6E46310-0527-4976-B8A4-F50F92B80D52}"/>
            </a:ext>
          </a:extLst>
        </xdr:cNvPr>
        <xdr:cNvSpPr/>
      </xdr:nvSpPr>
      <xdr:spPr>
        <a:xfrm>
          <a:off x="80105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7DA5CA90-A2BB-4C59-B8D5-3B30E7F14806}"/>
            </a:ext>
          </a:extLst>
        </xdr:cNvPr>
        <xdr:cNvSpPr/>
      </xdr:nvSpPr>
      <xdr:spPr>
        <a:xfrm>
          <a:off x="5953125" y="11049000"/>
          <a:ext cx="42100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8576DA5B-8C38-4F42-9D4F-53EA69C3F60B}"/>
            </a:ext>
          </a:extLst>
        </xdr:cNvPr>
        <xdr:cNvSpPr txBox="1"/>
      </xdr:nvSpPr>
      <xdr:spPr>
        <a:xfrm>
          <a:off x="59150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D5C2D5E5-0903-47F2-A0D6-1E630162187C}"/>
            </a:ext>
          </a:extLst>
        </xdr:cNvPr>
        <xdr:cNvCxnSpPr/>
      </xdr:nvCxnSpPr>
      <xdr:spPr>
        <a:xfrm>
          <a:off x="5953125" y="13211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21335089-344D-4241-8619-B248EE08AD2D}"/>
            </a:ext>
          </a:extLst>
        </xdr:cNvPr>
        <xdr:cNvCxnSpPr/>
      </xdr:nvCxnSpPr>
      <xdr:spPr>
        <a:xfrm>
          <a:off x="5953125" y="129036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D127ED72-7576-4C98-8FA0-752DEDC08525}"/>
            </a:ext>
          </a:extLst>
        </xdr:cNvPr>
        <xdr:cNvSpPr txBox="1"/>
      </xdr:nvSpPr>
      <xdr:spPr>
        <a:xfrm>
          <a:off x="5723389" y="127646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17AFEAE9-8E75-42DB-ABD2-33481174832D}"/>
            </a:ext>
          </a:extLst>
        </xdr:cNvPr>
        <xdr:cNvCxnSpPr/>
      </xdr:nvCxnSpPr>
      <xdr:spPr>
        <a:xfrm>
          <a:off x="5953125" y="125929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36D60DB-E5E6-4A47-9768-B1C80710CB5E}"/>
            </a:ext>
          </a:extLst>
        </xdr:cNvPr>
        <xdr:cNvSpPr txBox="1"/>
      </xdr:nvSpPr>
      <xdr:spPr>
        <a:xfrm>
          <a:off x="5478976" y="124570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51BD4CC0-F08D-4C91-87CA-5174E42376A1}"/>
            </a:ext>
          </a:extLst>
        </xdr:cNvPr>
        <xdr:cNvCxnSpPr/>
      </xdr:nvCxnSpPr>
      <xdr:spPr>
        <a:xfrm>
          <a:off x="5953125" y="122854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C112FDA2-B4FB-4CD8-861F-7543CC3AC946}"/>
            </a:ext>
          </a:extLst>
        </xdr:cNvPr>
        <xdr:cNvSpPr txBox="1"/>
      </xdr:nvSpPr>
      <xdr:spPr>
        <a:xfrm>
          <a:off x="5478976" y="121559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35980CE7-401A-4F10-9B0C-B67AE96EC4A8}"/>
            </a:ext>
          </a:extLst>
        </xdr:cNvPr>
        <xdr:cNvCxnSpPr/>
      </xdr:nvCxnSpPr>
      <xdr:spPr>
        <a:xfrm>
          <a:off x="5953125" y="1197474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B559DF5E-BAE1-4B79-AF9D-D901A7665327}"/>
            </a:ext>
          </a:extLst>
        </xdr:cNvPr>
        <xdr:cNvSpPr txBox="1"/>
      </xdr:nvSpPr>
      <xdr:spPr>
        <a:xfrm>
          <a:off x="5478976" y="118388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6E84BE00-8DB2-4839-B79F-B43249C91E54}"/>
            </a:ext>
          </a:extLst>
        </xdr:cNvPr>
        <xdr:cNvCxnSpPr/>
      </xdr:nvCxnSpPr>
      <xdr:spPr>
        <a:xfrm>
          <a:off x="5953125" y="1166721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7D0C680A-B07A-40E7-9E2F-A574DCF3A08C}"/>
            </a:ext>
          </a:extLst>
        </xdr:cNvPr>
        <xdr:cNvSpPr txBox="1"/>
      </xdr:nvSpPr>
      <xdr:spPr>
        <a:xfrm>
          <a:off x="5478976" y="115281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1DD28909-7525-4DEC-876E-1AFD0D390D16}"/>
            </a:ext>
          </a:extLst>
        </xdr:cNvPr>
        <xdr:cNvCxnSpPr/>
      </xdr:nvCxnSpPr>
      <xdr:spPr>
        <a:xfrm>
          <a:off x="5953125" y="113565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CBD6104-6FB4-40C5-A5EE-1CFE25EB2030}"/>
            </a:ext>
          </a:extLst>
        </xdr:cNvPr>
        <xdr:cNvSpPr txBox="1"/>
      </xdr:nvSpPr>
      <xdr:spPr>
        <a:xfrm>
          <a:off x="5478976" y="112206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9AA649F-62F1-4FA3-B465-13576393F292}"/>
            </a:ext>
          </a:extLst>
        </xdr:cNvPr>
        <xdr:cNvCxnSpPr/>
      </xdr:nvCxnSpPr>
      <xdr:spPr>
        <a:xfrm>
          <a:off x="5953125"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19468237-4657-4989-ABC2-62C9F31F539B}"/>
            </a:ext>
          </a:extLst>
        </xdr:cNvPr>
        <xdr:cNvSpPr txBox="1"/>
      </xdr:nvSpPr>
      <xdr:spPr>
        <a:xfrm>
          <a:off x="5478976"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54AC0D19-ADA4-4508-9DC4-3A7C080EE73B}"/>
            </a:ext>
          </a:extLst>
        </xdr:cNvPr>
        <xdr:cNvSpPr/>
      </xdr:nvSpPr>
      <xdr:spPr>
        <a:xfrm>
          <a:off x="5953125" y="11049000"/>
          <a:ext cx="42100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A1AB203-78DE-4FC7-8949-8AFD5303C1AB}"/>
            </a:ext>
          </a:extLst>
        </xdr:cNvPr>
        <xdr:cNvCxnSpPr/>
      </xdr:nvCxnSpPr>
      <xdr:spPr>
        <a:xfrm flipV="1">
          <a:off x="9427845" y="11409673"/>
          <a:ext cx="1270" cy="1458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7668CF0A-D13D-4871-817C-825D4327E4C8}"/>
            </a:ext>
          </a:extLst>
        </xdr:cNvPr>
        <xdr:cNvSpPr txBox="1"/>
      </xdr:nvSpPr>
      <xdr:spPr>
        <a:xfrm>
          <a:off x="9477375" y="12874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790ED87D-BDBC-447E-A918-F3B24A9FECC9}"/>
            </a:ext>
          </a:extLst>
        </xdr:cNvPr>
        <xdr:cNvCxnSpPr/>
      </xdr:nvCxnSpPr>
      <xdr:spPr>
        <a:xfrm>
          <a:off x="9363075" y="1286774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1AB2E48B-4E36-4244-A21A-591B62956E71}"/>
            </a:ext>
          </a:extLst>
        </xdr:cNvPr>
        <xdr:cNvSpPr txBox="1"/>
      </xdr:nvSpPr>
      <xdr:spPr>
        <a:xfrm>
          <a:off x="9477375" y="1119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43342A47-9205-4E4B-B295-35F85AF28B05}"/>
            </a:ext>
          </a:extLst>
        </xdr:cNvPr>
        <xdr:cNvCxnSpPr/>
      </xdr:nvCxnSpPr>
      <xdr:spPr>
        <a:xfrm>
          <a:off x="9363075" y="1140967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61421</xdr:rowOff>
    </xdr:from>
    <xdr:to>
      <xdr:col>55</xdr:col>
      <xdr:colOff>0</xdr:colOff>
      <xdr:row>79</xdr:row>
      <xdr:rowOff>66418</xdr:rowOff>
    </xdr:to>
    <xdr:cxnSp macro="">
      <xdr:nvCxnSpPr>
        <xdr:cNvPr id="413" name="直線コネクタ 412">
          <a:extLst>
            <a:ext uri="{FF2B5EF4-FFF2-40B4-BE49-F238E27FC236}">
              <a16:creationId xmlns:a16="http://schemas.microsoft.com/office/drawing/2014/main" id="{10BFE93B-245C-42E5-96F5-8917019CC84E}"/>
            </a:ext>
          </a:extLst>
        </xdr:cNvPr>
        <xdr:cNvCxnSpPr/>
      </xdr:nvCxnSpPr>
      <xdr:spPr>
        <a:xfrm>
          <a:off x="8686800" y="12704271"/>
          <a:ext cx="742950" cy="16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2BEAEB5C-3908-430D-8608-5F6FE780A63C}"/>
            </a:ext>
          </a:extLst>
        </xdr:cNvPr>
        <xdr:cNvSpPr txBox="1"/>
      </xdr:nvSpPr>
      <xdr:spPr>
        <a:xfrm>
          <a:off x="9477375" y="12465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FBEC95E7-5B7F-489F-8AA7-5AAA83E667BB}"/>
            </a:ext>
          </a:extLst>
        </xdr:cNvPr>
        <xdr:cNvSpPr/>
      </xdr:nvSpPr>
      <xdr:spPr>
        <a:xfrm>
          <a:off x="9401175" y="12601423"/>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61421</xdr:rowOff>
    </xdr:from>
    <xdr:to>
      <xdr:col>50</xdr:col>
      <xdr:colOff>114300</xdr:colOff>
      <xdr:row>78</xdr:row>
      <xdr:rowOff>121706</xdr:rowOff>
    </xdr:to>
    <xdr:cxnSp macro="">
      <xdr:nvCxnSpPr>
        <xdr:cNvPr id="416" name="直線コネクタ 415">
          <a:extLst>
            <a:ext uri="{FF2B5EF4-FFF2-40B4-BE49-F238E27FC236}">
              <a16:creationId xmlns:a16="http://schemas.microsoft.com/office/drawing/2014/main" id="{06ADD52D-F87D-4F2C-A7DF-4CD594F83E7B}"/>
            </a:ext>
          </a:extLst>
        </xdr:cNvPr>
        <xdr:cNvCxnSpPr/>
      </xdr:nvCxnSpPr>
      <xdr:spPr>
        <a:xfrm flipV="1">
          <a:off x="7886700" y="12704271"/>
          <a:ext cx="800100" cy="6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E25B0334-5D29-4FCB-AED4-D9EFD497B5FA}"/>
            </a:ext>
          </a:extLst>
        </xdr:cNvPr>
        <xdr:cNvSpPr/>
      </xdr:nvSpPr>
      <xdr:spPr>
        <a:xfrm>
          <a:off x="8639175" y="125463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AD65194-22FA-43E9-936A-3990AACCFB4E}"/>
            </a:ext>
          </a:extLst>
        </xdr:cNvPr>
        <xdr:cNvSpPr txBox="1"/>
      </xdr:nvSpPr>
      <xdr:spPr>
        <a:xfrm>
          <a:off x="8467803" y="1232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121706</xdr:rowOff>
    </xdr:from>
    <xdr:to>
      <xdr:col>45</xdr:col>
      <xdr:colOff>177800</xdr:colOff>
      <xdr:row>78</xdr:row>
      <xdr:rowOff>148093</xdr:rowOff>
    </xdr:to>
    <xdr:cxnSp macro="">
      <xdr:nvCxnSpPr>
        <xdr:cNvPr id="419" name="直線コネクタ 418">
          <a:extLst>
            <a:ext uri="{FF2B5EF4-FFF2-40B4-BE49-F238E27FC236}">
              <a16:creationId xmlns:a16="http://schemas.microsoft.com/office/drawing/2014/main" id="{F2B71D20-60DF-4F61-B17A-21BE127B31A1}"/>
            </a:ext>
          </a:extLst>
        </xdr:cNvPr>
        <xdr:cNvCxnSpPr/>
      </xdr:nvCxnSpPr>
      <xdr:spPr>
        <a:xfrm flipV="1">
          <a:off x="7077075" y="12764556"/>
          <a:ext cx="809625" cy="2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20A5ACFD-0514-4367-9AE7-917FF6890556}"/>
            </a:ext>
          </a:extLst>
        </xdr:cNvPr>
        <xdr:cNvSpPr/>
      </xdr:nvSpPr>
      <xdr:spPr>
        <a:xfrm>
          <a:off x="7839075" y="1254738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7B4A4B6D-3FC8-4A87-8777-9E5C116614F0}"/>
            </a:ext>
          </a:extLst>
        </xdr:cNvPr>
        <xdr:cNvSpPr txBox="1"/>
      </xdr:nvSpPr>
      <xdr:spPr>
        <a:xfrm>
          <a:off x="7677228" y="1232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148093</xdr:rowOff>
    </xdr:from>
    <xdr:to>
      <xdr:col>41</xdr:col>
      <xdr:colOff>50800</xdr:colOff>
      <xdr:row>79</xdr:row>
      <xdr:rowOff>5218</xdr:rowOff>
    </xdr:to>
    <xdr:cxnSp macro="">
      <xdr:nvCxnSpPr>
        <xdr:cNvPr id="422" name="直線コネクタ 421">
          <a:extLst>
            <a:ext uri="{FF2B5EF4-FFF2-40B4-BE49-F238E27FC236}">
              <a16:creationId xmlns:a16="http://schemas.microsoft.com/office/drawing/2014/main" id="{E086091E-7B1C-45CD-AF27-CBCD47BD9F1E}"/>
            </a:ext>
          </a:extLst>
        </xdr:cNvPr>
        <xdr:cNvCxnSpPr/>
      </xdr:nvCxnSpPr>
      <xdr:spPr>
        <a:xfrm flipV="1">
          <a:off x="6286500" y="12784593"/>
          <a:ext cx="790575"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BDD4AD10-FCC8-47B6-916B-58E1F81F2E43}"/>
            </a:ext>
          </a:extLst>
        </xdr:cNvPr>
        <xdr:cNvSpPr/>
      </xdr:nvSpPr>
      <xdr:spPr>
        <a:xfrm>
          <a:off x="7029450" y="1248077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AF01D578-AFFC-44B2-A215-95DC0B9C659D}"/>
            </a:ext>
          </a:extLst>
        </xdr:cNvPr>
        <xdr:cNvSpPr txBox="1"/>
      </xdr:nvSpPr>
      <xdr:spPr>
        <a:xfrm>
          <a:off x="6847986" y="1226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1167FF1A-C8BD-4011-83C5-486078C41BDF}"/>
            </a:ext>
          </a:extLst>
        </xdr:cNvPr>
        <xdr:cNvSpPr/>
      </xdr:nvSpPr>
      <xdr:spPr>
        <a:xfrm>
          <a:off x="6238875" y="1264232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59DE0E94-15FD-4E9B-A8EC-5F3147D6961B}"/>
            </a:ext>
          </a:extLst>
        </xdr:cNvPr>
        <xdr:cNvSpPr txBox="1"/>
      </xdr:nvSpPr>
      <xdr:spPr>
        <a:xfrm>
          <a:off x="6067503" y="12420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AA58D373-2644-4286-8C9A-73E695E7D6B5}"/>
            </a:ext>
          </a:extLst>
        </xdr:cNvPr>
        <xdr:cNvSpPr txBox="1"/>
      </xdr:nvSpPr>
      <xdr:spPr>
        <a:xfrm>
          <a:off x="925830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E7FDB39A-B9F2-4235-A31F-92E42E2873E8}"/>
            </a:ext>
          </a:extLst>
        </xdr:cNvPr>
        <xdr:cNvSpPr txBox="1"/>
      </xdr:nvSpPr>
      <xdr:spPr>
        <a:xfrm>
          <a:off x="85153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74D7E0AD-EB7A-4525-8F65-11E3FEC91AED}"/>
            </a:ext>
          </a:extLst>
        </xdr:cNvPr>
        <xdr:cNvSpPr txBox="1"/>
      </xdr:nvSpPr>
      <xdr:spPr>
        <a:xfrm>
          <a:off x="77152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4343A873-1A75-47EB-B1A2-D7EA67C281EC}"/>
            </a:ext>
          </a:extLst>
        </xdr:cNvPr>
        <xdr:cNvSpPr txBox="1"/>
      </xdr:nvSpPr>
      <xdr:spPr>
        <a:xfrm>
          <a:off x="690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6B4A2569-9B96-433F-8351-A66B3E0A1815}"/>
            </a:ext>
          </a:extLst>
        </xdr:cNvPr>
        <xdr:cNvSpPr txBox="1"/>
      </xdr:nvSpPr>
      <xdr:spPr>
        <a:xfrm>
          <a:off x="6115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15618</xdr:rowOff>
    </xdr:from>
    <xdr:to>
      <xdr:col>55</xdr:col>
      <xdr:colOff>50800</xdr:colOff>
      <xdr:row>79</xdr:row>
      <xdr:rowOff>117218</xdr:rowOff>
    </xdr:to>
    <xdr:sp macro="" textlink="">
      <xdr:nvSpPr>
        <xdr:cNvPr id="432" name="楕円 431">
          <a:extLst>
            <a:ext uri="{FF2B5EF4-FFF2-40B4-BE49-F238E27FC236}">
              <a16:creationId xmlns:a16="http://schemas.microsoft.com/office/drawing/2014/main" id="{AB8A39D3-D6C8-4657-A045-0B19CB68ADDD}"/>
            </a:ext>
          </a:extLst>
        </xdr:cNvPr>
        <xdr:cNvSpPr/>
      </xdr:nvSpPr>
      <xdr:spPr>
        <a:xfrm>
          <a:off x="9401175" y="12814043"/>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101995</xdr:rowOff>
    </xdr:from>
    <xdr:ext cx="378565" cy="259045"/>
    <xdr:sp macro="" textlink="">
      <xdr:nvSpPr>
        <xdr:cNvPr id="433" name="商工費該当値テキスト">
          <a:extLst>
            <a:ext uri="{FF2B5EF4-FFF2-40B4-BE49-F238E27FC236}">
              <a16:creationId xmlns:a16="http://schemas.microsoft.com/office/drawing/2014/main" id="{08C82C0B-EFA5-4F2F-87BB-DD76060C17DF}"/>
            </a:ext>
          </a:extLst>
        </xdr:cNvPr>
        <xdr:cNvSpPr txBox="1"/>
      </xdr:nvSpPr>
      <xdr:spPr>
        <a:xfrm>
          <a:off x="9477375" y="12744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10621</xdr:rowOff>
    </xdr:from>
    <xdr:to>
      <xdr:col>50</xdr:col>
      <xdr:colOff>165100</xdr:colOff>
      <xdr:row>78</xdr:row>
      <xdr:rowOff>112221</xdr:rowOff>
    </xdr:to>
    <xdr:sp macro="" textlink="">
      <xdr:nvSpPr>
        <xdr:cNvPr id="434" name="楕円 433">
          <a:extLst>
            <a:ext uri="{FF2B5EF4-FFF2-40B4-BE49-F238E27FC236}">
              <a16:creationId xmlns:a16="http://schemas.microsoft.com/office/drawing/2014/main" id="{0EC0F1FE-4B0F-4313-8807-0EF11778C84B}"/>
            </a:ext>
          </a:extLst>
        </xdr:cNvPr>
        <xdr:cNvSpPr/>
      </xdr:nvSpPr>
      <xdr:spPr>
        <a:xfrm>
          <a:off x="8639175" y="1264712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103348</xdr:rowOff>
    </xdr:from>
    <xdr:ext cx="469744" cy="259045"/>
    <xdr:sp macro="" textlink="">
      <xdr:nvSpPr>
        <xdr:cNvPr id="435" name="テキスト ボックス 434">
          <a:extLst>
            <a:ext uri="{FF2B5EF4-FFF2-40B4-BE49-F238E27FC236}">
              <a16:creationId xmlns:a16="http://schemas.microsoft.com/office/drawing/2014/main" id="{4EFBE9A8-0A87-452F-AF12-DA1B0FE5D898}"/>
            </a:ext>
          </a:extLst>
        </xdr:cNvPr>
        <xdr:cNvSpPr txBox="1"/>
      </xdr:nvSpPr>
      <xdr:spPr>
        <a:xfrm>
          <a:off x="8467803" y="1274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70906</xdr:rowOff>
    </xdr:from>
    <xdr:to>
      <xdr:col>46</xdr:col>
      <xdr:colOff>38100</xdr:colOff>
      <xdr:row>79</xdr:row>
      <xdr:rowOff>1056</xdr:rowOff>
    </xdr:to>
    <xdr:sp macro="" textlink="">
      <xdr:nvSpPr>
        <xdr:cNvPr id="436" name="楕円 435">
          <a:extLst>
            <a:ext uri="{FF2B5EF4-FFF2-40B4-BE49-F238E27FC236}">
              <a16:creationId xmlns:a16="http://schemas.microsoft.com/office/drawing/2014/main" id="{97391793-F775-4AAD-836F-A2A31D5E3092}"/>
            </a:ext>
          </a:extLst>
        </xdr:cNvPr>
        <xdr:cNvSpPr/>
      </xdr:nvSpPr>
      <xdr:spPr>
        <a:xfrm>
          <a:off x="7839075" y="1270740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163633</xdr:rowOff>
    </xdr:from>
    <xdr:ext cx="469744" cy="259045"/>
    <xdr:sp macro="" textlink="">
      <xdr:nvSpPr>
        <xdr:cNvPr id="437" name="テキスト ボックス 436">
          <a:extLst>
            <a:ext uri="{FF2B5EF4-FFF2-40B4-BE49-F238E27FC236}">
              <a16:creationId xmlns:a16="http://schemas.microsoft.com/office/drawing/2014/main" id="{3AAB6B79-E1CE-43DE-A7F4-5A7FCECC22A9}"/>
            </a:ext>
          </a:extLst>
        </xdr:cNvPr>
        <xdr:cNvSpPr txBox="1"/>
      </xdr:nvSpPr>
      <xdr:spPr>
        <a:xfrm>
          <a:off x="7677228" y="1280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97293</xdr:rowOff>
    </xdr:from>
    <xdr:to>
      <xdr:col>41</xdr:col>
      <xdr:colOff>101600</xdr:colOff>
      <xdr:row>79</xdr:row>
      <xdr:rowOff>27443</xdr:rowOff>
    </xdr:to>
    <xdr:sp macro="" textlink="">
      <xdr:nvSpPr>
        <xdr:cNvPr id="438" name="楕円 437">
          <a:extLst>
            <a:ext uri="{FF2B5EF4-FFF2-40B4-BE49-F238E27FC236}">
              <a16:creationId xmlns:a16="http://schemas.microsoft.com/office/drawing/2014/main" id="{80A6654C-2035-44CF-B558-F1A2080E89D6}"/>
            </a:ext>
          </a:extLst>
        </xdr:cNvPr>
        <xdr:cNvSpPr/>
      </xdr:nvSpPr>
      <xdr:spPr>
        <a:xfrm>
          <a:off x="7029450" y="1273696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18570</xdr:rowOff>
    </xdr:from>
    <xdr:ext cx="469744" cy="259045"/>
    <xdr:sp macro="" textlink="">
      <xdr:nvSpPr>
        <xdr:cNvPr id="439" name="テキスト ボックス 438">
          <a:extLst>
            <a:ext uri="{FF2B5EF4-FFF2-40B4-BE49-F238E27FC236}">
              <a16:creationId xmlns:a16="http://schemas.microsoft.com/office/drawing/2014/main" id="{5A492839-97A6-4F26-97F1-91F643BE0FB4}"/>
            </a:ext>
          </a:extLst>
        </xdr:cNvPr>
        <xdr:cNvSpPr txBox="1"/>
      </xdr:nvSpPr>
      <xdr:spPr>
        <a:xfrm>
          <a:off x="6867603" y="1282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125868</xdr:rowOff>
    </xdr:from>
    <xdr:to>
      <xdr:col>36</xdr:col>
      <xdr:colOff>165100</xdr:colOff>
      <xdr:row>79</xdr:row>
      <xdr:rowOff>56018</xdr:rowOff>
    </xdr:to>
    <xdr:sp macro="" textlink="">
      <xdr:nvSpPr>
        <xdr:cNvPr id="440" name="楕円 439">
          <a:extLst>
            <a:ext uri="{FF2B5EF4-FFF2-40B4-BE49-F238E27FC236}">
              <a16:creationId xmlns:a16="http://schemas.microsoft.com/office/drawing/2014/main" id="{9E82ACD7-5FA7-4A38-9685-3E64DEE7E8BD}"/>
            </a:ext>
          </a:extLst>
        </xdr:cNvPr>
        <xdr:cNvSpPr/>
      </xdr:nvSpPr>
      <xdr:spPr>
        <a:xfrm>
          <a:off x="6238875" y="127623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47145</xdr:rowOff>
    </xdr:from>
    <xdr:ext cx="469744" cy="259045"/>
    <xdr:sp macro="" textlink="">
      <xdr:nvSpPr>
        <xdr:cNvPr id="441" name="テキスト ボックス 440">
          <a:extLst>
            <a:ext uri="{FF2B5EF4-FFF2-40B4-BE49-F238E27FC236}">
              <a16:creationId xmlns:a16="http://schemas.microsoft.com/office/drawing/2014/main" id="{8BEEED49-D4F1-44BD-8B63-75EF83B84901}"/>
            </a:ext>
          </a:extLst>
        </xdr:cNvPr>
        <xdr:cNvSpPr txBox="1"/>
      </xdr:nvSpPr>
      <xdr:spPr>
        <a:xfrm>
          <a:off x="6067503" y="12851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78B921D1-EAEB-4460-AF14-8DF627B36746}"/>
            </a:ext>
          </a:extLst>
        </xdr:cNvPr>
        <xdr:cNvSpPr/>
      </xdr:nvSpPr>
      <xdr:spPr>
        <a:xfrm>
          <a:off x="5953125" y="13506450"/>
          <a:ext cx="421005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3496C377-D149-4B0C-BB76-86E491915130}"/>
            </a:ext>
          </a:extLst>
        </xdr:cNvPr>
        <xdr:cNvSpPr/>
      </xdr:nvSpPr>
      <xdr:spPr>
        <a:xfrm>
          <a:off x="60674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DB1EF1FB-6F69-4954-B73F-50D87C8D5D53}"/>
            </a:ext>
          </a:extLst>
        </xdr:cNvPr>
        <xdr:cNvSpPr/>
      </xdr:nvSpPr>
      <xdr:spPr>
        <a:xfrm>
          <a:off x="60674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831EA0E7-C5B4-45B2-8570-3E1580A68D97}"/>
            </a:ext>
          </a:extLst>
        </xdr:cNvPr>
        <xdr:cNvSpPr/>
      </xdr:nvSpPr>
      <xdr:spPr>
        <a:xfrm>
          <a:off x="69818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B143A7CB-E622-4394-81A8-756DA5C79B6E}"/>
            </a:ext>
          </a:extLst>
        </xdr:cNvPr>
        <xdr:cNvSpPr/>
      </xdr:nvSpPr>
      <xdr:spPr>
        <a:xfrm>
          <a:off x="69818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747E6B21-1389-4B01-88C2-DB01AF3E6F40}"/>
            </a:ext>
          </a:extLst>
        </xdr:cNvPr>
        <xdr:cNvSpPr/>
      </xdr:nvSpPr>
      <xdr:spPr>
        <a:xfrm>
          <a:off x="80105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1FB8B2F9-00AE-469E-B3F1-FE455D8A0D60}"/>
            </a:ext>
          </a:extLst>
        </xdr:cNvPr>
        <xdr:cNvSpPr/>
      </xdr:nvSpPr>
      <xdr:spPr>
        <a:xfrm>
          <a:off x="80105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89411BC4-00DE-437D-8766-ADD0023453C5}"/>
            </a:ext>
          </a:extLst>
        </xdr:cNvPr>
        <xdr:cNvSpPr/>
      </xdr:nvSpPr>
      <xdr:spPr>
        <a:xfrm>
          <a:off x="5953125" y="14287500"/>
          <a:ext cx="421005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194A6CF8-6E83-4E5B-B570-55674D7A4804}"/>
            </a:ext>
          </a:extLst>
        </xdr:cNvPr>
        <xdr:cNvSpPr txBox="1"/>
      </xdr:nvSpPr>
      <xdr:spPr>
        <a:xfrm>
          <a:off x="59150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CD54D393-B472-4520-A4E2-58591F8B273C}"/>
            </a:ext>
          </a:extLst>
        </xdr:cNvPr>
        <xdr:cNvCxnSpPr/>
      </xdr:nvCxnSpPr>
      <xdr:spPr>
        <a:xfrm>
          <a:off x="5953125" y="16544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F52DDB02-E0B4-4FE6-AABC-C2273CD6C9FC}"/>
            </a:ext>
          </a:extLst>
        </xdr:cNvPr>
        <xdr:cNvSpPr txBox="1"/>
      </xdr:nvSpPr>
      <xdr:spPr>
        <a:xfrm>
          <a:off x="5723389" y="16399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8F86F1F-C4D6-4E98-B21C-BA6A9F726CD1}"/>
            </a:ext>
          </a:extLst>
        </xdr:cNvPr>
        <xdr:cNvCxnSpPr/>
      </xdr:nvCxnSpPr>
      <xdr:spPr>
        <a:xfrm>
          <a:off x="5953125" y="16087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EB1501D9-7936-4F07-BA4C-4127B36CCC93}"/>
            </a:ext>
          </a:extLst>
        </xdr:cNvPr>
        <xdr:cNvSpPr txBox="1"/>
      </xdr:nvSpPr>
      <xdr:spPr>
        <a:xfrm>
          <a:off x="5478976" y="15942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62FB11E2-43A5-43F0-BB8C-F80FD01076BD}"/>
            </a:ext>
          </a:extLst>
        </xdr:cNvPr>
        <xdr:cNvCxnSpPr/>
      </xdr:nvCxnSpPr>
      <xdr:spPr>
        <a:xfrm>
          <a:off x="5953125" y="15630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D18A833F-28E9-40E4-9B96-04EFFAA331CE}"/>
            </a:ext>
          </a:extLst>
        </xdr:cNvPr>
        <xdr:cNvSpPr txBox="1"/>
      </xdr:nvSpPr>
      <xdr:spPr>
        <a:xfrm>
          <a:off x="5478976" y="15485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BF688EF3-E773-46BD-A518-146E539EA987}"/>
            </a:ext>
          </a:extLst>
        </xdr:cNvPr>
        <xdr:cNvCxnSpPr/>
      </xdr:nvCxnSpPr>
      <xdr:spPr>
        <a:xfrm>
          <a:off x="5953125" y="15173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F2BFAFA-BF13-451A-AC1B-0E07A662EDC8}"/>
            </a:ext>
          </a:extLst>
        </xdr:cNvPr>
        <xdr:cNvSpPr txBox="1"/>
      </xdr:nvSpPr>
      <xdr:spPr>
        <a:xfrm>
          <a:off x="5478976" y="1502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9E740E4-9F91-4C22-A16A-625C7DD91B5F}"/>
            </a:ext>
          </a:extLst>
        </xdr:cNvPr>
        <xdr:cNvCxnSpPr/>
      </xdr:nvCxnSpPr>
      <xdr:spPr>
        <a:xfrm>
          <a:off x="5953125" y="14725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E6D0B69-9C31-4752-8144-8582B3C529DC}"/>
            </a:ext>
          </a:extLst>
        </xdr:cNvPr>
        <xdr:cNvSpPr txBox="1"/>
      </xdr:nvSpPr>
      <xdr:spPr>
        <a:xfrm>
          <a:off x="5478976" y="145802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EBB0DE41-2B7E-483E-92FB-03A62F250B45}"/>
            </a:ext>
          </a:extLst>
        </xdr:cNvPr>
        <xdr:cNvCxnSpPr/>
      </xdr:nvCxnSpPr>
      <xdr:spPr>
        <a:xfrm>
          <a:off x="5953125" y="1428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6D71C79F-C589-4DA4-8BE1-1002DABF833B}"/>
            </a:ext>
          </a:extLst>
        </xdr:cNvPr>
        <xdr:cNvSpPr txBox="1"/>
      </xdr:nvSpPr>
      <xdr:spPr>
        <a:xfrm>
          <a:off x="5421206"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B8DAD9D0-8D2B-419D-BD2E-068130D23F61}"/>
            </a:ext>
          </a:extLst>
        </xdr:cNvPr>
        <xdr:cNvSpPr/>
      </xdr:nvSpPr>
      <xdr:spPr>
        <a:xfrm>
          <a:off x="5953125" y="14287500"/>
          <a:ext cx="421005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CBA65320-DFCE-4E57-ADD5-21CBD9C89603}"/>
            </a:ext>
          </a:extLst>
        </xdr:cNvPr>
        <xdr:cNvCxnSpPr/>
      </xdr:nvCxnSpPr>
      <xdr:spPr>
        <a:xfrm flipV="1">
          <a:off x="9427845" y="14589478"/>
          <a:ext cx="1270" cy="1514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BC5A96A1-39C2-425D-A420-C2D37AA10DAC}"/>
            </a:ext>
          </a:extLst>
        </xdr:cNvPr>
        <xdr:cNvSpPr txBox="1"/>
      </xdr:nvSpPr>
      <xdr:spPr>
        <a:xfrm>
          <a:off x="9477375" y="1610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D8BD844D-84F1-438C-AB9F-F488C79AD3E0}"/>
            </a:ext>
          </a:extLst>
        </xdr:cNvPr>
        <xdr:cNvCxnSpPr/>
      </xdr:nvCxnSpPr>
      <xdr:spPr>
        <a:xfrm>
          <a:off x="9363075" y="1610409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D2F0AFBA-D228-4973-917E-2976289C1F45}"/>
            </a:ext>
          </a:extLst>
        </xdr:cNvPr>
        <xdr:cNvSpPr txBox="1"/>
      </xdr:nvSpPr>
      <xdr:spPr>
        <a:xfrm>
          <a:off x="9477375" y="14383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36736553-DF54-4E5E-AEC8-A4097E4BAA63}"/>
            </a:ext>
          </a:extLst>
        </xdr:cNvPr>
        <xdr:cNvCxnSpPr/>
      </xdr:nvCxnSpPr>
      <xdr:spPr>
        <a:xfrm>
          <a:off x="9363075" y="1458947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121549</xdr:rowOff>
    </xdr:from>
    <xdr:to>
      <xdr:col>55</xdr:col>
      <xdr:colOff>0</xdr:colOff>
      <xdr:row>98</xdr:row>
      <xdr:rowOff>154079</xdr:rowOff>
    </xdr:to>
    <xdr:cxnSp macro="">
      <xdr:nvCxnSpPr>
        <xdr:cNvPr id="469" name="直線コネクタ 468">
          <a:extLst>
            <a:ext uri="{FF2B5EF4-FFF2-40B4-BE49-F238E27FC236}">
              <a16:creationId xmlns:a16="http://schemas.microsoft.com/office/drawing/2014/main" id="{66823493-9DAC-42B8-98A3-9B0F1A889831}"/>
            </a:ext>
          </a:extLst>
        </xdr:cNvPr>
        <xdr:cNvCxnSpPr/>
      </xdr:nvCxnSpPr>
      <xdr:spPr>
        <a:xfrm>
          <a:off x="8686800" y="16069574"/>
          <a:ext cx="742950" cy="2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D206F68C-DB62-4455-A770-2EF37A28C6F6}"/>
            </a:ext>
          </a:extLst>
        </xdr:cNvPr>
        <xdr:cNvSpPr txBox="1"/>
      </xdr:nvSpPr>
      <xdr:spPr>
        <a:xfrm>
          <a:off x="9477375" y="15411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756A34EB-9875-4A14-A492-3D52BD4F48AB}"/>
            </a:ext>
          </a:extLst>
        </xdr:cNvPr>
        <xdr:cNvSpPr/>
      </xdr:nvSpPr>
      <xdr:spPr>
        <a:xfrm>
          <a:off x="9401175" y="15556709"/>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121549</xdr:rowOff>
    </xdr:from>
    <xdr:to>
      <xdr:col>50</xdr:col>
      <xdr:colOff>114300</xdr:colOff>
      <xdr:row>99</xdr:row>
      <xdr:rowOff>53198</xdr:rowOff>
    </xdr:to>
    <xdr:cxnSp macro="">
      <xdr:nvCxnSpPr>
        <xdr:cNvPr id="472" name="直線コネクタ 471">
          <a:extLst>
            <a:ext uri="{FF2B5EF4-FFF2-40B4-BE49-F238E27FC236}">
              <a16:creationId xmlns:a16="http://schemas.microsoft.com/office/drawing/2014/main" id="{3173BCD5-787F-4F35-BCB2-2EF7DEC4A9BC}"/>
            </a:ext>
          </a:extLst>
        </xdr:cNvPr>
        <xdr:cNvCxnSpPr/>
      </xdr:nvCxnSpPr>
      <xdr:spPr>
        <a:xfrm flipV="1">
          <a:off x="7886700" y="16069574"/>
          <a:ext cx="800100" cy="96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3564097D-455D-4B31-931E-C97841F079C0}"/>
            </a:ext>
          </a:extLst>
        </xdr:cNvPr>
        <xdr:cNvSpPr/>
      </xdr:nvSpPr>
      <xdr:spPr>
        <a:xfrm>
          <a:off x="8639175" y="1555344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16FBAFB7-0060-4502-868C-766135AC9D9C}"/>
            </a:ext>
          </a:extLst>
        </xdr:cNvPr>
        <xdr:cNvSpPr txBox="1"/>
      </xdr:nvSpPr>
      <xdr:spPr>
        <a:xfrm>
          <a:off x="8438661" y="1532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35390</xdr:rowOff>
    </xdr:from>
    <xdr:to>
      <xdr:col>45</xdr:col>
      <xdr:colOff>177800</xdr:colOff>
      <xdr:row>99</xdr:row>
      <xdr:rowOff>53198</xdr:rowOff>
    </xdr:to>
    <xdr:cxnSp macro="">
      <xdr:nvCxnSpPr>
        <xdr:cNvPr id="475" name="直線コネクタ 474">
          <a:extLst>
            <a:ext uri="{FF2B5EF4-FFF2-40B4-BE49-F238E27FC236}">
              <a16:creationId xmlns:a16="http://schemas.microsoft.com/office/drawing/2014/main" id="{DF78FB39-994B-4028-B4D7-C9FFA64C5F59}"/>
            </a:ext>
          </a:extLst>
        </xdr:cNvPr>
        <xdr:cNvCxnSpPr/>
      </xdr:nvCxnSpPr>
      <xdr:spPr>
        <a:xfrm>
          <a:off x="7077075" y="16151690"/>
          <a:ext cx="809625" cy="1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B207C024-27DD-4FE9-83CE-ACD51DDB2C61}"/>
            </a:ext>
          </a:extLst>
        </xdr:cNvPr>
        <xdr:cNvSpPr/>
      </xdr:nvSpPr>
      <xdr:spPr>
        <a:xfrm>
          <a:off x="7839075" y="1557129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921DDD14-F737-4366-BB63-81551D7D3F24}"/>
            </a:ext>
          </a:extLst>
        </xdr:cNvPr>
        <xdr:cNvSpPr txBox="1"/>
      </xdr:nvSpPr>
      <xdr:spPr>
        <a:xfrm>
          <a:off x="7648086" y="1534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154605</xdr:rowOff>
    </xdr:from>
    <xdr:to>
      <xdr:col>41</xdr:col>
      <xdr:colOff>50800</xdr:colOff>
      <xdr:row>99</xdr:row>
      <xdr:rowOff>35390</xdr:rowOff>
    </xdr:to>
    <xdr:cxnSp macro="">
      <xdr:nvCxnSpPr>
        <xdr:cNvPr id="478" name="直線コネクタ 477">
          <a:extLst>
            <a:ext uri="{FF2B5EF4-FFF2-40B4-BE49-F238E27FC236}">
              <a16:creationId xmlns:a16="http://schemas.microsoft.com/office/drawing/2014/main" id="{E83E593A-5B6E-4170-9271-EDB16FC6EF84}"/>
            </a:ext>
          </a:extLst>
        </xdr:cNvPr>
        <xdr:cNvCxnSpPr/>
      </xdr:nvCxnSpPr>
      <xdr:spPr>
        <a:xfrm>
          <a:off x="6286500" y="16099455"/>
          <a:ext cx="790575" cy="5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7056903-C387-491D-8684-39EFAB87F440}"/>
            </a:ext>
          </a:extLst>
        </xdr:cNvPr>
        <xdr:cNvSpPr/>
      </xdr:nvSpPr>
      <xdr:spPr>
        <a:xfrm>
          <a:off x="7029450" y="1560334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CFB1275D-EE4A-4624-BADE-9D16FD9692D3}"/>
            </a:ext>
          </a:extLst>
        </xdr:cNvPr>
        <xdr:cNvSpPr txBox="1"/>
      </xdr:nvSpPr>
      <xdr:spPr>
        <a:xfrm>
          <a:off x="6847986" y="153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4F4C115-6D3B-4D47-ABCC-6DF1C4B99FE5}"/>
            </a:ext>
          </a:extLst>
        </xdr:cNvPr>
        <xdr:cNvSpPr/>
      </xdr:nvSpPr>
      <xdr:spPr>
        <a:xfrm>
          <a:off x="6238875" y="1561459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7044B573-4C22-4356-92E0-26C4AAA7F95C}"/>
            </a:ext>
          </a:extLst>
        </xdr:cNvPr>
        <xdr:cNvSpPr txBox="1"/>
      </xdr:nvSpPr>
      <xdr:spPr>
        <a:xfrm>
          <a:off x="6038361" y="1539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3089C0DA-FF6D-43F7-887F-B8805A3FF0D8}"/>
            </a:ext>
          </a:extLst>
        </xdr:cNvPr>
        <xdr:cNvSpPr txBox="1"/>
      </xdr:nvSpPr>
      <xdr:spPr>
        <a:xfrm>
          <a:off x="925830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5ED0237E-4DCA-4128-BA56-9A9F12B04FE3}"/>
            </a:ext>
          </a:extLst>
        </xdr:cNvPr>
        <xdr:cNvSpPr txBox="1"/>
      </xdr:nvSpPr>
      <xdr:spPr>
        <a:xfrm>
          <a:off x="85153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B609EEEB-64D4-46AC-A5CB-E8BD6E6721C4}"/>
            </a:ext>
          </a:extLst>
        </xdr:cNvPr>
        <xdr:cNvSpPr txBox="1"/>
      </xdr:nvSpPr>
      <xdr:spPr>
        <a:xfrm>
          <a:off x="77152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5A2BBE6C-2F99-44CA-9B4C-3881EE8D8E0E}"/>
            </a:ext>
          </a:extLst>
        </xdr:cNvPr>
        <xdr:cNvSpPr txBox="1"/>
      </xdr:nvSpPr>
      <xdr:spPr>
        <a:xfrm>
          <a:off x="690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38C0D870-9D31-4323-A1E6-F7FD9C5D361F}"/>
            </a:ext>
          </a:extLst>
        </xdr:cNvPr>
        <xdr:cNvSpPr txBox="1"/>
      </xdr:nvSpPr>
      <xdr:spPr>
        <a:xfrm>
          <a:off x="6115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103279</xdr:rowOff>
    </xdr:from>
    <xdr:to>
      <xdr:col>55</xdr:col>
      <xdr:colOff>50800</xdr:colOff>
      <xdr:row>99</xdr:row>
      <xdr:rowOff>33429</xdr:rowOff>
    </xdr:to>
    <xdr:sp macro="" textlink="">
      <xdr:nvSpPr>
        <xdr:cNvPr id="488" name="楕円 487">
          <a:extLst>
            <a:ext uri="{FF2B5EF4-FFF2-40B4-BE49-F238E27FC236}">
              <a16:creationId xmlns:a16="http://schemas.microsoft.com/office/drawing/2014/main" id="{C655C935-392A-44C9-8F20-89D1488747FD}"/>
            </a:ext>
          </a:extLst>
        </xdr:cNvPr>
        <xdr:cNvSpPr/>
      </xdr:nvSpPr>
      <xdr:spPr>
        <a:xfrm>
          <a:off x="9401175" y="16051304"/>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18206</xdr:rowOff>
    </xdr:from>
    <xdr:ext cx="534377" cy="259045"/>
    <xdr:sp macro="" textlink="">
      <xdr:nvSpPr>
        <xdr:cNvPr id="489" name="土木費該当値テキスト">
          <a:extLst>
            <a:ext uri="{FF2B5EF4-FFF2-40B4-BE49-F238E27FC236}">
              <a16:creationId xmlns:a16="http://schemas.microsoft.com/office/drawing/2014/main" id="{DC381924-4E4F-4EBA-9907-2FB10CB70A8A}"/>
            </a:ext>
          </a:extLst>
        </xdr:cNvPr>
        <xdr:cNvSpPr txBox="1"/>
      </xdr:nvSpPr>
      <xdr:spPr>
        <a:xfrm>
          <a:off x="9477375" y="1596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70749</xdr:rowOff>
    </xdr:from>
    <xdr:to>
      <xdr:col>50</xdr:col>
      <xdr:colOff>165100</xdr:colOff>
      <xdr:row>99</xdr:row>
      <xdr:rowOff>899</xdr:rowOff>
    </xdr:to>
    <xdr:sp macro="" textlink="">
      <xdr:nvSpPr>
        <xdr:cNvPr id="490" name="楕円 489">
          <a:extLst>
            <a:ext uri="{FF2B5EF4-FFF2-40B4-BE49-F238E27FC236}">
              <a16:creationId xmlns:a16="http://schemas.microsoft.com/office/drawing/2014/main" id="{16D96B86-CBF0-48C5-A74C-0FB6D5B123F2}"/>
            </a:ext>
          </a:extLst>
        </xdr:cNvPr>
        <xdr:cNvSpPr/>
      </xdr:nvSpPr>
      <xdr:spPr>
        <a:xfrm>
          <a:off x="8639175" y="1601242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163476</xdr:rowOff>
    </xdr:from>
    <xdr:ext cx="534377" cy="259045"/>
    <xdr:sp macro="" textlink="">
      <xdr:nvSpPr>
        <xdr:cNvPr id="491" name="テキスト ボックス 490">
          <a:extLst>
            <a:ext uri="{FF2B5EF4-FFF2-40B4-BE49-F238E27FC236}">
              <a16:creationId xmlns:a16="http://schemas.microsoft.com/office/drawing/2014/main" id="{359F8554-347B-423C-B980-D4C6E883E1B7}"/>
            </a:ext>
          </a:extLst>
        </xdr:cNvPr>
        <xdr:cNvSpPr txBox="1"/>
      </xdr:nvSpPr>
      <xdr:spPr>
        <a:xfrm>
          <a:off x="8438661" y="1610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2398</xdr:rowOff>
    </xdr:from>
    <xdr:to>
      <xdr:col>46</xdr:col>
      <xdr:colOff>38100</xdr:colOff>
      <xdr:row>99</xdr:row>
      <xdr:rowOff>103998</xdr:rowOff>
    </xdr:to>
    <xdr:sp macro="" textlink="">
      <xdr:nvSpPr>
        <xdr:cNvPr id="492" name="楕円 491">
          <a:extLst>
            <a:ext uri="{FF2B5EF4-FFF2-40B4-BE49-F238E27FC236}">
              <a16:creationId xmlns:a16="http://schemas.microsoft.com/office/drawing/2014/main" id="{F274AC2F-4AA3-4AB6-82D1-A4B1D156C775}"/>
            </a:ext>
          </a:extLst>
        </xdr:cNvPr>
        <xdr:cNvSpPr/>
      </xdr:nvSpPr>
      <xdr:spPr>
        <a:xfrm>
          <a:off x="7839075" y="16118698"/>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95125</xdr:rowOff>
    </xdr:from>
    <xdr:ext cx="534377" cy="259045"/>
    <xdr:sp macro="" textlink="">
      <xdr:nvSpPr>
        <xdr:cNvPr id="493" name="テキスト ボックス 492">
          <a:extLst>
            <a:ext uri="{FF2B5EF4-FFF2-40B4-BE49-F238E27FC236}">
              <a16:creationId xmlns:a16="http://schemas.microsoft.com/office/drawing/2014/main" id="{57BC65F0-A15C-4904-BD3E-1DE26127CBF3}"/>
            </a:ext>
          </a:extLst>
        </xdr:cNvPr>
        <xdr:cNvSpPr txBox="1"/>
      </xdr:nvSpPr>
      <xdr:spPr>
        <a:xfrm>
          <a:off x="7648086" y="1621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156040</xdr:rowOff>
    </xdr:from>
    <xdr:to>
      <xdr:col>41</xdr:col>
      <xdr:colOff>101600</xdr:colOff>
      <xdr:row>99</xdr:row>
      <xdr:rowOff>86190</xdr:rowOff>
    </xdr:to>
    <xdr:sp macro="" textlink="">
      <xdr:nvSpPr>
        <xdr:cNvPr id="494" name="楕円 493">
          <a:extLst>
            <a:ext uri="{FF2B5EF4-FFF2-40B4-BE49-F238E27FC236}">
              <a16:creationId xmlns:a16="http://schemas.microsoft.com/office/drawing/2014/main" id="{A196B73E-F8B2-4D78-A955-4D84968118E5}"/>
            </a:ext>
          </a:extLst>
        </xdr:cNvPr>
        <xdr:cNvSpPr/>
      </xdr:nvSpPr>
      <xdr:spPr>
        <a:xfrm>
          <a:off x="7029450" y="161040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77317</xdr:rowOff>
    </xdr:from>
    <xdr:ext cx="534377" cy="259045"/>
    <xdr:sp macro="" textlink="">
      <xdr:nvSpPr>
        <xdr:cNvPr id="495" name="テキスト ボックス 494">
          <a:extLst>
            <a:ext uri="{FF2B5EF4-FFF2-40B4-BE49-F238E27FC236}">
              <a16:creationId xmlns:a16="http://schemas.microsoft.com/office/drawing/2014/main" id="{01BBF79D-C944-4F64-8903-AFAD6618E1DE}"/>
            </a:ext>
          </a:extLst>
        </xdr:cNvPr>
        <xdr:cNvSpPr txBox="1"/>
      </xdr:nvSpPr>
      <xdr:spPr>
        <a:xfrm>
          <a:off x="6847986" y="1619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103805</xdr:rowOff>
    </xdr:from>
    <xdr:to>
      <xdr:col>36</xdr:col>
      <xdr:colOff>165100</xdr:colOff>
      <xdr:row>99</xdr:row>
      <xdr:rowOff>33955</xdr:rowOff>
    </xdr:to>
    <xdr:sp macro="" textlink="">
      <xdr:nvSpPr>
        <xdr:cNvPr id="496" name="楕円 495">
          <a:extLst>
            <a:ext uri="{FF2B5EF4-FFF2-40B4-BE49-F238E27FC236}">
              <a16:creationId xmlns:a16="http://schemas.microsoft.com/office/drawing/2014/main" id="{BCBA4330-7168-4AFB-B743-CA8004421283}"/>
            </a:ext>
          </a:extLst>
        </xdr:cNvPr>
        <xdr:cNvSpPr/>
      </xdr:nvSpPr>
      <xdr:spPr>
        <a:xfrm>
          <a:off x="6238875" y="160518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25082</xdr:rowOff>
    </xdr:from>
    <xdr:ext cx="534377" cy="259045"/>
    <xdr:sp macro="" textlink="">
      <xdr:nvSpPr>
        <xdr:cNvPr id="497" name="テキスト ボックス 496">
          <a:extLst>
            <a:ext uri="{FF2B5EF4-FFF2-40B4-BE49-F238E27FC236}">
              <a16:creationId xmlns:a16="http://schemas.microsoft.com/office/drawing/2014/main" id="{9C92A618-B4B0-4901-AEBC-81DC130DE3B9}"/>
            </a:ext>
          </a:extLst>
        </xdr:cNvPr>
        <xdr:cNvSpPr txBox="1"/>
      </xdr:nvSpPr>
      <xdr:spPr>
        <a:xfrm>
          <a:off x="6038361" y="1614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D9D429BE-F28D-4E07-ADC0-56351D1C98BB}"/>
            </a:ext>
          </a:extLst>
        </xdr:cNvPr>
        <xdr:cNvSpPr/>
      </xdr:nvSpPr>
      <xdr:spPr>
        <a:xfrm>
          <a:off x="11210925" y="3790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15DE1C57-2C24-47B9-B950-B10FA98A800C}"/>
            </a:ext>
          </a:extLst>
        </xdr:cNvPr>
        <xdr:cNvSpPr/>
      </xdr:nvSpPr>
      <xdr:spPr>
        <a:xfrm>
          <a:off x="113157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59F38FAC-0BBA-4013-B408-3E3904B2AC48}"/>
            </a:ext>
          </a:extLst>
        </xdr:cNvPr>
        <xdr:cNvSpPr/>
      </xdr:nvSpPr>
      <xdr:spPr>
        <a:xfrm>
          <a:off x="113157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20D3779-7CB2-4B4A-BC56-4C1286018402}"/>
            </a:ext>
          </a:extLst>
        </xdr:cNvPr>
        <xdr:cNvSpPr/>
      </xdr:nvSpPr>
      <xdr:spPr>
        <a:xfrm>
          <a:off x="122396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C14ED894-1FDB-4789-9CE0-6E75AFDB101D}"/>
            </a:ext>
          </a:extLst>
        </xdr:cNvPr>
        <xdr:cNvSpPr/>
      </xdr:nvSpPr>
      <xdr:spPr>
        <a:xfrm>
          <a:off x="122396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55A1103A-5C33-4133-80F0-5C5A6BEFA545}"/>
            </a:ext>
          </a:extLst>
        </xdr:cNvPr>
        <xdr:cNvSpPr/>
      </xdr:nvSpPr>
      <xdr:spPr>
        <a:xfrm>
          <a:off x="132683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866286F3-4D29-4C3D-BE18-1A9B4BFF300F}"/>
            </a:ext>
          </a:extLst>
        </xdr:cNvPr>
        <xdr:cNvSpPr/>
      </xdr:nvSpPr>
      <xdr:spPr>
        <a:xfrm>
          <a:off x="132683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E56988FC-C6AF-4359-8459-C73F2F015354}"/>
            </a:ext>
          </a:extLst>
        </xdr:cNvPr>
        <xdr:cNvSpPr/>
      </xdr:nvSpPr>
      <xdr:spPr>
        <a:xfrm>
          <a:off x="11210925" y="4572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F73D9381-5F16-49B8-9C91-57A40237988E}"/>
            </a:ext>
          </a:extLst>
        </xdr:cNvPr>
        <xdr:cNvSpPr txBox="1"/>
      </xdr:nvSpPr>
      <xdr:spPr>
        <a:xfrm>
          <a:off x="11172825"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48B5474B-A51B-4C17-9EBB-CA4E5574110C}"/>
            </a:ext>
          </a:extLst>
        </xdr:cNvPr>
        <xdr:cNvCxnSpPr/>
      </xdr:nvCxnSpPr>
      <xdr:spPr>
        <a:xfrm>
          <a:off x="11210925" y="6734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B7E010CA-5D34-4CE6-ACF3-6DA3284B2476}"/>
            </a:ext>
          </a:extLst>
        </xdr:cNvPr>
        <xdr:cNvSpPr txBox="1"/>
      </xdr:nvSpPr>
      <xdr:spPr>
        <a:xfrm>
          <a:off x="10981189" y="659830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8A82CC6D-A1AD-4521-9BC2-C28FF8EB98C7}"/>
            </a:ext>
          </a:extLst>
        </xdr:cNvPr>
        <xdr:cNvCxnSpPr/>
      </xdr:nvCxnSpPr>
      <xdr:spPr>
        <a:xfrm>
          <a:off x="11210925" y="63722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8918A22E-9721-4EAF-A17D-FFF3ECA6CA80}"/>
            </a:ext>
          </a:extLst>
        </xdr:cNvPr>
        <xdr:cNvSpPr txBox="1"/>
      </xdr:nvSpPr>
      <xdr:spPr>
        <a:xfrm>
          <a:off x="10736776" y="62363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B0F3B8BE-5B1B-469B-9D76-3D8F1ECBF065}"/>
            </a:ext>
          </a:extLst>
        </xdr:cNvPr>
        <xdr:cNvCxnSpPr/>
      </xdr:nvCxnSpPr>
      <xdr:spPr>
        <a:xfrm>
          <a:off x="11210925" y="6010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2A07887A-05DA-4CC2-950B-0F547C811883}"/>
            </a:ext>
          </a:extLst>
        </xdr:cNvPr>
        <xdr:cNvSpPr txBox="1"/>
      </xdr:nvSpPr>
      <xdr:spPr>
        <a:xfrm>
          <a:off x="10736776" y="5874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67ABB479-D239-4582-BA9A-263406C5643D}"/>
            </a:ext>
          </a:extLst>
        </xdr:cNvPr>
        <xdr:cNvCxnSpPr/>
      </xdr:nvCxnSpPr>
      <xdr:spPr>
        <a:xfrm>
          <a:off x="11210925" y="5657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B151801E-0544-49EE-886E-6BA955D88F53}"/>
            </a:ext>
          </a:extLst>
        </xdr:cNvPr>
        <xdr:cNvSpPr txBox="1"/>
      </xdr:nvSpPr>
      <xdr:spPr>
        <a:xfrm>
          <a:off x="10736776" y="5512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74CA3AA3-F13C-42F4-A118-5AA6CBC84BEF}"/>
            </a:ext>
          </a:extLst>
        </xdr:cNvPr>
        <xdr:cNvCxnSpPr/>
      </xdr:nvCxnSpPr>
      <xdr:spPr>
        <a:xfrm>
          <a:off x="11210925" y="5295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9C6B69B-F6E9-48DC-9D94-3ACF7DC01524}"/>
            </a:ext>
          </a:extLst>
        </xdr:cNvPr>
        <xdr:cNvSpPr txBox="1"/>
      </xdr:nvSpPr>
      <xdr:spPr>
        <a:xfrm>
          <a:off x="10736776" y="516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E542998B-8EF0-4FB6-8252-EB95383FC216}"/>
            </a:ext>
          </a:extLst>
        </xdr:cNvPr>
        <xdr:cNvCxnSpPr/>
      </xdr:nvCxnSpPr>
      <xdr:spPr>
        <a:xfrm>
          <a:off x="11210925" y="4933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522D4DE5-F201-4818-BF56-E967376885B7}"/>
            </a:ext>
          </a:extLst>
        </xdr:cNvPr>
        <xdr:cNvSpPr txBox="1"/>
      </xdr:nvSpPr>
      <xdr:spPr>
        <a:xfrm>
          <a:off x="10736776" y="4798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429737BB-00BA-43E9-9C0C-7E17CA316A02}"/>
            </a:ext>
          </a:extLst>
        </xdr:cNvPr>
        <xdr:cNvCxnSpPr/>
      </xdr:nvCxnSpPr>
      <xdr:spPr>
        <a:xfrm>
          <a:off x="11210925" y="4572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9321D10E-4AC3-4A13-A805-4059821A75B5}"/>
            </a:ext>
          </a:extLst>
        </xdr:cNvPr>
        <xdr:cNvSpPr txBox="1"/>
      </xdr:nvSpPr>
      <xdr:spPr>
        <a:xfrm>
          <a:off x="10736776" y="443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D39A6616-6C05-49FF-A1DA-7C6A72F87D8F}"/>
            </a:ext>
          </a:extLst>
        </xdr:cNvPr>
        <xdr:cNvSpPr/>
      </xdr:nvSpPr>
      <xdr:spPr>
        <a:xfrm>
          <a:off x="11210925" y="4572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74A44C0A-7AC8-4BE2-9E44-1DA426729287}"/>
            </a:ext>
          </a:extLst>
        </xdr:cNvPr>
        <xdr:cNvCxnSpPr/>
      </xdr:nvCxnSpPr>
      <xdr:spPr>
        <a:xfrm flipV="1">
          <a:off x="14695170" y="5026482"/>
          <a:ext cx="1269" cy="1418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5733BF57-5023-4146-8C2C-9D23B6D48D87}"/>
            </a:ext>
          </a:extLst>
        </xdr:cNvPr>
        <xdr:cNvSpPr txBox="1"/>
      </xdr:nvSpPr>
      <xdr:spPr>
        <a:xfrm>
          <a:off x="14744700" y="6449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1D7F8866-CFD5-4CC5-BF00-150890A73416}"/>
            </a:ext>
          </a:extLst>
        </xdr:cNvPr>
        <xdr:cNvCxnSpPr/>
      </xdr:nvCxnSpPr>
      <xdr:spPr>
        <a:xfrm>
          <a:off x="14611350" y="644526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E0930AA4-ACAD-492A-8B5B-5CB2AA298EA8}"/>
            </a:ext>
          </a:extLst>
        </xdr:cNvPr>
        <xdr:cNvSpPr txBox="1"/>
      </xdr:nvSpPr>
      <xdr:spPr>
        <a:xfrm>
          <a:off x="14744700" y="482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B8414862-A163-49C5-96A5-D6F9A0F3A143}"/>
            </a:ext>
          </a:extLst>
        </xdr:cNvPr>
        <xdr:cNvCxnSpPr/>
      </xdr:nvCxnSpPr>
      <xdr:spPr>
        <a:xfrm>
          <a:off x="14611350" y="502648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85446</xdr:rowOff>
    </xdr:from>
    <xdr:to>
      <xdr:col>85</xdr:col>
      <xdr:colOff>127000</xdr:colOff>
      <xdr:row>38</xdr:row>
      <xdr:rowOff>88608</xdr:rowOff>
    </xdr:to>
    <xdr:cxnSp macro="">
      <xdr:nvCxnSpPr>
        <xdr:cNvPr id="527" name="直線コネクタ 526">
          <a:extLst>
            <a:ext uri="{FF2B5EF4-FFF2-40B4-BE49-F238E27FC236}">
              <a16:creationId xmlns:a16="http://schemas.microsoft.com/office/drawing/2014/main" id="{85E96CA0-AFA2-498B-BB97-F89C24208D7A}"/>
            </a:ext>
          </a:extLst>
        </xdr:cNvPr>
        <xdr:cNvCxnSpPr/>
      </xdr:nvCxnSpPr>
      <xdr:spPr>
        <a:xfrm>
          <a:off x="13935075" y="6251296"/>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211E9FFA-DF61-4F6A-9E0D-5D0102A94E7A}"/>
            </a:ext>
          </a:extLst>
        </xdr:cNvPr>
        <xdr:cNvSpPr txBox="1"/>
      </xdr:nvSpPr>
      <xdr:spPr>
        <a:xfrm>
          <a:off x="14744700" y="59711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80CAB5B9-A116-4F58-9EF4-DA843E421DE0}"/>
            </a:ext>
          </a:extLst>
        </xdr:cNvPr>
        <xdr:cNvSpPr/>
      </xdr:nvSpPr>
      <xdr:spPr>
        <a:xfrm>
          <a:off x="14649450" y="610704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71196</xdr:rowOff>
    </xdr:from>
    <xdr:to>
      <xdr:col>81</xdr:col>
      <xdr:colOff>50800</xdr:colOff>
      <xdr:row>38</xdr:row>
      <xdr:rowOff>85446</xdr:rowOff>
    </xdr:to>
    <xdr:cxnSp macro="">
      <xdr:nvCxnSpPr>
        <xdr:cNvPr id="530" name="直線コネクタ 529">
          <a:extLst>
            <a:ext uri="{FF2B5EF4-FFF2-40B4-BE49-F238E27FC236}">
              <a16:creationId xmlns:a16="http://schemas.microsoft.com/office/drawing/2014/main" id="{709C8B92-5E06-491B-A598-E760464ECC30}"/>
            </a:ext>
          </a:extLst>
        </xdr:cNvPr>
        <xdr:cNvCxnSpPr/>
      </xdr:nvCxnSpPr>
      <xdr:spPr>
        <a:xfrm>
          <a:off x="13144500" y="6230696"/>
          <a:ext cx="790575" cy="2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F50D49F2-E445-4AAB-905B-CD9F0291397B}"/>
            </a:ext>
          </a:extLst>
        </xdr:cNvPr>
        <xdr:cNvSpPr/>
      </xdr:nvSpPr>
      <xdr:spPr>
        <a:xfrm>
          <a:off x="13887450" y="614145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BAE06B84-F054-4D7A-9C15-740675C6E998}"/>
            </a:ext>
          </a:extLst>
        </xdr:cNvPr>
        <xdr:cNvSpPr txBox="1"/>
      </xdr:nvSpPr>
      <xdr:spPr>
        <a:xfrm>
          <a:off x="13705986" y="5926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167246</xdr:rowOff>
    </xdr:from>
    <xdr:to>
      <xdr:col>76</xdr:col>
      <xdr:colOff>114300</xdr:colOff>
      <xdr:row>38</xdr:row>
      <xdr:rowOff>71196</xdr:rowOff>
    </xdr:to>
    <xdr:cxnSp macro="">
      <xdr:nvCxnSpPr>
        <xdr:cNvPr id="533" name="直線コネクタ 532">
          <a:extLst>
            <a:ext uri="{FF2B5EF4-FFF2-40B4-BE49-F238E27FC236}">
              <a16:creationId xmlns:a16="http://schemas.microsoft.com/office/drawing/2014/main" id="{4FFDFF5C-CD07-48BC-A1C3-C77D7F9D2D4C}"/>
            </a:ext>
          </a:extLst>
        </xdr:cNvPr>
        <xdr:cNvCxnSpPr/>
      </xdr:nvCxnSpPr>
      <xdr:spPr>
        <a:xfrm>
          <a:off x="12344400" y="6164821"/>
          <a:ext cx="8001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248A93B6-4C6C-4E62-BD3A-1CFA2A6915AE}"/>
            </a:ext>
          </a:extLst>
        </xdr:cNvPr>
        <xdr:cNvSpPr/>
      </xdr:nvSpPr>
      <xdr:spPr>
        <a:xfrm>
          <a:off x="13096875" y="61517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5BFFA422-CF95-4609-B03E-82F3F320E31F}"/>
            </a:ext>
          </a:extLst>
        </xdr:cNvPr>
        <xdr:cNvSpPr txBox="1"/>
      </xdr:nvSpPr>
      <xdr:spPr>
        <a:xfrm>
          <a:off x="12896361" y="593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140805</xdr:rowOff>
    </xdr:from>
    <xdr:to>
      <xdr:col>71</xdr:col>
      <xdr:colOff>177800</xdr:colOff>
      <xdr:row>37</xdr:row>
      <xdr:rowOff>167246</xdr:rowOff>
    </xdr:to>
    <xdr:cxnSp macro="">
      <xdr:nvCxnSpPr>
        <xdr:cNvPr id="536" name="直線コネクタ 535">
          <a:extLst>
            <a:ext uri="{FF2B5EF4-FFF2-40B4-BE49-F238E27FC236}">
              <a16:creationId xmlns:a16="http://schemas.microsoft.com/office/drawing/2014/main" id="{C4C3F703-9F43-4118-97F7-A2ABBD016F2F}"/>
            </a:ext>
          </a:extLst>
        </xdr:cNvPr>
        <xdr:cNvCxnSpPr/>
      </xdr:nvCxnSpPr>
      <xdr:spPr>
        <a:xfrm>
          <a:off x="11534775" y="6144730"/>
          <a:ext cx="809625" cy="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399BADD-3836-43BF-B810-7D63518FDC23}"/>
            </a:ext>
          </a:extLst>
        </xdr:cNvPr>
        <xdr:cNvSpPr/>
      </xdr:nvSpPr>
      <xdr:spPr>
        <a:xfrm>
          <a:off x="12296775" y="613373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54259</xdr:rowOff>
    </xdr:from>
    <xdr:ext cx="534377" cy="259045"/>
    <xdr:sp macro="" textlink="">
      <xdr:nvSpPr>
        <xdr:cNvPr id="538" name="テキスト ボックス 537">
          <a:extLst>
            <a:ext uri="{FF2B5EF4-FFF2-40B4-BE49-F238E27FC236}">
              <a16:creationId xmlns:a16="http://schemas.microsoft.com/office/drawing/2014/main" id="{F4D3441F-1C1F-4DBA-8014-2CA809CF2D0B}"/>
            </a:ext>
          </a:extLst>
        </xdr:cNvPr>
        <xdr:cNvSpPr txBox="1"/>
      </xdr:nvSpPr>
      <xdr:spPr>
        <a:xfrm>
          <a:off x="12105786" y="621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558197F7-37A6-4839-ACF6-F6E7C471B273}"/>
            </a:ext>
          </a:extLst>
        </xdr:cNvPr>
        <xdr:cNvSpPr/>
      </xdr:nvSpPr>
      <xdr:spPr>
        <a:xfrm>
          <a:off x="11487150" y="615026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70794</xdr:rowOff>
    </xdr:from>
    <xdr:ext cx="534377" cy="259045"/>
    <xdr:sp macro="" textlink="">
      <xdr:nvSpPr>
        <xdr:cNvPr id="540" name="テキスト ボックス 539">
          <a:extLst>
            <a:ext uri="{FF2B5EF4-FFF2-40B4-BE49-F238E27FC236}">
              <a16:creationId xmlns:a16="http://schemas.microsoft.com/office/drawing/2014/main" id="{02399D45-2982-4E24-9A43-3FD89ACBA7FB}"/>
            </a:ext>
          </a:extLst>
        </xdr:cNvPr>
        <xdr:cNvSpPr txBox="1"/>
      </xdr:nvSpPr>
      <xdr:spPr>
        <a:xfrm>
          <a:off x="11305686" y="623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81B85F8C-66DF-43BE-B0EB-553D029B5F0F}"/>
            </a:ext>
          </a:extLst>
        </xdr:cNvPr>
        <xdr:cNvSpPr txBox="1"/>
      </xdr:nvSpPr>
      <xdr:spPr>
        <a:xfrm>
          <a:off x="14525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9E2538CB-AC9B-4B15-BAB0-0A3D139D972B}"/>
            </a:ext>
          </a:extLst>
        </xdr:cNvPr>
        <xdr:cNvSpPr txBox="1"/>
      </xdr:nvSpPr>
      <xdr:spPr>
        <a:xfrm>
          <a:off x="137636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F3656499-DBCF-4A7B-B3A9-7D66A2AD6A58}"/>
            </a:ext>
          </a:extLst>
        </xdr:cNvPr>
        <xdr:cNvSpPr txBox="1"/>
      </xdr:nvSpPr>
      <xdr:spPr>
        <a:xfrm>
          <a:off x="129730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8038ABA5-5FBF-44B4-A900-C84E5A94550D}"/>
            </a:ext>
          </a:extLst>
        </xdr:cNvPr>
        <xdr:cNvSpPr txBox="1"/>
      </xdr:nvSpPr>
      <xdr:spPr>
        <a:xfrm>
          <a:off x="12172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1B05C567-A8C3-4BAF-8865-5E3905151894}"/>
            </a:ext>
          </a:extLst>
        </xdr:cNvPr>
        <xdr:cNvSpPr txBox="1"/>
      </xdr:nvSpPr>
      <xdr:spPr>
        <a:xfrm>
          <a:off x="11363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37808</xdr:rowOff>
    </xdr:from>
    <xdr:to>
      <xdr:col>85</xdr:col>
      <xdr:colOff>177800</xdr:colOff>
      <xdr:row>38</xdr:row>
      <xdr:rowOff>139408</xdr:rowOff>
    </xdr:to>
    <xdr:sp macro="" textlink="">
      <xdr:nvSpPr>
        <xdr:cNvPr id="546" name="楕円 545">
          <a:extLst>
            <a:ext uri="{FF2B5EF4-FFF2-40B4-BE49-F238E27FC236}">
              <a16:creationId xmlns:a16="http://schemas.microsoft.com/office/drawing/2014/main" id="{D43786E5-87C0-4ED5-887C-205803689CB5}"/>
            </a:ext>
          </a:extLst>
        </xdr:cNvPr>
        <xdr:cNvSpPr/>
      </xdr:nvSpPr>
      <xdr:spPr>
        <a:xfrm>
          <a:off x="14649450" y="620048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16235</xdr:rowOff>
    </xdr:from>
    <xdr:ext cx="534377" cy="259045"/>
    <xdr:sp macro="" textlink="">
      <xdr:nvSpPr>
        <xdr:cNvPr id="547" name="消防費該当値テキスト">
          <a:extLst>
            <a:ext uri="{FF2B5EF4-FFF2-40B4-BE49-F238E27FC236}">
              <a16:creationId xmlns:a16="http://schemas.microsoft.com/office/drawing/2014/main" id="{0143FDAF-2AC8-4B7D-BE60-258F8B3EFDD0}"/>
            </a:ext>
          </a:extLst>
        </xdr:cNvPr>
        <xdr:cNvSpPr txBox="1"/>
      </xdr:nvSpPr>
      <xdr:spPr>
        <a:xfrm>
          <a:off x="14744700" y="6178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34646</xdr:rowOff>
    </xdr:from>
    <xdr:to>
      <xdr:col>81</xdr:col>
      <xdr:colOff>101600</xdr:colOff>
      <xdr:row>38</xdr:row>
      <xdr:rowOff>136246</xdr:rowOff>
    </xdr:to>
    <xdr:sp macro="" textlink="">
      <xdr:nvSpPr>
        <xdr:cNvPr id="548" name="楕円 547">
          <a:extLst>
            <a:ext uri="{FF2B5EF4-FFF2-40B4-BE49-F238E27FC236}">
              <a16:creationId xmlns:a16="http://schemas.microsoft.com/office/drawing/2014/main" id="{0749BC88-0556-4A20-8C3E-26FF417C34C4}"/>
            </a:ext>
          </a:extLst>
        </xdr:cNvPr>
        <xdr:cNvSpPr/>
      </xdr:nvSpPr>
      <xdr:spPr>
        <a:xfrm>
          <a:off x="13887450" y="619414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127373</xdr:rowOff>
    </xdr:from>
    <xdr:ext cx="534377" cy="259045"/>
    <xdr:sp macro="" textlink="">
      <xdr:nvSpPr>
        <xdr:cNvPr id="549" name="テキスト ボックス 548">
          <a:extLst>
            <a:ext uri="{FF2B5EF4-FFF2-40B4-BE49-F238E27FC236}">
              <a16:creationId xmlns:a16="http://schemas.microsoft.com/office/drawing/2014/main" id="{AF76EF05-7098-4621-B8A0-36EDEB737388}"/>
            </a:ext>
          </a:extLst>
        </xdr:cNvPr>
        <xdr:cNvSpPr txBox="1"/>
      </xdr:nvSpPr>
      <xdr:spPr>
        <a:xfrm>
          <a:off x="13705986" y="628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20396</xdr:rowOff>
    </xdr:from>
    <xdr:to>
      <xdr:col>76</xdr:col>
      <xdr:colOff>165100</xdr:colOff>
      <xdr:row>38</xdr:row>
      <xdr:rowOff>121996</xdr:rowOff>
    </xdr:to>
    <xdr:sp macro="" textlink="">
      <xdr:nvSpPr>
        <xdr:cNvPr id="550" name="楕円 549">
          <a:extLst>
            <a:ext uri="{FF2B5EF4-FFF2-40B4-BE49-F238E27FC236}">
              <a16:creationId xmlns:a16="http://schemas.microsoft.com/office/drawing/2014/main" id="{D3A27AF3-3880-45D9-855E-4E0F67E4F791}"/>
            </a:ext>
          </a:extLst>
        </xdr:cNvPr>
        <xdr:cNvSpPr/>
      </xdr:nvSpPr>
      <xdr:spPr>
        <a:xfrm>
          <a:off x="13096875" y="618307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113123</xdr:rowOff>
    </xdr:from>
    <xdr:ext cx="534377" cy="259045"/>
    <xdr:sp macro="" textlink="">
      <xdr:nvSpPr>
        <xdr:cNvPr id="551" name="テキスト ボックス 550">
          <a:extLst>
            <a:ext uri="{FF2B5EF4-FFF2-40B4-BE49-F238E27FC236}">
              <a16:creationId xmlns:a16="http://schemas.microsoft.com/office/drawing/2014/main" id="{BB6BFE2D-87A4-4FCF-AC5A-0E105258C629}"/>
            </a:ext>
          </a:extLst>
        </xdr:cNvPr>
        <xdr:cNvSpPr txBox="1"/>
      </xdr:nvSpPr>
      <xdr:spPr>
        <a:xfrm>
          <a:off x="12896361" y="62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116446</xdr:rowOff>
    </xdr:from>
    <xdr:to>
      <xdr:col>72</xdr:col>
      <xdr:colOff>38100</xdr:colOff>
      <xdr:row>38</xdr:row>
      <xdr:rowOff>46596</xdr:rowOff>
    </xdr:to>
    <xdr:sp macro="" textlink="">
      <xdr:nvSpPr>
        <xdr:cNvPr id="552" name="楕円 551">
          <a:extLst>
            <a:ext uri="{FF2B5EF4-FFF2-40B4-BE49-F238E27FC236}">
              <a16:creationId xmlns:a16="http://schemas.microsoft.com/office/drawing/2014/main" id="{C9995BE1-6B40-469C-B26F-121552042516}"/>
            </a:ext>
          </a:extLst>
        </xdr:cNvPr>
        <xdr:cNvSpPr/>
      </xdr:nvSpPr>
      <xdr:spPr>
        <a:xfrm>
          <a:off x="12296775" y="611719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63123</xdr:rowOff>
    </xdr:from>
    <xdr:ext cx="534377" cy="259045"/>
    <xdr:sp macro="" textlink="">
      <xdr:nvSpPr>
        <xdr:cNvPr id="553" name="テキスト ボックス 552">
          <a:extLst>
            <a:ext uri="{FF2B5EF4-FFF2-40B4-BE49-F238E27FC236}">
              <a16:creationId xmlns:a16="http://schemas.microsoft.com/office/drawing/2014/main" id="{24620515-FDEE-429B-B1A3-25DDC4305B38}"/>
            </a:ext>
          </a:extLst>
        </xdr:cNvPr>
        <xdr:cNvSpPr txBox="1"/>
      </xdr:nvSpPr>
      <xdr:spPr>
        <a:xfrm>
          <a:off x="12105786" y="590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90005</xdr:rowOff>
    </xdr:from>
    <xdr:to>
      <xdr:col>67</xdr:col>
      <xdr:colOff>101600</xdr:colOff>
      <xdr:row>38</xdr:row>
      <xdr:rowOff>20155</xdr:rowOff>
    </xdr:to>
    <xdr:sp macro="" textlink="">
      <xdr:nvSpPr>
        <xdr:cNvPr id="554" name="楕円 553">
          <a:extLst>
            <a:ext uri="{FF2B5EF4-FFF2-40B4-BE49-F238E27FC236}">
              <a16:creationId xmlns:a16="http://schemas.microsoft.com/office/drawing/2014/main" id="{5E1EDFAB-8929-4146-8181-5DA80FD9E6A2}"/>
            </a:ext>
          </a:extLst>
        </xdr:cNvPr>
        <xdr:cNvSpPr/>
      </xdr:nvSpPr>
      <xdr:spPr>
        <a:xfrm>
          <a:off x="11487150" y="60875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36682</xdr:rowOff>
    </xdr:from>
    <xdr:ext cx="534377" cy="259045"/>
    <xdr:sp macro="" textlink="">
      <xdr:nvSpPr>
        <xdr:cNvPr id="555" name="テキスト ボックス 554">
          <a:extLst>
            <a:ext uri="{FF2B5EF4-FFF2-40B4-BE49-F238E27FC236}">
              <a16:creationId xmlns:a16="http://schemas.microsoft.com/office/drawing/2014/main" id="{D91451C5-091F-4B57-97D0-9354A35692DE}"/>
            </a:ext>
          </a:extLst>
        </xdr:cNvPr>
        <xdr:cNvSpPr txBox="1"/>
      </xdr:nvSpPr>
      <xdr:spPr>
        <a:xfrm>
          <a:off x="11305686" y="587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A309F3ED-2612-4ADC-B607-FB8E579D0A16}"/>
            </a:ext>
          </a:extLst>
        </xdr:cNvPr>
        <xdr:cNvSpPr/>
      </xdr:nvSpPr>
      <xdr:spPr>
        <a:xfrm>
          <a:off x="11210925" y="7029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C6B35914-9C94-4F83-A3FB-476D50473368}"/>
            </a:ext>
          </a:extLst>
        </xdr:cNvPr>
        <xdr:cNvSpPr/>
      </xdr:nvSpPr>
      <xdr:spPr>
        <a:xfrm>
          <a:off x="113157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980ADFB9-0A61-4F40-99D8-93EF28CEF33B}"/>
            </a:ext>
          </a:extLst>
        </xdr:cNvPr>
        <xdr:cNvSpPr/>
      </xdr:nvSpPr>
      <xdr:spPr>
        <a:xfrm>
          <a:off x="113157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979519CD-029A-4310-914A-378AEF463B27}"/>
            </a:ext>
          </a:extLst>
        </xdr:cNvPr>
        <xdr:cNvSpPr/>
      </xdr:nvSpPr>
      <xdr:spPr>
        <a:xfrm>
          <a:off x="122396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4769F8AE-E112-4679-868C-672C72DCA007}"/>
            </a:ext>
          </a:extLst>
        </xdr:cNvPr>
        <xdr:cNvSpPr/>
      </xdr:nvSpPr>
      <xdr:spPr>
        <a:xfrm>
          <a:off x="122396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15B91E45-566F-405E-9340-4450036083C3}"/>
            </a:ext>
          </a:extLst>
        </xdr:cNvPr>
        <xdr:cNvSpPr/>
      </xdr:nvSpPr>
      <xdr:spPr>
        <a:xfrm>
          <a:off x="132683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98CB6741-DF49-4FA8-B463-C1DD94A00232}"/>
            </a:ext>
          </a:extLst>
        </xdr:cNvPr>
        <xdr:cNvSpPr/>
      </xdr:nvSpPr>
      <xdr:spPr>
        <a:xfrm>
          <a:off x="132683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9C4C9C8B-4A3F-49C2-95CF-3AAF3DEBCB20}"/>
            </a:ext>
          </a:extLst>
        </xdr:cNvPr>
        <xdr:cNvSpPr/>
      </xdr:nvSpPr>
      <xdr:spPr>
        <a:xfrm>
          <a:off x="11210925" y="78105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686BC9D7-36DC-4BD9-8B51-67D8282DE00D}"/>
            </a:ext>
          </a:extLst>
        </xdr:cNvPr>
        <xdr:cNvSpPr txBox="1"/>
      </xdr:nvSpPr>
      <xdr:spPr>
        <a:xfrm>
          <a:off x="11172825"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78A7E672-CB97-4986-8C56-84F270CC76F9}"/>
            </a:ext>
          </a:extLst>
        </xdr:cNvPr>
        <xdr:cNvCxnSpPr/>
      </xdr:nvCxnSpPr>
      <xdr:spPr>
        <a:xfrm>
          <a:off x="11210925" y="9972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793A3F58-D0AA-40A1-B97D-B2B6553D776F}"/>
            </a:ext>
          </a:extLst>
        </xdr:cNvPr>
        <xdr:cNvSpPr txBox="1"/>
      </xdr:nvSpPr>
      <xdr:spPr>
        <a:xfrm>
          <a:off x="10981189" y="983680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712CFB5E-1FB7-48F5-99DE-9E02301043F3}"/>
            </a:ext>
          </a:extLst>
        </xdr:cNvPr>
        <xdr:cNvCxnSpPr/>
      </xdr:nvCxnSpPr>
      <xdr:spPr>
        <a:xfrm>
          <a:off x="11210925" y="96651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8EA547A2-C98A-4115-97BE-57035344A1C3}"/>
            </a:ext>
          </a:extLst>
        </xdr:cNvPr>
        <xdr:cNvSpPr txBox="1"/>
      </xdr:nvSpPr>
      <xdr:spPr>
        <a:xfrm>
          <a:off x="10736776" y="95261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B7A212A2-F913-4658-8FD6-0D1671C2CBAC}"/>
            </a:ext>
          </a:extLst>
        </xdr:cNvPr>
        <xdr:cNvCxnSpPr/>
      </xdr:nvCxnSpPr>
      <xdr:spPr>
        <a:xfrm>
          <a:off x="11210925" y="93544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88FC4FD0-2A83-4EAD-A915-AE45D827F5F6}"/>
            </a:ext>
          </a:extLst>
        </xdr:cNvPr>
        <xdr:cNvSpPr txBox="1"/>
      </xdr:nvSpPr>
      <xdr:spPr>
        <a:xfrm>
          <a:off x="10736776" y="92185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4E944EAB-7447-4F2D-94E8-5AEB00F2398E}"/>
            </a:ext>
          </a:extLst>
        </xdr:cNvPr>
        <xdr:cNvCxnSpPr/>
      </xdr:nvCxnSpPr>
      <xdr:spPr>
        <a:xfrm>
          <a:off x="11210925" y="90469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1D1C9446-1F13-43D4-82FE-EA88900789AF}"/>
            </a:ext>
          </a:extLst>
        </xdr:cNvPr>
        <xdr:cNvSpPr txBox="1"/>
      </xdr:nvSpPr>
      <xdr:spPr>
        <a:xfrm>
          <a:off x="10736776" y="89174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BA8BCC81-4AB3-4F82-AE36-87B669227944}"/>
            </a:ext>
          </a:extLst>
        </xdr:cNvPr>
        <xdr:cNvCxnSpPr/>
      </xdr:nvCxnSpPr>
      <xdr:spPr>
        <a:xfrm>
          <a:off x="11210925" y="87362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71E7332D-F32B-4E17-814F-9121D679F4CB}"/>
            </a:ext>
          </a:extLst>
        </xdr:cNvPr>
        <xdr:cNvSpPr txBox="1"/>
      </xdr:nvSpPr>
      <xdr:spPr>
        <a:xfrm>
          <a:off x="10736776" y="8600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89F031DB-34D5-4638-ABD4-F060F24B159D}"/>
            </a:ext>
          </a:extLst>
        </xdr:cNvPr>
        <xdr:cNvCxnSpPr/>
      </xdr:nvCxnSpPr>
      <xdr:spPr>
        <a:xfrm>
          <a:off x="11210925" y="84287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A93FC9A2-6545-4AEC-B5B4-4CF897128B46}"/>
            </a:ext>
          </a:extLst>
        </xdr:cNvPr>
        <xdr:cNvSpPr txBox="1"/>
      </xdr:nvSpPr>
      <xdr:spPr>
        <a:xfrm>
          <a:off x="10669481" y="8289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997CBE17-9C4A-48D3-8087-5A35E58B349F}"/>
            </a:ext>
          </a:extLst>
        </xdr:cNvPr>
        <xdr:cNvCxnSpPr/>
      </xdr:nvCxnSpPr>
      <xdr:spPr>
        <a:xfrm>
          <a:off x="11210925" y="81180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E645BC04-A359-4FB6-A03C-904231F0CA47}"/>
            </a:ext>
          </a:extLst>
        </xdr:cNvPr>
        <xdr:cNvSpPr txBox="1"/>
      </xdr:nvSpPr>
      <xdr:spPr>
        <a:xfrm>
          <a:off x="10669481" y="79821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BB196406-C9B9-43B2-A83A-C5EC3F463A5C}"/>
            </a:ext>
          </a:extLst>
        </xdr:cNvPr>
        <xdr:cNvCxnSpPr/>
      </xdr:nvCxnSpPr>
      <xdr:spPr>
        <a:xfrm>
          <a:off x="11210925" y="7810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2B0763BF-CB84-48E3-9F12-1C4BD3068222}"/>
            </a:ext>
          </a:extLst>
        </xdr:cNvPr>
        <xdr:cNvSpPr txBox="1"/>
      </xdr:nvSpPr>
      <xdr:spPr>
        <a:xfrm>
          <a:off x="10669481" y="7674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E387874C-68D0-498E-88FC-FE02BBBBCFAC}"/>
            </a:ext>
          </a:extLst>
        </xdr:cNvPr>
        <xdr:cNvSpPr/>
      </xdr:nvSpPr>
      <xdr:spPr>
        <a:xfrm>
          <a:off x="11210925" y="78105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DFEC773B-C301-4D58-9BEF-FA982087DF9C}"/>
            </a:ext>
          </a:extLst>
        </xdr:cNvPr>
        <xdr:cNvCxnSpPr/>
      </xdr:nvCxnSpPr>
      <xdr:spPr>
        <a:xfrm flipV="1">
          <a:off x="14695170" y="8134515"/>
          <a:ext cx="1269" cy="1391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28A00F9E-7982-45C2-9A3D-FD08BD8CC331}"/>
            </a:ext>
          </a:extLst>
        </xdr:cNvPr>
        <xdr:cNvSpPr txBox="1"/>
      </xdr:nvSpPr>
      <xdr:spPr>
        <a:xfrm>
          <a:off x="14744700" y="953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89348BC0-5CA0-456E-AF74-8F7533970111}"/>
            </a:ext>
          </a:extLst>
        </xdr:cNvPr>
        <xdr:cNvCxnSpPr/>
      </xdr:nvCxnSpPr>
      <xdr:spPr>
        <a:xfrm>
          <a:off x="14611350" y="952556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C03DC74F-23B2-4739-95ED-8820FAA3840A}"/>
            </a:ext>
          </a:extLst>
        </xdr:cNvPr>
        <xdr:cNvSpPr txBox="1"/>
      </xdr:nvSpPr>
      <xdr:spPr>
        <a:xfrm>
          <a:off x="14744700" y="793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E685450C-D53D-4A8E-82CF-D9CDAD17D1ED}"/>
            </a:ext>
          </a:extLst>
        </xdr:cNvPr>
        <xdr:cNvCxnSpPr/>
      </xdr:nvCxnSpPr>
      <xdr:spPr>
        <a:xfrm>
          <a:off x="14611350" y="813451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86354</xdr:rowOff>
    </xdr:from>
    <xdr:to>
      <xdr:col>85</xdr:col>
      <xdr:colOff>127000</xdr:colOff>
      <xdr:row>57</xdr:row>
      <xdr:rowOff>126490</xdr:rowOff>
    </xdr:to>
    <xdr:cxnSp macro="">
      <xdr:nvCxnSpPr>
        <xdr:cNvPr id="587" name="直線コネクタ 586">
          <a:extLst>
            <a:ext uri="{FF2B5EF4-FFF2-40B4-BE49-F238E27FC236}">
              <a16:creationId xmlns:a16="http://schemas.microsoft.com/office/drawing/2014/main" id="{51B8315C-5A56-4242-9835-033AA52E453E}"/>
            </a:ext>
          </a:extLst>
        </xdr:cNvPr>
        <xdr:cNvCxnSpPr/>
      </xdr:nvCxnSpPr>
      <xdr:spPr>
        <a:xfrm flipV="1">
          <a:off x="13935075" y="9322429"/>
          <a:ext cx="762000" cy="4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3B948504-0638-4C1D-A125-29B503A89D57}"/>
            </a:ext>
          </a:extLst>
        </xdr:cNvPr>
        <xdr:cNvSpPr txBox="1"/>
      </xdr:nvSpPr>
      <xdr:spPr>
        <a:xfrm>
          <a:off x="14744700" y="89831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85AD41C-DD0B-4284-A6AF-BE69BC1AB800}"/>
            </a:ext>
          </a:extLst>
        </xdr:cNvPr>
        <xdr:cNvSpPr/>
      </xdr:nvSpPr>
      <xdr:spPr>
        <a:xfrm>
          <a:off x="14649450" y="912217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126490</xdr:rowOff>
    </xdr:from>
    <xdr:to>
      <xdr:col>81</xdr:col>
      <xdr:colOff>50800</xdr:colOff>
      <xdr:row>57</xdr:row>
      <xdr:rowOff>149154</xdr:rowOff>
    </xdr:to>
    <xdr:cxnSp macro="">
      <xdr:nvCxnSpPr>
        <xdr:cNvPr id="590" name="直線コネクタ 589">
          <a:extLst>
            <a:ext uri="{FF2B5EF4-FFF2-40B4-BE49-F238E27FC236}">
              <a16:creationId xmlns:a16="http://schemas.microsoft.com/office/drawing/2014/main" id="{30067BDA-7C27-4734-B916-2CCDC7818540}"/>
            </a:ext>
          </a:extLst>
        </xdr:cNvPr>
        <xdr:cNvCxnSpPr/>
      </xdr:nvCxnSpPr>
      <xdr:spPr>
        <a:xfrm flipV="1">
          <a:off x="13144500" y="9362565"/>
          <a:ext cx="790575"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B198F18B-60BB-428C-910F-32D1B54064D9}"/>
            </a:ext>
          </a:extLst>
        </xdr:cNvPr>
        <xdr:cNvSpPr/>
      </xdr:nvSpPr>
      <xdr:spPr>
        <a:xfrm>
          <a:off x="13887450" y="9180079"/>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145EEE29-768F-4C18-A749-6C8358977350}"/>
            </a:ext>
          </a:extLst>
        </xdr:cNvPr>
        <xdr:cNvSpPr txBox="1"/>
      </xdr:nvSpPr>
      <xdr:spPr>
        <a:xfrm>
          <a:off x="13705986" y="896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77292</xdr:rowOff>
    </xdr:from>
    <xdr:to>
      <xdr:col>76</xdr:col>
      <xdr:colOff>114300</xdr:colOff>
      <xdr:row>57</xdr:row>
      <xdr:rowOff>149154</xdr:rowOff>
    </xdr:to>
    <xdr:cxnSp macro="">
      <xdr:nvCxnSpPr>
        <xdr:cNvPr id="593" name="直線コネクタ 592">
          <a:extLst>
            <a:ext uri="{FF2B5EF4-FFF2-40B4-BE49-F238E27FC236}">
              <a16:creationId xmlns:a16="http://schemas.microsoft.com/office/drawing/2014/main" id="{FCB60DDF-DDFF-43BC-863F-6AC038591111}"/>
            </a:ext>
          </a:extLst>
        </xdr:cNvPr>
        <xdr:cNvCxnSpPr/>
      </xdr:nvCxnSpPr>
      <xdr:spPr>
        <a:xfrm>
          <a:off x="12344400" y="9154617"/>
          <a:ext cx="800100" cy="23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93814C32-52A3-4A92-BE06-EAFF99B3F9BC}"/>
            </a:ext>
          </a:extLst>
        </xdr:cNvPr>
        <xdr:cNvSpPr/>
      </xdr:nvSpPr>
      <xdr:spPr>
        <a:xfrm>
          <a:off x="13096875" y="9199804"/>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767BC99C-A47F-4C47-B8D8-72BCB4BEBDC3}"/>
            </a:ext>
          </a:extLst>
        </xdr:cNvPr>
        <xdr:cNvSpPr txBox="1"/>
      </xdr:nvSpPr>
      <xdr:spPr>
        <a:xfrm>
          <a:off x="12896361" y="898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77292</xdr:rowOff>
    </xdr:from>
    <xdr:to>
      <xdr:col>71</xdr:col>
      <xdr:colOff>177800</xdr:colOff>
      <xdr:row>58</xdr:row>
      <xdr:rowOff>46692</xdr:rowOff>
    </xdr:to>
    <xdr:cxnSp macro="">
      <xdr:nvCxnSpPr>
        <xdr:cNvPr id="596" name="直線コネクタ 595">
          <a:extLst>
            <a:ext uri="{FF2B5EF4-FFF2-40B4-BE49-F238E27FC236}">
              <a16:creationId xmlns:a16="http://schemas.microsoft.com/office/drawing/2014/main" id="{3AD95BA8-0466-4764-9277-A64018F42115}"/>
            </a:ext>
          </a:extLst>
        </xdr:cNvPr>
        <xdr:cNvCxnSpPr/>
      </xdr:nvCxnSpPr>
      <xdr:spPr>
        <a:xfrm flipV="1">
          <a:off x="11534775" y="9154617"/>
          <a:ext cx="809625" cy="29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71A7CC0-E4F1-43CC-A5B5-4277746C7BA6}"/>
            </a:ext>
          </a:extLst>
        </xdr:cNvPr>
        <xdr:cNvSpPr/>
      </xdr:nvSpPr>
      <xdr:spPr>
        <a:xfrm>
          <a:off x="12296775" y="910831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120542</xdr:rowOff>
    </xdr:from>
    <xdr:ext cx="534377" cy="259045"/>
    <xdr:sp macro="" textlink="">
      <xdr:nvSpPr>
        <xdr:cNvPr id="598" name="テキスト ボックス 597">
          <a:extLst>
            <a:ext uri="{FF2B5EF4-FFF2-40B4-BE49-F238E27FC236}">
              <a16:creationId xmlns:a16="http://schemas.microsoft.com/office/drawing/2014/main" id="{A2AAEB5C-238E-417A-AA8F-7147CD773982}"/>
            </a:ext>
          </a:extLst>
        </xdr:cNvPr>
        <xdr:cNvSpPr txBox="1"/>
      </xdr:nvSpPr>
      <xdr:spPr>
        <a:xfrm>
          <a:off x="12105786" y="920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98F73587-DD1D-4379-94EE-13846D09C51B}"/>
            </a:ext>
          </a:extLst>
        </xdr:cNvPr>
        <xdr:cNvSpPr/>
      </xdr:nvSpPr>
      <xdr:spPr>
        <a:xfrm>
          <a:off x="11487150" y="920267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1C3819A4-B63B-4678-9CE9-EB7539627A6C}"/>
            </a:ext>
          </a:extLst>
        </xdr:cNvPr>
        <xdr:cNvSpPr txBox="1"/>
      </xdr:nvSpPr>
      <xdr:spPr>
        <a:xfrm>
          <a:off x="11305686" y="899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1F3D0151-21AB-412D-8506-98132F9AB19A}"/>
            </a:ext>
          </a:extLst>
        </xdr:cNvPr>
        <xdr:cNvSpPr txBox="1"/>
      </xdr:nvSpPr>
      <xdr:spPr>
        <a:xfrm>
          <a:off x="14525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D3E8BBBB-113E-495B-8C7B-A64C70D021E8}"/>
            </a:ext>
          </a:extLst>
        </xdr:cNvPr>
        <xdr:cNvSpPr txBox="1"/>
      </xdr:nvSpPr>
      <xdr:spPr>
        <a:xfrm>
          <a:off x="137636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174DF219-20F0-4CCD-838F-5CD55EF05417}"/>
            </a:ext>
          </a:extLst>
        </xdr:cNvPr>
        <xdr:cNvSpPr txBox="1"/>
      </xdr:nvSpPr>
      <xdr:spPr>
        <a:xfrm>
          <a:off x="129730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38A93D9F-186C-4FFC-9A20-F6C982D1DBBB}"/>
            </a:ext>
          </a:extLst>
        </xdr:cNvPr>
        <xdr:cNvSpPr txBox="1"/>
      </xdr:nvSpPr>
      <xdr:spPr>
        <a:xfrm>
          <a:off x="12172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E09C0263-BCB9-42B4-8534-0525F56C8567}"/>
            </a:ext>
          </a:extLst>
        </xdr:cNvPr>
        <xdr:cNvSpPr txBox="1"/>
      </xdr:nvSpPr>
      <xdr:spPr>
        <a:xfrm>
          <a:off x="11363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35554</xdr:rowOff>
    </xdr:from>
    <xdr:to>
      <xdr:col>85</xdr:col>
      <xdr:colOff>177800</xdr:colOff>
      <xdr:row>57</xdr:row>
      <xdr:rowOff>137154</xdr:rowOff>
    </xdr:to>
    <xdr:sp macro="" textlink="">
      <xdr:nvSpPr>
        <xdr:cNvPr id="606" name="楕円 605">
          <a:extLst>
            <a:ext uri="{FF2B5EF4-FFF2-40B4-BE49-F238E27FC236}">
              <a16:creationId xmlns:a16="http://schemas.microsoft.com/office/drawing/2014/main" id="{A873C378-FC08-45FE-9C97-673FE56B2702}"/>
            </a:ext>
          </a:extLst>
        </xdr:cNvPr>
        <xdr:cNvSpPr/>
      </xdr:nvSpPr>
      <xdr:spPr>
        <a:xfrm>
          <a:off x="14649450" y="927480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13981</xdr:rowOff>
    </xdr:from>
    <xdr:ext cx="534377" cy="259045"/>
    <xdr:sp macro="" textlink="">
      <xdr:nvSpPr>
        <xdr:cNvPr id="607" name="教育費該当値テキスト">
          <a:extLst>
            <a:ext uri="{FF2B5EF4-FFF2-40B4-BE49-F238E27FC236}">
              <a16:creationId xmlns:a16="http://schemas.microsoft.com/office/drawing/2014/main" id="{916382C0-5479-42B8-AF21-25C9BB8C4DE0}"/>
            </a:ext>
          </a:extLst>
        </xdr:cNvPr>
        <xdr:cNvSpPr txBox="1"/>
      </xdr:nvSpPr>
      <xdr:spPr>
        <a:xfrm>
          <a:off x="14744700" y="9250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75690</xdr:rowOff>
    </xdr:from>
    <xdr:to>
      <xdr:col>81</xdr:col>
      <xdr:colOff>101600</xdr:colOff>
      <xdr:row>58</xdr:row>
      <xdr:rowOff>5840</xdr:rowOff>
    </xdr:to>
    <xdr:sp macro="" textlink="">
      <xdr:nvSpPr>
        <xdr:cNvPr id="608" name="楕円 607">
          <a:extLst>
            <a:ext uri="{FF2B5EF4-FFF2-40B4-BE49-F238E27FC236}">
              <a16:creationId xmlns:a16="http://schemas.microsoft.com/office/drawing/2014/main" id="{83F70C9E-5C52-4923-812F-F8C0F111D724}"/>
            </a:ext>
          </a:extLst>
        </xdr:cNvPr>
        <xdr:cNvSpPr/>
      </xdr:nvSpPr>
      <xdr:spPr>
        <a:xfrm>
          <a:off x="13887450" y="931494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168417</xdr:rowOff>
    </xdr:from>
    <xdr:ext cx="534377" cy="259045"/>
    <xdr:sp macro="" textlink="">
      <xdr:nvSpPr>
        <xdr:cNvPr id="609" name="テキスト ボックス 608">
          <a:extLst>
            <a:ext uri="{FF2B5EF4-FFF2-40B4-BE49-F238E27FC236}">
              <a16:creationId xmlns:a16="http://schemas.microsoft.com/office/drawing/2014/main" id="{943C0007-5745-4D2D-89AB-B9C2273013AC}"/>
            </a:ext>
          </a:extLst>
        </xdr:cNvPr>
        <xdr:cNvSpPr txBox="1"/>
      </xdr:nvSpPr>
      <xdr:spPr>
        <a:xfrm>
          <a:off x="13705986" y="9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98354</xdr:rowOff>
    </xdr:from>
    <xdr:to>
      <xdr:col>76</xdr:col>
      <xdr:colOff>165100</xdr:colOff>
      <xdr:row>58</xdr:row>
      <xdr:rowOff>28504</xdr:rowOff>
    </xdr:to>
    <xdr:sp macro="" textlink="">
      <xdr:nvSpPr>
        <xdr:cNvPr id="610" name="楕円 609">
          <a:extLst>
            <a:ext uri="{FF2B5EF4-FFF2-40B4-BE49-F238E27FC236}">
              <a16:creationId xmlns:a16="http://schemas.microsoft.com/office/drawing/2014/main" id="{A5704271-2E4F-46FE-A676-3F707B23FD19}"/>
            </a:ext>
          </a:extLst>
        </xdr:cNvPr>
        <xdr:cNvSpPr/>
      </xdr:nvSpPr>
      <xdr:spPr>
        <a:xfrm>
          <a:off x="13096875" y="933760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19631</xdr:rowOff>
    </xdr:from>
    <xdr:ext cx="534377" cy="259045"/>
    <xdr:sp macro="" textlink="">
      <xdr:nvSpPr>
        <xdr:cNvPr id="611" name="テキスト ボックス 610">
          <a:extLst>
            <a:ext uri="{FF2B5EF4-FFF2-40B4-BE49-F238E27FC236}">
              <a16:creationId xmlns:a16="http://schemas.microsoft.com/office/drawing/2014/main" id="{A9EFFD31-74A8-4A97-BFD8-A224FC1A0CB4}"/>
            </a:ext>
          </a:extLst>
        </xdr:cNvPr>
        <xdr:cNvSpPr txBox="1"/>
      </xdr:nvSpPr>
      <xdr:spPr>
        <a:xfrm>
          <a:off x="12896361" y="942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26492</xdr:rowOff>
    </xdr:from>
    <xdr:to>
      <xdr:col>72</xdr:col>
      <xdr:colOff>38100</xdr:colOff>
      <xdr:row>56</xdr:row>
      <xdr:rowOff>128092</xdr:rowOff>
    </xdr:to>
    <xdr:sp macro="" textlink="">
      <xdr:nvSpPr>
        <xdr:cNvPr id="612" name="楕円 611">
          <a:extLst>
            <a:ext uri="{FF2B5EF4-FFF2-40B4-BE49-F238E27FC236}">
              <a16:creationId xmlns:a16="http://schemas.microsoft.com/office/drawing/2014/main" id="{5AF131A4-BDBC-421E-A8F2-4D31AE2CFAAC}"/>
            </a:ext>
          </a:extLst>
        </xdr:cNvPr>
        <xdr:cNvSpPr/>
      </xdr:nvSpPr>
      <xdr:spPr>
        <a:xfrm>
          <a:off x="12296775" y="910699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144619</xdr:rowOff>
    </xdr:from>
    <xdr:ext cx="534377" cy="259045"/>
    <xdr:sp macro="" textlink="">
      <xdr:nvSpPr>
        <xdr:cNvPr id="613" name="テキスト ボックス 612">
          <a:extLst>
            <a:ext uri="{FF2B5EF4-FFF2-40B4-BE49-F238E27FC236}">
              <a16:creationId xmlns:a16="http://schemas.microsoft.com/office/drawing/2014/main" id="{231121BD-9207-4868-9893-ED61388F9838}"/>
            </a:ext>
          </a:extLst>
        </xdr:cNvPr>
        <xdr:cNvSpPr txBox="1"/>
      </xdr:nvSpPr>
      <xdr:spPr>
        <a:xfrm>
          <a:off x="12105786" y="889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167342</xdr:rowOff>
    </xdr:from>
    <xdr:to>
      <xdr:col>67</xdr:col>
      <xdr:colOff>101600</xdr:colOff>
      <xdr:row>58</xdr:row>
      <xdr:rowOff>97492</xdr:rowOff>
    </xdr:to>
    <xdr:sp macro="" textlink="">
      <xdr:nvSpPr>
        <xdr:cNvPr id="614" name="楕円 613">
          <a:extLst>
            <a:ext uri="{FF2B5EF4-FFF2-40B4-BE49-F238E27FC236}">
              <a16:creationId xmlns:a16="http://schemas.microsoft.com/office/drawing/2014/main" id="{C9AED2CD-F80D-4968-8033-B43F12A25219}"/>
            </a:ext>
          </a:extLst>
        </xdr:cNvPr>
        <xdr:cNvSpPr/>
      </xdr:nvSpPr>
      <xdr:spPr>
        <a:xfrm>
          <a:off x="11487150" y="940341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88619</xdr:rowOff>
    </xdr:from>
    <xdr:ext cx="534377" cy="259045"/>
    <xdr:sp macro="" textlink="">
      <xdr:nvSpPr>
        <xdr:cNvPr id="615" name="テキスト ボックス 614">
          <a:extLst>
            <a:ext uri="{FF2B5EF4-FFF2-40B4-BE49-F238E27FC236}">
              <a16:creationId xmlns:a16="http://schemas.microsoft.com/office/drawing/2014/main" id="{2DEBCB3E-4CDA-414C-BF5F-6633169CC724}"/>
            </a:ext>
          </a:extLst>
        </xdr:cNvPr>
        <xdr:cNvSpPr txBox="1"/>
      </xdr:nvSpPr>
      <xdr:spPr>
        <a:xfrm>
          <a:off x="11305686" y="948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6007A29C-BACD-4203-B83B-A7055EC3CB7C}"/>
            </a:ext>
          </a:extLst>
        </xdr:cNvPr>
        <xdr:cNvSpPr/>
      </xdr:nvSpPr>
      <xdr:spPr>
        <a:xfrm>
          <a:off x="11210925" y="102679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E45A5A1E-6535-458A-BD94-F91B5F29E5D3}"/>
            </a:ext>
          </a:extLst>
        </xdr:cNvPr>
        <xdr:cNvSpPr/>
      </xdr:nvSpPr>
      <xdr:spPr>
        <a:xfrm>
          <a:off x="11315700"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D9FE6668-EC8F-49FC-84FE-FAF373FECD3C}"/>
            </a:ext>
          </a:extLst>
        </xdr:cNvPr>
        <xdr:cNvSpPr/>
      </xdr:nvSpPr>
      <xdr:spPr>
        <a:xfrm>
          <a:off x="11315700"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E535122C-F453-48BA-8D7B-EE3E078DFDE3}"/>
            </a:ext>
          </a:extLst>
        </xdr:cNvPr>
        <xdr:cNvSpPr/>
      </xdr:nvSpPr>
      <xdr:spPr>
        <a:xfrm>
          <a:off x="122396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75700418-AFB7-4C05-8085-4F02FA6E9D91}"/>
            </a:ext>
          </a:extLst>
        </xdr:cNvPr>
        <xdr:cNvSpPr/>
      </xdr:nvSpPr>
      <xdr:spPr>
        <a:xfrm>
          <a:off x="122396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111D858F-3499-463A-B1BF-A91C16B26612}"/>
            </a:ext>
          </a:extLst>
        </xdr:cNvPr>
        <xdr:cNvSpPr/>
      </xdr:nvSpPr>
      <xdr:spPr>
        <a:xfrm>
          <a:off x="13268325" y="10591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A7C0B8FB-E8AA-46A7-8C2A-F5B3427EB371}"/>
            </a:ext>
          </a:extLst>
        </xdr:cNvPr>
        <xdr:cNvSpPr/>
      </xdr:nvSpPr>
      <xdr:spPr>
        <a:xfrm>
          <a:off x="13268325" y="10782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9157FF2C-D06C-4C7A-8F73-81D9B982F233}"/>
            </a:ext>
          </a:extLst>
        </xdr:cNvPr>
        <xdr:cNvSpPr/>
      </xdr:nvSpPr>
      <xdr:spPr>
        <a:xfrm>
          <a:off x="11210925" y="11049000"/>
          <a:ext cx="4219575"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EFC58E3A-0667-410C-AD4C-3A55B9B24D5C}"/>
            </a:ext>
          </a:extLst>
        </xdr:cNvPr>
        <xdr:cNvSpPr txBox="1"/>
      </xdr:nvSpPr>
      <xdr:spPr>
        <a:xfrm>
          <a:off x="11172825" y="10868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A47B8046-094C-46DD-B28B-0DD9EB069CE7}"/>
            </a:ext>
          </a:extLst>
        </xdr:cNvPr>
        <xdr:cNvCxnSpPr/>
      </xdr:nvCxnSpPr>
      <xdr:spPr>
        <a:xfrm>
          <a:off x="11210925" y="13211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4288F14A-4A55-41F3-941B-D49A7643F538}"/>
            </a:ext>
          </a:extLst>
        </xdr:cNvPr>
        <xdr:cNvCxnSpPr/>
      </xdr:nvCxnSpPr>
      <xdr:spPr>
        <a:xfrm>
          <a:off x="11210925" y="127825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8251F2DE-52AE-4BFC-A1DE-B63F73ACC3B8}"/>
            </a:ext>
          </a:extLst>
        </xdr:cNvPr>
        <xdr:cNvSpPr txBox="1"/>
      </xdr:nvSpPr>
      <xdr:spPr>
        <a:xfrm>
          <a:off x="10981189" y="126371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5573BC63-8C4B-47D0-A5D4-A35746468EC5}"/>
            </a:ext>
          </a:extLst>
        </xdr:cNvPr>
        <xdr:cNvCxnSpPr/>
      </xdr:nvCxnSpPr>
      <xdr:spPr>
        <a:xfrm>
          <a:off x="11210925" y="12344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FA6193B2-EA01-4807-95DF-80F266A4A218}"/>
            </a:ext>
          </a:extLst>
        </xdr:cNvPr>
        <xdr:cNvSpPr txBox="1"/>
      </xdr:nvSpPr>
      <xdr:spPr>
        <a:xfrm>
          <a:off x="10736776" y="1220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47BD023F-6CBF-4499-9470-8990809DCE0C}"/>
            </a:ext>
          </a:extLst>
        </xdr:cNvPr>
        <xdr:cNvCxnSpPr/>
      </xdr:nvCxnSpPr>
      <xdr:spPr>
        <a:xfrm>
          <a:off x="11210925" y="119157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C24FAEB1-A4A1-41A9-9B1C-99505F42CD81}"/>
            </a:ext>
          </a:extLst>
        </xdr:cNvPr>
        <xdr:cNvSpPr txBox="1"/>
      </xdr:nvSpPr>
      <xdr:spPr>
        <a:xfrm>
          <a:off x="10736776" y="117799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937CB76C-A796-45DC-AE79-2B55699675C5}"/>
            </a:ext>
          </a:extLst>
        </xdr:cNvPr>
        <xdr:cNvCxnSpPr/>
      </xdr:nvCxnSpPr>
      <xdr:spPr>
        <a:xfrm>
          <a:off x="11210925" y="11487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E1FCEFFC-69F5-4727-A045-0BC4CB8383B6}"/>
            </a:ext>
          </a:extLst>
        </xdr:cNvPr>
        <xdr:cNvSpPr txBox="1"/>
      </xdr:nvSpPr>
      <xdr:spPr>
        <a:xfrm>
          <a:off x="10736776" y="113417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7EF75EE1-4F24-4D6A-BC58-F7B3026DF626}"/>
            </a:ext>
          </a:extLst>
        </xdr:cNvPr>
        <xdr:cNvCxnSpPr/>
      </xdr:nvCxnSpPr>
      <xdr:spPr>
        <a:xfrm>
          <a:off x="11210925" y="11049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F09EEE6C-D449-46D0-84B6-CD315B686CFE}"/>
            </a:ext>
          </a:extLst>
        </xdr:cNvPr>
        <xdr:cNvSpPr txBox="1"/>
      </xdr:nvSpPr>
      <xdr:spPr>
        <a:xfrm>
          <a:off x="10736776" y="10913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A1B1F337-A6C9-4726-8EA7-322F8F4230C1}"/>
            </a:ext>
          </a:extLst>
        </xdr:cNvPr>
        <xdr:cNvSpPr/>
      </xdr:nvSpPr>
      <xdr:spPr>
        <a:xfrm>
          <a:off x="11210925" y="11049000"/>
          <a:ext cx="4219575"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687F285-B808-4CF3-BAB0-7386243BC09D}"/>
            </a:ext>
          </a:extLst>
        </xdr:cNvPr>
        <xdr:cNvCxnSpPr/>
      </xdr:nvCxnSpPr>
      <xdr:spPr>
        <a:xfrm flipV="1">
          <a:off x="14695170" y="11756730"/>
          <a:ext cx="1269" cy="102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C864F687-649C-4078-9A53-3F045DB99467}"/>
            </a:ext>
          </a:extLst>
        </xdr:cNvPr>
        <xdr:cNvSpPr txBox="1"/>
      </xdr:nvSpPr>
      <xdr:spPr>
        <a:xfrm>
          <a:off x="14744700" y="127902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26F9329B-9C67-4EF6-BC46-D5CCF93F92EB}"/>
            </a:ext>
          </a:extLst>
        </xdr:cNvPr>
        <xdr:cNvCxnSpPr/>
      </xdr:nvCxnSpPr>
      <xdr:spPr>
        <a:xfrm>
          <a:off x="14611350" y="127825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F64C9FC3-8C86-452D-B236-F56E797BE9F2}"/>
            </a:ext>
          </a:extLst>
        </xdr:cNvPr>
        <xdr:cNvSpPr txBox="1"/>
      </xdr:nvSpPr>
      <xdr:spPr>
        <a:xfrm>
          <a:off x="14744700" y="1153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69F23909-0106-4B58-BA03-67FF6C982BFC}"/>
            </a:ext>
          </a:extLst>
        </xdr:cNvPr>
        <xdr:cNvCxnSpPr/>
      </xdr:nvCxnSpPr>
      <xdr:spPr>
        <a:xfrm>
          <a:off x="14611350" y="117567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320A9084-4FC1-4D95-8C05-33FAEA58D790}"/>
            </a:ext>
          </a:extLst>
        </xdr:cNvPr>
        <xdr:cNvCxnSpPr/>
      </xdr:nvCxnSpPr>
      <xdr:spPr>
        <a:xfrm>
          <a:off x="13935075" y="127825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59767CF9-4DE9-439A-B91D-FF133D35A8D7}"/>
            </a:ext>
          </a:extLst>
        </xdr:cNvPr>
        <xdr:cNvSpPr txBox="1"/>
      </xdr:nvSpPr>
      <xdr:spPr>
        <a:xfrm>
          <a:off x="14744700" y="125425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CFC82227-1439-491B-B332-8C03F242BCAE}"/>
            </a:ext>
          </a:extLst>
        </xdr:cNvPr>
        <xdr:cNvSpPr/>
      </xdr:nvSpPr>
      <xdr:spPr>
        <a:xfrm>
          <a:off x="14649450" y="12687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84471</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1EFF0C7F-FEE0-4E2B-9C50-6469752069E5}"/>
            </a:ext>
          </a:extLst>
        </xdr:cNvPr>
        <xdr:cNvCxnSpPr/>
      </xdr:nvCxnSpPr>
      <xdr:spPr>
        <a:xfrm>
          <a:off x="13144500" y="12727321"/>
          <a:ext cx="790575" cy="5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1389ABDD-E28D-40EC-9C5A-9A560E48FDD1}"/>
            </a:ext>
          </a:extLst>
        </xdr:cNvPr>
        <xdr:cNvSpPr/>
      </xdr:nvSpPr>
      <xdr:spPr>
        <a:xfrm>
          <a:off x="13887450" y="126844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B27E89F1-4355-4A56-A162-7CF98035D08F}"/>
            </a:ext>
          </a:extLst>
        </xdr:cNvPr>
        <xdr:cNvSpPr txBox="1"/>
      </xdr:nvSpPr>
      <xdr:spPr>
        <a:xfrm>
          <a:off x="13725603" y="1247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84471</xdr:rowOff>
    </xdr:from>
    <xdr:to>
      <xdr:col>76</xdr:col>
      <xdr:colOff>114300</xdr:colOff>
      <xdr:row>78</xdr:row>
      <xdr:rowOff>114188</xdr:rowOff>
    </xdr:to>
    <xdr:cxnSp macro="">
      <xdr:nvCxnSpPr>
        <xdr:cNvPr id="648" name="直線コネクタ 647">
          <a:extLst>
            <a:ext uri="{FF2B5EF4-FFF2-40B4-BE49-F238E27FC236}">
              <a16:creationId xmlns:a16="http://schemas.microsoft.com/office/drawing/2014/main" id="{3CD4B35C-5E33-4CF0-977D-6AF9D4EBF6CA}"/>
            </a:ext>
          </a:extLst>
        </xdr:cNvPr>
        <xdr:cNvCxnSpPr/>
      </xdr:nvCxnSpPr>
      <xdr:spPr>
        <a:xfrm flipV="1">
          <a:off x="12344400" y="12727321"/>
          <a:ext cx="800100" cy="2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E10A6C2-ECF3-42F6-BBB6-BAC66A2E7466}"/>
            </a:ext>
          </a:extLst>
        </xdr:cNvPr>
        <xdr:cNvSpPr/>
      </xdr:nvSpPr>
      <xdr:spPr>
        <a:xfrm>
          <a:off x="13096875" y="1267933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132387</xdr:rowOff>
    </xdr:from>
    <xdr:ext cx="469744" cy="259045"/>
    <xdr:sp macro="" textlink="">
      <xdr:nvSpPr>
        <xdr:cNvPr id="650" name="テキスト ボックス 649">
          <a:extLst>
            <a:ext uri="{FF2B5EF4-FFF2-40B4-BE49-F238E27FC236}">
              <a16:creationId xmlns:a16="http://schemas.microsoft.com/office/drawing/2014/main" id="{9E5BD6AD-09AA-44A2-B755-0C9C3F8C271D}"/>
            </a:ext>
          </a:extLst>
        </xdr:cNvPr>
        <xdr:cNvSpPr txBox="1"/>
      </xdr:nvSpPr>
      <xdr:spPr>
        <a:xfrm>
          <a:off x="12925503" y="1277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113091</xdr:rowOff>
    </xdr:from>
    <xdr:to>
      <xdr:col>71</xdr:col>
      <xdr:colOff>177800</xdr:colOff>
      <xdr:row>78</xdr:row>
      <xdr:rowOff>114188</xdr:rowOff>
    </xdr:to>
    <xdr:cxnSp macro="">
      <xdr:nvCxnSpPr>
        <xdr:cNvPr id="651" name="直線コネクタ 650">
          <a:extLst>
            <a:ext uri="{FF2B5EF4-FFF2-40B4-BE49-F238E27FC236}">
              <a16:creationId xmlns:a16="http://schemas.microsoft.com/office/drawing/2014/main" id="{2FB1847D-3DE6-41AF-B63E-2B2DA4B51692}"/>
            </a:ext>
          </a:extLst>
        </xdr:cNvPr>
        <xdr:cNvCxnSpPr/>
      </xdr:nvCxnSpPr>
      <xdr:spPr>
        <a:xfrm>
          <a:off x="11534775" y="12752766"/>
          <a:ext cx="809625"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1B66DF55-B843-457A-AD75-FBA133FAE767}"/>
            </a:ext>
          </a:extLst>
        </xdr:cNvPr>
        <xdr:cNvSpPr/>
      </xdr:nvSpPr>
      <xdr:spPr>
        <a:xfrm>
          <a:off x="12296775" y="1268621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3E257D50-629C-404F-8DE7-B586EBCE59F2}"/>
            </a:ext>
          </a:extLst>
        </xdr:cNvPr>
        <xdr:cNvSpPr txBox="1"/>
      </xdr:nvSpPr>
      <xdr:spPr>
        <a:xfrm>
          <a:off x="12174167" y="12480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73F31AE3-F439-47BD-9CD5-2300E04627F4}"/>
            </a:ext>
          </a:extLst>
        </xdr:cNvPr>
        <xdr:cNvSpPr/>
      </xdr:nvSpPr>
      <xdr:spPr>
        <a:xfrm>
          <a:off x="11487150" y="1266628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7600882A-3039-4729-B1C2-4E458EA4C1E7}"/>
            </a:ext>
          </a:extLst>
        </xdr:cNvPr>
        <xdr:cNvSpPr txBox="1"/>
      </xdr:nvSpPr>
      <xdr:spPr>
        <a:xfrm>
          <a:off x="11325303" y="1246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14251982-12E0-4380-B8A8-2CD267462944}"/>
            </a:ext>
          </a:extLst>
        </xdr:cNvPr>
        <xdr:cNvSpPr txBox="1"/>
      </xdr:nvSpPr>
      <xdr:spPr>
        <a:xfrm>
          <a:off x="14525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43125B93-4726-4657-A3CA-81A6CD9402C1}"/>
            </a:ext>
          </a:extLst>
        </xdr:cNvPr>
        <xdr:cNvSpPr txBox="1"/>
      </xdr:nvSpPr>
      <xdr:spPr>
        <a:xfrm>
          <a:off x="137636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C4616F00-D153-4E98-AB00-BC96E9485E19}"/>
            </a:ext>
          </a:extLst>
        </xdr:cNvPr>
        <xdr:cNvSpPr txBox="1"/>
      </xdr:nvSpPr>
      <xdr:spPr>
        <a:xfrm>
          <a:off x="129730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6A2AD4BC-C530-4154-A230-98F3CF3DA87C}"/>
            </a:ext>
          </a:extLst>
        </xdr:cNvPr>
        <xdr:cNvSpPr txBox="1"/>
      </xdr:nvSpPr>
      <xdr:spPr>
        <a:xfrm>
          <a:off x="12172950"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114538C-07E4-4BE6-8A1D-2F52DF78E8C9}"/>
            </a:ext>
          </a:extLst>
        </xdr:cNvPr>
        <xdr:cNvSpPr txBox="1"/>
      </xdr:nvSpPr>
      <xdr:spPr>
        <a:xfrm>
          <a:off x="11363325" y="1320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1601CD76-A95A-44CA-8801-051FFDF60C3C}"/>
            </a:ext>
          </a:extLst>
        </xdr:cNvPr>
        <xdr:cNvSpPr/>
      </xdr:nvSpPr>
      <xdr:spPr>
        <a:xfrm>
          <a:off x="14649450" y="12725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BEEDC905-105B-4BE7-84EF-ADA4003BA5A4}"/>
            </a:ext>
          </a:extLst>
        </xdr:cNvPr>
        <xdr:cNvSpPr txBox="1"/>
      </xdr:nvSpPr>
      <xdr:spPr>
        <a:xfrm>
          <a:off x="14744700" y="12666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C7814E5D-5E88-44B2-A6E9-42E8860D9A77}"/>
            </a:ext>
          </a:extLst>
        </xdr:cNvPr>
        <xdr:cNvSpPr/>
      </xdr:nvSpPr>
      <xdr:spPr>
        <a:xfrm>
          <a:off x="13887450" y="12725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35075E79-8749-4C7B-9ECC-C0390B3517DF}"/>
            </a:ext>
          </a:extLst>
        </xdr:cNvPr>
        <xdr:cNvSpPr txBox="1"/>
      </xdr:nvSpPr>
      <xdr:spPr>
        <a:xfrm>
          <a:off x="13832650" y="12808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33671</xdr:rowOff>
    </xdr:from>
    <xdr:to>
      <xdr:col>76</xdr:col>
      <xdr:colOff>165100</xdr:colOff>
      <xdr:row>78</xdr:row>
      <xdr:rowOff>135271</xdr:rowOff>
    </xdr:to>
    <xdr:sp macro="" textlink="">
      <xdr:nvSpPr>
        <xdr:cNvPr id="665" name="楕円 664">
          <a:extLst>
            <a:ext uri="{FF2B5EF4-FFF2-40B4-BE49-F238E27FC236}">
              <a16:creationId xmlns:a16="http://schemas.microsoft.com/office/drawing/2014/main" id="{6FA33C3B-0C2C-44EA-B013-0DD4B25075C8}"/>
            </a:ext>
          </a:extLst>
        </xdr:cNvPr>
        <xdr:cNvSpPr/>
      </xdr:nvSpPr>
      <xdr:spPr>
        <a:xfrm>
          <a:off x="13096875" y="1267017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151798</xdr:rowOff>
    </xdr:from>
    <xdr:ext cx="469744" cy="259045"/>
    <xdr:sp macro="" textlink="">
      <xdr:nvSpPr>
        <xdr:cNvPr id="666" name="テキスト ボックス 665">
          <a:extLst>
            <a:ext uri="{FF2B5EF4-FFF2-40B4-BE49-F238E27FC236}">
              <a16:creationId xmlns:a16="http://schemas.microsoft.com/office/drawing/2014/main" id="{FB2896DD-D857-4A7C-9251-CB5413B7FBB5}"/>
            </a:ext>
          </a:extLst>
        </xdr:cNvPr>
        <xdr:cNvSpPr txBox="1"/>
      </xdr:nvSpPr>
      <xdr:spPr>
        <a:xfrm>
          <a:off x="12925503" y="12467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63388</xdr:rowOff>
    </xdr:from>
    <xdr:to>
      <xdr:col>72</xdr:col>
      <xdr:colOff>38100</xdr:colOff>
      <xdr:row>78</xdr:row>
      <xdr:rowOff>164988</xdr:rowOff>
    </xdr:to>
    <xdr:sp macro="" textlink="">
      <xdr:nvSpPr>
        <xdr:cNvPr id="667" name="楕円 666">
          <a:extLst>
            <a:ext uri="{FF2B5EF4-FFF2-40B4-BE49-F238E27FC236}">
              <a16:creationId xmlns:a16="http://schemas.microsoft.com/office/drawing/2014/main" id="{A0FD2B98-308A-4E1D-B082-B2400164BE34}"/>
            </a:ext>
          </a:extLst>
        </xdr:cNvPr>
        <xdr:cNvSpPr/>
      </xdr:nvSpPr>
      <xdr:spPr>
        <a:xfrm>
          <a:off x="12296775" y="1270623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156115</xdr:rowOff>
    </xdr:from>
    <xdr:ext cx="378565" cy="259045"/>
    <xdr:sp macro="" textlink="">
      <xdr:nvSpPr>
        <xdr:cNvPr id="668" name="テキスト ボックス 667">
          <a:extLst>
            <a:ext uri="{FF2B5EF4-FFF2-40B4-BE49-F238E27FC236}">
              <a16:creationId xmlns:a16="http://schemas.microsoft.com/office/drawing/2014/main" id="{C9F69AD9-673B-42AF-88FB-24FCD62E8E95}"/>
            </a:ext>
          </a:extLst>
        </xdr:cNvPr>
        <xdr:cNvSpPr txBox="1"/>
      </xdr:nvSpPr>
      <xdr:spPr>
        <a:xfrm>
          <a:off x="12174167" y="12798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62291</xdr:rowOff>
    </xdr:from>
    <xdr:to>
      <xdr:col>67</xdr:col>
      <xdr:colOff>101600</xdr:colOff>
      <xdr:row>78</xdr:row>
      <xdr:rowOff>163891</xdr:rowOff>
    </xdr:to>
    <xdr:sp macro="" textlink="">
      <xdr:nvSpPr>
        <xdr:cNvPr id="669" name="楕円 668">
          <a:extLst>
            <a:ext uri="{FF2B5EF4-FFF2-40B4-BE49-F238E27FC236}">
              <a16:creationId xmlns:a16="http://schemas.microsoft.com/office/drawing/2014/main" id="{3AC55050-84D7-491E-A808-E1FA5D68C4D9}"/>
            </a:ext>
          </a:extLst>
        </xdr:cNvPr>
        <xdr:cNvSpPr/>
      </xdr:nvSpPr>
      <xdr:spPr>
        <a:xfrm>
          <a:off x="11487150" y="1270514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155018</xdr:rowOff>
    </xdr:from>
    <xdr:ext cx="378565" cy="259045"/>
    <xdr:sp macro="" textlink="">
      <xdr:nvSpPr>
        <xdr:cNvPr id="670" name="テキスト ボックス 669">
          <a:extLst>
            <a:ext uri="{FF2B5EF4-FFF2-40B4-BE49-F238E27FC236}">
              <a16:creationId xmlns:a16="http://schemas.microsoft.com/office/drawing/2014/main" id="{34582CA0-4515-4C1C-BA33-DBAB5E3E61DA}"/>
            </a:ext>
          </a:extLst>
        </xdr:cNvPr>
        <xdr:cNvSpPr txBox="1"/>
      </xdr:nvSpPr>
      <xdr:spPr>
        <a:xfrm>
          <a:off x="11364542" y="1279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BEB27DA4-39EF-42A1-9117-8B1278404D36}"/>
            </a:ext>
          </a:extLst>
        </xdr:cNvPr>
        <xdr:cNvSpPr/>
      </xdr:nvSpPr>
      <xdr:spPr>
        <a:xfrm>
          <a:off x="11210925" y="13506450"/>
          <a:ext cx="421957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A8B8DD97-25D4-45B6-85CA-4AF4CFB79B31}"/>
            </a:ext>
          </a:extLst>
        </xdr:cNvPr>
        <xdr:cNvSpPr/>
      </xdr:nvSpPr>
      <xdr:spPr>
        <a:xfrm>
          <a:off x="11315700"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8B17FE52-BABF-4700-9A36-76C613A5D0DA}"/>
            </a:ext>
          </a:extLst>
        </xdr:cNvPr>
        <xdr:cNvSpPr/>
      </xdr:nvSpPr>
      <xdr:spPr>
        <a:xfrm>
          <a:off x="11315700"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6E2B2BF0-F12D-41D6-9B0E-505695CB107F}"/>
            </a:ext>
          </a:extLst>
        </xdr:cNvPr>
        <xdr:cNvSpPr/>
      </xdr:nvSpPr>
      <xdr:spPr>
        <a:xfrm>
          <a:off x="122396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4579642-9ED3-4C5D-A714-39AEF8ACA0E8}"/>
            </a:ext>
          </a:extLst>
        </xdr:cNvPr>
        <xdr:cNvSpPr/>
      </xdr:nvSpPr>
      <xdr:spPr>
        <a:xfrm>
          <a:off x="122396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9DCAF1B9-642C-471E-86B8-189B6EF72A19}"/>
            </a:ext>
          </a:extLst>
        </xdr:cNvPr>
        <xdr:cNvSpPr/>
      </xdr:nvSpPr>
      <xdr:spPr>
        <a:xfrm>
          <a:off x="13268325" y="13830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1ED7605C-7DCA-47C5-9171-5BF0EEC45EAE}"/>
            </a:ext>
          </a:extLst>
        </xdr:cNvPr>
        <xdr:cNvSpPr/>
      </xdr:nvSpPr>
      <xdr:spPr>
        <a:xfrm>
          <a:off x="13268325" y="14020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942347AF-5AF1-4BBE-BE7D-F3CA6BCAA80A}"/>
            </a:ext>
          </a:extLst>
        </xdr:cNvPr>
        <xdr:cNvSpPr/>
      </xdr:nvSpPr>
      <xdr:spPr>
        <a:xfrm>
          <a:off x="11210925" y="14287500"/>
          <a:ext cx="4219575"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8099C835-FF52-467F-B3C8-A5F9E33DD942}"/>
            </a:ext>
          </a:extLst>
        </xdr:cNvPr>
        <xdr:cNvSpPr txBox="1"/>
      </xdr:nvSpPr>
      <xdr:spPr>
        <a:xfrm>
          <a:off x="11172825" y="14106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F8366FBB-9689-4954-972F-96EEBCA22868}"/>
            </a:ext>
          </a:extLst>
        </xdr:cNvPr>
        <xdr:cNvCxnSpPr/>
      </xdr:nvCxnSpPr>
      <xdr:spPr>
        <a:xfrm>
          <a:off x="11210925" y="16544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3E6615FE-100E-4DDB-966F-295F1C61801F}"/>
            </a:ext>
          </a:extLst>
        </xdr:cNvPr>
        <xdr:cNvCxnSpPr/>
      </xdr:nvCxnSpPr>
      <xdr:spPr>
        <a:xfrm>
          <a:off x="11210925" y="16163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AB2BE3B4-CB75-4B49-A358-950A938A20C1}"/>
            </a:ext>
          </a:extLst>
        </xdr:cNvPr>
        <xdr:cNvSpPr txBox="1"/>
      </xdr:nvSpPr>
      <xdr:spPr>
        <a:xfrm>
          <a:off x="10981189" y="16018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496C04C-47EA-4C45-BB05-798AA789D31C}"/>
            </a:ext>
          </a:extLst>
        </xdr:cNvPr>
        <xdr:cNvCxnSpPr/>
      </xdr:nvCxnSpPr>
      <xdr:spPr>
        <a:xfrm>
          <a:off x="11210925" y="15782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BA27A853-6506-4792-96AC-FF4318B98D32}"/>
            </a:ext>
          </a:extLst>
        </xdr:cNvPr>
        <xdr:cNvSpPr txBox="1"/>
      </xdr:nvSpPr>
      <xdr:spPr>
        <a:xfrm>
          <a:off x="10736776" y="1563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34E94B43-9F8C-41CC-B0F2-4ADAE6695FC1}"/>
            </a:ext>
          </a:extLst>
        </xdr:cNvPr>
        <xdr:cNvCxnSpPr/>
      </xdr:nvCxnSpPr>
      <xdr:spPr>
        <a:xfrm>
          <a:off x="11210925" y="15401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56276311-41B7-4072-8FBD-384EE867E58C}"/>
            </a:ext>
          </a:extLst>
        </xdr:cNvPr>
        <xdr:cNvSpPr txBox="1"/>
      </xdr:nvSpPr>
      <xdr:spPr>
        <a:xfrm>
          <a:off x="10736776"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C13EC48D-3C15-482C-970D-8D920A88A2C6}"/>
            </a:ext>
          </a:extLst>
        </xdr:cNvPr>
        <xdr:cNvCxnSpPr/>
      </xdr:nvCxnSpPr>
      <xdr:spPr>
        <a:xfrm>
          <a:off x="11210925" y="150209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6336EDCF-F670-4605-9321-A2D60679941F}"/>
            </a:ext>
          </a:extLst>
        </xdr:cNvPr>
        <xdr:cNvSpPr txBox="1"/>
      </xdr:nvSpPr>
      <xdr:spPr>
        <a:xfrm>
          <a:off x="10736776" y="1487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AAF90F6B-F7EF-44D8-AF46-BF7B5A0517F1}"/>
            </a:ext>
          </a:extLst>
        </xdr:cNvPr>
        <xdr:cNvCxnSpPr/>
      </xdr:nvCxnSpPr>
      <xdr:spPr>
        <a:xfrm>
          <a:off x="11210925" y="146494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4E1D5CB3-5AD6-4BED-BD1F-9558653B1173}"/>
            </a:ext>
          </a:extLst>
        </xdr:cNvPr>
        <xdr:cNvSpPr txBox="1"/>
      </xdr:nvSpPr>
      <xdr:spPr>
        <a:xfrm>
          <a:off x="10669481" y="14513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59EC31BD-5F1F-4BB2-9E55-6AD4D4AEE527}"/>
            </a:ext>
          </a:extLst>
        </xdr:cNvPr>
        <xdr:cNvCxnSpPr/>
      </xdr:nvCxnSpPr>
      <xdr:spPr>
        <a:xfrm>
          <a:off x="11210925" y="14287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D6C01E9D-E721-4505-9CFB-FAEFC77CB32A}"/>
            </a:ext>
          </a:extLst>
        </xdr:cNvPr>
        <xdr:cNvSpPr txBox="1"/>
      </xdr:nvSpPr>
      <xdr:spPr>
        <a:xfrm>
          <a:off x="10669481" y="1415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826B2A74-9093-475C-9FCD-07972B961D15}"/>
            </a:ext>
          </a:extLst>
        </xdr:cNvPr>
        <xdr:cNvSpPr/>
      </xdr:nvSpPr>
      <xdr:spPr>
        <a:xfrm>
          <a:off x="11210925" y="14287500"/>
          <a:ext cx="4219575"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BD5D024E-F47A-4499-8185-D888E57D444F}"/>
            </a:ext>
          </a:extLst>
        </xdr:cNvPr>
        <xdr:cNvCxnSpPr/>
      </xdr:nvCxnSpPr>
      <xdr:spPr>
        <a:xfrm flipV="1">
          <a:off x="14695170" y="14655800"/>
          <a:ext cx="1269" cy="1375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DC3FF6B1-DBCE-4FCF-9E9D-928B0735268D}"/>
            </a:ext>
          </a:extLst>
        </xdr:cNvPr>
        <xdr:cNvSpPr txBox="1"/>
      </xdr:nvSpPr>
      <xdr:spPr>
        <a:xfrm>
          <a:off x="14744700" y="1602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F8ABEC9B-6933-4D24-8307-5E98383E9F25}"/>
            </a:ext>
          </a:extLst>
        </xdr:cNvPr>
        <xdr:cNvCxnSpPr/>
      </xdr:nvCxnSpPr>
      <xdr:spPr>
        <a:xfrm>
          <a:off x="14611350" y="1603122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27166D1-0CDD-4607-B7D4-27CA16B6ABD6}"/>
            </a:ext>
          </a:extLst>
        </xdr:cNvPr>
        <xdr:cNvSpPr txBox="1"/>
      </xdr:nvSpPr>
      <xdr:spPr>
        <a:xfrm>
          <a:off x="14744700" y="14440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B688FC2-034D-4F01-8A0C-3EB83EB8E9E2}"/>
            </a:ext>
          </a:extLst>
        </xdr:cNvPr>
        <xdr:cNvCxnSpPr/>
      </xdr:nvCxnSpPr>
      <xdr:spPr>
        <a:xfrm>
          <a:off x="14611350" y="146558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119532</xdr:rowOff>
    </xdr:from>
    <xdr:to>
      <xdr:col>85</xdr:col>
      <xdr:colOff>127000</xdr:colOff>
      <xdr:row>97</xdr:row>
      <xdr:rowOff>130099</xdr:rowOff>
    </xdr:to>
    <xdr:cxnSp macro="">
      <xdr:nvCxnSpPr>
        <xdr:cNvPr id="699" name="直線コネクタ 698">
          <a:extLst>
            <a:ext uri="{FF2B5EF4-FFF2-40B4-BE49-F238E27FC236}">
              <a16:creationId xmlns:a16="http://schemas.microsoft.com/office/drawing/2014/main" id="{19122AC0-581C-48A5-B682-96D3BCB0A614}"/>
            </a:ext>
          </a:extLst>
        </xdr:cNvPr>
        <xdr:cNvCxnSpPr/>
      </xdr:nvCxnSpPr>
      <xdr:spPr>
        <a:xfrm>
          <a:off x="13935075" y="15896107"/>
          <a:ext cx="762000" cy="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5D99ED28-BB91-45A2-996D-2134F14CDBA1}"/>
            </a:ext>
          </a:extLst>
        </xdr:cNvPr>
        <xdr:cNvSpPr txBox="1"/>
      </xdr:nvSpPr>
      <xdr:spPr>
        <a:xfrm>
          <a:off x="14744700" y="15509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EC0C3F4A-1017-4638-82B3-7754FE27EFD1}"/>
            </a:ext>
          </a:extLst>
        </xdr:cNvPr>
        <xdr:cNvSpPr/>
      </xdr:nvSpPr>
      <xdr:spPr>
        <a:xfrm>
          <a:off x="14649450" y="1565793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119532</xdr:rowOff>
    </xdr:from>
    <xdr:to>
      <xdr:col>81</xdr:col>
      <xdr:colOff>50800</xdr:colOff>
      <xdr:row>97</xdr:row>
      <xdr:rowOff>124613</xdr:rowOff>
    </xdr:to>
    <xdr:cxnSp macro="">
      <xdr:nvCxnSpPr>
        <xdr:cNvPr id="702" name="直線コネクタ 701">
          <a:extLst>
            <a:ext uri="{FF2B5EF4-FFF2-40B4-BE49-F238E27FC236}">
              <a16:creationId xmlns:a16="http://schemas.microsoft.com/office/drawing/2014/main" id="{078967D5-0F59-49C0-A20B-66A7E7BA8099}"/>
            </a:ext>
          </a:extLst>
        </xdr:cNvPr>
        <xdr:cNvCxnSpPr/>
      </xdr:nvCxnSpPr>
      <xdr:spPr>
        <a:xfrm flipV="1">
          <a:off x="13144500" y="15896107"/>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A4F72DC6-2066-4528-A786-C02D56E1F036}"/>
            </a:ext>
          </a:extLst>
        </xdr:cNvPr>
        <xdr:cNvSpPr/>
      </xdr:nvSpPr>
      <xdr:spPr>
        <a:xfrm>
          <a:off x="13887450" y="1564741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2DC76DB0-48F4-4E57-B0CD-3AE60479E639}"/>
            </a:ext>
          </a:extLst>
        </xdr:cNvPr>
        <xdr:cNvSpPr txBox="1"/>
      </xdr:nvSpPr>
      <xdr:spPr>
        <a:xfrm>
          <a:off x="13705986" y="1542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124613</xdr:rowOff>
    </xdr:from>
    <xdr:to>
      <xdr:col>76</xdr:col>
      <xdr:colOff>114300</xdr:colOff>
      <xdr:row>97</xdr:row>
      <xdr:rowOff>129820</xdr:rowOff>
    </xdr:to>
    <xdr:cxnSp macro="">
      <xdr:nvCxnSpPr>
        <xdr:cNvPr id="705" name="直線コネクタ 704">
          <a:extLst>
            <a:ext uri="{FF2B5EF4-FFF2-40B4-BE49-F238E27FC236}">
              <a16:creationId xmlns:a16="http://schemas.microsoft.com/office/drawing/2014/main" id="{E54F84E8-0892-4CC9-9C16-B1BF1C26D071}"/>
            </a:ext>
          </a:extLst>
        </xdr:cNvPr>
        <xdr:cNvCxnSpPr/>
      </xdr:nvCxnSpPr>
      <xdr:spPr>
        <a:xfrm flipV="1">
          <a:off x="12344400" y="15894838"/>
          <a:ext cx="8001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1C4C02BD-9303-445E-8F0D-F1B5A5023189}"/>
            </a:ext>
          </a:extLst>
        </xdr:cNvPr>
        <xdr:cNvSpPr/>
      </xdr:nvSpPr>
      <xdr:spPr>
        <a:xfrm>
          <a:off x="13096875" y="1565169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55B196C3-5391-4080-994C-16AED526F5A5}"/>
            </a:ext>
          </a:extLst>
        </xdr:cNvPr>
        <xdr:cNvSpPr txBox="1"/>
      </xdr:nvSpPr>
      <xdr:spPr>
        <a:xfrm>
          <a:off x="12896361" y="1543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129820</xdr:rowOff>
    </xdr:from>
    <xdr:to>
      <xdr:col>71</xdr:col>
      <xdr:colOff>177800</xdr:colOff>
      <xdr:row>97</xdr:row>
      <xdr:rowOff>146393</xdr:rowOff>
    </xdr:to>
    <xdr:cxnSp macro="">
      <xdr:nvCxnSpPr>
        <xdr:cNvPr id="708" name="直線コネクタ 707">
          <a:extLst>
            <a:ext uri="{FF2B5EF4-FFF2-40B4-BE49-F238E27FC236}">
              <a16:creationId xmlns:a16="http://schemas.microsoft.com/office/drawing/2014/main" id="{5B313CE6-1DEA-4FAD-BA80-9A5C42E74CA9}"/>
            </a:ext>
          </a:extLst>
        </xdr:cNvPr>
        <xdr:cNvCxnSpPr/>
      </xdr:nvCxnSpPr>
      <xdr:spPr>
        <a:xfrm flipV="1">
          <a:off x="11534775" y="15900045"/>
          <a:ext cx="809625"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692F4EB9-A919-43A7-97AF-16102042CC8D}"/>
            </a:ext>
          </a:extLst>
        </xdr:cNvPr>
        <xdr:cNvSpPr/>
      </xdr:nvSpPr>
      <xdr:spPr>
        <a:xfrm>
          <a:off x="12296775" y="1564829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6AC94E-FD9F-461D-8E58-260545B06291}"/>
            </a:ext>
          </a:extLst>
        </xdr:cNvPr>
        <xdr:cNvSpPr txBox="1"/>
      </xdr:nvSpPr>
      <xdr:spPr>
        <a:xfrm>
          <a:off x="12105786" y="1542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13DDE86B-98E0-4EB1-90F2-70A6031453D5}"/>
            </a:ext>
          </a:extLst>
        </xdr:cNvPr>
        <xdr:cNvSpPr/>
      </xdr:nvSpPr>
      <xdr:spPr>
        <a:xfrm>
          <a:off x="11487150" y="1566079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FA41D3E1-E737-46E6-8F98-5FE3E4715A5B}"/>
            </a:ext>
          </a:extLst>
        </xdr:cNvPr>
        <xdr:cNvSpPr txBox="1"/>
      </xdr:nvSpPr>
      <xdr:spPr>
        <a:xfrm>
          <a:off x="11305686" y="1543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A28C4E91-FAFC-435E-94CD-250E34E34687}"/>
            </a:ext>
          </a:extLst>
        </xdr:cNvPr>
        <xdr:cNvSpPr txBox="1"/>
      </xdr:nvSpPr>
      <xdr:spPr>
        <a:xfrm>
          <a:off x="14525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5EC809D-67CA-4F6D-83DF-9E3EAF23AEF0}"/>
            </a:ext>
          </a:extLst>
        </xdr:cNvPr>
        <xdr:cNvSpPr txBox="1"/>
      </xdr:nvSpPr>
      <xdr:spPr>
        <a:xfrm>
          <a:off x="137636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574E272-CCEC-409D-9E2F-C67890225266}"/>
            </a:ext>
          </a:extLst>
        </xdr:cNvPr>
        <xdr:cNvSpPr txBox="1"/>
      </xdr:nvSpPr>
      <xdr:spPr>
        <a:xfrm>
          <a:off x="129730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EB6AD1A1-DFAC-475D-ABBF-D3DB6151A6A4}"/>
            </a:ext>
          </a:extLst>
        </xdr:cNvPr>
        <xdr:cNvSpPr txBox="1"/>
      </xdr:nvSpPr>
      <xdr:spPr>
        <a:xfrm>
          <a:off x="12172950"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7C0A7E9D-C295-423D-AD14-5C244F16481C}"/>
            </a:ext>
          </a:extLst>
        </xdr:cNvPr>
        <xdr:cNvSpPr txBox="1"/>
      </xdr:nvSpPr>
      <xdr:spPr>
        <a:xfrm>
          <a:off x="11363325" y="1654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79299</xdr:rowOff>
    </xdr:from>
    <xdr:to>
      <xdr:col>85</xdr:col>
      <xdr:colOff>177800</xdr:colOff>
      <xdr:row>98</xdr:row>
      <xdr:rowOff>9449</xdr:rowOff>
    </xdr:to>
    <xdr:sp macro="" textlink="">
      <xdr:nvSpPr>
        <xdr:cNvPr id="718" name="楕円 717">
          <a:extLst>
            <a:ext uri="{FF2B5EF4-FFF2-40B4-BE49-F238E27FC236}">
              <a16:creationId xmlns:a16="http://schemas.microsoft.com/office/drawing/2014/main" id="{62E23D56-27EA-4EB4-8204-B33934CAF70F}"/>
            </a:ext>
          </a:extLst>
        </xdr:cNvPr>
        <xdr:cNvSpPr/>
      </xdr:nvSpPr>
      <xdr:spPr>
        <a:xfrm>
          <a:off x="14649450" y="1585269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165676</xdr:rowOff>
    </xdr:from>
    <xdr:ext cx="534377" cy="259045"/>
    <xdr:sp macro="" textlink="">
      <xdr:nvSpPr>
        <xdr:cNvPr id="719" name="公債費該当値テキスト">
          <a:extLst>
            <a:ext uri="{FF2B5EF4-FFF2-40B4-BE49-F238E27FC236}">
              <a16:creationId xmlns:a16="http://schemas.microsoft.com/office/drawing/2014/main" id="{C38FFD18-EACB-4554-8748-99B959671C9C}"/>
            </a:ext>
          </a:extLst>
        </xdr:cNvPr>
        <xdr:cNvSpPr txBox="1"/>
      </xdr:nvSpPr>
      <xdr:spPr>
        <a:xfrm>
          <a:off x="14744700" y="1576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68732</xdr:rowOff>
    </xdr:from>
    <xdr:to>
      <xdr:col>81</xdr:col>
      <xdr:colOff>101600</xdr:colOff>
      <xdr:row>97</xdr:row>
      <xdr:rowOff>170332</xdr:rowOff>
    </xdr:to>
    <xdr:sp macro="" textlink="">
      <xdr:nvSpPr>
        <xdr:cNvPr id="720" name="楕円 719">
          <a:extLst>
            <a:ext uri="{FF2B5EF4-FFF2-40B4-BE49-F238E27FC236}">
              <a16:creationId xmlns:a16="http://schemas.microsoft.com/office/drawing/2014/main" id="{56D6D51E-36B5-416F-9E81-B43CA1E737F7}"/>
            </a:ext>
          </a:extLst>
        </xdr:cNvPr>
        <xdr:cNvSpPr/>
      </xdr:nvSpPr>
      <xdr:spPr>
        <a:xfrm>
          <a:off x="13887450" y="158389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161459</xdr:rowOff>
    </xdr:from>
    <xdr:ext cx="534377" cy="259045"/>
    <xdr:sp macro="" textlink="">
      <xdr:nvSpPr>
        <xdr:cNvPr id="721" name="テキスト ボックス 720">
          <a:extLst>
            <a:ext uri="{FF2B5EF4-FFF2-40B4-BE49-F238E27FC236}">
              <a16:creationId xmlns:a16="http://schemas.microsoft.com/office/drawing/2014/main" id="{A187842E-4152-4B8B-9E79-BAFAE608E5A9}"/>
            </a:ext>
          </a:extLst>
        </xdr:cNvPr>
        <xdr:cNvSpPr txBox="1"/>
      </xdr:nvSpPr>
      <xdr:spPr>
        <a:xfrm>
          <a:off x="13705986" y="1593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73813</xdr:rowOff>
    </xdr:from>
    <xdr:to>
      <xdr:col>76</xdr:col>
      <xdr:colOff>165100</xdr:colOff>
      <xdr:row>98</xdr:row>
      <xdr:rowOff>3963</xdr:rowOff>
    </xdr:to>
    <xdr:sp macro="" textlink="">
      <xdr:nvSpPr>
        <xdr:cNvPr id="722" name="楕円 721">
          <a:extLst>
            <a:ext uri="{FF2B5EF4-FFF2-40B4-BE49-F238E27FC236}">
              <a16:creationId xmlns:a16="http://schemas.microsoft.com/office/drawing/2014/main" id="{82095E5A-FB51-4A7C-B943-6A258B411E78}"/>
            </a:ext>
          </a:extLst>
        </xdr:cNvPr>
        <xdr:cNvSpPr/>
      </xdr:nvSpPr>
      <xdr:spPr>
        <a:xfrm>
          <a:off x="13096875" y="1584721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166540</xdr:rowOff>
    </xdr:from>
    <xdr:ext cx="534377" cy="259045"/>
    <xdr:sp macro="" textlink="">
      <xdr:nvSpPr>
        <xdr:cNvPr id="723" name="テキスト ボックス 722">
          <a:extLst>
            <a:ext uri="{FF2B5EF4-FFF2-40B4-BE49-F238E27FC236}">
              <a16:creationId xmlns:a16="http://schemas.microsoft.com/office/drawing/2014/main" id="{1C67ECAB-87EE-4D40-B368-632108FFDCC6}"/>
            </a:ext>
          </a:extLst>
        </xdr:cNvPr>
        <xdr:cNvSpPr txBox="1"/>
      </xdr:nvSpPr>
      <xdr:spPr>
        <a:xfrm>
          <a:off x="12896361" y="15936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79020</xdr:rowOff>
    </xdr:from>
    <xdr:to>
      <xdr:col>72</xdr:col>
      <xdr:colOff>38100</xdr:colOff>
      <xdr:row>98</xdr:row>
      <xdr:rowOff>9170</xdr:rowOff>
    </xdr:to>
    <xdr:sp macro="" textlink="">
      <xdr:nvSpPr>
        <xdr:cNvPr id="724" name="楕円 723">
          <a:extLst>
            <a:ext uri="{FF2B5EF4-FFF2-40B4-BE49-F238E27FC236}">
              <a16:creationId xmlns:a16="http://schemas.microsoft.com/office/drawing/2014/main" id="{BB1FE6CB-E904-4518-B305-3A0ABB215966}"/>
            </a:ext>
          </a:extLst>
        </xdr:cNvPr>
        <xdr:cNvSpPr/>
      </xdr:nvSpPr>
      <xdr:spPr>
        <a:xfrm>
          <a:off x="12296775" y="1585242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297</xdr:rowOff>
    </xdr:from>
    <xdr:ext cx="534377" cy="259045"/>
    <xdr:sp macro="" textlink="">
      <xdr:nvSpPr>
        <xdr:cNvPr id="725" name="テキスト ボックス 724">
          <a:extLst>
            <a:ext uri="{FF2B5EF4-FFF2-40B4-BE49-F238E27FC236}">
              <a16:creationId xmlns:a16="http://schemas.microsoft.com/office/drawing/2014/main" id="{C5E0D69C-3FA6-419C-A37E-B90FB12C55BF}"/>
            </a:ext>
          </a:extLst>
        </xdr:cNvPr>
        <xdr:cNvSpPr txBox="1"/>
      </xdr:nvSpPr>
      <xdr:spPr>
        <a:xfrm>
          <a:off x="12105786" y="1594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95593</xdr:rowOff>
    </xdr:from>
    <xdr:to>
      <xdr:col>67</xdr:col>
      <xdr:colOff>101600</xdr:colOff>
      <xdr:row>98</xdr:row>
      <xdr:rowOff>25743</xdr:rowOff>
    </xdr:to>
    <xdr:sp macro="" textlink="">
      <xdr:nvSpPr>
        <xdr:cNvPr id="726" name="楕円 725">
          <a:extLst>
            <a:ext uri="{FF2B5EF4-FFF2-40B4-BE49-F238E27FC236}">
              <a16:creationId xmlns:a16="http://schemas.microsoft.com/office/drawing/2014/main" id="{92BCE472-521B-4A2B-967D-477FEB6F5FBC}"/>
            </a:ext>
          </a:extLst>
        </xdr:cNvPr>
        <xdr:cNvSpPr/>
      </xdr:nvSpPr>
      <xdr:spPr>
        <a:xfrm>
          <a:off x="11487150" y="1586899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16870</xdr:rowOff>
    </xdr:from>
    <xdr:ext cx="534377" cy="259045"/>
    <xdr:sp macro="" textlink="">
      <xdr:nvSpPr>
        <xdr:cNvPr id="727" name="テキスト ボックス 726">
          <a:extLst>
            <a:ext uri="{FF2B5EF4-FFF2-40B4-BE49-F238E27FC236}">
              <a16:creationId xmlns:a16="http://schemas.microsoft.com/office/drawing/2014/main" id="{F0D6CC19-3A9F-40C3-8899-4E392CB2B918}"/>
            </a:ext>
          </a:extLst>
        </xdr:cNvPr>
        <xdr:cNvSpPr txBox="1"/>
      </xdr:nvSpPr>
      <xdr:spPr>
        <a:xfrm>
          <a:off x="11305686" y="15961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670CF194-2269-427C-8256-B7BC23EF8913}"/>
            </a:ext>
          </a:extLst>
        </xdr:cNvPr>
        <xdr:cNvSpPr/>
      </xdr:nvSpPr>
      <xdr:spPr>
        <a:xfrm>
          <a:off x="16459200" y="37909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E4CF9112-F22A-4C14-9C53-0F54F2A45791}"/>
            </a:ext>
          </a:extLst>
        </xdr:cNvPr>
        <xdr:cNvSpPr/>
      </xdr:nvSpPr>
      <xdr:spPr>
        <a:xfrm>
          <a:off x="16583025"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59475720-2F4D-4D7B-BC0F-14324273ED3F}"/>
            </a:ext>
          </a:extLst>
        </xdr:cNvPr>
        <xdr:cNvSpPr/>
      </xdr:nvSpPr>
      <xdr:spPr>
        <a:xfrm>
          <a:off x="16583025"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7FB4CCFF-54F2-4160-8379-35AD695322D3}"/>
            </a:ext>
          </a:extLst>
        </xdr:cNvPr>
        <xdr:cNvSpPr/>
      </xdr:nvSpPr>
      <xdr:spPr>
        <a:xfrm>
          <a:off x="174879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2C96CA9F-FE5E-46D9-BE92-E323F764F4CD}"/>
            </a:ext>
          </a:extLst>
        </xdr:cNvPr>
        <xdr:cNvSpPr/>
      </xdr:nvSpPr>
      <xdr:spPr>
        <a:xfrm>
          <a:off x="174879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50E5D99C-B294-4072-AA4A-620A189C67A5}"/>
            </a:ext>
          </a:extLst>
        </xdr:cNvPr>
        <xdr:cNvSpPr/>
      </xdr:nvSpPr>
      <xdr:spPr>
        <a:xfrm>
          <a:off x="18516600" y="4114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84AA96C8-BAC3-4C4D-B4FD-EDB596A863E9}"/>
            </a:ext>
          </a:extLst>
        </xdr:cNvPr>
        <xdr:cNvSpPr/>
      </xdr:nvSpPr>
      <xdr:spPr>
        <a:xfrm>
          <a:off x="18516600" y="43053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AD0C8E4A-9763-4A73-9009-0C09D6D40D8B}"/>
            </a:ext>
          </a:extLst>
        </xdr:cNvPr>
        <xdr:cNvSpPr/>
      </xdr:nvSpPr>
      <xdr:spPr>
        <a:xfrm>
          <a:off x="16459200" y="45720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B801384A-5A98-44C9-B7BC-709D51D728E8}"/>
            </a:ext>
          </a:extLst>
        </xdr:cNvPr>
        <xdr:cNvSpPr txBox="1"/>
      </xdr:nvSpPr>
      <xdr:spPr>
        <a:xfrm>
          <a:off x="16440150" y="43910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55C313FE-43D7-4707-8702-04B9109FAA70}"/>
            </a:ext>
          </a:extLst>
        </xdr:cNvPr>
        <xdr:cNvCxnSpPr/>
      </xdr:nvCxnSpPr>
      <xdr:spPr>
        <a:xfrm>
          <a:off x="16459200" y="6734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4EDA619B-F918-478F-889B-CEE2DAE5702E}"/>
            </a:ext>
          </a:extLst>
        </xdr:cNvPr>
        <xdr:cNvCxnSpPr/>
      </xdr:nvCxnSpPr>
      <xdr:spPr>
        <a:xfrm>
          <a:off x="16459200" y="6305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96CE093B-A9AE-454B-A4E6-66428B05B5F6}"/>
            </a:ext>
          </a:extLst>
        </xdr:cNvPr>
        <xdr:cNvSpPr txBox="1"/>
      </xdr:nvSpPr>
      <xdr:spPr>
        <a:xfrm>
          <a:off x="16248514" y="61601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3ED9833E-9825-416C-895A-4A167DC5D0B7}"/>
            </a:ext>
          </a:extLst>
        </xdr:cNvPr>
        <xdr:cNvCxnSpPr/>
      </xdr:nvCxnSpPr>
      <xdr:spPr>
        <a:xfrm>
          <a:off x="16459200" y="5867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EA6019EC-EB43-4F44-9549-8FBCF5C4DCD0}"/>
            </a:ext>
          </a:extLst>
        </xdr:cNvPr>
        <xdr:cNvSpPr txBox="1"/>
      </xdr:nvSpPr>
      <xdr:spPr>
        <a:xfrm>
          <a:off x="16052346" y="5731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E255A23D-CBB1-4418-8CF9-9D9EDF1F5C32}"/>
            </a:ext>
          </a:extLst>
        </xdr:cNvPr>
        <xdr:cNvCxnSpPr/>
      </xdr:nvCxnSpPr>
      <xdr:spPr>
        <a:xfrm>
          <a:off x="16459200" y="5438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50EF7726-0B8A-4F69-BEBD-94D5FD755BA6}"/>
            </a:ext>
          </a:extLst>
        </xdr:cNvPr>
        <xdr:cNvSpPr txBox="1"/>
      </xdr:nvSpPr>
      <xdr:spPr>
        <a:xfrm>
          <a:off x="16052346" y="5302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E62F8C44-6F29-4395-91DF-F8F505A7447D}"/>
            </a:ext>
          </a:extLst>
        </xdr:cNvPr>
        <xdr:cNvCxnSpPr/>
      </xdr:nvCxnSpPr>
      <xdr:spPr>
        <a:xfrm>
          <a:off x="16459200" y="5010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B6DD9510-9C73-4229-B122-8CA59E8D6C9B}"/>
            </a:ext>
          </a:extLst>
        </xdr:cNvPr>
        <xdr:cNvSpPr txBox="1"/>
      </xdr:nvSpPr>
      <xdr:spPr>
        <a:xfrm>
          <a:off x="16052346" y="4864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9211791-3E6F-47D0-91F5-649CCA8FECFD}"/>
            </a:ext>
          </a:extLst>
        </xdr:cNvPr>
        <xdr:cNvCxnSpPr/>
      </xdr:nvCxnSpPr>
      <xdr:spPr>
        <a:xfrm>
          <a:off x="16459200" y="457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5C763BB-EBF0-4740-B8B7-A0253DC66B82}"/>
            </a:ext>
          </a:extLst>
        </xdr:cNvPr>
        <xdr:cNvSpPr txBox="1"/>
      </xdr:nvSpPr>
      <xdr:spPr>
        <a:xfrm>
          <a:off x="16052346" y="4436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94895550-D7B5-421B-AEB2-37E40D2E288E}"/>
            </a:ext>
          </a:extLst>
        </xdr:cNvPr>
        <xdr:cNvSpPr/>
      </xdr:nvSpPr>
      <xdr:spPr>
        <a:xfrm>
          <a:off x="16459200" y="45720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E4D0D361-64CA-4000-A5D4-7E1507F94C7D}"/>
            </a:ext>
          </a:extLst>
        </xdr:cNvPr>
        <xdr:cNvCxnSpPr/>
      </xdr:nvCxnSpPr>
      <xdr:spPr>
        <a:xfrm flipV="1">
          <a:off x="19952970" y="5208295"/>
          <a:ext cx="1269" cy="109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E45EFA9D-2FE9-4EA9-A00E-FC4F82DA7667}"/>
            </a:ext>
          </a:extLst>
        </xdr:cNvPr>
        <xdr:cNvSpPr txBox="1"/>
      </xdr:nvSpPr>
      <xdr:spPr>
        <a:xfrm>
          <a:off x="20002500" y="63250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8A9EDEC-C47E-4A04-9A9B-0FE0087BDB45}"/>
            </a:ext>
          </a:extLst>
        </xdr:cNvPr>
        <xdr:cNvCxnSpPr/>
      </xdr:nvCxnSpPr>
      <xdr:spPr>
        <a:xfrm>
          <a:off x="19878675" y="63055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25C7CBFD-E71F-401D-B9B2-F6CA1F0381F0}"/>
            </a:ext>
          </a:extLst>
        </xdr:cNvPr>
        <xdr:cNvSpPr txBox="1"/>
      </xdr:nvSpPr>
      <xdr:spPr>
        <a:xfrm>
          <a:off x="20002500" y="500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49189AC6-60B7-4721-BF95-173D636BC532}"/>
            </a:ext>
          </a:extLst>
        </xdr:cNvPr>
        <xdr:cNvCxnSpPr/>
      </xdr:nvCxnSpPr>
      <xdr:spPr>
        <a:xfrm>
          <a:off x="19878675" y="52082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365C22EA-6CEE-40BE-89FC-4C59FAA8499B}"/>
            </a:ext>
          </a:extLst>
        </xdr:cNvPr>
        <xdr:cNvCxnSpPr/>
      </xdr:nvCxnSpPr>
      <xdr:spPr>
        <a:xfrm>
          <a:off x="19202400" y="63055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9E23C8F5-4B80-4599-AA16-37F7E54121BB}"/>
            </a:ext>
          </a:extLst>
        </xdr:cNvPr>
        <xdr:cNvSpPr txBox="1"/>
      </xdr:nvSpPr>
      <xdr:spPr>
        <a:xfrm>
          <a:off x="20002500" y="608689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4FBCE71A-3506-40FD-80EE-006B1BF0C63B}"/>
            </a:ext>
          </a:extLst>
        </xdr:cNvPr>
        <xdr:cNvSpPr/>
      </xdr:nvSpPr>
      <xdr:spPr>
        <a:xfrm>
          <a:off x="19897725" y="622277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74DD037-FAFE-44E3-9BE7-CDCEF231CC1E}"/>
            </a:ext>
          </a:extLst>
        </xdr:cNvPr>
        <xdr:cNvCxnSpPr/>
      </xdr:nvCxnSpPr>
      <xdr:spPr>
        <a:xfrm>
          <a:off x="18392775" y="63055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9381BE2B-F64D-407C-AF4A-6DC95E2BF489}"/>
            </a:ext>
          </a:extLst>
        </xdr:cNvPr>
        <xdr:cNvSpPr/>
      </xdr:nvSpPr>
      <xdr:spPr>
        <a:xfrm>
          <a:off x="19154775" y="623056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23C23C49-D3DD-4343-BD41-A579FCC0AAE0}"/>
            </a:ext>
          </a:extLst>
        </xdr:cNvPr>
        <xdr:cNvSpPr txBox="1"/>
      </xdr:nvSpPr>
      <xdr:spPr>
        <a:xfrm>
          <a:off x="19051783" y="60184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A2D01C0-376E-4155-BBB3-7483906072FE}"/>
            </a:ext>
          </a:extLst>
        </xdr:cNvPr>
        <xdr:cNvCxnSpPr/>
      </xdr:nvCxnSpPr>
      <xdr:spPr>
        <a:xfrm>
          <a:off x="17602200" y="63055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F46AB0DC-4BEE-4C3A-B1A1-78EF1D598AEA}"/>
            </a:ext>
          </a:extLst>
        </xdr:cNvPr>
        <xdr:cNvSpPr/>
      </xdr:nvSpPr>
      <xdr:spPr>
        <a:xfrm>
          <a:off x="18345150" y="617159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BDF565A-2815-42B7-85E3-C2994CF09456}"/>
            </a:ext>
          </a:extLst>
        </xdr:cNvPr>
        <xdr:cNvSpPr txBox="1"/>
      </xdr:nvSpPr>
      <xdr:spPr>
        <a:xfrm>
          <a:off x="18222542" y="59690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EBC5A420-2741-4AD7-96D9-951663A1DE0C}"/>
            </a:ext>
          </a:extLst>
        </xdr:cNvPr>
        <xdr:cNvCxnSpPr/>
      </xdr:nvCxnSpPr>
      <xdr:spPr>
        <a:xfrm>
          <a:off x="16802100" y="63055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EF870AE-A423-4192-A981-7EFC82BDAB2E}"/>
            </a:ext>
          </a:extLst>
        </xdr:cNvPr>
        <xdr:cNvSpPr/>
      </xdr:nvSpPr>
      <xdr:spPr>
        <a:xfrm>
          <a:off x="17554575" y="61935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476256EE-8FEF-4CB3-9684-6161DE29ECB5}"/>
            </a:ext>
          </a:extLst>
        </xdr:cNvPr>
        <xdr:cNvSpPr txBox="1"/>
      </xdr:nvSpPr>
      <xdr:spPr>
        <a:xfrm>
          <a:off x="17431967" y="5990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619BF1CB-22AE-4FC7-BA65-7058DF620A94}"/>
            </a:ext>
          </a:extLst>
        </xdr:cNvPr>
        <xdr:cNvSpPr/>
      </xdr:nvSpPr>
      <xdr:spPr>
        <a:xfrm>
          <a:off x="16754475" y="620265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FC281EA0-91F1-429F-960A-2F18ADFE48E3}"/>
            </a:ext>
          </a:extLst>
        </xdr:cNvPr>
        <xdr:cNvSpPr txBox="1"/>
      </xdr:nvSpPr>
      <xdr:spPr>
        <a:xfrm>
          <a:off x="16631867" y="6000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BC5DE8C2-4B8A-4C60-B549-71A8EFF07EBC}"/>
            </a:ext>
          </a:extLst>
        </xdr:cNvPr>
        <xdr:cNvSpPr txBox="1"/>
      </xdr:nvSpPr>
      <xdr:spPr>
        <a:xfrm>
          <a:off x="197834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FF98C374-9A3F-4921-856F-47E89378D77C}"/>
            </a:ext>
          </a:extLst>
        </xdr:cNvPr>
        <xdr:cNvSpPr txBox="1"/>
      </xdr:nvSpPr>
      <xdr:spPr>
        <a:xfrm>
          <a:off x="190309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F4B1A7FF-19E2-4686-84C0-216A275DD3EA}"/>
            </a:ext>
          </a:extLst>
        </xdr:cNvPr>
        <xdr:cNvSpPr txBox="1"/>
      </xdr:nvSpPr>
      <xdr:spPr>
        <a:xfrm>
          <a:off x="18221325"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E5F0C0F4-7836-405B-8E79-51D6ED98CD42}"/>
            </a:ext>
          </a:extLst>
        </xdr:cNvPr>
        <xdr:cNvSpPr txBox="1"/>
      </xdr:nvSpPr>
      <xdr:spPr>
        <a:xfrm>
          <a:off x="174307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2D11AD90-A4CC-4FAC-A12D-A4B18753A2B6}"/>
            </a:ext>
          </a:extLst>
        </xdr:cNvPr>
        <xdr:cNvSpPr txBox="1"/>
      </xdr:nvSpPr>
      <xdr:spPr>
        <a:xfrm>
          <a:off x="16630650" y="673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71A2307B-774F-4D9E-9F8A-0E94A15F50B1}"/>
            </a:ext>
          </a:extLst>
        </xdr:cNvPr>
        <xdr:cNvSpPr/>
      </xdr:nvSpPr>
      <xdr:spPr>
        <a:xfrm>
          <a:off x="19897725" y="6248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EA2801FC-B246-48ED-BD95-F47A276865FB}"/>
            </a:ext>
          </a:extLst>
        </xdr:cNvPr>
        <xdr:cNvSpPr txBox="1"/>
      </xdr:nvSpPr>
      <xdr:spPr>
        <a:xfrm>
          <a:off x="20002500" y="620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1D335E82-A9E8-4D0D-9364-95ED1D3AF9D8}"/>
            </a:ext>
          </a:extLst>
        </xdr:cNvPr>
        <xdr:cNvSpPr/>
      </xdr:nvSpPr>
      <xdr:spPr>
        <a:xfrm>
          <a:off x="19154775" y="62484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FA0E6C0F-597E-48C7-9100-89E2BEC42266}"/>
            </a:ext>
          </a:extLst>
        </xdr:cNvPr>
        <xdr:cNvSpPr txBox="1"/>
      </xdr:nvSpPr>
      <xdr:spPr>
        <a:xfrm>
          <a:off x="19080925" y="6331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8C8DD8D1-6989-4D81-9559-84240A1FCA64}"/>
            </a:ext>
          </a:extLst>
        </xdr:cNvPr>
        <xdr:cNvSpPr/>
      </xdr:nvSpPr>
      <xdr:spPr>
        <a:xfrm>
          <a:off x="18345150" y="6248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483C2D97-A3FE-48A4-9072-403521B5472A}"/>
            </a:ext>
          </a:extLst>
        </xdr:cNvPr>
        <xdr:cNvSpPr txBox="1"/>
      </xdr:nvSpPr>
      <xdr:spPr>
        <a:xfrm>
          <a:off x="18290350" y="6331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F7B762E3-FE16-4F9E-B763-9D4D0BA3B955}"/>
            </a:ext>
          </a:extLst>
        </xdr:cNvPr>
        <xdr:cNvSpPr/>
      </xdr:nvSpPr>
      <xdr:spPr>
        <a:xfrm>
          <a:off x="17554575" y="6248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ECCCCCE1-2473-4453-9A83-42F28226FCA0}"/>
            </a:ext>
          </a:extLst>
        </xdr:cNvPr>
        <xdr:cNvSpPr txBox="1"/>
      </xdr:nvSpPr>
      <xdr:spPr>
        <a:xfrm>
          <a:off x="17490250" y="6331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F7BDBE2E-8490-49FD-ACC2-DA0140889067}"/>
            </a:ext>
          </a:extLst>
        </xdr:cNvPr>
        <xdr:cNvSpPr/>
      </xdr:nvSpPr>
      <xdr:spPr>
        <a:xfrm>
          <a:off x="16754475" y="62484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99B5710C-02A1-4207-810D-D3DBE48BBCE6}"/>
            </a:ext>
          </a:extLst>
        </xdr:cNvPr>
        <xdr:cNvSpPr txBox="1"/>
      </xdr:nvSpPr>
      <xdr:spPr>
        <a:xfrm>
          <a:off x="16680625" y="63316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65C400D6-5BD8-4627-A578-D6E7D078CB79}"/>
            </a:ext>
          </a:extLst>
        </xdr:cNvPr>
        <xdr:cNvSpPr/>
      </xdr:nvSpPr>
      <xdr:spPr>
        <a:xfrm>
          <a:off x="16459200" y="7029450"/>
          <a:ext cx="42291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DFD7A51D-63DF-435E-9B30-C9D161278627}"/>
            </a:ext>
          </a:extLst>
        </xdr:cNvPr>
        <xdr:cNvSpPr/>
      </xdr:nvSpPr>
      <xdr:spPr>
        <a:xfrm>
          <a:off x="16583025"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2017A7AD-5088-485A-880C-FAC4AE56B59F}"/>
            </a:ext>
          </a:extLst>
        </xdr:cNvPr>
        <xdr:cNvSpPr/>
      </xdr:nvSpPr>
      <xdr:spPr>
        <a:xfrm>
          <a:off x="16583025"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A5E7508C-F37F-4073-B4C6-C8E57B7FE891}"/>
            </a:ext>
          </a:extLst>
        </xdr:cNvPr>
        <xdr:cNvSpPr/>
      </xdr:nvSpPr>
      <xdr:spPr>
        <a:xfrm>
          <a:off x="174879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C6EF1375-B114-4AFE-A739-82CF92D7CBFD}"/>
            </a:ext>
          </a:extLst>
        </xdr:cNvPr>
        <xdr:cNvSpPr/>
      </xdr:nvSpPr>
      <xdr:spPr>
        <a:xfrm>
          <a:off x="174879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25DD5825-11B4-4567-A407-B73D069A361F}"/>
            </a:ext>
          </a:extLst>
        </xdr:cNvPr>
        <xdr:cNvSpPr/>
      </xdr:nvSpPr>
      <xdr:spPr>
        <a:xfrm>
          <a:off x="18516600" y="73533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5262F9D8-57FB-4E67-AF10-A77A1C08B3F5}"/>
            </a:ext>
          </a:extLst>
        </xdr:cNvPr>
        <xdr:cNvSpPr/>
      </xdr:nvSpPr>
      <xdr:spPr>
        <a:xfrm>
          <a:off x="18516600" y="75438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78A8A80C-25BA-4FD5-B92F-F8D000066D18}"/>
            </a:ext>
          </a:extLst>
        </xdr:cNvPr>
        <xdr:cNvSpPr/>
      </xdr:nvSpPr>
      <xdr:spPr>
        <a:xfrm>
          <a:off x="16459200" y="7810500"/>
          <a:ext cx="42291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3666F0FA-C2F0-480E-A8EC-DBD3F43229B8}"/>
            </a:ext>
          </a:extLst>
        </xdr:cNvPr>
        <xdr:cNvSpPr txBox="1"/>
      </xdr:nvSpPr>
      <xdr:spPr>
        <a:xfrm>
          <a:off x="16440150" y="76295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7DBCA701-64FB-45EB-82B1-070B54BB89D0}"/>
            </a:ext>
          </a:extLst>
        </xdr:cNvPr>
        <xdr:cNvCxnSpPr/>
      </xdr:nvCxnSpPr>
      <xdr:spPr>
        <a:xfrm>
          <a:off x="16459200" y="9972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71FEFA79-AE3B-4562-9C0E-036D27427538}"/>
            </a:ext>
          </a:extLst>
        </xdr:cNvPr>
        <xdr:cNvCxnSpPr/>
      </xdr:nvCxnSpPr>
      <xdr:spPr>
        <a:xfrm>
          <a:off x="16459200" y="8896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9B7421C7-AB1F-4D33-BDAB-4E1D756AC98F}"/>
            </a:ext>
          </a:extLst>
        </xdr:cNvPr>
        <xdr:cNvSpPr txBox="1"/>
      </xdr:nvSpPr>
      <xdr:spPr>
        <a:xfrm>
          <a:off x="16248514" y="87509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133A65D2-11FD-4048-B74A-742738A0F1D7}"/>
            </a:ext>
          </a:extLst>
        </xdr:cNvPr>
        <xdr:cNvCxnSpPr/>
      </xdr:nvCxnSpPr>
      <xdr:spPr>
        <a:xfrm>
          <a:off x="16459200" y="781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B82AAD03-9A06-445B-A4DD-1B0A9E2C48B7}"/>
            </a:ext>
          </a:extLst>
        </xdr:cNvPr>
        <xdr:cNvSpPr txBox="1"/>
      </xdr:nvSpPr>
      <xdr:spPr>
        <a:xfrm>
          <a:off x="16248514" y="7674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94AA448B-29B8-436B-8804-16C287F8B77C}"/>
            </a:ext>
          </a:extLst>
        </xdr:cNvPr>
        <xdr:cNvSpPr/>
      </xdr:nvSpPr>
      <xdr:spPr>
        <a:xfrm>
          <a:off x="16459200" y="7810500"/>
          <a:ext cx="42291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A4142F31-D1C7-43BD-A3DC-273BEC6E75D3}"/>
            </a:ext>
          </a:extLst>
        </xdr:cNvPr>
        <xdr:cNvCxnSpPr/>
      </xdr:nvCxnSpPr>
      <xdr:spPr>
        <a:xfrm>
          <a:off x="19952970" y="88963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E0237731-D08E-4BD8-8D64-37BB517DCC40}"/>
            </a:ext>
          </a:extLst>
        </xdr:cNvPr>
        <xdr:cNvSpPr txBox="1"/>
      </xdr:nvSpPr>
      <xdr:spPr>
        <a:xfrm>
          <a:off x="2000250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3EF2B0A1-ACCF-48FD-8101-07B5B8ACD8F1}"/>
            </a:ext>
          </a:extLst>
        </xdr:cNvPr>
        <xdr:cNvCxnSpPr/>
      </xdr:nvCxnSpPr>
      <xdr:spPr>
        <a:xfrm>
          <a:off x="19878675"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BBD474B7-CB76-4679-BE9E-621D99A78BBE}"/>
            </a:ext>
          </a:extLst>
        </xdr:cNvPr>
        <xdr:cNvSpPr txBox="1"/>
      </xdr:nvSpPr>
      <xdr:spPr>
        <a:xfrm>
          <a:off x="20002500" y="85985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14DF2DE5-1847-4FDD-9136-FE29498B361E}"/>
            </a:ext>
          </a:extLst>
        </xdr:cNvPr>
        <xdr:cNvCxnSpPr/>
      </xdr:nvCxnSpPr>
      <xdr:spPr>
        <a:xfrm>
          <a:off x="19878675" y="8896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FBDC6AD8-20A1-4C66-AFBD-DF90CF80C8EA}"/>
            </a:ext>
          </a:extLst>
        </xdr:cNvPr>
        <xdr:cNvCxnSpPr/>
      </xdr:nvCxnSpPr>
      <xdr:spPr>
        <a:xfrm>
          <a:off x="19202400" y="88963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3C18B2DA-DFBA-442E-AC05-1E4ED0F5AB59}"/>
            </a:ext>
          </a:extLst>
        </xdr:cNvPr>
        <xdr:cNvSpPr txBox="1"/>
      </xdr:nvSpPr>
      <xdr:spPr>
        <a:xfrm>
          <a:off x="20002500" y="881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C02C534A-CADC-43D5-9326-4C5116742E18}"/>
            </a:ext>
          </a:extLst>
        </xdr:cNvPr>
        <xdr:cNvSpPr/>
      </xdr:nvSpPr>
      <xdr:spPr>
        <a:xfrm>
          <a:off x="19897725"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DBF87EC9-EEF6-4509-9F6B-A43965D1D82E}"/>
            </a:ext>
          </a:extLst>
        </xdr:cNvPr>
        <xdr:cNvCxnSpPr/>
      </xdr:nvCxnSpPr>
      <xdr:spPr>
        <a:xfrm>
          <a:off x="18392775" y="88963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F00FC485-518F-497D-ACA5-F106DAD066FC}"/>
            </a:ext>
          </a:extLst>
        </xdr:cNvPr>
        <xdr:cNvSpPr/>
      </xdr:nvSpPr>
      <xdr:spPr>
        <a:xfrm>
          <a:off x="19154775" y="88392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395B7CD5-5A15-46A0-8073-08D1B78CD86E}"/>
            </a:ext>
          </a:extLst>
        </xdr:cNvPr>
        <xdr:cNvSpPr txBox="1"/>
      </xdr:nvSpPr>
      <xdr:spPr>
        <a:xfrm>
          <a:off x="19080925"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60AA3EAC-1A4E-4943-B133-7C69DB461986}"/>
            </a:ext>
          </a:extLst>
        </xdr:cNvPr>
        <xdr:cNvCxnSpPr/>
      </xdr:nvCxnSpPr>
      <xdr:spPr>
        <a:xfrm>
          <a:off x="17602200" y="889635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80A52CE2-4DF8-44AC-82F1-4202D598E64C}"/>
            </a:ext>
          </a:extLst>
        </xdr:cNvPr>
        <xdr:cNvSpPr/>
      </xdr:nvSpPr>
      <xdr:spPr>
        <a:xfrm>
          <a:off x="1834515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BBE553EC-ABC8-4279-BC64-AA321A9CCE88}"/>
            </a:ext>
          </a:extLst>
        </xdr:cNvPr>
        <xdr:cNvSpPr txBox="1"/>
      </xdr:nvSpPr>
      <xdr:spPr>
        <a:xfrm>
          <a:off x="182903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3B094102-4AD7-4168-ADB7-271872559D59}"/>
            </a:ext>
          </a:extLst>
        </xdr:cNvPr>
        <xdr:cNvCxnSpPr/>
      </xdr:nvCxnSpPr>
      <xdr:spPr>
        <a:xfrm>
          <a:off x="16802100" y="88963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7852816-C17A-4EED-B4DB-61AC701A327D}"/>
            </a:ext>
          </a:extLst>
        </xdr:cNvPr>
        <xdr:cNvSpPr/>
      </xdr:nvSpPr>
      <xdr:spPr>
        <a:xfrm>
          <a:off x="175545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D4C2CE07-5706-4ECE-B1F7-56543FF8681C}"/>
            </a:ext>
          </a:extLst>
        </xdr:cNvPr>
        <xdr:cNvSpPr txBox="1"/>
      </xdr:nvSpPr>
      <xdr:spPr>
        <a:xfrm>
          <a:off x="17490250"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4C7470D9-678C-4AB3-9377-EAC9CDF763A9}"/>
            </a:ext>
          </a:extLst>
        </xdr:cNvPr>
        <xdr:cNvSpPr/>
      </xdr:nvSpPr>
      <xdr:spPr>
        <a:xfrm>
          <a:off x="16754475" y="88392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B2EB2A34-4C16-4972-BEA6-D30EB16AB32D}"/>
            </a:ext>
          </a:extLst>
        </xdr:cNvPr>
        <xdr:cNvSpPr txBox="1"/>
      </xdr:nvSpPr>
      <xdr:spPr>
        <a:xfrm>
          <a:off x="16680625" y="892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7597D730-B0F5-4B06-9B46-B435AAB56522}"/>
            </a:ext>
          </a:extLst>
        </xdr:cNvPr>
        <xdr:cNvSpPr txBox="1"/>
      </xdr:nvSpPr>
      <xdr:spPr>
        <a:xfrm>
          <a:off x="197834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48815F16-A59D-4E84-84DA-0ED910BA2853}"/>
            </a:ext>
          </a:extLst>
        </xdr:cNvPr>
        <xdr:cNvSpPr txBox="1"/>
      </xdr:nvSpPr>
      <xdr:spPr>
        <a:xfrm>
          <a:off x="190309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BB54236-44F9-4313-9E2E-5F153AA0CE67}"/>
            </a:ext>
          </a:extLst>
        </xdr:cNvPr>
        <xdr:cNvSpPr txBox="1"/>
      </xdr:nvSpPr>
      <xdr:spPr>
        <a:xfrm>
          <a:off x="18221325"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839FF5DC-A6AD-4CFF-9A34-EF85F577508D}"/>
            </a:ext>
          </a:extLst>
        </xdr:cNvPr>
        <xdr:cNvSpPr txBox="1"/>
      </xdr:nvSpPr>
      <xdr:spPr>
        <a:xfrm>
          <a:off x="174307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16D54584-EFB3-4C49-985B-F07A95D678B4}"/>
            </a:ext>
          </a:extLst>
        </xdr:cNvPr>
        <xdr:cNvSpPr txBox="1"/>
      </xdr:nvSpPr>
      <xdr:spPr>
        <a:xfrm>
          <a:off x="1663065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4D2A9459-0531-41F0-B1F2-A1B78B1DEC8A}"/>
            </a:ext>
          </a:extLst>
        </xdr:cNvPr>
        <xdr:cNvSpPr/>
      </xdr:nvSpPr>
      <xdr:spPr>
        <a:xfrm>
          <a:off x="19897725"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728F2AF9-8B93-4510-AC1D-12DD7F0E340D}"/>
            </a:ext>
          </a:extLst>
        </xdr:cNvPr>
        <xdr:cNvSpPr txBox="1"/>
      </xdr:nvSpPr>
      <xdr:spPr>
        <a:xfrm>
          <a:off x="20002500" y="87128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C2E750AC-ECEA-4F79-86D5-1366734B5C73}"/>
            </a:ext>
          </a:extLst>
        </xdr:cNvPr>
        <xdr:cNvSpPr/>
      </xdr:nvSpPr>
      <xdr:spPr>
        <a:xfrm>
          <a:off x="19154775" y="8839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73B2DF0B-CD83-43DA-94FE-F2290C4AE3AC}"/>
            </a:ext>
          </a:extLst>
        </xdr:cNvPr>
        <xdr:cNvSpPr txBox="1"/>
      </xdr:nvSpPr>
      <xdr:spPr>
        <a:xfrm>
          <a:off x="19080925"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469FFC54-7C88-429F-9144-C095C179FD40}"/>
            </a:ext>
          </a:extLst>
        </xdr:cNvPr>
        <xdr:cNvSpPr/>
      </xdr:nvSpPr>
      <xdr:spPr>
        <a:xfrm>
          <a:off x="1834515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51BA3F6A-8693-4049-ACDC-9995117957D8}"/>
            </a:ext>
          </a:extLst>
        </xdr:cNvPr>
        <xdr:cNvSpPr txBox="1"/>
      </xdr:nvSpPr>
      <xdr:spPr>
        <a:xfrm>
          <a:off x="182903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9BD777D3-A311-4AAD-A1BC-540DD6416E55}"/>
            </a:ext>
          </a:extLst>
        </xdr:cNvPr>
        <xdr:cNvSpPr/>
      </xdr:nvSpPr>
      <xdr:spPr>
        <a:xfrm>
          <a:off x="17554575"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956894F0-F69A-4F4A-B3E9-A67AE06FC752}"/>
            </a:ext>
          </a:extLst>
        </xdr:cNvPr>
        <xdr:cNvSpPr txBox="1"/>
      </xdr:nvSpPr>
      <xdr:spPr>
        <a:xfrm>
          <a:off x="17490250"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63E13CB4-84CE-4FD4-9479-023BBBE84508}"/>
            </a:ext>
          </a:extLst>
        </xdr:cNvPr>
        <xdr:cNvSpPr/>
      </xdr:nvSpPr>
      <xdr:spPr>
        <a:xfrm>
          <a:off x="16754475" y="8839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F88AF9A6-9034-4F92-B31F-8E54A39ADDD4}"/>
            </a:ext>
          </a:extLst>
        </xdr:cNvPr>
        <xdr:cNvSpPr txBox="1"/>
      </xdr:nvSpPr>
      <xdr:spPr>
        <a:xfrm>
          <a:off x="16680625" y="86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B2125500-45A4-4A61-B038-054FA1D3644C}"/>
            </a:ext>
          </a:extLst>
        </xdr:cNvPr>
        <xdr:cNvSpPr/>
      </xdr:nvSpPr>
      <xdr:spPr>
        <a:xfrm>
          <a:off x="685800" y="16925925"/>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8B46E59C-D92C-4D1B-B005-E013F2649339}"/>
            </a:ext>
          </a:extLst>
        </xdr:cNvPr>
        <xdr:cNvSpPr/>
      </xdr:nvSpPr>
      <xdr:spPr>
        <a:xfrm>
          <a:off x="685800" y="16983075"/>
          <a:ext cx="34671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7EEF10B-2A2B-4652-B10B-D0EF4C01809B}"/>
            </a:ext>
          </a:extLst>
        </xdr:cNvPr>
        <xdr:cNvSpPr txBox="1"/>
      </xdr:nvSpPr>
      <xdr:spPr>
        <a:xfrm>
          <a:off x="714375" y="17240250"/>
          <a:ext cx="1994535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・類似団体との比較では、議会費、総務費、民生費が平均を上回った。その他の費目については、類似団体を下回った。　</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・総務費については、一人当たりのコストが</a:t>
          </a:r>
          <a:r>
            <a:rPr kumimoji="1" lang="en-US" altLang="ja-JP" sz="1000" b="0" i="0" baseline="0">
              <a:solidFill>
                <a:sysClr val="windowText" lastClr="000000"/>
              </a:solidFill>
              <a:effectLst/>
              <a:latin typeface="+mn-lt"/>
              <a:ea typeface="+mn-ea"/>
              <a:cs typeface="+mn-cs"/>
            </a:rPr>
            <a:t>66,108</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4,942</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7.0</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となった。</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の要因としては、庁舎空調設備更新工事費の</a:t>
          </a:r>
          <a:r>
            <a:rPr kumimoji="1" lang="ja-JP" altLang="en-US" sz="1000" b="0" i="0" baseline="0">
              <a:solidFill>
                <a:sysClr val="windowText" lastClr="000000"/>
              </a:solidFill>
              <a:effectLst/>
              <a:latin typeface="+mn-lt"/>
              <a:ea typeface="+mn-ea"/>
              <a:cs typeface="+mn-cs"/>
            </a:rPr>
            <a:t>皆減</a:t>
          </a:r>
          <a:r>
            <a:rPr kumimoji="1" lang="ja-JP" altLang="ja-JP" sz="1000" b="0" i="0" baseline="0">
              <a:solidFill>
                <a:sysClr val="windowText" lastClr="000000"/>
              </a:solidFill>
              <a:effectLst/>
              <a:latin typeface="+mn-lt"/>
              <a:ea typeface="+mn-ea"/>
              <a:cs typeface="+mn-cs"/>
            </a:rPr>
            <a:t>が挙げられる。</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・民生費については、一人当たりのコストが</a:t>
          </a:r>
          <a:r>
            <a:rPr kumimoji="1" lang="en-US" altLang="ja-JP" sz="1000" b="0" i="0" baseline="0">
              <a:solidFill>
                <a:sysClr val="windowText" lastClr="000000"/>
              </a:solidFill>
              <a:effectLst/>
              <a:latin typeface="+mn-lt"/>
              <a:ea typeface="+mn-ea"/>
              <a:cs typeface="+mn-cs"/>
            </a:rPr>
            <a:t>241,879</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17,140</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7.6</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となった。</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の要因としては、</a:t>
          </a:r>
          <a:r>
            <a:rPr kumimoji="1" lang="ja-JP" altLang="en-US" sz="1000" b="0" i="0" baseline="0">
              <a:solidFill>
                <a:sysClr val="windowText" lastClr="000000"/>
              </a:solidFill>
              <a:effectLst/>
              <a:latin typeface="+mn-lt"/>
              <a:ea typeface="+mn-ea"/>
              <a:cs typeface="+mn-cs"/>
            </a:rPr>
            <a:t>住民税非課税世帯に対する臨時特別給付金や保育園等施設整備補助金</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増</a:t>
          </a:r>
          <a:r>
            <a:rPr kumimoji="1" lang="ja-JP" altLang="ja-JP" sz="1000" b="0" i="0" baseline="0">
              <a:solidFill>
                <a:sysClr val="windowText" lastClr="000000"/>
              </a:solidFill>
              <a:effectLst/>
              <a:latin typeface="+mn-lt"/>
              <a:ea typeface="+mn-ea"/>
              <a:cs typeface="+mn-cs"/>
            </a:rPr>
            <a:t>が挙げられる。</a:t>
          </a:r>
          <a:br>
            <a:rPr kumimoji="1" lang="en-US" altLang="ja-JP" sz="1000" b="0" i="0" baseline="0">
              <a:solidFill>
                <a:sysClr val="windowText" lastClr="000000"/>
              </a:solidFill>
              <a:effectLst/>
              <a:latin typeface="+mn-lt"/>
              <a:ea typeface="+mn-ea"/>
              <a:cs typeface="+mn-cs"/>
            </a:rPr>
          </a:br>
          <a:r>
            <a:rPr kumimoji="1" lang="ja-JP" altLang="ja-JP" sz="1000" b="0" i="0" baseline="0">
              <a:solidFill>
                <a:sysClr val="windowText" lastClr="000000"/>
              </a:solidFill>
              <a:effectLst/>
              <a:latin typeface="+mn-lt"/>
              <a:ea typeface="+mn-ea"/>
              <a:cs typeface="+mn-cs"/>
            </a:rPr>
            <a:t>・衛生費については、一人当たりのコストが</a:t>
          </a:r>
          <a:r>
            <a:rPr kumimoji="1" lang="en-US" altLang="ja-JP" sz="1000" b="0" i="0" baseline="0">
              <a:solidFill>
                <a:sysClr val="windowText" lastClr="000000"/>
              </a:solidFill>
              <a:effectLst/>
              <a:latin typeface="+mn-lt"/>
              <a:ea typeface="+mn-ea"/>
              <a:cs typeface="+mn-cs"/>
            </a:rPr>
            <a:t>37,275</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4,404</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10.6</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となった。</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の要因としては、新型コロナウイルスワクチン接種</a:t>
          </a:r>
          <a:r>
            <a:rPr kumimoji="1" lang="ja-JP" altLang="en-US" sz="1000" b="0" i="0" baseline="0">
              <a:solidFill>
                <a:sysClr val="windowText" lastClr="000000"/>
              </a:solidFill>
              <a:effectLst/>
              <a:latin typeface="+mn-lt"/>
              <a:ea typeface="+mn-ea"/>
              <a:cs typeface="+mn-cs"/>
            </a:rPr>
            <a:t>に係る経費の減</a:t>
          </a:r>
          <a:r>
            <a:rPr kumimoji="1" lang="ja-JP" altLang="ja-JP" sz="1000" b="0" i="0" baseline="0">
              <a:solidFill>
                <a:sysClr val="windowText" lastClr="000000"/>
              </a:solidFill>
              <a:effectLst/>
              <a:latin typeface="+mn-lt"/>
              <a:ea typeface="+mn-ea"/>
              <a:cs typeface="+mn-cs"/>
            </a:rPr>
            <a:t>が挙げられる。</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・商工費については、一人当たりのコストが</a:t>
          </a:r>
          <a:r>
            <a:rPr kumimoji="1" lang="en-US" altLang="ja-JP" sz="1000" b="0" i="0" baseline="0">
              <a:solidFill>
                <a:sysClr val="windowText" lastClr="000000"/>
              </a:solidFill>
              <a:effectLst/>
              <a:latin typeface="+mn-lt"/>
              <a:ea typeface="+mn-ea"/>
              <a:cs typeface="+mn-cs"/>
            </a:rPr>
            <a:t>994</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5,403</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84.5</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となった。</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の要因としては、電子決済を活用した消費活性化事業委託料の</a:t>
          </a:r>
          <a:r>
            <a:rPr kumimoji="1" lang="ja-JP" altLang="en-US" sz="1000" b="0" i="0" baseline="0">
              <a:solidFill>
                <a:sysClr val="windowText" lastClr="000000"/>
              </a:solidFill>
              <a:effectLst/>
              <a:latin typeface="+mn-lt"/>
              <a:ea typeface="+mn-ea"/>
              <a:cs typeface="+mn-cs"/>
            </a:rPr>
            <a:t>皆減</a:t>
          </a:r>
          <a:r>
            <a:rPr kumimoji="1" lang="ja-JP" altLang="ja-JP" sz="1000" b="0" i="0" baseline="0">
              <a:solidFill>
                <a:sysClr val="windowText" lastClr="000000"/>
              </a:solidFill>
              <a:effectLst/>
              <a:latin typeface="+mn-lt"/>
              <a:ea typeface="+mn-ea"/>
              <a:cs typeface="+mn-cs"/>
            </a:rPr>
            <a:t>が挙げられる。</a:t>
          </a:r>
          <a:endParaRPr lang="ja-JP" altLang="ja-JP" sz="10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59990331-490C-4B54-8308-16FB78170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D6630EE4-7C4E-42C5-B6B2-4EAC46462BFD}"/>
            </a:ext>
          </a:extLst>
        </xdr:cNvPr>
        <xdr:cNvSpPr>
          <a:spLocks noChangeArrowheads="1"/>
        </xdr:cNvSpPr>
      </xdr:nvSpPr>
      <xdr:spPr bwMode="auto">
        <a:xfrm>
          <a:off x="777875" y="10064750"/>
          <a:ext cx="698500"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DB52CC95-FA6C-4B88-9A58-D86B102AA8A3}"/>
            </a:ext>
          </a:extLst>
        </xdr:cNvPr>
        <xdr:cNvSpPr>
          <a:spLocks noChangeArrowheads="1"/>
        </xdr:cNvSpPr>
      </xdr:nvSpPr>
      <xdr:spPr bwMode="auto">
        <a:xfrm>
          <a:off x="777875" y="10810875"/>
          <a:ext cx="698500" cy="50165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367572E0-5689-4B70-A22D-D44D994E5AD2}"/>
            </a:ext>
          </a:extLst>
        </xdr:cNvPr>
        <xdr:cNvSpPr>
          <a:spLocks noChangeShapeType="1"/>
        </xdr:cNvSpPr>
      </xdr:nvSpPr>
      <xdr:spPr bwMode="auto">
        <a:xfrm>
          <a:off x="777875" y="11798300"/>
          <a:ext cx="69850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ADD08740-9912-428E-9445-5E1ED4C26A20}"/>
            </a:ext>
          </a:extLst>
        </xdr:cNvPr>
        <xdr:cNvSpPr>
          <a:spLocks noChangeArrowheads="1"/>
        </xdr:cNvSpPr>
      </xdr:nvSpPr>
      <xdr:spPr bwMode="auto">
        <a:xfrm>
          <a:off x="1025525" y="11703050"/>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D187D65F-BF7C-407E-A52F-56655141EB3A}"/>
            </a:ext>
          </a:extLst>
        </xdr:cNvPr>
        <xdr:cNvSpPr>
          <a:spLocks noChangeArrowheads="1"/>
        </xdr:cNvSpPr>
      </xdr:nvSpPr>
      <xdr:spPr bwMode="auto">
        <a:xfrm>
          <a:off x="10077450" y="9598025"/>
          <a:ext cx="5495925" cy="256540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2F3FF4B3-D66A-4344-BF11-AB40E2FBB73B}"/>
            </a:ext>
          </a:extLst>
        </xdr:cNvPr>
        <xdr:cNvSpPr>
          <a:spLocks noChangeArrowheads="1"/>
        </xdr:cNvSpPr>
      </xdr:nvSpPr>
      <xdr:spPr bwMode="auto">
        <a:xfrm>
          <a:off x="10077450" y="9598025"/>
          <a:ext cx="796925" cy="31750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52FAAB4F-71C3-41A9-B901-96464BB11B31}"/>
            </a:ext>
          </a:extLst>
        </xdr:cNvPr>
        <xdr:cNvSpPr>
          <a:spLocks noChangeArrowheads="1"/>
        </xdr:cNvSpPr>
      </xdr:nvSpPr>
      <xdr:spPr bwMode="auto">
        <a:xfrm>
          <a:off x="120650" y="120650"/>
          <a:ext cx="8715375"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F1F72C5E-7162-41CA-A6EA-427B69240438}"/>
            </a:ext>
          </a:extLst>
        </xdr:cNvPr>
        <xdr:cNvSpPr>
          <a:spLocks noChangeShapeType="1"/>
        </xdr:cNvSpPr>
      </xdr:nvSpPr>
      <xdr:spPr bwMode="auto">
        <a:xfrm>
          <a:off x="581025" y="9591675"/>
          <a:ext cx="4076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AC010A69-5F99-417B-ACBD-19D7D888992D}"/>
            </a:ext>
          </a:extLst>
        </xdr:cNvPr>
        <xdr:cNvSpPr>
          <a:spLocks noChangeArrowheads="1"/>
        </xdr:cNvSpPr>
      </xdr:nvSpPr>
      <xdr:spPr bwMode="auto">
        <a:xfrm>
          <a:off x="9363075" y="285750"/>
          <a:ext cx="23431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EC9D3B73-735B-4B16-A09F-2FC8DAFC49A5}"/>
            </a:ext>
          </a:extLst>
        </xdr:cNvPr>
        <xdr:cNvSpPr>
          <a:spLocks noChangeArrowheads="1"/>
        </xdr:cNvSpPr>
      </xdr:nvSpPr>
      <xdr:spPr bwMode="auto">
        <a:xfrm>
          <a:off x="12007850" y="285750"/>
          <a:ext cx="352742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49C66A6F-9E1E-42A5-A680-BF4E7176173C}"/>
            </a:ext>
          </a:extLst>
        </xdr:cNvPr>
        <xdr:cNvSpPr txBox="1">
          <a:spLocks noChangeArrowheads="1"/>
        </xdr:cNvSpPr>
      </xdr:nvSpPr>
      <xdr:spPr bwMode="auto">
        <a:xfrm>
          <a:off x="463550" y="838200"/>
          <a:ext cx="2886075" cy="4826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FDCDC216-5A01-4212-81CE-285A55C11BD0}"/>
            </a:ext>
          </a:extLst>
        </xdr:cNvPr>
        <xdr:cNvSpPr txBox="1"/>
      </xdr:nvSpPr>
      <xdr:spPr>
        <a:xfrm>
          <a:off x="10236201" y="9934575"/>
          <a:ext cx="515302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財政調整基金については、令和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年度決算剰余金等の積立を行った結果、積立額</a:t>
          </a:r>
          <a:r>
            <a:rPr kumimoji="1" lang="ja-JP" altLang="en-US" sz="1100" b="0" i="0" baseline="0">
              <a:solidFill>
                <a:schemeClr val="dk1"/>
              </a:solidFill>
              <a:effectLst/>
              <a:latin typeface="+mn-lt"/>
              <a:ea typeface="+mn-ea"/>
              <a:cs typeface="+mn-cs"/>
            </a:rPr>
            <a:t>が取崩額を</a:t>
          </a:r>
          <a:r>
            <a:rPr kumimoji="1" lang="ja-JP" altLang="ja-JP" sz="1100" b="0" i="0" baseline="0">
              <a:solidFill>
                <a:schemeClr val="dk1"/>
              </a:solidFill>
              <a:effectLst/>
              <a:latin typeface="+mn-lt"/>
              <a:ea typeface="+mn-ea"/>
              <a:cs typeface="+mn-cs"/>
            </a:rPr>
            <a:t>上回ったため残高は前年度よりも</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が、標準財政規模の増により標準財政規模費では</a:t>
          </a:r>
          <a:r>
            <a:rPr kumimoji="1" lang="en-US" altLang="ja-JP" sz="1100" b="0" i="0" baseline="0">
              <a:solidFill>
                <a:schemeClr val="dk1"/>
              </a:solidFill>
              <a:effectLst/>
              <a:latin typeface="+mn-lt"/>
              <a:ea typeface="+mn-ea"/>
              <a:cs typeface="+mn-cs"/>
            </a:rPr>
            <a:t>0.06</a:t>
          </a:r>
          <a:r>
            <a:rPr kumimoji="1" lang="ja-JP" altLang="en-US" sz="1100" b="0" i="0" baseline="0">
              <a:solidFill>
                <a:schemeClr val="dk1"/>
              </a:solidFill>
              <a:effectLst/>
              <a:latin typeface="+mn-lt"/>
              <a:ea typeface="+mn-ea"/>
              <a:cs typeface="+mn-cs"/>
            </a:rPr>
            <a:t>％の減となった。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実質収支額については、すべての年度で歳入額が歳出額を上回っているため、</a:t>
          </a:r>
          <a:r>
            <a:rPr kumimoji="1" lang="en-US" altLang="ja-JP" sz="1100" b="0" i="0" baseline="0">
              <a:solidFill>
                <a:schemeClr val="dk1"/>
              </a:solidFill>
              <a:effectLst/>
              <a:latin typeface="+mn-lt"/>
              <a:ea typeface="+mn-ea"/>
              <a:cs typeface="+mn-cs"/>
            </a:rPr>
            <a:t>8</a:t>
          </a:r>
          <a:r>
            <a:rPr kumimoji="1" lang="ja-JP" altLang="ja-JP"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％台で推移している。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実質単年度収支は、実質収支が前年度と比較し減少したことにより単年度収支が赤字となったこと</a:t>
          </a:r>
          <a:r>
            <a:rPr kumimoji="1" lang="ja-JP" altLang="en-US" sz="1100" b="0" i="0" baseline="0">
              <a:solidFill>
                <a:schemeClr val="dk1"/>
              </a:solidFill>
              <a:effectLst/>
              <a:latin typeface="+mn-lt"/>
              <a:ea typeface="+mn-ea"/>
              <a:cs typeface="+mn-cs"/>
            </a:rPr>
            <a:t>から</a:t>
          </a:r>
          <a:r>
            <a:rPr kumimoji="1" lang="ja-JP" altLang="ja-JP" sz="1100" b="0" i="0" baseline="0">
              <a:solidFill>
                <a:schemeClr val="dk1"/>
              </a:solidFill>
              <a:effectLst/>
              <a:latin typeface="+mn-lt"/>
              <a:ea typeface="+mn-ea"/>
              <a:cs typeface="+mn-cs"/>
            </a:rPr>
            <a:t>、赤字となった。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8006B1F-C7F8-4C71-A4E5-23A41D9F4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274229E2-41D9-46E9-AC02-732D3BDB2607}"/>
            </a:ext>
          </a:extLst>
        </xdr:cNvPr>
        <xdr:cNvSpPr>
          <a:spLocks noChangeArrowheads="1"/>
        </xdr:cNvSpPr>
      </xdr:nvSpPr>
      <xdr:spPr bwMode="auto">
        <a:xfrm>
          <a:off x="1045527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A9A46DA3-194C-443F-AF7D-C1FDC4776E91}"/>
            </a:ext>
          </a:extLst>
        </xdr:cNvPr>
        <xdr:cNvSpPr txBox="1">
          <a:spLocks noChangeArrowheads="1"/>
        </xdr:cNvSpPr>
      </xdr:nvSpPr>
      <xdr:spPr bwMode="auto">
        <a:xfrm>
          <a:off x="10525125" y="6921500"/>
          <a:ext cx="1428750" cy="4889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5D676FE0-5990-49CF-B282-175C0D9E3144}"/>
            </a:ext>
          </a:extLst>
        </xdr:cNvPr>
        <xdr:cNvCxnSpPr/>
      </xdr:nvCxnSpPr>
      <xdr:spPr>
        <a:xfrm>
          <a:off x="466725" y="6896100"/>
          <a:ext cx="42926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74B49193-A1D3-43DE-8BF7-6ABC8C1619D6}"/>
            </a:ext>
          </a:extLst>
        </xdr:cNvPr>
        <xdr:cNvSpPr>
          <a:spLocks noChangeArrowheads="1"/>
        </xdr:cNvSpPr>
      </xdr:nvSpPr>
      <xdr:spPr bwMode="auto">
        <a:xfrm>
          <a:off x="139700" y="139700"/>
          <a:ext cx="9528175" cy="641350"/>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517B87BB-8437-4035-B3E3-B32BD87A8ABD}"/>
            </a:ext>
          </a:extLst>
        </xdr:cNvPr>
        <xdr:cNvSpPr>
          <a:spLocks noChangeArrowheads="1"/>
        </xdr:cNvSpPr>
      </xdr:nvSpPr>
      <xdr:spPr bwMode="auto">
        <a:xfrm>
          <a:off x="9991725" y="234950"/>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F8003CAE-1FEE-4996-88AE-FAF7D7BF2A4D}"/>
            </a:ext>
          </a:extLst>
        </xdr:cNvPr>
        <xdr:cNvSpPr>
          <a:spLocks noChangeArrowheads="1"/>
        </xdr:cNvSpPr>
      </xdr:nvSpPr>
      <xdr:spPr bwMode="auto">
        <a:xfrm>
          <a:off x="12741275" y="234950"/>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8852F04F-17B9-4A85-969B-57E877A9AC08}"/>
            </a:ext>
          </a:extLst>
        </xdr:cNvPr>
        <xdr:cNvSpPr txBox="1">
          <a:spLocks noChangeArrowheads="1"/>
        </xdr:cNvSpPr>
      </xdr:nvSpPr>
      <xdr:spPr bwMode="auto">
        <a:xfrm>
          <a:off x="466725" y="654050"/>
          <a:ext cx="40386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5C902E47-A867-42CC-AC51-8A420841E171}"/>
            </a:ext>
          </a:extLst>
        </xdr:cNvPr>
        <xdr:cNvSpPr txBox="1"/>
      </xdr:nvSpPr>
      <xdr:spPr>
        <a:xfrm>
          <a:off x="10588625" y="7245350"/>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年度は全会計で黒字となったことから、連結実質赤字比率は算定されなかった。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下水道事業会計については、令和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年度より法適化したため、令和元年度以前は、「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」表示となっている、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今後についても、</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年ごとに下水道使用料の見直しを行うなど、経営基盤の強化に努める。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17EB2CF2-8770-4D85-816A-4B4ADE90F4B3}"/>
            </a:ext>
          </a:extLst>
        </xdr:cNvPr>
        <xdr:cNvCxnSpPr/>
      </xdr:nvCxnSpPr>
      <xdr:spPr>
        <a:xfrm>
          <a:off x="466725" y="6896100"/>
          <a:ext cx="4292631"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7426B42E-3017-4512-906A-A2437C493254}"/>
            </a:ext>
          </a:extLst>
        </xdr:cNvPr>
        <xdr:cNvSpPr/>
      </xdr:nvSpPr>
      <xdr:spPr bwMode="auto">
        <a:xfrm>
          <a:off x="596900" y="7477125"/>
          <a:ext cx="504825" cy="292100"/>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EE437604-5171-4586-AD73-5603183B57A5}"/>
            </a:ext>
          </a:extLst>
        </xdr:cNvPr>
        <xdr:cNvSpPr/>
      </xdr:nvSpPr>
      <xdr:spPr bwMode="auto">
        <a:xfrm>
          <a:off x="596900" y="7972425"/>
          <a:ext cx="504825" cy="292100"/>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A3BD206F-4809-4511-8E7E-A10FD662A3EF}"/>
            </a:ext>
          </a:extLst>
        </xdr:cNvPr>
        <xdr:cNvSpPr/>
      </xdr:nvSpPr>
      <xdr:spPr bwMode="auto">
        <a:xfrm>
          <a:off x="596900" y="8467725"/>
          <a:ext cx="504825" cy="292100"/>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F127EB78-ECB4-44EA-8685-6876CFEF301E}"/>
            </a:ext>
          </a:extLst>
        </xdr:cNvPr>
        <xdr:cNvSpPr/>
      </xdr:nvSpPr>
      <xdr:spPr bwMode="auto">
        <a:xfrm>
          <a:off x="596900" y="8963025"/>
          <a:ext cx="504825" cy="292100"/>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645D4124-DF3B-455D-A41B-A5978A7863AB}"/>
            </a:ext>
          </a:extLst>
        </xdr:cNvPr>
        <xdr:cNvSpPr/>
      </xdr:nvSpPr>
      <xdr:spPr bwMode="auto">
        <a:xfrm>
          <a:off x="596900" y="9458325"/>
          <a:ext cx="504825" cy="292100"/>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41CC660B-8AE5-4949-BB6B-307268AD3F51}"/>
            </a:ext>
          </a:extLst>
        </xdr:cNvPr>
        <xdr:cNvSpPr/>
      </xdr:nvSpPr>
      <xdr:spPr bwMode="auto">
        <a:xfrm>
          <a:off x="596900" y="11439525"/>
          <a:ext cx="504825" cy="292100"/>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4BE2BDC5-6588-4503-A931-927D65838F96}"/>
            </a:ext>
          </a:extLst>
        </xdr:cNvPr>
        <xdr:cNvSpPr/>
      </xdr:nvSpPr>
      <xdr:spPr bwMode="auto">
        <a:xfrm>
          <a:off x="596900" y="11934825"/>
          <a:ext cx="504825" cy="292100"/>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36001;&#25919;&#35506;&#20849;&#26377;&#12501;&#12457;&#12523;&#12480;&#12540;\&#9733;&#20196;&#21644;7&#24180;&#24230;\07_&#36001;&#25919;&#35519;&#26619;&#21450;&#12403;&#36001;&#25919;&#22577;&#21578;&#12395;&#38306;&#12377;&#12427;&#12371;&#12392;\A_&#36001;&#25919;&#35519;&#26619;\&#12454;_&#36001;&#25919;&#29366;&#27841;&#36039;&#26009;&#38598;\01_&#65297;&#22238;&#30446;\&#12304;&#36001;&#25919;&#29366;&#27841;&#36039;&#26009;&#38598;&#12305;_132209_&#26481;&#22823;&#21644;&#24066;_2023.xlsx" TargetMode="External"/><Relationship Id="rId1" Type="http://schemas.openxmlformats.org/officeDocument/2006/relationships/externalLinkPath" Target="/&#36001;&#25919;&#35506;&#20849;&#26377;&#12501;&#12457;&#12523;&#12480;&#12540;/&#9733;&#20196;&#21644;7&#24180;&#24230;/07_&#36001;&#25919;&#35519;&#26619;&#21450;&#12403;&#36001;&#25919;&#22577;&#21578;&#12395;&#38306;&#12377;&#12427;&#12371;&#12392;/A_&#36001;&#25919;&#35519;&#26619;/&#12454;_&#36001;&#25919;&#29366;&#27841;&#36039;&#26009;&#38598;/01_&#65297;&#22238;&#30446;/&#12304;&#36001;&#25919;&#29366;&#27841;&#36039;&#26009;&#38598;&#12305;_132209_&#26481;&#22823;&#21644;&#24066;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R01</v>
          </cell>
          <cell r="D3">
            <v>11639</v>
          </cell>
          <cell r="F3">
            <v>45588</v>
          </cell>
        </row>
        <row r="5">
          <cell r="A5" t="str">
            <v xml:space="preserve"> R02</v>
          </cell>
          <cell r="D5">
            <v>16653</v>
          </cell>
          <cell r="F5">
            <v>45483</v>
          </cell>
        </row>
        <row r="7">
          <cell r="A7" t="str">
            <v xml:space="preserve"> R03</v>
          </cell>
          <cell r="D7">
            <v>14953</v>
          </cell>
          <cell r="F7">
            <v>45945</v>
          </cell>
        </row>
        <row r="9">
          <cell r="A9" t="str">
            <v xml:space="preserve"> R04</v>
          </cell>
          <cell r="D9">
            <v>20627</v>
          </cell>
          <cell r="F9">
            <v>44475</v>
          </cell>
        </row>
        <row r="11">
          <cell r="A11" t="str">
            <v xml:space="preserve"> R05</v>
          </cell>
          <cell r="D11">
            <v>22110</v>
          </cell>
          <cell r="F11">
            <v>45982</v>
          </cell>
        </row>
        <row r="18">
          <cell r="B18" t="str">
            <v>R01</v>
          </cell>
          <cell r="C18" t="str">
            <v>R02</v>
          </cell>
          <cell r="D18" t="str">
            <v>R03</v>
          </cell>
          <cell r="E18" t="str">
            <v>R04</v>
          </cell>
          <cell r="F18" t="str">
            <v>R05</v>
          </cell>
        </row>
        <row r="19">
          <cell r="A19" t="str">
            <v>実質収支額</v>
          </cell>
          <cell r="B19">
            <v>8.14</v>
          </cell>
          <cell r="C19">
            <v>11.09</v>
          </cell>
          <cell r="D19">
            <v>16.02</v>
          </cell>
          <cell r="E19">
            <v>16.25</v>
          </cell>
          <cell r="F19">
            <v>10.78</v>
          </cell>
        </row>
        <row r="20">
          <cell r="A20" t="str">
            <v>財政調整基金残高</v>
          </cell>
          <cell r="B20">
            <v>12.5</v>
          </cell>
          <cell r="C20">
            <v>13.91</v>
          </cell>
          <cell r="D20">
            <v>14.26</v>
          </cell>
          <cell r="E20">
            <v>14.36</v>
          </cell>
          <cell r="F20">
            <v>14.3</v>
          </cell>
        </row>
        <row r="21">
          <cell r="A21" t="str">
            <v>実質単年度収支</v>
          </cell>
          <cell r="B21">
            <v>-2.5099999999999998</v>
          </cell>
          <cell r="C21">
            <v>4.7</v>
          </cell>
          <cell r="D21">
            <v>6.51</v>
          </cell>
          <cell r="E21">
            <v>-0.38</v>
          </cell>
          <cell r="F21">
            <v>-4.84</v>
          </cell>
        </row>
        <row r="25">
          <cell r="B25" t="str">
            <v>R01</v>
          </cell>
          <cell r="D25" t="str">
            <v>R02</v>
          </cell>
          <cell r="F25" t="str">
            <v>R03</v>
          </cell>
          <cell r="H25" t="str">
            <v>R04</v>
          </cell>
          <cell r="J25" t="str">
            <v>R05</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0.14000000000000001</v>
          </cell>
          <cell r="D27" t="e">
            <v>#N/A</v>
          </cell>
          <cell r="E27">
            <v>0</v>
          </cell>
          <cell r="F27" t="e">
            <v>#N/A</v>
          </cell>
          <cell r="G27">
            <v>0</v>
          </cell>
          <cell r="H27" t="e">
            <v>#N/A</v>
          </cell>
          <cell r="I27">
            <v>0</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後期高齢者医療特別会計</v>
          </cell>
          <cell r="B32" t="e">
            <v>#N/A</v>
          </cell>
          <cell r="C32">
            <v>0.19</v>
          </cell>
          <cell r="D32" t="e">
            <v>#N/A</v>
          </cell>
          <cell r="E32">
            <v>0.23</v>
          </cell>
          <cell r="F32" t="e">
            <v>#N/A</v>
          </cell>
          <cell r="G32">
            <v>0.15</v>
          </cell>
          <cell r="H32" t="e">
            <v>#N/A</v>
          </cell>
          <cell r="I32">
            <v>0.33</v>
          </cell>
          <cell r="J32" t="e">
            <v>#N/A</v>
          </cell>
          <cell r="K32">
            <v>0.26</v>
          </cell>
        </row>
        <row r="33">
          <cell r="A33" t="str">
            <v>国民健康保険事業特別会計</v>
          </cell>
          <cell r="B33" t="e">
            <v>#N/A</v>
          </cell>
          <cell r="C33">
            <v>1.55</v>
          </cell>
          <cell r="D33" t="e">
            <v>#N/A</v>
          </cell>
          <cell r="E33">
            <v>1.56</v>
          </cell>
          <cell r="F33" t="e">
            <v>#N/A</v>
          </cell>
          <cell r="G33">
            <v>2.12</v>
          </cell>
          <cell r="H33" t="e">
            <v>#N/A</v>
          </cell>
          <cell r="I33">
            <v>1.75</v>
          </cell>
          <cell r="J33" t="e">
            <v>#N/A</v>
          </cell>
          <cell r="K33">
            <v>1.28</v>
          </cell>
        </row>
        <row r="34">
          <cell r="A34" t="str">
            <v>介護保険事業特別会計</v>
          </cell>
          <cell r="B34" t="e">
            <v>#N/A</v>
          </cell>
          <cell r="C34">
            <v>2.81</v>
          </cell>
          <cell r="D34" t="e">
            <v>#N/A</v>
          </cell>
          <cell r="E34">
            <v>3.99</v>
          </cell>
          <cell r="F34" t="e">
            <v>#N/A</v>
          </cell>
          <cell r="G34">
            <v>1.89</v>
          </cell>
          <cell r="H34" t="e">
            <v>#N/A</v>
          </cell>
          <cell r="I34">
            <v>2.66</v>
          </cell>
          <cell r="J34" t="e">
            <v>#N/A</v>
          </cell>
          <cell r="K34">
            <v>2.4</v>
          </cell>
        </row>
        <row r="35">
          <cell r="A35" t="str">
            <v>下水道事業会計</v>
          </cell>
          <cell r="B35" t="e">
            <v>#VALUE!</v>
          </cell>
          <cell r="C35" t="e">
            <v>#VALUE!</v>
          </cell>
          <cell r="D35" t="e">
            <v>#N/A</v>
          </cell>
          <cell r="E35">
            <v>1.78</v>
          </cell>
          <cell r="F35" t="e">
            <v>#N/A</v>
          </cell>
          <cell r="G35">
            <v>2.14</v>
          </cell>
          <cell r="H35" t="e">
            <v>#N/A</v>
          </cell>
          <cell r="I35">
            <v>2.79</v>
          </cell>
          <cell r="J35" t="e">
            <v>#N/A</v>
          </cell>
          <cell r="K35">
            <v>3.43</v>
          </cell>
        </row>
        <row r="36">
          <cell r="A36" t="str">
            <v>一般会計</v>
          </cell>
          <cell r="B36" t="e">
            <v>#N/A</v>
          </cell>
          <cell r="C36">
            <v>8.14</v>
          </cell>
          <cell r="D36" t="e">
            <v>#N/A</v>
          </cell>
          <cell r="E36">
            <v>11.08</v>
          </cell>
          <cell r="F36" t="e">
            <v>#N/A</v>
          </cell>
          <cell r="G36">
            <v>16.010000000000002</v>
          </cell>
          <cell r="H36" t="e">
            <v>#N/A</v>
          </cell>
          <cell r="I36">
            <v>16.239999999999998</v>
          </cell>
          <cell r="J36" t="e">
            <v>#N/A</v>
          </cell>
          <cell r="K36">
            <v>10.77</v>
          </cell>
        </row>
        <row r="40">
          <cell r="B40" t="str">
            <v>R01</v>
          </cell>
          <cell r="E40" t="str">
            <v>R02</v>
          </cell>
          <cell r="H40" t="str">
            <v>R03</v>
          </cell>
          <cell r="K40" t="str">
            <v>R04</v>
          </cell>
          <cell r="N40" t="str">
            <v>R05</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2559</v>
          </cell>
          <cell r="G42">
            <v>2402</v>
          </cell>
          <cell r="J42">
            <v>2267</v>
          </cell>
          <cell r="M42">
            <v>2254</v>
          </cell>
          <cell r="P42">
            <v>2197</v>
          </cell>
        </row>
        <row r="43">
          <cell r="A43" t="str">
            <v>一時借入金の利子</v>
          </cell>
          <cell r="B43" t="str">
            <v>-</v>
          </cell>
          <cell r="E43" t="str">
            <v>-</v>
          </cell>
          <cell r="H43" t="str">
            <v>-</v>
          </cell>
          <cell r="K43" t="str">
            <v>-</v>
          </cell>
          <cell r="N43" t="str">
            <v>-</v>
          </cell>
        </row>
        <row r="44">
          <cell r="A44" t="str">
            <v>債務負担行為に基づく支出額</v>
          </cell>
          <cell r="B44">
            <v>20</v>
          </cell>
          <cell r="E44">
            <v>13</v>
          </cell>
          <cell r="H44">
            <v>10</v>
          </cell>
          <cell r="K44" t="str">
            <v>-</v>
          </cell>
          <cell r="N44" t="str">
            <v>-</v>
          </cell>
        </row>
        <row r="45">
          <cell r="A45" t="str">
            <v>組合等が起こした地方債の元利償還金に対する負担金等</v>
          </cell>
          <cell r="B45">
            <v>37</v>
          </cell>
          <cell r="E45">
            <v>20</v>
          </cell>
          <cell r="H45">
            <v>20</v>
          </cell>
          <cell r="K45">
            <v>40</v>
          </cell>
          <cell r="N45">
            <v>66</v>
          </cell>
        </row>
        <row r="46">
          <cell r="A46" t="str">
            <v>公営企業債の元利償還金に対する繰入金</v>
          </cell>
          <cell r="B46">
            <v>492</v>
          </cell>
          <cell r="E46">
            <v>433</v>
          </cell>
          <cell r="H46">
            <v>336</v>
          </cell>
          <cell r="K46">
            <v>347</v>
          </cell>
          <cell r="N46">
            <v>321</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1629</v>
          </cell>
          <cell r="E49">
            <v>1736</v>
          </cell>
          <cell r="H49">
            <v>1768</v>
          </cell>
          <cell r="K49">
            <v>1792</v>
          </cell>
          <cell r="N49">
            <v>1723</v>
          </cell>
        </row>
        <row r="50">
          <cell r="A50" t="str">
            <v>実質公債費比率の分子</v>
          </cell>
          <cell r="B50" t="e">
            <v>#N/A</v>
          </cell>
          <cell r="C50">
            <v>-381</v>
          </cell>
          <cell r="D50" t="e">
            <v>#N/A</v>
          </cell>
          <cell r="E50" t="e">
            <v>#N/A</v>
          </cell>
          <cell r="F50">
            <v>-200</v>
          </cell>
          <cell r="G50" t="e">
            <v>#N/A</v>
          </cell>
          <cell r="H50" t="e">
            <v>#N/A</v>
          </cell>
          <cell r="I50">
            <v>-133</v>
          </cell>
          <cell r="J50" t="e">
            <v>#N/A</v>
          </cell>
          <cell r="K50" t="e">
            <v>#N/A</v>
          </cell>
          <cell r="L50">
            <v>-75</v>
          </cell>
          <cell r="M50" t="e">
            <v>#N/A</v>
          </cell>
          <cell r="N50" t="e">
            <v>#N/A</v>
          </cell>
          <cell r="O50">
            <v>-87</v>
          </cell>
          <cell r="P50" t="e">
            <v>#N/A</v>
          </cell>
        </row>
        <row r="54">
          <cell r="B54" t="str">
            <v>R01</v>
          </cell>
          <cell r="E54" t="str">
            <v>R02</v>
          </cell>
          <cell r="H54" t="str">
            <v>R03</v>
          </cell>
          <cell r="K54" t="str">
            <v>R04</v>
          </cell>
          <cell r="N54" t="str">
            <v>R05</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20045</v>
          </cell>
          <cell r="G56">
            <v>19939</v>
          </cell>
          <cell r="J56">
            <v>19674</v>
          </cell>
          <cell r="M56">
            <v>19005</v>
          </cell>
          <cell r="P56">
            <v>18551</v>
          </cell>
        </row>
        <row r="57">
          <cell r="A57" t="str">
            <v>充当可能特定歳入</v>
          </cell>
          <cell r="D57">
            <v>4666</v>
          </cell>
          <cell r="G57">
            <v>3294</v>
          </cell>
          <cell r="J57">
            <v>3179</v>
          </cell>
          <cell r="M57">
            <v>3617</v>
          </cell>
          <cell r="P57">
            <v>3896</v>
          </cell>
        </row>
        <row r="58">
          <cell r="A58" t="str">
            <v>充当可能基金</v>
          </cell>
          <cell r="D58">
            <v>6201</v>
          </cell>
          <cell r="G58">
            <v>6865</v>
          </cell>
          <cell r="J58">
            <v>8201</v>
          </cell>
          <cell r="M58">
            <v>9179</v>
          </cell>
          <cell r="P58">
            <v>9833</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v>91</v>
          </cell>
          <cell r="K61" t="str">
            <v>-</v>
          </cell>
          <cell r="N61" t="str">
            <v>-</v>
          </cell>
        </row>
        <row r="62">
          <cell r="A62" t="str">
            <v>退職手当負担見込額</v>
          </cell>
          <cell r="B62">
            <v>3703</v>
          </cell>
          <cell r="E62">
            <v>3770</v>
          </cell>
          <cell r="H62">
            <v>3707</v>
          </cell>
          <cell r="K62">
            <v>3703</v>
          </cell>
          <cell r="N62">
            <v>4088</v>
          </cell>
        </row>
        <row r="63">
          <cell r="A63" t="str">
            <v>組合等負担等見込額</v>
          </cell>
          <cell r="B63">
            <v>811</v>
          </cell>
          <cell r="E63">
            <v>817</v>
          </cell>
          <cell r="H63">
            <v>931</v>
          </cell>
          <cell r="K63">
            <v>1356</v>
          </cell>
          <cell r="N63">
            <v>1884</v>
          </cell>
        </row>
        <row r="64">
          <cell r="A64" t="str">
            <v>公営企業債等繰入見込額</v>
          </cell>
          <cell r="B64">
            <v>3165</v>
          </cell>
          <cell r="E64">
            <v>3169</v>
          </cell>
          <cell r="H64">
            <v>2829</v>
          </cell>
          <cell r="K64">
            <v>2392</v>
          </cell>
          <cell r="N64">
            <v>2053</v>
          </cell>
        </row>
        <row r="65">
          <cell r="A65" t="str">
            <v>債務負担行為に基づく支出予定額</v>
          </cell>
          <cell r="B65">
            <v>22</v>
          </cell>
          <cell r="E65">
            <v>35</v>
          </cell>
          <cell r="H65">
            <v>3</v>
          </cell>
          <cell r="K65" t="str">
            <v>-</v>
          </cell>
          <cell r="N65" t="str">
            <v>-</v>
          </cell>
        </row>
        <row r="66">
          <cell r="A66" t="str">
            <v>一般会計等に係る地方債の現在高</v>
          </cell>
          <cell r="B66">
            <v>20492</v>
          </cell>
          <cell r="E66">
            <v>20414</v>
          </cell>
          <cell r="H66">
            <v>19952</v>
          </cell>
          <cell r="K66">
            <v>18760</v>
          </cell>
          <cell r="N66">
            <v>17319</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R03</v>
          </cell>
          <cell r="C71" t="str">
            <v>R04</v>
          </cell>
          <cell r="D71" t="str">
            <v>R05</v>
          </cell>
        </row>
        <row r="72">
          <cell r="A72" t="str">
            <v>財政調整基金</v>
          </cell>
          <cell r="B72">
            <v>2593</v>
          </cell>
          <cell r="C72">
            <v>2552</v>
          </cell>
          <cell r="D72">
            <v>2599</v>
          </cell>
        </row>
        <row r="73">
          <cell r="A73" t="str">
            <v>減債基金</v>
          </cell>
          <cell r="B73">
            <v>856</v>
          </cell>
          <cell r="C73">
            <v>806</v>
          </cell>
          <cell r="D73">
            <v>756</v>
          </cell>
        </row>
        <row r="74">
          <cell r="A74" t="str">
            <v>その他特定目的基金</v>
          </cell>
          <cell r="B74">
            <v>3287</v>
          </cell>
          <cell r="C74">
            <v>4389</v>
          </cell>
          <cell r="D74">
            <v>5248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23029-069A-4A8B-AB03-130BA9C10AA8}">
  <sheetPr>
    <pageSetUpPr fitToPage="1"/>
  </sheetPr>
  <dimension ref="A1:DO56"/>
  <sheetViews>
    <sheetView showGridLines="0" tabSelected="1"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66" t="s">
        <v>15</v>
      </c>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40"/>
      <c r="DK1" s="40"/>
      <c r="DL1" s="40"/>
      <c r="DM1" s="40"/>
      <c r="DN1" s="40"/>
      <c r="DO1" s="40"/>
    </row>
    <row r="2" spans="1:119" ht="24" thickBot="1" x14ac:dyDescent="0.25">
      <c r="B2" s="41" t="s">
        <v>16</v>
      </c>
      <c r="C2" s="41"/>
      <c r="D2" s="42"/>
    </row>
    <row r="3" spans="1:119" ht="18.75" customHeight="1" thickBot="1" x14ac:dyDescent="0.25">
      <c r="A3" s="40"/>
      <c r="B3" s="567" t="s">
        <v>17</v>
      </c>
      <c r="C3" s="568"/>
      <c r="D3" s="568"/>
      <c r="E3" s="569"/>
      <c r="F3" s="569"/>
      <c r="G3" s="569"/>
      <c r="H3" s="569"/>
      <c r="I3" s="569"/>
      <c r="J3" s="569"/>
      <c r="K3" s="569"/>
      <c r="L3" s="569" t="s">
        <v>18</v>
      </c>
      <c r="M3" s="569"/>
      <c r="N3" s="569"/>
      <c r="O3" s="569"/>
      <c r="P3" s="569"/>
      <c r="Q3" s="569"/>
      <c r="R3" s="572"/>
      <c r="S3" s="572"/>
      <c r="T3" s="572"/>
      <c r="U3" s="572"/>
      <c r="V3" s="573"/>
      <c r="W3" s="458" t="s">
        <v>19</v>
      </c>
      <c r="X3" s="459"/>
      <c r="Y3" s="459"/>
      <c r="Z3" s="459"/>
      <c r="AA3" s="459"/>
      <c r="AB3" s="568"/>
      <c r="AC3" s="572" t="s">
        <v>20</v>
      </c>
      <c r="AD3" s="459"/>
      <c r="AE3" s="459"/>
      <c r="AF3" s="459"/>
      <c r="AG3" s="459"/>
      <c r="AH3" s="459"/>
      <c r="AI3" s="459"/>
      <c r="AJ3" s="459"/>
      <c r="AK3" s="459"/>
      <c r="AL3" s="534"/>
      <c r="AM3" s="458" t="s">
        <v>21</v>
      </c>
      <c r="AN3" s="459"/>
      <c r="AO3" s="459"/>
      <c r="AP3" s="459"/>
      <c r="AQ3" s="459"/>
      <c r="AR3" s="459"/>
      <c r="AS3" s="459"/>
      <c r="AT3" s="459"/>
      <c r="AU3" s="459"/>
      <c r="AV3" s="459"/>
      <c r="AW3" s="459"/>
      <c r="AX3" s="534"/>
      <c r="AY3" s="526" t="s">
        <v>22</v>
      </c>
      <c r="AZ3" s="527"/>
      <c r="BA3" s="527"/>
      <c r="BB3" s="527"/>
      <c r="BC3" s="527"/>
      <c r="BD3" s="527"/>
      <c r="BE3" s="527"/>
      <c r="BF3" s="527"/>
      <c r="BG3" s="527"/>
      <c r="BH3" s="527"/>
      <c r="BI3" s="527"/>
      <c r="BJ3" s="527"/>
      <c r="BK3" s="527"/>
      <c r="BL3" s="527"/>
      <c r="BM3" s="576"/>
      <c r="BN3" s="458" t="s">
        <v>23</v>
      </c>
      <c r="BO3" s="459"/>
      <c r="BP3" s="459"/>
      <c r="BQ3" s="459"/>
      <c r="BR3" s="459"/>
      <c r="BS3" s="459"/>
      <c r="BT3" s="459"/>
      <c r="BU3" s="534"/>
      <c r="BV3" s="458" t="s">
        <v>24</v>
      </c>
      <c r="BW3" s="459"/>
      <c r="BX3" s="459"/>
      <c r="BY3" s="459"/>
      <c r="BZ3" s="459"/>
      <c r="CA3" s="459"/>
      <c r="CB3" s="459"/>
      <c r="CC3" s="534"/>
      <c r="CD3" s="526" t="s">
        <v>22</v>
      </c>
      <c r="CE3" s="527"/>
      <c r="CF3" s="527"/>
      <c r="CG3" s="527"/>
      <c r="CH3" s="527"/>
      <c r="CI3" s="527"/>
      <c r="CJ3" s="527"/>
      <c r="CK3" s="527"/>
      <c r="CL3" s="527"/>
      <c r="CM3" s="527"/>
      <c r="CN3" s="527"/>
      <c r="CO3" s="527"/>
      <c r="CP3" s="527"/>
      <c r="CQ3" s="527"/>
      <c r="CR3" s="527"/>
      <c r="CS3" s="576"/>
      <c r="CT3" s="458" t="s">
        <v>25</v>
      </c>
      <c r="CU3" s="459"/>
      <c r="CV3" s="459"/>
      <c r="CW3" s="459"/>
      <c r="CX3" s="459"/>
      <c r="CY3" s="459"/>
      <c r="CZ3" s="459"/>
      <c r="DA3" s="534"/>
      <c r="DB3" s="458" t="s">
        <v>26</v>
      </c>
      <c r="DC3" s="459"/>
      <c r="DD3" s="459"/>
      <c r="DE3" s="459"/>
      <c r="DF3" s="459"/>
      <c r="DG3" s="459"/>
      <c r="DH3" s="459"/>
      <c r="DI3" s="534"/>
    </row>
    <row r="4" spans="1:119" ht="18.75" customHeight="1" x14ac:dyDescent="0.2">
      <c r="A4" s="40"/>
      <c r="B4" s="542"/>
      <c r="C4" s="543"/>
      <c r="D4" s="543"/>
      <c r="E4" s="544"/>
      <c r="F4" s="544"/>
      <c r="G4" s="544"/>
      <c r="H4" s="544"/>
      <c r="I4" s="544"/>
      <c r="J4" s="544"/>
      <c r="K4" s="544"/>
      <c r="L4" s="544"/>
      <c r="M4" s="544"/>
      <c r="N4" s="544"/>
      <c r="O4" s="544"/>
      <c r="P4" s="544"/>
      <c r="Q4" s="544"/>
      <c r="R4" s="548"/>
      <c r="S4" s="548"/>
      <c r="T4" s="548"/>
      <c r="U4" s="548"/>
      <c r="V4" s="549"/>
      <c r="W4" s="535"/>
      <c r="X4" s="345"/>
      <c r="Y4" s="345"/>
      <c r="Z4" s="345"/>
      <c r="AA4" s="345"/>
      <c r="AB4" s="543"/>
      <c r="AC4" s="548"/>
      <c r="AD4" s="345"/>
      <c r="AE4" s="345"/>
      <c r="AF4" s="345"/>
      <c r="AG4" s="345"/>
      <c r="AH4" s="345"/>
      <c r="AI4" s="345"/>
      <c r="AJ4" s="345"/>
      <c r="AK4" s="345"/>
      <c r="AL4" s="536"/>
      <c r="AM4" s="493"/>
      <c r="AN4" s="411"/>
      <c r="AO4" s="411"/>
      <c r="AP4" s="411"/>
      <c r="AQ4" s="411"/>
      <c r="AR4" s="411"/>
      <c r="AS4" s="411"/>
      <c r="AT4" s="411"/>
      <c r="AU4" s="411"/>
      <c r="AV4" s="411"/>
      <c r="AW4" s="411"/>
      <c r="AX4" s="575"/>
      <c r="AY4" s="386" t="s">
        <v>27</v>
      </c>
      <c r="AZ4" s="387"/>
      <c r="BA4" s="387"/>
      <c r="BB4" s="387"/>
      <c r="BC4" s="387"/>
      <c r="BD4" s="387"/>
      <c r="BE4" s="387"/>
      <c r="BF4" s="387"/>
      <c r="BG4" s="387"/>
      <c r="BH4" s="387"/>
      <c r="BI4" s="387"/>
      <c r="BJ4" s="387"/>
      <c r="BK4" s="387"/>
      <c r="BL4" s="387"/>
      <c r="BM4" s="388"/>
      <c r="BN4" s="389">
        <v>39921593</v>
      </c>
      <c r="BO4" s="390"/>
      <c r="BP4" s="390"/>
      <c r="BQ4" s="390"/>
      <c r="BR4" s="390"/>
      <c r="BS4" s="390"/>
      <c r="BT4" s="390"/>
      <c r="BU4" s="391"/>
      <c r="BV4" s="389">
        <v>40517222</v>
      </c>
      <c r="BW4" s="390"/>
      <c r="BX4" s="390"/>
      <c r="BY4" s="390"/>
      <c r="BZ4" s="390"/>
      <c r="CA4" s="390"/>
      <c r="CB4" s="390"/>
      <c r="CC4" s="391"/>
      <c r="CD4" s="560" t="s">
        <v>28</v>
      </c>
      <c r="CE4" s="561"/>
      <c r="CF4" s="561"/>
      <c r="CG4" s="561"/>
      <c r="CH4" s="561"/>
      <c r="CI4" s="561"/>
      <c r="CJ4" s="561"/>
      <c r="CK4" s="561"/>
      <c r="CL4" s="561"/>
      <c r="CM4" s="561"/>
      <c r="CN4" s="561"/>
      <c r="CO4" s="561"/>
      <c r="CP4" s="561"/>
      <c r="CQ4" s="561"/>
      <c r="CR4" s="561"/>
      <c r="CS4" s="562"/>
      <c r="CT4" s="563">
        <v>10.8</v>
      </c>
      <c r="CU4" s="564"/>
      <c r="CV4" s="564"/>
      <c r="CW4" s="564"/>
      <c r="CX4" s="564"/>
      <c r="CY4" s="564"/>
      <c r="CZ4" s="564"/>
      <c r="DA4" s="565"/>
      <c r="DB4" s="563">
        <v>16.2</v>
      </c>
      <c r="DC4" s="564"/>
      <c r="DD4" s="564"/>
      <c r="DE4" s="564"/>
      <c r="DF4" s="564"/>
      <c r="DG4" s="564"/>
      <c r="DH4" s="564"/>
      <c r="DI4" s="565"/>
    </row>
    <row r="5" spans="1:119" ht="18.75" customHeight="1" x14ac:dyDescent="0.2">
      <c r="A5" s="40"/>
      <c r="B5" s="570"/>
      <c r="C5" s="412"/>
      <c r="D5" s="412"/>
      <c r="E5" s="571"/>
      <c r="F5" s="571"/>
      <c r="G5" s="571"/>
      <c r="H5" s="571"/>
      <c r="I5" s="571"/>
      <c r="J5" s="571"/>
      <c r="K5" s="571"/>
      <c r="L5" s="571"/>
      <c r="M5" s="571"/>
      <c r="N5" s="571"/>
      <c r="O5" s="571"/>
      <c r="P5" s="571"/>
      <c r="Q5" s="571"/>
      <c r="R5" s="410"/>
      <c r="S5" s="410"/>
      <c r="T5" s="410"/>
      <c r="U5" s="410"/>
      <c r="V5" s="574"/>
      <c r="W5" s="493"/>
      <c r="X5" s="411"/>
      <c r="Y5" s="411"/>
      <c r="Z5" s="411"/>
      <c r="AA5" s="411"/>
      <c r="AB5" s="412"/>
      <c r="AC5" s="410"/>
      <c r="AD5" s="411"/>
      <c r="AE5" s="411"/>
      <c r="AF5" s="411"/>
      <c r="AG5" s="411"/>
      <c r="AH5" s="411"/>
      <c r="AI5" s="411"/>
      <c r="AJ5" s="411"/>
      <c r="AK5" s="411"/>
      <c r="AL5" s="575"/>
      <c r="AM5" s="464" t="s">
        <v>29</v>
      </c>
      <c r="AN5" s="368"/>
      <c r="AO5" s="368"/>
      <c r="AP5" s="368"/>
      <c r="AQ5" s="368"/>
      <c r="AR5" s="368"/>
      <c r="AS5" s="368"/>
      <c r="AT5" s="369"/>
      <c r="AU5" s="444" t="s">
        <v>30</v>
      </c>
      <c r="AV5" s="445"/>
      <c r="AW5" s="445"/>
      <c r="AX5" s="445"/>
      <c r="AY5" s="374" t="s">
        <v>31</v>
      </c>
      <c r="AZ5" s="375"/>
      <c r="BA5" s="375"/>
      <c r="BB5" s="375"/>
      <c r="BC5" s="375"/>
      <c r="BD5" s="375"/>
      <c r="BE5" s="375"/>
      <c r="BF5" s="375"/>
      <c r="BG5" s="375"/>
      <c r="BH5" s="375"/>
      <c r="BI5" s="375"/>
      <c r="BJ5" s="375"/>
      <c r="BK5" s="375"/>
      <c r="BL5" s="375"/>
      <c r="BM5" s="376"/>
      <c r="BN5" s="394">
        <v>37903345</v>
      </c>
      <c r="BO5" s="395"/>
      <c r="BP5" s="395"/>
      <c r="BQ5" s="395"/>
      <c r="BR5" s="395"/>
      <c r="BS5" s="395"/>
      <c r="BT5" s="395"/>
      <c r="BU5" s="396"/>
      <c r="BV5" s="394">
        <v>37579090</v>
      </c>
      <c r="BW5" s="395"/>
      <c r="BX5" s="395"/>
      <c r="BY5" s="395"/>
      <c r="BZ5" s="395"/>
      <c r="CA5" s="395"/>
      <c r="CB5" s="395"/>
      <c r="CC5" s="396"/>
      <c r="CD5" s="403" t="s">
        <v>32</v>
      </c>
      <c r="CE5" s="348"/>
      <c r="CF5" s="348"/>
      <c r="CG5" s="348"/>
      <c r="CH5" s="348"/>
      <c r="CI5" s="348"/>
      <c r="CJ5" s="348"/>
      <c r="CK5" s="348"/>
      <c r="CL5" s="348"/>
      <c r="CM5" s="348"/>
      <c r="CN5" s="348"/>
      <c r="CO5" s="348"/>
      <c r="CP5" s="348"/>
      <c r="CQ5" s="348"/>
      <c r="CR5" s="348"/>
      <c r="CS5" s="404"/>
      <c r="CT5" s="364">
        <v>96.7</v>
      </c>
      <c r="CU5" s="365"/>
      <c r="CV5" s="365"/>
      <c r="CW5" s="365"/>
      <c r="CX5" s="365"/>
      <c r="CY5" s="365"/>
      <c r="CZ5" s="365"/>
      <c r="DA5" s="366"/>
      <c r="DB5" s="364">
        <v>92.8</v>
      </c>
      <c r="DC5" s="365"/>
      <c r="DD5" s="365"/>
      <c r="DE5" s="365"/>
      <c r="DF5" s="365"/>
      <c r="DG5" s="365"/>
      <c r="DH5" s="365"/>
      <c r="DI5" s="366"/>
    </row>
    <row r="6" spans="1:119" ht="18.75" customHeight="1" x14ac:dyDescent="0.2">
      <c r="A6" s="40"/>
      <c r="B6" s="540" t="s">
        <v>33</v>
      </c>
      <c r="C6" s="409"/>
      <c r="D6" s="409"/>
      <c r="E6" s="541"/>
      <c r="F6" s="541"/>
      <c r="G6" s="541"/>
      <c r="H6" s="541"/>
      <c r="I6" s="541"/>
      <c r="J6" s="541"/>
      <c r="K6" s="541"/>
      <c r="L6" s="541" t="s">
        <v>34</v>
      </c>
      <c r="M6" s="541"/>
      <c r="N6" s="541"/>
      <c r="O6" s="541"/>
      <c r="P6" s="541"/>
      <c r="Q6" s="541"/>
      <c r="R6" s="436"/>
      <c r="S6" s="436"/>
      <c r="T6" s="436"/>
      <c r="U6" s="436"/>
      <c r="V6" s="547"/>
      <c r="W6" s="475" t="s">
        <v>35</v>
      </c>
      <c r="X6" s="408"/>
      <c r="Y6" s="408"/>
      <c r="Z6" s="408"/>
      <c r="AA6" s="408"/>
      <c r="AB6" s="409"/>
      <c r="AC6" s="552" t="s">
        <v>36</v>
      </c>
      <c r="AD6" s="553"/>
      <c r="AE6" s="553"/>
      <c r="AF6" s="553"/>
      <c r="AG6" s="553"/>
      <c r="AH6" s="553"/>
      <c r="AI6" s="553"/>
      <c r="AJ6" s="553"/>
      <c r="AK6" s="553"/>
      <c r="AL6" s="554"/>
      <c r="AM6" s="464" t="s">
        <v>37</v>
      </c>
      <c r="AN6" s="368"/>
      <c r="AO6" s="368"/>
      <c r="AP6" s="368"/>
      <c r="AQ6" s="368"/>
      <c r="AR6" s="368"/>
      <c r="AS6" s="368"/>
      <c r="AT6" s="369"/>
      <c r="AU6" s="444" t="s">
        <v>30</v>
      </c>
      <c r="AV6" s="445"/>
      <c r="AW6" s="445"/>
      <c r="AX6" s="445"/>
      <c r="AY6" s="374" t="s">
        <v>38</v>
      </c>
      <c r="AZ6" s="375"/>
      <c r="BA6" s="375"/>
      <c r="BB6" s="375"/>
      <c r="BC6" s="375"/>
      <c r="BD6" s="375"/>
      <c r="BE6" s="375"/>
      <c r="BF6" s="375"/>
      <c r="BG6" s="375"/>
      <c r="BH6" s="375"/>
      <c r="BI6" s="375"/>
      <c r="BJ6" s="375"/>
      <c r="BK6" s="375"/>
      <c r="BL6" s="375"/>
      <c r="BM6" s="376"/>
      <c r="BN6" s="394">
        <v>2018248</v>
      </c>
      <c r="BO6" s="395"/>
      <c r="BP6" s="395"/>
      <c r="BQ6" s="395"/>
      <c r="BR6" s="395"/>
      <c r="BS6" s="395"/>
      <c r="BT6" s="395"/>
      <c r="BU6" s="396"/>
      <c r="BV6" s="394">
        <v>2938132</v>
      </c>
      <c r="BW6" s="395"/>
      <c r="BX6" s="395"/>
      <c r="BY6" s="395"/>
      <c r="BZ6" s="395"/>
      <c r="CA6" s="395"/>
      <c r="CB6" s="395"/>
      <c r="CC6" s="396"/>
      <c r="CD6" s="403" t="s">
        <v>39</v>
      </c>
      <c r="CE6" s="348"/>
      <c r="CF6" s="348"/>
      <c r="CG6" s="348"/>
      <c r="CH6" s="348"/>
      <c r="CI6" s="348"/>
      <c r="CJ6" s="348"/>
      <c r="CK6" s="348"/>
      <c r="CL6" s="348"/>
      <c r="CM6" s="348"/>
      <c r="CN6" s="348"/>
      <c r="CO6" s="348"/>
      <c r="CP6" s="348"/>
      <c r="CQ6" s="348"/>
      <c r="CR6" s="348"/>
      <c r="CS6" s="404"/>
      <c r="CT6" s="537">
        <v>97.2</v>
      </c>
      <c r="CU6" s="538"/>
      <c r="CV6" s="538"/>
      <c r="CW6" s="538"/>
      <c r="CX6" s="538"/>
      <c r="CY6" s="538"/>
      <c r="CZ6" s="538"/>
      <c r="DA6" s="539"/>
      <c r="DB6" s="537">
        <v>95</v>
      </c>
      <c r="DC6" s="538"/>
      <c r="DD6" s="538"/>
      <c r="DE6" s="538"/>
      <c r="DF6" s="538"/>
      <c r="DG6" s="538"/>
      <c r="DH6" s="538"/>
      <c r="DI6" s="539"/>
    </row>
    <row r="7" spans="1:119" ht="18.75" customHeight="1" x14ac:dyDescent="0.2">
      <c r="A7" s="40"/>
      <c r="B7" s="542"/>
      <c r="C7" s="543"/>
      <c r="D7" s="543"/>
      <c r="E7" s="544"/>
      <c r="F7" s="544"/>
      <c r="G7" s="544"/>
      <c r="H7" s="544"/>
      <c r="I7" s="544"/>
      <c r="J7" s="544"/>
      <c r="K7" s="544"/>
      <c r="L7" s="544"/>
      <c r="M7" s="544"/>
      <c r="N7" s="544"/>
      <c r="O7" s="544"/>
      <c r="P7" s="544"/>
      <c r="Q7" s="544"/>
      <c r="R7" s="548"/>
      <c r="S7" s="548"/>
      <c r="T7" s="548"/>
      <c r="U7" s="548"/>
      <c r="V7" s="549"/>
      <c r="W7" s="535"/>
      <c r="X7" s="345"/>
      <c r="Y7" s="345"/>
      <c r="Z7" s="345"/>
      <c r="AA7" s="345"/>
      <c r="AB7" s="543"/>
      <c r="AC7" s="555"/>
      <c r="AD7" s="346"/>
      <c r="AE7" s="346"/>
      <c r="AF7" s="346"/>
      <c r="AG7" s="346"/>
      <c r="AH7" s="346"/>
      <c r="AI7" s="346"/>
      <c r="AJ7" s="346"/>
      <c r="AK7" s="346"/>
      <c r="AL7" s="556"/>
      <c r="AM7" s="464" t="s">
        <v>40</v>
      </c>
      <c r="AN7" s="368"/>
      <c r="AO7" s="368"/>
      <c r="AP7" s="368"/>
      <c r="AQ7" s="368"/>
      <c r="AR7" s="368"/>
      <c r="AS7" s="368"/>
      <c r="AT7" s="369"/>
      <c r="AU7" s="444" t="s">
        <v>41</v>
      </c>
      <c r="AV7" s="445"/>
      <c r="AW7" s="445"/>
      <c r="AX7" s="445"/>
      <c r="AY7" s="374" t="s">
        <v>42</v>
      </c>
      <c r="AZ7" s="375"/>
      <c r="BA7" s="375"/>
      <c r="BB7" s="375"/>
      <c r="BC7" s="375"/>
      <c r="BD7" s="375"/>
      <c r="BE7" s="375"/>
      <c r="BF7" s="375"/>
      <c r="BG7" s="375"/>
      <c r="BH7" s="375"/>
      <c r="BI7" s="375"/>
      <c r="BJ7" s="375"/>
      <c r="BK7" s="375"/>
      <c r="BL7" s="375"/>
      <c r="BM7" s="376"/>
      <c r="BN7" s="394">
        <v>59503</v>
      </c>
      <c r="BO7" s="395"/>
      <c r="BP7" s="395"/>
      <c r="BQ7" s="395"/>
      <c r="BR7" s="395"/>
      <c r="BS7" s="395"/>
      <c r="BT7" s="395"/>
      <c r="BU7" s="396"/>
      <c r="BV7" s="394">
        <v>51736</v>
      </c>
      <c r="BW7" s="395"/>
      <c r="BX7" s="395"/>
      <c r="BY7" s="395"/>
      <c r="BZ7" s="395"/>
      <c r="CA7" s="395"/>
      <c r="CB7" s="395"/>
      <c r="CC7" s="396"/>
      <c r="CD7" s="403" t="s">
        <v>43</v>
      </c>
      <c r="CE7" s="348"/>
      <c r="CF7" s="348"/>
      <c r="CG7" s="348"/>
      <c r="CH7" s="348"/>
      <c r="CI7" s="348"/>
      <c r="CJ7" s="348"/>
      <c r="CK7" s="348"/>
      <c r="CL7" s="348"/>
      <c r="CM7" s="348"/>
      <c r="CN7" s="348"/>
      <c r="CO7" s="348"/>
      <c r="CP7" s="348"/>
      <c r="CQ7" s="348"/>
      <c r="CR7" s="348"/>
      <c r="CS7" s="404"/>
      <c r="CT7" s="394">
        <v>18171966</v>
      </c>
      <c r="CU7" s="395"/>
      <c r="CV7" s="395"/>
      <c r="CW7" s="395"/>
      <c r="CX7" s="395"/>
      <c r="CY7" s="395"/>
      <c r="CZ7" s="395"/>
      <c r="DA7" s="396"/>
      <c r="DB7" s="394">
        <v>17764066</v>
      </c>
      <c r="DC7" s="395"/>
      <c r="DD7" s="395"/>
      <c r="DE7" s="395"/>
      <c r="DF7" s="395"/>
      <c r="DG7" s="395"/>
      <c r="DH7" s="395"/>
      <c r="DI7" s="396"/>
    </row>
    <row r="8" spans="1:119" ht="18.75" customHeight="1" thickBot="1" x14ac:dyDescent="0.25">
      <c r="A8" s="40"/>
      <c r="B8" s="545"/>
      <c r="C8" s="476"/>
      <c r="D8" s="476"/>
      <c r="E8" s="546"/>
      <c r="F8" s="546"/>
      <c r="G8" s="546"/>
      <c r="H8" s="546"/>
      <c r="I8" s="546"/>
      <c r="J8" s="546"/>
      <c r="K8" s="546"/>
      <c r="L8" s="546"/>
      <c r="M8" s="546"/>
      <c r="N8" s="546"/>
      <c r="O8" s="546"/>
      <c r="P8" s="546"/>
      <c r="Q8" s="546"/>
      <c r="R8" s="550"/>
      <c r="S8" s="550"/>
      <c r="T8" s="550"/>
      <c r="U8" s="550"/>
      <c r="V8" s="551"/>
      <c r="W8" s="460"/>
      <c r="X8" s="461"/>
      <c r="Y8" s="461"/>
      <c r="Z8" s="461"/>
      <c r="AA8" s="461"/>
      <c r="AB8" s="476"/>
      <c r="AC8" s="557"/>
      <c r="AD8" s="558"/>
      <c r="AE8" s="558"/>
      <c r="AF8" s="558"/>
      <c r="AG8" s="558"/>
      <c r="AH8" s="558"/>
      <c r="AI8" s="558"/>
      <c r="AJ8" s="558"/>
      <c r="AK8" s="558"/>
      <c r="AL8" s="559"/>
      <c r="AM8" s="464" t="s">
        <v>44</v>
      </c>
      <c r="AN8" s="368"/>
      <c r="AO8" s="368"/>
      <c r="AP8" s="368"/>
      <c r="AQ8" s="368"/>
      <c r="AR8" s="368"/>
      <c r="AS8" s="368"/>
      <c r="AT8" s="369"/>
      <c r="AU8" s="444" t="s">
        <v>30</v>
      </c>
      <c r="AV8" s="445"/>
      <c r="AW8" s="445"/>
      <c r="AX8" s="445"/>
      <c r="AY8" s="374" t="s">
        <v>45</v>
      </c>
      <c r="AZ8" s="375"/>
      <c r="BA8" s="375"/>
      <c r="BB8" s="375"/>
      <c r="BC8" s="375"/>
      <c r="BD8" s="375"/>
      <c r="BE8" s="375"/>
      <c r="BF8" s="375"/>
      <c r="BG8" s="375"/>
      <c r="BH8" s="375"/>
      <c r="BI8" s="375"/>
      <c r="BJ8" s="375"/>
      <c r="BK8" s="375"/>
      <c r="BL8" s="375"/>
      <c r="BM8" s="376"/>
      <c r="BN8" s="394">
        <v>1958745</v>
      </c>
      <c r="BO8" s="395"/>
      <c r="BP8" s="395"/>
      <c r="BQ8" s="395"/>
      <c r="BR8" s="395"/>
      <c r="BS8" s="395"/>
      <c r="BT8" s="395"/>
      <c r="BU8" s="396"/>
      <c r="BV8" s="394">
        <v>2886396</v>
      </c>
      <c r="BW8" s="395"/>
      <c r="BX8" s="395"/>
      <c r="BY8" s="395"/>
      <c r="BZ8" s="395"/>
      <c r="CA8" s="395"/>
      <c r="CB8" s="395"/>
      <c r="CC8" s="396"/>
      <c r="CD8" s="403" t="s">
        <v>46</v>
      </c>
      <c r="CE8" s="348"/>
      <c r="CF8" s="348"/>
      <c r="CG8" s="348"/>
      <c r="CH8" s="348"/>
      <c r="CI8" s="348"/>
      <c r="CJ8" s="348"/>
      <c r="CK8" s="348"/>
      <c r="CL8" s="348"/>
      <c r="CM8" s="348"/>
      <c r="CN8" s="348"/>
      <c r="CO8" s="348"/>
      <c r="CP8" s="348"/>
      <c r="CQ8" s="348"/>
      <c r="CR8" s="348"/>
      <c r="CS8" s="404"/>
      <c r="CT8" s="499">
        <v>0.78</v>
      </c>
      <c r="CU8" s="500"/>
      <c r="CV8" s="500"/>
      <c r="CW8" s="500"/>
      <c r="CX8" s="500"/>
      <c r="CY8" s="500"/>
      <c r="CZ8" s="500"/>
      <c r="DA8" s="501"/>
      <c r="DB8" s="499">
        <v>0.8</v>
      </c>
      <c r="DC8" s="500"/>
      <c r="DD8" s="500"/>
      <c r="DE8" s="500"/>
      <c r="DF8" s="500"/>
      <c r="DG8" s="500"/>
      <c r="DH8" s="500"/>
      <c r="DI8" s="501"/>
    </row>
    <row r="9" spans="1:119" ht="18.75" customHeight="1" thickBot="1" x14ac:dyDescent="0.25">
      <c r="A9" s="40"/>
      <c r="B9" s="526" t="s">
        <v>47</v>
      </c>
      <c r="C9" s="527"/>
      <c r="D9" s="527"/>
      <c r="E9" s="527"/>
      <c r="F9" s="527"/>
      <c r="G9" s="527"/>
      <c r="H9" s="527"/>
      <c r="I9" s="527"/>
      <c r="J9" s="527"/>
      <c r="K9" s="447"/>
      <c r="L9" s="528" t="s">
        <v>48</v>
      </c>
      <c r="M9" s="529"/>
      <c r="N9" s="529"/>
      <c r="O9" s="529"/>
      <c r="P9" s="529"/>
      <c r="Q9" s="530"/>
      <c r="R9" s="531">
        <v>83901</v>
      </c>
      <c r="S9" s="532"/>
      <c r="T9" s="532"/>
      <c r="U9" s="532"/>
      <c r="V9" s="533"/>
      <c r="W9" s="458" t="s">
        <v>49</v>
      </c>
      <c r="X9" s="459"/>
      <c r="Y9" s="459"/>
      <c r="Z9" s="459"/>
      <c r="AA9" s="459"/>
      <c r="AB9" s="459"/>
      <c r="AC9" s="459"/>
      <c r="AD9" s="459"/>
      <c r="AE9" s="459"/>
      <c r="AF9" s="459"/>
      <c r="AG9" s="459"/>
      <c r="AH9" s="459"/>
      <c r="AI9" s="459"/>
      <c r="AJ9" s="459"/>
      <c r="AK9" s="459"/>
      <c r="AL9" s="534"/>
      <c r="AM9" s="464" t="s">
        <v>50</v>
      </c>
      <c r="AN9" s="368"/>
      <c r="AO9" s="368"/>
      <c r="AP9" s="368"/>
      <c r="AQ9" s="368"/>
      <c r="AR9" s="368"/>
      <c r="AS9" s="368"/>
      <c r="AT9" s="369"/>
      <c r="AU9" s="444" t="s">
        <v>30</v>
      </c>
      <c r="AV9" s="445"/>
      <c r="AW9" s="445"/>
      <c r="AX9" s="445"/>
      <c r="AY9" s="374" t="s">
        <v>51</v>
      </c>
      <c r="AZ9" s="375"/>
      <c r="BA9" s="375"/>
      <c r="BB9" s="375"/>
      <c r="BC9" s="375"/>
      <c r="BD9" s="375"/>
      <c r="BE9" s="375"/>
      <c r="BF9" s="375"/>
      <c r="BG9" s="375"/>
      <c r="BH9" s="375"/>
      <c r="BI9" s="375"/>
      <c r="BJ9" s="375"/>
      <c r="BK9" s="375"/>
      <c r="BL9" s="375"/>
      <c r="BM9" s="376"/>
      <c r="BN9" s="394">
        <v>-927651</v>
      </c>
      <c r="BO9" s="395"/>
      <c r="BP9" s="395"/>
      <c r="BQ9" s="395"/>
      <c r="BR9" s="395"/>
      <c r="BS9" s="395"/>
      <c r="BT9" s="395"/>
      <c r="BU9" s="396"/>
      <c r="BV9" s="394">
        <v>-25988</v>
      </c>
      <c r="BW9" s="395"/>
      <c r="BX9" s="395"/>
      <c r="BY9" s="395"/>
      <c r="BZ9" s="395"/>
      <c r="CA9" s="395"/>
      <c r="CB9" s="395"/>
      <c r="CC9" s="396"/>
      <c r="CD9" s="403" t="s">
        <v>52</v>
      </c>
      <c r="CE9" s="348"/>
      <c r="CF9" s="348"/>
      <c r="CG9" s="348"/>
      <c r="CH9" s="348"/>
      <c r="CI9" s="348"/>
      <c r="CJ9" s="348"/>
      <c r="CK9" s="348"/>
      <c r="CL9" s="348"/>
      <c r="CM9" s="348"/>
      <c r="CN9" s="348"/>
      <c r="CO9" s="348"/>
      <c r="CP9" s="348"/>
      <c r="CQ9" s="348"/>
      <c r="CR9" s="348"/>
      <c r="CS9" s="404"/>
      <c r="CT9" s="364">
        <v>6.7</v>
      </c>
      <c r="CU9" s="365"/>
      <c r="CV9" s="365"/>
      <c r="CW9" s="365"/>
      <c r="CX9" s="365"/>
      <c r="CY9" s="365"/>
      <c r="CZ9" s="365"/>
      <c r="DA9" s="366"/>
      <c r="DB9" s="364">
        <v>6.8</v>
      </c>
      <c r="DC9" s="365"/>
      <c r="DD9" s="365"/>
      <c r="DE9" s="365"/>
      <c r="DF9" s="365"/>
      <c r="DG9" s="365"/>
      <c r="DH9" s="365"/>
      <c r="DI9" s="366"/>
    </row>
    <row r="10" spans="1:119" ht="18.75" customHeight="1" thickBot="1" x14ac:dyDescent="0.25">
      <c r="A10" s="40"/>
      <c r="B10" s="526"/>
      <c r="C10" s="527"/>
      <c r="D10" s="527"/>
      <c r="E10" s="527"/>
      <c r="F10" s="527"/>
      <c r="G10" s="527"/>
      <c r="H10" s="527"/>
      <c r="I10" s="527"/>
      <c r="J10" s="527"/>
      <c r="K10" s="447"/>
      <c r="L10" s="367" t="s">
        <v>53</v>
      </c>
      <c r="M10" s="368"/>
      <c r="N10" s="368"/>
      <c r="O10" s="368"/>
      <c r="P10" s="368"/>
      <c r="Q10" s="369"/>
      <c r="R10" s="370">
        <v>85157</v>
      </c>
      <c r="S10" s="371"/>
      <c r="T10" s="371"/>
      <c r="U10" s="371"/>
      <c r="V10" s="373"/>
      <c r="W10" s="535"/>
      <c r="X10" s="345"/>
      <c r="Y10" s="345"/>
      <c r="Z10" s="345"/>
      <c r="AA10" s="345"/>
      <c r="AB10" s="345"/>
      <c r="AC10" s="345"/>
      <c r="AD10" s="345"/>
      <c r="AE10" s="345"/>
      <c r="AF10" s="345"/>
      <c r="AG10" s="345"/>
      <c r="AH10" s="345"/>
      <c r="AI10" s="345"/>
      <c r="AJ10" s="345"/>
      <c r="AK10" s="345"/>
      <c r="AL10" s="536"/>
      <c r="AM10" s="464" t="s">
        <v>54</v>
      </c>
      <c r="AN10" s="368"/>
      <c r="AO10" s="368"/>
      <c r="AP10" s="368"/>
      <c r="AQ10" s="368"/>
      <c r="AR10" s="368"/>
      <c r="AS10" s="368"/>
      <c r="AT10" s="369"/>
      <c r="AU10" s="444" t="s">
        <v>30</v>
      </c>
      <c r="AV10" s="445"/>
      <c r="AW10" s="445"/>
      <c r="AX10" s="445"/>
      <c r="AY10" s="374" t="s">
        <v>55</v>
      </c>
      <c r="AZ10" s="375"/>
      <c r="BA10" s="375"/>
      <c r="BB10" s="375"/>
      <c r="BC10" s="375"/>
      <c r="BD10" s="375"/>
      <c r="BE10" s="375"/>
      <c r="BF10" s="375"/>
      <c r="BG10" s="375"/>
      <c r="BH10" s="375"/>
      <c r="BI10" s="375"/>
      <c r="BJ10" s="375"/>
      <c r="BK10" s="375"/>
      <c r="BL10" s="375"/>
      <c r="BM10" s="376"/>
      <c r="BN10" s="394">
        <v>1443239</v>
      </c>
      <c r="BO10" s="395"/>
      <c r="BP10" s="395"/>
      <c r="BQ10" s="395"/>
      <c r="BR10" s="395"/>
      <c r="BS10" s="395"/>
      <c r="BT10" s="395"/>
      <c r="BU10" s="396"/>
      <c r="BV10" s="394">
        <v>1456231</v>
      </c>
      <c r="BW10" s="395"/>
      <c r="BX10" s="395"/>
      <c r="BY10" s="395"/>
      <c r="BZ10" s="395"/>
      <c r="CA10" s="395"/>
      <c r="CB10" s="395"/>
      <c r="CC10" s="396"/>
      <c r="CD10" s="46" t="s">
        <v>56</v>
      </c>
      <c r="CE10" s="47"/>
      <c r="CF10" s="47"/>
      <c r="CG10" s="47"/>
      <c r="CH10" s="47"/>
      <c r="CI10" s="47"/>
      <c r="CJ10" s="47"/>
      <c r="CK10" s="47"/>
      <c r="CL10" s="47"/>
      <c r="CM10" s="47"/>
      <c r="CN10" s="47"/>
      <c r="CO10" s="47"/>
      <c r="CP10" s="47"/>
      <c r="CQ10" s="47"/>
      <c r="CR10" s="47"/>
      <c r="CS10" s="48"/>
      <c r="CT10" s="52"/>
      <c r="CU10" s="53"/>
      <c r="CV10" s="53"/>
      <c r="CW10" s="53"/>
      <c r="CX10" s="53"/>
      <c r="CY10" s="53"/>
      <c r="CZ10" s="53"/>
      <c r="DA10" s="54"/>
      <c r="DB10" s="52"/>
      <c r="DC10" s="53"/>
      <c r="DD10" s="53"/>
      <c r="DE10" s="53"/>
      <c r="DF10" s="53"/>
      <c r="DG10" s="53"/>
      <c r="DH10" s="53"/>
      <c r="DI10" s="54"/>
    </row>
    <row r="11" spans="1:119" ht="18.75" customHeight="1" thickBot="1" x14ac:dyDescent="0.25">
      <c r="A11" s="40"/>
      <c r="B11" s="526"/>
      <c r="C11" s="527"/>
      <c r="D11" s="527"/>
      <c r="E11" s="527"/>
      <c r="F11" s="527"/>
      <c r="G11" s="527"/>
      <c r="H11" s="527"/>
      <c r="I11" s="527"/>
      <c r="J11" s="527"/>
      <c r="K11" s="447"/>
      <c r="L11" s="349" t="s">
        <v>57</v>
      </c>
      <c r="M11" s="350"/>
      <c r="N11" s="350"/>
      <c r="O11" s="350"/>
      <c r="P11" s="350"/>
      <c r="Q11" s="351"/>
      <c r="R11" s="523" t="s">
        <v>58</v>
      </c>
      <c r="S11" s="524"/>
      <c r="T11" s="524"/>
      <c r="U11" s="524"/>
      <c r="V11" s="525"/>
      <c r="W11" s="535"/>
      <c r="X11" s="345"/>
      <c r="Y11" s="345"/>
      <c r="Z11" s="345"/>
      <c r="AA11" s="345"/>
      <c r="AB11" s="345"/>
      <c r="AC11" s="345"/>
      <c r="AD11" s="345"/>
      <c r="AE11" s="345"/>
      <c r="AF11" s="345"/>
      <c r="AG11" s="345"/>
      <c r="AH11" s="345"/>
      <c r="AI11" s="345"/>
      <c r="AJ11" s="345"/>
      <c r="AK11" s="345"/>
      <c r="AL11" s="536"/>
      <c r="AM11" s="464" t="s">
        <v>59</v>
      </c>
      <c r="AN11" s="368"/>
      <c r="AO11" s="368"/>
      <c r="AP11" s="368"/>
      <c r="AQ11" s="368"/>
      <c r="AR11" s="368"/>
      <c r="AS11" s="368"/>
      <c r="AT11" s="369"/>
      <c r="AU11" s="444" t="s">
        <v>30</v>
      </c>
      <c r="AV11" s="445"/>
      <c r="AW11" s="445"/>
      <c r="AX11" s="445"/>
      <c r="AY11" s="374" t="s">
        <v>60</v>
      </c>
      <c r="AZ11" s="375"/>
      <c r="BA11" s="375"/>
      <c r="BB11" s="375"/>
      <c r="BC11" s="375"/>
      <c r="BD11" s="375"/>
      <c r="BE11" s="375"/>
      <c r="BF11" s="375"/>
      <c r="BG11" s="375"/>
      <c r="BH11" s="375"/>
      <c r="BI11" s="375"/>
      <c r="BJ11" s="375"/>
      <c r="BK11" s="375"/>
      <c r="BL11" s="375"/>
      <c r="BM11" s="376"/>
      <c r="BN11" s="394">
        <v>0</v>
      </c>
      <c r="BO11" s="395"/>
      <c r="BP11" s="395"/>
      <c r="BQ11" s="395"/>
      <c r="BR11" s="395"/>
      <c r="BS11" s="395"/>
      <c r="BT11" s="395"/>
      <c r="BU11" s="396"/>
      <c r="BV11" s="394">
        <v>0</v>
      </c>
      <c r="BW11" s="395"/>
      <c r="BX11" s="395"/>
      <c r="BY11" s="395"/>
      <c r="BZ11" s="395"/>
      <c r="CA11" s="395"/>
      <c r="CB11" s="395"/>
      <c r="CC11" s="396"/>
      <c r="CD11" s="403" t="s">
        <v>61</v>
      </c>
      <c r="CE11" s="348"/>
      <c r="CF11" s="348"/>
      <c r="CG11" s="348"/>
      <c r="CH11" s="348"/>
      <c r="CI11" s="348"/>
      <c r="CJ11" s="348"/>
      <c r="CK11" s="348"/>
      <c r="CL11" s="348"/>
      <c r="CM11" s="348"/>
      <c r="CN11" s="348"/>
      <c r="CO11" s="348"/>
      <c r="CP11" s="348"/>
      <c r="CQ11" s="348"/>
      <c r="CR11" s="348"/>
      <c r="CS11" s="404"/>
      <c r="CT11" s="499" t="s">
        <v>62</v>
      </c>
      <c r="CU11" s="500"/>
      <c r="CV11" s="500"/>
      <c r="CW11" s="500"/>
      <c r="CX11" s="500"/>
      <c r="CY11" s="500"/>
      <c r="CZ11" s="500"/>
      <c r="DA11" s="501"/>
      <c r="DB11" s="499" t="s">
        <v>62</v>
      </c>
      <c r="DC11" s="500"/>
      <c r="DD11" s="500"/>
      <c r="DE11" s="500"/>
      <c r="DF11" s="500"/>
      <c r="DG11" s="500"/>
      <c r="DH11" s="500"/>
      <c r="DI11" s="501"/>
    </row>
    <row r="12" spans="1:119" ht="18.75" customHeight="1" x14ac:dyDescent="0.2">
      <c r="A12" s="40"/>
      <c r="B12" s="502" t="s">
        <v>63</v>
      </c>
      <c r="C12" s="503"/>
      <c r="D12" s="503"/>
      <c r="E12" s="503"/>
      <c r="F12" s="503"/>
      <c r="G12" s="503"/>
      <c r="H12" s="503"/>
      <c r="I12" s="503"/>
      <c r="J12" s="503"/>
      <c r="K12" s="504"/>
      <c r="L12" s="511" t="s">
        <v>64</v>
      </c>
      <c r="M12" s="512"/>
      <c r="N12" s="512"/>
      <c r="O12" s="512"/>
      <c r="P12" s="512"/>
      <c r="Q12" s="513"/>
      <c r="R12" s="514">
        <v>85085</v>
      </c>
      <c r="S12" s="515"/>
      <c r="T12" s="515"/>
      <c r="U12" s="515"/>
      <c r="V12" s="516"/>
      <c r="W12" s="517" t="s">
        <v>22</v>
      </c>
      <c r="X12" s="445"/>
      <c r="Y12" s="445"/>
      <c r="Z12" s="445"/>
      <c r="AA12" s="445"/>
      <c r="AB12" s="518"/>
      <c r="AC12" s="519" t="s">
        <v>65</v>
      </c>
      <c r="AD12" s="520"/>
      <c r="AE12" s="520"/>
      <c r="AF12" s="520"/>
      <c r="AG12" s="521"/>
      <c r="AH12" s="519" t="s">
        <v>66</v>
      </c>
      <c r="AI12" s="520"/>
      <c r="AJ12" s="520"/>
      <c r="AK12" s="520"/>
      <c r="AL12" s="522"/>
      <c r="AM12" s="464" t="s">
        <v>67</v>
      </c>
      <c r="AN12" s="368"/>
      <c r="AO12" s="368"/>
      <c r="AP12" s="368"/>
      <c r="AQ12" s="368"/>
      <c r="AR12" s="368"/>
      <c r="AS12" s="368"/>
      <c r="AT12" s="369"/>
      <c r="AU12" s="444" t="s">
        <v>30</v>
      </c>
      <c r="AV12" s="445"/>
      <c r="AW12" s="445"/>
      <c r="AX12" s="445"/>
      <c r="AY12" s="374" t="s">
        <v>68</v>
      </c>
      <c r="AZ12" s="375"/>
      <c r="BA12" s="375"/>
      <c r="BB12" s="375"/>
      <c r="BC12" s="375"/>
      <c r="BD12" s="375"/>
      <c r="BE12" s="375"/>
      <c r="BF12" s="375"/>
      <c r="BG12" s="375"/>
      <c r="BH12" s="375"/>
      <c r="BI12" s="375"/>
      <c r="BJ12" s="375"/>
      <c r="BK12" s="375"/>
      <c r="BL12" s="375"/>
      <c r="BM12" s="376"/>
      <c r="BN12" s="394">
        <v>1395878</v>
      </c>
      <c r="BO12" s="395"/>
      <c r="BP12" s="395"/>
      <c r="BQ12" s="395"/>
      <c r="BR12" s="395"/>
      <c r="BS12" s="395"/>
      <c r="BT12" s="395"/>
      <c r="BU12" s="396"/>
      <c r="BV12" s="394">
        <v>1497271</v>
      </c>
      <c r="BW12" s="395"/>
      <c r="BX12" s="395"/>
      <c r="BY12" s="395"/>
      <c r="BZ12" s="395"/>
      <c r="CA12" s="395"/>
      <c r="CB12" s="395"/>
      <c r="CC12" s="396"/>
      <c r="CD12" s="403" t="s">
        <v>69</v>
      </c>
      <c r="CE12" s="348"/>
      <c r="CF12" s="348"/>
      <c r="CG12" s="348"/>
      <c r="CH12" s="348"/>
      <c r="CI12" s="348"/>
      <c r="CJ12" s="348"/>
      <c r="CK12" s="348"/>
      <c r="CL12" s="348"/>
      <c r="CM12" s="348"/>
      <c r="CN12" s="348"/>
      <c r="CO12" s="348"/>
      <c r="CP12" s="348"/>
      <c r="CQ12" s="348"/>
      <c r="CR12" s="348"/>
      <c r="CS12" s="404"/>
      <c r="CT12" s="499" t="s">
        <v>62</v>
      </c>
      <c r="CU12" s="500"/>
      <c r="CV12" s="500"/>
      <c r="CW12" s="500"/>
      <c r="CX12" s="500"/>
      <c r="CY12" s="500"/>
      <c r="CZ12" s="500"/>
      <c r="DA12" s="501"/>
      <c r="DB12" s="499" t="s">
        <v>62</v>
      </c>
      <c r="DC12" s="500"/>
      <c r="DD12" s="500"/>
      <c r="DE12" s="500"/>
      <c r="DF12" s="500"/>
      <c r="DG12" s="500"/>
      <c r="DH12" s="500"/>
      <c r="DI12" s="501"/>
    </row>
    <row r="13" spans="1:119" ht="18.75" customHeight="1" x14ac:dyDescent="0.2">
      <c r="A13" s="40"/>
      <c r="B13" s="505"/>
      <c r="C13" s="506"/>
      <c r="D13" s="506"/>
      <c r="E13" s="506"/>
      <c r="F13" s="506"/>
      <c r="G13" s="506"/>
      <c r="H13" s="506"/>
      <c r="I13" s="506"/>
      <c r="J13" s="506"/>
      <c r="K13" s="507"/>
      <c r="L13" s="55"/>
      <c r="M13" s="487" t="s">
        <v>70</v>
      </c>
      <c r="N13" s="488"/>
      <c r="O13" s="488"/>
      <c r="P13" s="488"/>
      <c r="Q13" s="489"/>
      <c r="R13" s="490">
        <v>83692</v>
      </c>
      <c r="S13" s="491"/>
      <c r="T13" s="491"/>
      <c r="U13" s="491"/>
      <c r="V13" s="492"/>
      <c r="W13" s="475" t="s">
        <v>71</v>
      </c>
      <c r="X13" s="408"/>
      <c r="Y13" s="408"/>
      <c r="Z13" s="408"/>
      <c r="AA13" s="408"/>
      <c r="AB13" s="409"/>
      <c r="AC13" s="370">
        <v>261</v>
      </c>
      <c r="AD13" s="371"/>
      <c r="AE13" s="371"/>
      <c r="AF13" s="371"/>
      <c r="AG13" s="372"/>
      <c r="AH13" s="370">
        <v>292</v>
      </c>
      <c r="AI13" s="371"/>
      <c r="AJ13" s="371"/>
      <c r="AK13" s="371"/>
      <c r="AL13" s="373"/>
      <c r="AM13" s="464" t="s">
        <v>72</v>
      </c>
      <c r="AN13" s="368"/>
      <c r="AO13" s="368"/>
      <c r="AP13" s="368"/>
      <c r="AQ13" s="368"/>
      <c r="AR13" s="368"/>
      <c r="AS13" s="368"/>
      <c r="AT13" s="369"/>
      <c r="AU13" s="444" t="s">
        <v>41</v>
      </c>
      <c r="AV13" s="445"/>
      <c r="AW13" s="445"/>
      <c r="AX13" s="445"/>
      <c r="AY13" s="374" t="s">
        <v>73</v>
      </c>
      <c r="AZ13" s="375"/>
      <c r="BA13" s="375"/>
      <c r="BB13" s="375"/>
      <c r="BC13" s="375"/>
      <c r="BD13" s="375"/>
      <c r="BE13" s="375"/>
      <c r="BF13" s="375"/>
      <c r="BG13" s="375"/>
      <c r="BH13" s="375"/>
      <c r="BI13" s="375"/>
      <c r="BJ13" s="375"/>
      <c r="BK13" s="375"/>
      <c r="BL13" s="375"/>
      <c r="BM13" s="376"/>
      <c r="BN13" s="394">
        <v>-880290</v>
      </c>
      <c r="BO13" s="395"/>
      <c r="BP13" s="395"/>
      <c r="BQ13" s="395"/>
      <c r="BR13" s="395"/>
      <c r="BS13" s="395"/>
      <c r="BT13" s="395"/>
      <c r="BU13" s="396"/>
      <c r="BV13" s="394">
        <v>-67028</v>
      </c>
      <c r="BW13" s="395"/>
      <c r="BX13" s="395"/>
      <c r="BY13" s="395"/>
      <c r="BZ13" s="395"/>
      <c r="CA13" s="395"/>
      <c r="CB13" s="395"/>
      <c r="CC13" s="396"/>
      <c r="CD13" s="403" t="s">
        <v>74</v>
      </c>
      <c r="CE13" s="348"/>
      <c r="CF13" s="348"/>
      <c r="CG13" s="348"/>
      <c r="CH13" s="348"/>
      <c r="CI13" s="348"/>
      <c r="CJ13" s="348"/>
      <c r="CK13" s="348"/>
      <c r="CL13" s="348"/>
      <c r="CM13" s="348"/>
      <c r="CN13" s="348"/>
      <c r="CO13" s="348"/>
      <c r="CP13" s="348"/>
      <c r="CQ13" s="348"/>
      <c r="CR13" s="348"/>
      <c r="CS13" s="404"/>
      <c r="CT13" s="364">
        <v>-0.6</v>
      </c>
      <c r="CU13" s="365"/>
      <c r="CV13" s="365"/>
      <c r="CW13" s="365"/>
      <c r="CX13" s="365"/>
      <c r="CY13" s="365"/>
      <c r="CZ13" s="365"/>
      <c r="DA13" s="366"/>
      <c r="DB13" s="364">
        <v>-0.8</v>
      </c>
      <c r="DC13" s="365"/>
      <c r="DD13" s="365"/>
      <c r="DE13" s="365"/>
      <c r="DF13" s="365"/>
      <c r="DG13" s="365"/>
      <c r="DH13" s="365"/>
      <c r="DI13" s="366"/>
    </row>
    <row r="14" spans="1:119" ht="18.75" customHeight="1" thickBot="1" x14ac:dyDescent="0.25">
      <c r="A14" s="40"/>
      <c r="B14" s="505"/>
      <c r="C14" s="506"/>
      <c r="D14" s="506"/>
      <c r="E14" s="506"/>
      <c r="F14" s="506"/>
      <c r="G14" s="506"/>
      <c r="H14" s="506"/>
      <c r="I14" s="506"/>
      <c r="J14" s="506"/>
      <c r="K14" s="507"/>
      <c r="L14" s="480" t="s">
        <v>75</v>
      </c>
      <c r="M14" s="497"/>
      <c r="N14" s="497"/>
      <c r="O14" s="497"/>
      <c r="P14" s="497"/>
      <c r="Q14" s="498"/>
      <c r="R14" s="490">
        <v>84870</v>
      </c>
      <c r="S14" s="491"/>
      <c r="T14" s="491"/>
      <c r="U14" s="491"/>
      <c r="V14" s="492"/>
      <c r="W14" s="493"/>
      <c r="X14" s="411"/>
      <c r="Y14" s="411"/>
      <c r="Z14" s="411"/>
      <c r="AA14" s="411"/>
      <c r="AB14" s="412"/>
      <c r="AC14" s="483">
        <v>0.7</v>
      </c>
      <c r="AD14" s="484"/>
      <c r="AE14" s="484"/>
      <c r="AF14" s="484"/>
      <c r="AG14" s="485"/>
      <c r="AH14" s="483">
        <v>0.8</v>
      </c>
      <c r="AI14" s="484"/>
      <c r="AJ14" s="484"/>
      <c r="AK14" s="484"/>
      <c r="AL14" s="486"/>
      <c r="AM14" s="464"/>
      <c r="AN14" s="368"/>
      <c r="AO14" s="368"/>
      <c r="AP14" s="368"/>
      <c r="AQ14" s="368"/>
      <c r="AR14" s="368"/>
      <c r="AS14" s="368"/>
      <c r="AT14" s="369"/>
      <c r="AU14" s="444"/>
      <c r="AV14" s="445"/>
      <c r="AW14" s="445"/>
      <c r="AX14" s="445"/>
      <c r="AY14" s="374"/>
      <c r="AZ14" s="375"/>
      <c r="BA14" s="375"/>
      <c r="BB14" s="375"/>
      <c r="BC14" s="375"/>
      <c r="BD14" s="375"/>
      <c r="BE14" s="375"/>
      <c r="BF14" s="375"/>
      <c r="BG14" s="375"/>
      <c r="BH14" s="375"/>
      <c r="BI14" s="375"/>
      <c r="BJ14" s="375"/>
      <c r="BK14" s="375"/>
      <c r="BL14" s="375"/>
      <c r="BM14" s="376"/>
      <c r="BN14" s="394"/>
      <c r="BO14" s="395"/>
      <c r="BP14" s="395"/>
      <c r="BQ14" s="395"/>
      <c r="BR14" s="395"/>
      <c r="BS14" s="395"/>
      <c r="BT14" s="395"/>
      <c r="BU14" s="396"/>
      <c r="BV14" s="394"/>
      <c r="BW14" s="395"/>
      <c r="BX14" s="395"/>
      <c r="BY14" s="395"/>
      <c r="BZ14" s="395"/>
      <c r="CA14" s="395"/>
      <c r="CB14" s="395"/>
      <c r="CC14" s="396"/>
      <c r="CD14" s="400" t="s">
        <v>76</v>
      </c>
      <c r="CE14" s="401"/>
      <c r="CF14" s="401"/>
      <c r="CG14" s="401"/>
      <c r="CH14" s="401"/>
      <c r="CI14" s="401"/>
      <c r="CJ14" s="401"/>
      <c r="CK14" s="401"/>
      <c r="CL14" s="401"/>
      <c r="CM14" s="401"/>
      <c r="CN14" s="401"/>
      <c r="CO14" s="401"/>
      <c r="CP14" s="401"/>
      <c r="CQ14" s="401"/>
      <c r="CR14" s="401"/>
      <c r="CS14" s="402"/>
      <c r="CT14" s="494" t="s">
        <v>62</v>
      </c>
      <c r="CU14" s="495"/>
      <c r="CV14" s="495"/>
      <c r="CW14" s="495"/>
      <c r="CX14" s="495"/>
      <c r="CY14" s="495"/>
      <c r="CZ14" s="495"/>
      <c r="DA14" s="496"/>
      <c r="DB14" s="494" t="s">
        <v>62</v>
      </c>
      <c r="DC14" s="495"/>
      <c r="DD14" s="495"/>
      <c r="DE14" s="495"/>
      <c r="DF14" s="495"/>
      <c r="DG14" s="495"/>
      <c r="DH14" s="495"/>
      <c r="DI14" s="496"/>
    </row>
    <row r="15" spans="1:119" ht="18.75" customHeight="1" x14ac:dyDescent="0.2">
      <c r="A15" s="40"/>
      <c r="B15" s="505"/>
      <c r="C15" s="506"/>
      <c r="D15" s="506"/>
      <c r="E15" s="506"/>
      <c r="F15" s="506"/>
      <c r="G15" s="506"/>
      <c r="H15" s="506"/>
      <c r="I15" s="506"/>
      <c r="J15" s="506"/>
      <c r="K15" s="507"/>
      <c r="L15" s="55"/>
      <c r="M15" s="487" t="s">
        <v>70</v>
      </c>
      <c r="N15" s="488"/>
      <c r="O15" s="488"/>
      <c r="P15" s="488"/>
      <c r="Q15" s="489"/>
      <c r="R15" s="490">
        <v>83574</v>
      </c>
      <c r="S15" s="491"/>
      <c r="T15" s="491"/>
      <c r="U15" s="491"/>
      <c r="V15" s="492"/>
      <c r="W15" s="475" t="s">
        <v>77</v>
      </c>
      <c r="X15" s="408"/>
      <c r="Y15" s="408"/>
      <c r="Z15" s="408"/>
      <c r="AA15" s="408"/>
      <c r="AB15" s="409"/>
      <c r="AC15" s="370">
        <v>6875</v>
      </c>
      <c r="AD15" s="371"/>
      <c r="AE15" s="371"/>
      <c r="AF15" s="371"/>
      <c r="AG15" s="372"/>
      <c r="AH15" s="370">
        <v>7439</v>
      </c>
      <c r="AI15" s="371"/>
      <c r="AJ15" s="371"/>
      <c r="AK15" s="371"/>
      <c r="AL15" s="373"/>
      <c r="AM15" s="464"/>
      <c r="AN15" s="368"/>
      <c r="AO15" s="368"/>
      <c r="AP15" s="368"/>
      <c r="AQ15" s="368"/>
      <c r="AR15" s="368"/>
      <c r="AS15" s="368"/>
      <c r="AT15" s="369"/>
      <c r="AU15" s="444"/>
      <c r="AV15" s="445"/>
      <c r="AW15" s="445"/>
      <c r="AX15" s="445"/>
      <c r="AY15" s="386" t="s">
        <v>78</v>
      </c>
      <c r="AZ15" s="387"/>
      <c r="BA15" s="387"/>
      <c r="BB15" s="387"/>
      <c r="BC15" s="387"/>
      <c r="BD15" s="387"/>
      <c r="BE15" s="387"/>
      <c r="BF15" s="387"/>
      <c r="BG15" s="387"/>
      <c r="BH15" s="387"/>
      <c r="BI15" s="387"/>
      <c r="BJ15" s="387"/>
      <c r="BK15" s="387"/>
      <c r="BL15" s="387"/>
      <c r="BM15" s="388"/>
      <c r="BN15" s="389">
        <v>11590205</v>
      </c>
      <c r="BO15" s="390"/>
      <c r="BP15" s="390"/>
      <c r="BQ15" s="390"/>
      <c r="BR15" s="390"/>
      <c r="BS15" s="390"/>
      <c r="BT15" s="390"/>
      <c r="BU15" s="391"/>
      <c r="BV15" s="389">
        <v>11186158</v>
      </c>
      <c r="BW15" s="390"/>
      <c r="BX15" s="390"/>
      <c r="BY15" s="390"/>
      <c r="BZ15" s="390"/>
      <c r="CA15" s="390"/>
      <c r="CB15" s="390"/>
      <c r="CC15" s="391"/>
      <c r="CD15" s="477" t="s">
        <v>79</v>
      </c>
      <c r="CE15" s="478"/>
      <c r="CF15" s="478"/>
      <c r="CG15" s="478"/>
      <c r="CH15" s="478"/>
      <c r="CI15" s="478"/>
      <c r="CJ15" s="478"/>
      <c r="CK15" s="478"/>
      <c r="CL15" s="478"/>
      <c r="CM15" s="478"/>
      <c r="CN15" s="478"/>
      <c r="CO15" s="478"/>
      <c r="CP15" s="478"/>
      <c r="CQ15" s="478"/>
      <c r="CR15" s="478"/>
      <c r="CS15" s="479"/>
      <c r="CT15" s="56"/>
      <c r="CU15" s="57"/>
      <c r="CV15" s="57"/>
      <c r="CW15" s="57"/>
      <c r="CX15" s="57"/>
      <c r="CY15" s="57"/>
      <c r="CZ15" s="57"/>
      <c r="DA15" s="58"/>
      <c r="DB15" s="56"/>
      <c r="DC15" s="57"/>
      <c r="DD15" s="57"/>
      <c r="DE15" s="57"/>
      <c r="DF15" s="57"/>
      <c r="DG15" s="57"/>
      <c r="DH15" s="57"/>
      <c r="DI15" s="58"/>
    </row>
    <row r="16" spans="1:119" ht="18.75" customHeight="1" x14ac:dyDescent="0.2">
      <c r="A16" s="40"/>
      <c r="B16" s="505"/>
      <c r="C16" s="506"/>
      <c r="D16" s="506"/>
      <c r="E16" s="506"/>
      <c r="F16" s="506"/>
      <c r="G16" s="506"/>
      <c r="H16" s="506"/>
      <c r="I16" s="506"/>
      <c r="J16" s="506"/>
      <c r="K16" s="507"/>
      <c r="L16" s="480" t="s">
        <v>80</v>
      </c>
      <c r="M16" s="481"/>
      <c r="N16" s="481"/>
      <c r="O16" s="481"/>
      <c r="P16" s="481"/>
      <c r="Q16" s="482"/>
      <c r="R16" s="472" t="s">
        <v>81</v>
      </c>
      <c r="S16" s="473"/>
      <c r="T16" s="473"/>
      <c r="U16" s="473"/>
      <c r="V16" s="474"/>
      <c r="W16" s="493"/>
      <c r="X16" s="411"/>
      <c r="Y16" s="411"/>
      <c r="Z16" s="411"/>
      <c r="AA16" s="411"/>
      <c r="AB16" s="412"/>
      <c r="AC16" s="483">
        <v>19.399999999999999</v>
      </c>
      <c r="AD16" s="484"/>
      <c r="AE16" s="484"/>
      <c r="AF16" s="484"/>
      <c r="AG16" s="485"/>
      <c r="AH16" s="483">
        <v>21.5</v>
      </c>
      <c r="AI16" s="484"/>
      <c r="AJ16" s="484"/>
      <c r="AK16" s="484"/>
      <c r="AL16" s="486"/>
      <c r="AM16" s="464"/>
      <c r="AN16" s="368"/>
      <c r="AO16" s="368"/>
      <c r="AP16" s="368"/>
      <c r="AQ16" s="368"/>
      <c r="AR16" s="368"/>
      <c r="AS16" s="368"/>
      <c r="AT16" s="369"/>
      <c r="AU16" s="444"/>
      <c r="AV16" s="445"/>
      <c r="AW16" s="445"/>
      <c r="AX16" s="445"/>
      <c r="AY16" s="374" t="s">
        <v>82</v>
      </c>
      <c r="AZ16" s="375"/>
      <c r="BA16" s="375"/>
      <c r="BB16" s="375"/>
      <c r="BC16" s="375"/>
      <c r="BD16" s="375"/>
      <c r="BE16" s="375"/>
      <c r="BF16" s="375"/>
      <c r="BG16" s="375"/>
      <c r="BH16" s="375"/>
      <c r="BI16" s="375"/>
      <c r="BJ16" s="375"/>
      <c r="BK16" s="375"/>
      <c r="BL16" s="375"/>
      <c r="BM16" s="376"/>
      <c r="BN16" s="394">
        <v>14885532</v>
      </c>
      <c r="BO16" s="395"/>
      <c r="BP16" s="395"/>
      <c r="BQ16" s="395"/>
      <c r="BR16" s="395"/>
      <c r="BS16" s="395"/>
      <c r="BT16" s="395"/>
      <c r="BU16" s="396"/>
      <c r="BV16" s="394">
        <v>14294662</v>
      </c>
      <c r="BW16" s="395"/>
      <c r="BX16" s="395"/>
      <c r="BY16" s="395"/>
      <c r="BZ16" s="395"/>
      <c r="CA16" s="395"/>
      <c r="CB16" s="395"/>
      <c r="CC16" s="396"/>
      <c r="CD16" s="49"/>
      <c r="CE16" s="392"/>
      <c r="CF16" s="392"/>
      <c r="CG16" s="392"/>
      <c r="CH16" s="392"/>
      <c r="CI16" s="392"/>
      <c r="CJ16" s="392"/>
      <c r="CK16" s="392"/>
      <c r="CL16" s="392"/>
      <c r="CM16" s="392"/>
      <c r="CN16" s="392"/>
      <c r="CO16" s="392"/>
      <c r="CP16" s="392"/>
      <c r="CQ16" s="392"/>
      <c r="CR16" s="392"/>
      <c r="CS16" s="393"/>
      <c r="CT16" s="364"/>
      <c r="CU16" s="365"/>
      <c r="CV16" s="365"/>
      <c r="CW16" s="365"/>
      <c r="CX16" s="365"/>
      <c r="CY16" s="365"/>
      <c r="CZ16" s="365"/>
      <c r="DA16" s="366"/>
      <c r="DB16" s="364"/>
      <c r="DC16" s="365"/>
      <c r="DD16" s="365"/>
      <c r="DE16" s="365"/>
      <c r="DF16" s="365"/>
      <c r="DG16" s="365"/>
      <c r="DH16" s="365"/>
      <c r="DI16" s="366"/>
    </row>
    <row r="17" spans="1:113" ht="18.75" customHeight="1" thickBot="1" x14ac:dyDescent="0.25">
      <c r="A17" s="40"/>
      <c r="B17" s="508"/>
      <c r="C17" s="509"/>
      <c r="D17" s="509"/>
      <c r="E17" s="509"/>
      <c r="F17" s="509"/>
      <c r="G17" s="509"/>
      <c r="H17" s="509"/>
      <c r="I17" s="509"/>
      <c r="J17" s="509"/>
      <c r="K17" s="510"/>
      <c r="L17" s="59"/>
      <c r="M17" s="469" t="s">
        <v>83</v>
      </c>
      <c r="N17" s="470"/>
      <c r="O17" s="470"/>
      <c r="P17" s="470"/>
      <c r="Q17" s="471"/>
      <c r="R17" s="472" t="s">
        <v>84</v>
      </c>
      <c r="S17" s="473"/>
      <c r="T17" s="473"/>
      <c r="U17" s="473"/>
      <c r="V17" s="474"/>
      <c r="W17" s="475" t="s">
        <v>85</v>
      </c>
      <c r="X17" s="408"/>
      <c r="Y17" s="408"/>
      <c r="Z17" s="408"/>
      <c r="AA17" s="408"/>
      <c r="AB17" s="409"/>
      <c r="AC17" s="370">
        <v>28369</v>
      </c>
      <c r="AD17" s="371"/>
      <c r="AE17" s="371"/>
      <c r="AF17" s="371"/>
      <c r="AG17" s="372"/>
      <c r="AH17" s="370">
        <v>26949</v>
      </c>
      <c r="AI17" s="371"/>
      <c r="AJ17" s="371"/>
      <c r="AK17" s="371"/>
      <c r="AL17" s="373"/>
      <c r="AM17" s="464"/>
      <c r="AN17" s="368"/>
      <c r="AO17" s="368"/>
      <c r="AP17" s="368"/>
      <c r="AQ17" s="368"/>
      <c r="AR17" s="368"/>
      <c r="AS17" s="368"/>
      <c r="AT17" s="369"/>
      <c r="AU17" s="444"/>
      <c r="AV17" s="445"/>
      <c r="AW17" s="445"/>
      <c r="AX17" s="445"/>
      <c r="AY17" s="374" t="s">
        <v>86</v>
      </c>
      <c r="AZ17" s="375"/>
      <c r="BA17" s="375"/>
      <c r="BB17" s="375"/>
      <c r="BC17" s="375"/>
      <c r="BD17" s="375"/>
      <c r="BE17" s="375"/>
      <c r="BF17" s="375"/>
      <c r="BG17" s="375"/>
      <c r="BH17" s="375"/>
      <c r="BI17" s="375"/>
      <c r="BJ17" s="375"/>
      <c r="BK17" s="375"/>
      <c r="BL17" s="375"/>
      <c r="BM17" s="376"/>
      <c r="BN17" s="394">
        <v>14738763</v>
      </c>
      <c r="BO17" s="395"/>
      <c r="BP17" s="395"/>
      <c r="BQ17" s="395"/>
      <c r="BR17" s="395"/>
      <c r="BS17" s="395"/>
      <c r="BT17" s="395"/>
      <c r="BU17" s="396"/>
      <c r="BV17" s="394">
        <v>14217375</v>
      </c>
      <c r="BW17" s="395"/>
      <c r="BX17" s="395"/>
      <c r="BY17" s="395"/>
      <c r="BZ17" s="395"/>
      <c r="CA17" s="395"/>
      <c r="CB17" s="395"/>
      <c r="CC17" s="396"/>
      <c r="CD17" s="49"/>
      <c r="CE17" s="392"/>
      <c r="CF17" s="392"/>
      <c r="CG17" s="392"/>
      <c r="CH17" s="392"/>
      <c r="CI17" s="392"/>
      <c r="CJ17" s="392"/>
      <c r="CK17" s="392"/>
      <c r="CL17" s="392"/>
      <c r="CM17" s="392"/>
      <c r="CN17" s="392"/>
      <c r="CO17" s="392"/>
      <c r="CP17" s="392"/>
      <c r="CQ17" s="392"/>
      <c r="CR17" s="392"/>
      <c r="CS17" s="393"/>
      <c r="CT17" s="364"/>
      <c r="CU17" s="365"/>
      <c r="CV17" s="365"/>
      <c r="CW17" s="365"/>
      <c r="CX17" s="365"/>
      <c r="CY17" s="365"/>
      <c r="CZ17" s="365"/>
      <c r="DA17" s="366"/>
      <c r="DB17" s="364"/>
      <c r="DC17" s="365"/>
      <c r="DD17" s="365"/>
      <c r="DE17" s="365"/>
      <c r="DF17" s="365"/>
      <c r="DG17" s="365"/>
      <c r="DH17" s="365"/>
      <c r="DI17" s="366"/>
    </row>
    <row r="18" spans="1:113" ht="18.75" customHeight="1" thickBot="1" x14ac:dyDescent="0.25">
      <c r="A18" s="40"/>
      <c r="B18" s="446" t="s">
        <v>87</v>
      </c>
      <c r="C18" s="447"/>
      <c r="D18" s="447"/>
      <c r="E18" s="448"/>
      <c r="F18" s="448"/>
      <c r="G18" s="448"/>
      <c r="H18" s="448"/>
      <c r="I18" s="448"/>
      <c r="J18" s="448"/>
      <c r="K18" s="448"/>
      <c r="L18" s="465">
        <v>13.42</v>
      </c>
      <c r="M18" s="465"/>
      <c r="N18" s="465"/>
      <c r="O18" s="465"/>
      <c r="P18" s="465"/>
      <c r="Q18" s="465"/>
      <c r="R18" s="466"/>
      <c r="S18" s="466"/>
      <c r="T18" s="466"/>
      <c r="U18" s="466"/>
      <c r="V18" s="467"/>
      <c r="W18" s="460"/>
      <c r="X18" s="461"/>
      <c r="Y18" s="461"/>
      <c r="Z18" s="461"/>
      <c r="AA18" s="461"/>
      <c r="AB18" s="476"/>
      <c r="AC18" s="358">
        <v>79.900000000000006</v>
      </c>
      <c r="AD18" s="359"/>
      <c r="AE18" s="359"/>
      <c r="AF18" s="359"/>
      <c r="AG18" s="468"/>
      <c r="AH18" s="358">
        <v>77.7</v>
      </c>
      <c r="AI18" s="359"/>
      <c r="AJ18" s="359"/>
      <c r="AK18" s="359"/>
      <c r="AL18" s="360"/>
      <c r="AM18" s="464"/>
      <c r="AN18" s="368"/>
      <c r="AO18" s="368"/>
      <c r="AP18" s="368"/>
      <c r="AQ18" s="368"/>
      <c r="AR18" s="368"/>
      <c r="AS18" s="368"/>
      <c r="AT18" s="369"/>
      <c r="AU18" s="444"/>
      <c r="AV18" s="445"/>
      <c r="AW18" s="445"/>
      <c r="AX18" s="445"/>
      <c r="AY18" s="374" t="s">
        <v>88</v>
      </c>
      <c r="AZ18" s="375"/>
      <c r="BA18" s="375"/>
      <c r="BB18" s="375"/>
      <c r="BC18" s="375"/>
      <c r="BD18" s="375"/>
      <c r="BE18" s="375"/>
      <c r="BF18" s="375"/>
      <c r="BG18" s="375"/>
      <c r="BH18" s="375"/>
      <c r="BI18" s="375"/>
      <c r="BJ18" s="375"/>
      <c r="BK18" s="375"/>
      <c r="BL18" s="375"/>
      <c r="BM18" s="376"/>
      <c r="BN18" s="394">
        <v>17483048</v>
      </c>
      <c r="BO18" s="395"/>
      <c r="BP18" s="395"/>
      <c r="BQ18" s="395"/>
      <c r="BR18" s="395"/>
      <c r="BS18" s="395"/>
      <c r="BT18" s="395"/>
      <c r="BU18" s="396"/>
      <c r="BV18" s="394">
        <v>17032717</v>
      </c>
      <c r="BW18" s="395"/>
      <c r="BX18" s="395"/>
      <c r="BY18" s="395"/>
      <c r="BZ18" s="395"/>
      <c r="CA18" s="395"/>
      <c r="CB18" s="395"/>
      <c r="CC18" s="396"/>
      <c r="CD18" s="49"/>
      <c r="CE18" s="392"/>
      <c r="CF18" s="392"/>
      <c r="CG18" s="392"/>
      <c r="CH18" s="392"/>
      <c r="CI18" s="392"/>
      <c r="CJ18" s="392"/>
      <c r="CK18" s="392"/>
      <c r="CL18" s="392"/>
      <c r="CM18" s="392"/>
      <c r="CN18" s="392"/>
      <c r="CO18" s="392"/>
      <c r="CP18" s="392"/>
      <c r="CQ18" s="392"/>
      <c r="CR18" s="392"/>
      <c r="CS18" s="393"/>
      <c r="CT18" s="364"/>
      <c r="CU18" s="365"/>
      <c r="CV18" s="365"/>
      <c r="CW18" s="365"/>
      <c r="CX18" s="365"/>
      <c r="CY18" s="365"/>
      <c r="CZ18" s="365"/>
      <c r="DA18" s="366"/>
      <c r="DB18" s="364"/>
      <c r="DC18" s="365"/>
      <c r="DD18" s="365"/>
      <c r="DE18" s="365"/>
      <c r="DF18" s="365"/>
      <c r="DG18" s="365"/>
      <c r="DH18" s="365"/>
      <c r="DI18" s="366"/>
    </row>
    <row r="19" spans="1:113" ht="18.75" customHeight="1" thickBot="1" x14ac:dyDescent="0.25">
      <c r="A19" s="40"/>
      <c r="B19" s="446" t="s">
        <v>89</v>
      </c>
      <c r="C19" s="447"/>
      <c r="D19" s="447"/>
      <c r="E19" s="448"/>
      <c r="F19" s="448"/>
      <c r="G19" s="448"/>
      <c r="H19" s="448"/>
      <c r="I19" s="448"/>
      <c r="J19" s="448"/>
      <c r="K19" s="448"/>
      <c r="L19" s="449">
        <v>6252</v>
      </c>
      <c r="M19" s="449"/>
      <c r="N19" s="449"/>
      <c r="O19" s="449"/>
      <c r="P19" s="449"/>
      <c r="Q19" s="449"/>
      <c r="R19" s="450"/>
      <c r="S19" s="450"/>
      <c r="T19" s="450"/>
      <c r="U19" s="450"/>
      <c r="V19" s="451"/>
      <c r="W19" s="458"/>
      <c r="X19" s="459"/>
      <c r="Y19" s="459"/>
      <c r="Z19" s="459"/>
      <c r="AA19" s="459"/>
      <c r="AB19" s="459"/>
      <c r="AC19" s="462"/>
      <c r="AD19" s="462"/>
      <c r="AE19" s="462"/>
      <c r="AF19" s="462"/>
      <c r="AG19" s="462"/>
      <c r="AH19" s="462"/>
      <c r="AI19" s="462"/>
      <c r="AJ19" s="462"/>
      <c r="AK19" s="462"/>
      <c r="AL19" s="463"/>
      <c r="AM19" s="464"/>
      <c r="AN19" s="368"/>
      <c r="AO19" s="368"/>
      <c r="AP19" s="368"/>
      <c r="AQ19" s="368"/>
      <c r="AR19" s="368"/>
      <c r="AS19" s="368"/>
      <c r="AT19" s="369"/>
      <c r="AU19" s="444"/>
      <c r="AV19" s="445"/>
      <c r="AW19" s="445"/>
      <c r="AX19" s="445"/>
      <c r="AY19" s="374" t="s">
        <v>90</v>
      </c>
      <c r="AZ19" s="375"/>
      <c r="BA19" s="375"/>
      <c r="BB19" s="375"/>
      <c r="BC19" s="375"/>
      <c r="BD19" s="375"/>
      <c r="BE19" s="375"/>
      <c r="BF19" s="375"/>
      <c r="BG19" s="375"/>
      <c r="BH19" s="375"/>
      <c r="BI19" s="375"/>
      <c r="BJ19" s="375"/>
      <c r="BK19" s="375"/>
      <c r="BL19" s="375"/>
      <c r="BM19" s="376"/>
      <c r="BN19" s="394">
        <v>25883021</v>
      </c>
      <c r="BO19" s="395"/>
      <c r="BP19" s="395"/>
      <c r="BQ19" s="395"/>
      <c r="BR19" s="395"/>
      <c r="BS19" s="395"/>
      <c r="BT19" s="395"/>
      <c r="BU19" s="396"/>
      <c r="BV19" s="394">
        <v>26182154</v>
      </c>
      <c r="BW19" s="395"/>
      <c r="BX19" s="395"/>
      <c r="BY19" s="395"/>
      <c r="BZ19" s="395"/>
      <c r="CA19" s="395"/>
      <c r="CB19" s="395"/>
      <c r="CC19" s="396"/>
      <c r="CD19" s="49"/>
      <c r="CE19" s="392"/>
      <c r="CF19" s="392"/>
      <c r="CG19" s="392"/>
      <c r="CH19" s="392"/>
      <c r="CI19" s="392"/>
      <c r="CJ19" s="392"/>
      <c r="CK19" s="392"/>
      <c r="CL19" s="392"/>
      <c r="CM19" s="392"/>
      <c r="CN19" s="392"/>
      <c r="CO19" s="392"/>
      <c r="CP19" s="392"/>
      <c r="CQ19" s="392"/>
      <c r="CR19" s="392"/>
      <c r="CS19" s="393"/>
      <c r="CT19" s="364"/>
      <c r="CU19" s="365"/>
      <c r="CV19" s="365"/>
      <c r="CW19" s="365"/>
      <c r="CX19" s="365"/>
      <c r="CY19" s="365"/>
      <c r="CZ19" s="365"/>
      <c r="DA19" s="366"/>
      <c r="DB19" s="364"/>
      <c r="DC19" s="365"/>
      <c r="DD19" s="365"/>
      <c r="DE19" s="365"/>
      <c r="DF19" s="365"/>
      <c r="DG19" s="365"/>
      <c r="DH19" s="365"/>
      <c r="DI19" s="366"/>
    </row>
    <row r="20" spans="1:113" ht="18.75" customHeight="1" thickBot="1" x14ac:dyDescent="0.25">
      <c r="A20" s="40"/>
      <c r="B20" s="446" t="s">
        <v>91</v>
      </c>
      <c r="C20" s="447"/>
      <c r="D20" s="447"/>
      <c r="E20" s="448"/>
      <c r="F20" s="448"/>
      <c r="G20" s="448"/>
      <c r="H20" s="448"/>
      <c r="I20" s="448"/>
      <c r="J20" s="448"/>
      <c r="K20" s="448"/>
      <c r="L20" s="449">
        <v>36336</v>
      </c>
      <c r="M20" s="449"/>
      <c r="N20" s="449"/>
      <c r="O20" s="449"/>
      <c r="P20" s="449"/>
      <c r="Q20" s="449"/>
      <c r="R20" s="450"/>
      <c r="S20" s="450"/>
      <c r="T20" s="450"/>
      <c r="U20" s="450"/>
      <c r="V20" s="451"/>
      <c r="W20" s="460"/>
      <c r="X20" s="461"/>
      <c r="Y20" s="461"/>
      <c r="Z20" s="461"/>
      <c r="AA20" s="461"/>
      <c r="AB20" s="461"/>
      <c r="AC20" s="452"/>
      <c r="AD20" s="452"/>
      <c r="AE20" s="452"/>
      <c r="AF20" s="452"/>
      <c r="AG20" s="452"/>
      <c r="AH20" s="452"/>
      <c r="AI20" s="452"/>
      <c r="AJ20" s="452"/>
      <c r="AK20" s="452"/>
      <c r="AL20" s="453"/>
      <c r="AM20" s="454"/>
      <c r="AN20" s="350"/>
      <c r="AO20" s="350"/>
      <c r="AP20" s="350"/>
      <c r="AQ20" s="350"/>
      <c r="AR20" s="350"/>
      <c r="AS20" s="350"/>
      <c r="AT20" s="351"/>
      <c r="AU20" s="455"/>
      <c r="AV20" s="456"/>
      <c r="AW20" s="456"/>
      <c r="AX20" s="457"/>
      <c r="AY20" s="374"/>
      <c r="AZ20" s="375"/>
      <c r="BA20" s="375"/>
      <c r="BB20" s="375"/>
      <c r="BC20" s="375"/>
      <c r="BD20" s="375"/>
      <c r="BE20" s="375"/>
      <c r="BF20" s="375"/>
      <c r="BG20" s="375"/>
      <c r="BH20" s="375"/>
      <c r="BI20" s="375"/>
      <c r="BJ20" s="375"/>
      <c r="BK20" s="375"/>
      <c r="BL20" s="375"/>
      <c r="BM20" s="376"/>
      <c r="BN20" s="394"/>
      <c r="BO20" s="395"/>
      <c r="BP20" s="395"/>
      <c r="BQ20" s="395"/>
      <c r="BR20" s="395"/>
      <c r="BS20" s="395"/>
      <c r="BT20" s="395"/>
      <c r="BU20" s="396"/>
      <c r="BV20" s="394"/>
      <c r="BW20" s="395"/>
      <c r="BX20" s="395"/>
      <c r="BY20" s="395"/>
      <c r="BZ20" s="395"/>
      <c r="CA20" s="395"/>
      <c r="CB20" s="395"/>
      <c r="CC20" s="396"/>
      <c r="CD20" s="49"/>
      <c r="CE20" s="392"/>
      <c r="CF20" s="392"/>
      <c r="CG20" s="392"/>
      <c r="CH20" s="392"/>
      <c r="CI20" s="392"/>
      <c r="CJ20" s="392"/>
      <c r="CK20" s="392"/>
      <c r="CL20" s="392"/>
      <c r="CM20" s="392"/>
      <c r="CN20" s="392"/>
      <c r="CO20" s="392"/>
      <c r="CP20" s="392"/>
      <c r="CQ20" s="392"/>
      <c r="CR20" s="392"/>
      <c r="CS20" s="393"/>
      <c r="CT20" s="364"/>
      <c r="CU20" s="365"/>
      <c r="CV20" s="365"/>
      <c r="CW20" s="365"/>
      <c r="CX20" s="365"/>
      <c r="CY20" s="365"/>
      <c r="CZ20" s="365"/>
      <c r="DA20" s="366"/>
      <c r="DB20" s="364"/>
      <c r="DC20" s="365"/>
      <c r="DD20" s="365"/>
      <c r="DE20" s="365"/>
      <c r="DF20" s="365"/>
      <c r="DG20" s="365"/>
      <c r="DH20" s="365"/>
      <c r="DI20" s="366"/>
    </row>
    <row r="21" spans="1:113" ht="18.75" customHeight="1" thickBot="1" x14ac:dyDescent="0.25">
      <c r="A21" s="40"/>
      <c r="B21" s="424" t="s">
        <v>92</v>
      </c>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6"/>
      <c r="AY21" s="361"/>
      <c r="AZ21" s="362"/>
      <c r="BA21" s="362"/>
      <c r="BB21" s="362"/>
      <c r="BC21" s="362"/>
      <c r="BD21" s="362"/>
      <c r="BE21" s="362"/>
      <c r="BF21" s="362"/>
      <c r="BG21" s="362"/>
      <c r="BH21" s="362"/>
      <c r="BI21" s="362"/>
      <c r="BJ21" s="362"/>
      <c r="BK21" s="362"/>
      <c r="BL21" s="362"/>
      <c r="BM21" s="363"/>
      <c r="BN21" s="397"/>
      <c r="BO21" s="398"/>
      <c r="BP21" s="398"/>
      <c r="BQ21" s="398"/>
      <c r="BR21" s="398"/>
      <c r="BS21" s="398"/>
      <c r="BT21" s="398"/>
      <c r="BU21" s="399"/>
      <c r="BV21" s="397"/>
      <c r="BW21" s="398"/>
      <c r="BX21" s="398"/>
      <c r="BY21" s="398"/>
      <c r="BZ21" s="398"/>
      <c r="CA21" s="398"/>
      <c r="CB21" s="398"/>
      <c r="CC21" s="399"/>
      <c r="CD21" s="49"/>
      <c r="CE21" s="392"/>
      <c r="CF21" s="392"/>
      <c r="CG21" s="392"/>
      <c r="CH21" s="392"/>
      <c r="CI21" s="392"/>
      <c r="CJ21" s="392"/>
      <c r="CK21" s="392"/>
      <c r="CL21" s="392"/>
      <c r="CM21" s="392"/>
      <c r="CN21" s="392"/>
      <c r="CO21" s="392"/>
      <c r="CP21" s="392"/>
      <c r="CQ21" s="392"/>
      <c r="CR21" s="392"/>
      <c r="CS21" s="393"/>
      <c r="CT21" s="364"/>
      <c r="CU21" s="365"/>
      <c r="CV21" s="365"/>
      <c r="CW21" s="365"/>
      <c r="CX21" s="365"/>
      <c r="CY21" s="365"/>
      <c r="CZ21" s="365"/>
      <c r="DA21" s="366"/>
      <c r="DB21" s="364"/>
      <c r="DC21" s="365"/>
      <c r="DD21" s="365"/>
      <c r="DE21" s="365"/>
      <c r="DF21" s="365"/>
      <c r="DG21" s="365"/>
      <c r="DH21" s="365"/>
      <c r="DI21" s="366"/>
    </row>
    <row r="22" spans="1:113" ht="18.75" customHeight="1" x14ac:dyDescent="0.2">
      <c r="A22" s="40"/>
      <c r="B22" s="427" t="s">
        <v>93</v>
      </c>
      <c r="C22" s="428"/>
      <c r="D22" s="429"/>
      <c r="E22" s="436" t="s">
        <v>22</v>
      </c>
      <c r="F22" s="408"/>
      <c r="G22" s="408"/>
      <c r="H22" s="408"/>
      <c r="I22" s="408"/>
      <c r="J22" s="408"/>
      <c r="K22" s="409"/>
      <c r="L22" s="436" t="s">
        <v>94</v>
      </c>
      <c r="M22" s="408"/>
      <c r="N22" s="408"/>
      <c r="O22" s="408"/>
      <c r="P22" s="409"/>
      <c r="Q22" s="418" t="s">
        <v>95</v>
      </c>
      <c r="R22" s="419"/>
      <c r="S22" s="419"/>
      <c r="T22" s="419"/>
      <c r="U22" s="419"/>
      <c r="V22" s="437"/>
      <c r="W22" s="439" t="s">
        <v>96</v>
      </c>
      <c r="X22" s="428"/>
      <c r="Y22" s="429"/>
      <c r="Z22" s="436" t="s">
        <v>22</v>
      </c>
      <c r="AA22" s="408"/>
      <c r="AB22" s="408"/>
      <c r="AC22" s="408"/>
      <c r="AD22" s="408"/>
      <c r="AE22" s="408"/>
      <c r="AF22" s="408"/>
      <c r="AG22" s="409"/>
      <c r="AH22" s="407" t="s">
        <v>97</v>
      </c>
      <c r="AI22" s="408"/>
      <c r="AJ22" s="408"/>
      <c r="AK22" s="408"/>
      <c r="AL22" s="409"/>
      <c r="AM22" s="407" t="s">
        <v>98</v>
      </c>
      <c r="AN22" s="413"/>
      <c r="AO22" s="413"/>
      <c r="AP22" s="413"/>
      <c r="AQ22" s="413"/>
      <c r="AR22" s="414"/>
      <c r="AS22" s="418" t="s">
        <v>95</v>
      </c>
      <c r="AT22" s="419"/>
      <c r="AU22" s="419"/>
      <c r="AV22" s="419"/>
      <c r="AW22" s="419"/>
      <c r="AX22" s="420"/>
      <c r="AY22" s="386" t="s">
        <v>99</v>
      </c>
      <c r="AZ22" s="387"/>
      <c r="BA22" s="387"/>
      <c r="BB22" s="387"/>
      <c r="BC22" s="387"/>
      <c r="BD22" s="387"/>
      <c r="BE22" s="387"/>
      <c r="BF22" s="387"/>
      <c r="BG22" s="387"/>
      <c r="BH22" s="387"/>
      <c r="BI22" s="387"/>
      <c r="BJ22" s="387"/>
      <c r="BK22" s="387"/>
      <c r="BL22" s="387"/>
      <c r="BM22" s="388"/>
      <c r="BN22" s="389">
        <v>17319178</v>
      </c>
      <c r="BO22" s="390"/>
      <c r="BP22" s="390"/>
      <c r="BQ22" s="390"/>
      <c r="BR22" s="390"/>
      <c r="BS22" s="390"/>
      <c r="BT22" s="390"/>
      <c r="BU22" s="391"/>
      <c r="BV22" s="389">
        <v>18760020</v>
      </c>
      <c r="BW22" s="390"/>
      <c r="BX22" s="390"/>
      <c r="BY22" s="390"/>
      <c r="BZ22" s="390"/>
      <c r="CA22" s="390"/>
      <c r="CB22" s="390"/>
      <c r="CC22" s="391"/>
      <c r="CD22" s="49"/>
      <c r="CE22" s="392"/>
      <c r="CF22" s="392"/>
      <c r="CG22" s="392"/>
      <c r="CH22" s="392"/>
      <c r="CI22" s="392"/>
      <c r="CJ22" s="392"/>
      <c r="CK22" s="392"/>
      <c r="CL22" s="392"/>
      <c r="CM22" s="392"/>
      <c r="CN22" s="392"/>
      <c r="CO22" s="392"/>
      <c r="CP22" s="392"/>
      <c r="CQ22" s="392"/>
      <c r="CR22" s="392"/>
      <c r="CS22" s="393"/>
      <c r="CT22" s="364"/>
      <c r="CU22" s="365"/>
      <c r="CV22" s="365"/>
      <c r="CW22" s="365"/>
      <c r="CX22" s="365"/>
      <c r="CY22" s="365"/>
      <c r="CZ22" s="365"/>
      <c r="DA22" s="366"/>
      <c r="DB22" s="364"/>
      <c r="DC22" s="365"/>
      <c r="DD22" s="365"/>
      <c r="DE22" s="365"/>
      <c r="DF22" s="365"/>
      <c r="DG22" s="365"/>
      <c r="DH22" s="365"/>
      <c r="DI22" s="366"/>
    </row>
    <row r="23" spans="1:113" ht="18.75" customHeight="1" x14ac:dyDescent="0.2">
      <c r="A23" s="40"/>
      <c r="B23" s="430"/>
      <c r="C23" s="431"/>
      <c r="D23" s="432"/>
      <c r="E23" s="410"/>
      <c r="F23" s="411"/>
      <c r="G23" s="411"/>
      <c r="H23" s="411"/>
      <c r="I23" s="411"/>
      <c r="J23" s="411"/>
      <c r="K23" s="412"/>
      <c r="L23" s="410"/>
      <c r="M23" s="411"/>
      <c r="N23" s="411"/>
      <c r="O23" s="411"/>
      <c r="P23" s="412"/>
      <c r="Q23" s="421"/>
      <c r="R23" s="422"/>
      <c r="S23" s="422"/>
      <c r="T23" s="422"/>
      <c r="U23" s="422"/>
      <c r="V23" s="438"/>
      <c r="W23" s="440"/>
      <c r="X23" s="431"/>
      <c r="Y23" s="432"/>
      <c r="Z23" s="410"/>
      <c r="AA23" s="411"/>
      <c r="AB23" s="411"/>
      <c r="AC23" s="411"/>
      <c r="AD23" s="411"/>
      <c r="AE23" s="411"/>
      <c r="AF23" s="411"/>
      <c r="AG23" s="412"/>
      <c r="AH23" s="410"/>
      <c r="AI23" s="411"/>
      <c r="AJ23" s="411"/>
      <c r="AK23" s="411"/>
      <c r="AL23" s="412"/>
      <c r="AM23" s="415"/>
      <c r="AN23" s="416"/>
      <c r="AO23" s="416"/>
      <c r="AP23" s="416"/>
      <c r="AQ23" s="416"/>
      <c r="AR23" s="417"/>
      <c r="AS23" s="421"/>
      <c r="AT23" s="422"/>
      <c r="AU23" s="422"/>
      <c r="AV23" s="422"/>
      <c r="AW23" s="422"/>
      <c r="AX23" s="423"/>
      <c r="AY23" s="374" t="s">
        <v>100</v>
      </c>
      <c r="AZ23" s="375"/>
      <c r="BA23" s="375"/>
      <c r="BB23" s="375"/>
      <c r="BC23" s="375"/>
      <c r="BD23" s="375"/>
      <c r="BE23" s="375"/>
      <c r="BF23" s="375"/>
      <c r="BG23" s="375"/>
      <c r="BH23" s="375"/>
      <c r="BI23" s="375"/>
      <c r="BJ23" s="375"/>
      <c r="BK23" s="375"/>
      <c r="BL23" s="375"/>
      <c r="BM23" s="376"/>
      <c r="BN23" s="394">
        <v>14358941</v>
      </c>
      <c r="BO23" s="395"/>
      <c r="BP23" s="395"/>
      <c r="BQ23" s="395"/>
      <c r="BR23" s="395"/>
      <c r="BS23" s="395"/>
      <c r="BT23" s="395"/>
      <c r="BU23" s="396"/>
      <c r="BV23" s="394">
        <v>15327148</v>
      </c>
      <c r="BW23" s="395"/>
      <c r="BX23" s="395"/>
      <c r="BY23" s="395"/>
      <c r="BZ23" s="395"/>
      <c r="CA23" s="395"/>
      <c r="CB23" s="395"/>
      <c r="CC23" s="396"/>
      <c r="CD23" s="49"/>
      <c r="CE23" s="392"/>
      <c r="CF23" s="392"/>
      <c r="CG23" s="392"/>
      <c r="CH23" s="392"/>
      <c r="CI23" s="392"/>
      <c r="CJ23" s="392"/>
      <c r="CK23" s="392"/>
      <c r="CL23" s="392"/>
      <c r="CM23" s="392"/>
      <c r="CN23" s="392"/>
      <c r="CO23" s="392"/>
      <c r="CP23" s="392"/>
      <c r="CQ23" s="392"/>
      <c r="CR23" s="392"/>
      <c r="CS23" s="393"/>
      <c r="CT23" s="364"/>
      <c r="CU23" s="365"/>
      <c r="CV23" s="365"/>
      <c r="CW23" s="365"/>
      <c r="CX23" s="365"/>
      <c r="CY23" s="365"/>
      <c r="CZ23" s="365"/>
      <c r="DA23" s="366"/>
      <c r="DB23" s="364"/>
      <c r="DC23" s="365"/>
      <c r="DD23" s="365"/>
      <c r="DE23" s="365"/>
      <c r="DF23" s="365"/>
      <c r="DG23" s="365"/>
      <c r="DH23" s="365"/>
      <c r="DI23" s="366"/>
    </row>
    <row r="24" spans="1:113" ht="18.75" customHeight="1" thickBot="1" x14ac:dyDescent="0.25">
      <c r="A24" s="40"/>
      <c r="B24" s="430"/>
      <c r="C24" s="431"/>
      <c r="D24" s="432"/>
      <c r="E24" s="367" t="s">
        <v>101</v>
      </c>
      <c r="F24" s="368"/>
      <c r="G24" s="368"/>
      <c r="H24" s="368"/>
      <c r="I24" s="368"/>
      <c r="J24" s="368"/>
      <c r="K24" s="369"/>
      <c r="L24" s="370">
        <v>1</v>
      </c>
      <c r="M24" s="371"/>
      <c r="N24" s="371"/>
      <c r="O24" s="371"/>
      <c r="P24" s="372"/>
      <c r="Q24" s="370">
        <v>8950</v>
      </c>
      <c r="R24" s="371"/>
      <c r="S24" s="371"/>
      <c r="T24" s="371"/>
      <c r="U24" s="371"/>
      <c r="V24" s="372"/>
      <c r="W24" s="440"/>
      <c r="X24" s="431"/>
      <c r="Y24" s="432"/>
      <c r="Z24" s="367" t="s">
        <v>102</v>
      </c>
      <c r="AA24" s="368"/>
      <c r="AB24" s="368"/>
      <c r="AC24" s="368"/>
      <c r="AD24" s="368"/>
      <c r="AE24" s="368"/>
      <c r="AF24" s="368"/>
      <c r="AG24" s="369"/>
      <c r="AH24" s="370">
        <v>410</v>
      </c>
      <c r="AI24" s="371"/>
      <c r="AJ24" s="371"/>
      <c r="AK24" s="371"/>
      <c r="AL24" s="372"/>
      <c r="AM24" s="370">
        <v>1293960</v>
      </c>
      <c r="AN24" s="371"/>
      <c r="AO24" s="371"/>
      <c r="AP24" s="371"/>
      <c r="AQ24" s="371"/>
      <c r="AR24" s="372"/>
      <c r="AS24" s="370">
        <v>3156</v>
      </c>
      <c r="AT24" s="371"/>
      <c r="AU24" s="371"/>
      <c r="AV24" s="371"/>
      <c r="AW24" s="371"/>
      <c r="AX24" s="373"/>
      <c r="AY24" s="361" t="s">
        <v>103</v>
      </c>
      <c r="AZ24" s="362"/>
      <c r="BA24" s="362"/>
      <c r="BB24" s="362"/>
      <c r="BC24" s="362"/>
      <c r="BD24" s="362"/>
      <c r="BE24" s="362"/>
      <c r="BF24" s="362"/>
      <c r="BG24" s="362"/>
      <c r="BH24" s="362"/>
      <c r="BI24" s="362"/>
      <c r="BJ24" s="362"/>
      <c r="BK24" s="362"/>
      <c r="BL24" s="362"/>
      <c r="BM24" s="363"/>
      <c r="BN24" s="394">
        <v>4074885</v>
      </c>
      <c r="BO24" s="395"/>
      <c r="BP24" s="395"/>
      <c r="BQ24" s="395"/>
      <c r="BR24" s="395"/>
      <c r="BS24" s="395"/>
      <c r="BT24" s="395"/>
      <c r="BU24" s="396"/>
      <c r="BV24" s="394">
        <v>4372944</v>
      </c>
      <c r="BW24" s="395"/>
      <c r="BX24" s="395"/>
      <c r="BY24" s="395"/>
      <c r="BZ24" s="395"/>
      <c r="CA24" s="395"/>
      <c r="CB24" s="395"/>
      <c r="CC24" s="396"/>
      <c r="CD24" s="49"/>
      <c r="CE24" s="392"/>
      <c r="CF24" s="392"/>
      <c r="CG24" s="392"/>
      <c r="CH24" s="392"/>
      <c r="CI24" s="392"/>
      <c r="CJ24" s="392"/>
      <c r="CK24" s="392"/>
      <c r="CL24" s="392"/>
      <c r="CM24" s="392"/>
      <c r="CN24" s="392"/>
      <c r="CO24" s="392"/>
      <c r="CP24" s="392"/>
      <c r="CQ24" s="392"/>
      <c r="CR24" s="392"/>
      <c r="CS24" s="393"/>
      <c r="CT24" s="364"/>
      <c r="CU24" s="365"/>
      <c r="CV24" s="365"/>
      <c r="CW24" s="365"/>
      <c r="CX24" s="365"/>
      <c r="CY24" s="365"/>
      <c r="CZ24" s="365"/>
      <c r="DA24" s="366"/>
      <c r="DB24" s="364"/>
      <c r="DC24" s="365"/>
      <c r="DD24" s="365"/>
      <c r="DE24" s="365"/>
      <c r="DF24" s="365"/>
      <c r="DG24" s="365"/>
      <c r="DH24" s="365"/>
      <c r="DI24" s="366"/>
    </row>
    <row r="25" spans="1:113" ht="18.75" customHeight="1" x14ac:dyDescent="0.2">
      <c r="A25" s="40"/>
      <c r="B25" s="430"/>
      <c r="C25" s="431"/>
      <c r="D25" s="432"/>
      <c r="E25" s="367" t="s">
        <v>104</v>
      </c>
      <c r="F25" s="368"/>
      <c r="G25" s="368"/>
      <c r="H25" s="368"/>
      <c r="I25" s="368"/>
      <c r="J25" s="368"/>
      <c r="K25" s="369"/>
      <c r="L25" s="370">
        <v>1</v>
      </c>
      <c r="M25" s="371"/>
      <c r="N25" s="371"/>
      <c r="O25" s="371"/>
      <c r="P25" s="372"/>
      <c r="Q25" s="370">
        <v>7660</v>
      </c>
      <c r="R25" s="371"/>
      <c r="S25" s="371"/>
      <c r="T25" s="371"/>
      <c r="U25" s="371"/>
      <c r="V25" s="372"/>
      <c r="W25" s="440"/>
      <c r="X25" s="431"/>
      <c r="Y25" s="432"/>
      <c r="Z25" s="367" t="s">
        <v>105</v>
      </c>
      <c r="AA25" s="368"/>
      <c r="AB25" s="368"/>
      <c r="AC25" s="368"/>
      <c r="AD25" s="368"/>
      <c r="AE25" s="368"/>
      <c r="AF25" s="368"/>
      <c r="AG25" s="369"/>
      <c r="AH25" s="370" t="s">
        <v>62</v>
      </c>
      <c r="AI25" s="371"/>
      <c r="AJ25" s="371"/>
      <c r="AK25" s="371"/>
      <c r="AL25" s="372"/>
      <c r="AM25" s="370" t="s">
        <v>62</v>
      </c>
      <c r="AN25" s="371"/>
      <c r="AO25" s="371"/>
      <c r="AP25" s="371"/>
      <c r="AQ25" s="371"/>
      <c r="AR25" s="372"/>
      <c r="AS25" s="370" t="s">
        <v>62</v>
      </c>
      <c r="AT25" s="371"/>
      <c r="AU25" s="371"/>
      <c r="AV25" s="371"/>
      <c r="AW25" s="371"/>
      <c r="AX25" s="373"/>
      <c r="AY25" s="386" t="s">
        <v>106</v>
      </c>
      <c r="AZ25" s="387"/>
      <c r="BA25" s="387"/>
      <c r="BB25" s="387"/>
      <c r="BC25" s="387"/>
      <c r="BD25" s="387"/>
      <c r="BE25" s="387"/>
      <c r="BF25" s="387"/>
      <c r="BG25" s="387"/>
      <c r="BH25" s="387"/>
      <c r="BI25" s="387"/>
      <c r="BJ25" s="387"/>
      <c r="BK25" s="387"/>
      <c r="BL25" s="387"/>
      <c r="BM25" s="388"/>
      <c r="BN25" s="389">
        <v>5464617</v>
      </c>
      <c r="BO25" s="390"/>
      <c r="BP25" s="390"/>
      <c r="BQ25" s="390"/>
      <c r="BR25" s="390"/>
      <c r="BS25" s="390"/>
      <c r="BT25" s="390"/>
      <c r="BU25" s="391"/>
      <c r="BV25" s="389">
        <v>3919795</v>
      </c>
      <c r="BW25" s="390"/>
      <c r="BX25" s="390"/>
      <c r="BY25" s="390"/>
      <c r="BZ25" s="390"/>
      <c r="CA25" s="390"/>
      <c r="CB25" s="390"/>
      <c r="CC25" s="391"/>
      <c r="CD25" s="49"/>
      <c r="CE25" s="392"/>
      <c r="CF25" s="392"/>
      <c r="CG25" s="392"/>
      <c r="CH25" s="392"/>
      <c r="CI25" s="392"/>
      <c r="CJ25" s="392"/>
      <c r="CK25" s="392"/>
      <c r="CL25" s="392"/>
      <c r="CM25" s="392"/>
      <c r="CN25" s="392"/>
      <c r="CO25" s="392"/>
      <c r="CP25" s="392"/>
      <c r="CQ25" s="392"/>
      <c r="CR25" s="392"/>
      <c r="CS25" s="393"/>
      <c r="CT25" s="364"/>
      <c r="CU25" s="365"/>
      <c r="CV25" s="365"/>
      <c r="CW25" s="365"/>
      <c r="CX25" s="365"/>
      <c r="CY25" s="365"/>
      <c r="CZ25" s="365"/>
      <c r="DA25" s="366"/>
      <c r="DB25" s="364"/>
      <c r="DC25" s="365"/>
      <c r="DD25" s="365"/>
      <c r="DE25" s="365"/>
      <c r="DF25" s="365"/>
      <c r="DG25" s="365"/>
      <c r="DH25" s="365"/>
      <c r="DI25" s="366"/>
    </row>
    <row r="26" spans="1:113" ht="18.75" customHeight="1" x14ac:dyDescent="0.2">
      <c r="A26" s="40"/>
      <c r="B26" s="430"/>
      <c r="C26" s="431"/>
      <c r="D26" s="432"/>
      <c r="E26" s="367" t="s">
        <v>107</v>
      </c>
      <c r="F26" s="368"/>
      <c r="G26" s="368"/>
      <c r="H26" s="368"/>
      <c r="I26" s="368"/>
      <c r="J26" s="368"/>
      <c r="K26" s="369"/>
      <c r="L26" s="370">
        <v>1</v>
      </c>
      <c r="M26" s="371"/>
      <c r="N26" s="371"/>
      <c r="O26" s="371"/>
      <c r="P26" s="372"/>
      <c r="Q26" s="370">
        <v>7100</v>
      </c>
      <c r="R26" s="371"/>
      <c r="S26" s="371"/>
      <c r="T26" s="371"/>
      <c r="U26" s="371"/>
      <c r="V26" s="372"/>
      <c r="W26" s="440"/>
      <c r="X26" s="431"/>
      <c r="Y26" s="432"/>
      <c r="Z26" s="367" t="s">
        <v>108</v>
      </c>
      <c r="AA26" s="405"/>
      <c r="AB26" s="405"/>
      <c r="AC26" s="405"/>
      <c r="AD26" s="405"/>
      <c r="AE26" s="405"/>
      <c r="AF26" s="405"/>
      <c r="AG26" s="406"/>
      <c r="AH26" s="370">
        <v>12</v>
      </c>
      <c r="AI26" s="371"/>
      <c r="AJ26" s="371"/>
      <c r="AK26" s="371"/>
      <c r="AL26" s="372"/>
      <c r="AM26" s="370">
        <v>39024</v>
      </c>
      <c r="AN26" s="371"/>
      <c r="AO26" s="371"/>
      <c r="AP26" s="371"/>
      <c r="AQ26" s="371"/>
      <c r="AR26" s="372"/>
      <c r="AS26" s="370">
        <v>3252</v>
      </c>
      <c r="AT26" s="371"/>
      <c r="AU26" s="371"/>
      <c r="AV26" s="371"/>
      <c r="AW26" s="371"/>
      <c r="AX26" s="373"/>
      <c r="AY26" s="403" t="s">
        <v>109</v>
      </c>
      <c r="AZ26" s="348"/>
      <c r="BA26" s="348"/>
      <c r="BB26" s="348"/>
      <c r="BC26" s="348"/>
      <c r="BD26" s="348"/>
      <c r="BE26" s="348"/>
      <c r="BF26" s="348"/>
      <c r="BG26" s="348"/>
      <c r="BH26" s="348"/>
      <c r="BI26" s="348"/>
      <c r="BJ26" s="348"/>
      <c r="BK26" s="348"/>
      <c r="BL26" s="348"/>
      <c r="BM26" s="404"/>
      <c r="BN26" s="394" t="s">
        <v>62</v>
      </c>
      <c r="BO26" s="395"/>
      <c r="BP26" s="395"/>
      <c r="BQ26" s="395"/>
      <c r="BR26" s="395"/>
      <c r="BS26" s="395"/>
      <c r="BT26" s="395"/>
      <c r="BU26" s="396"/>
      <c r="BV26" s="394" t="s">
        <v>62</v>
      </c>
      <c r="BW26" s="395"/>
      <c r="BX26" s="395"/>
      <c r="BY26" s="395"/>
      <c r="BZ26" s="395"/>
      <c r="CA26" s="395"/>
      <c r="CB26" s="395"/>
      <c r="CC26" s="396"/>
      <c r="CD26" s="49"/>
      <c r="CE26" s="392"/>
      <c r="CF26" s="392"/>
      <c r="CG26" s="392"/>
      <c r="CH26" s="392"/>
      <c r="CI26" s="392"/>
      <c r="CJ26" s="392"/>
      <c r="CK26" s="392"/>
      <c r="CL26" s="392"/>
      <c r="CM26" s="392"/>
      <c r="CN26" s="392"/>
      <c r="CO26" s="392"/>
      <c r="CP26" s="392"/>
      <c r="CQ26" s="392"/>
      <c r="CR26" s="392"/>
      <c r="CS26" s="393"/>
      <c r="CT26" s="364"/>
      <c r="CU26" s="365"/>
      <c r="CV26" s="365"/>
      <c r="CW26" s="365"/>
      <c r="CX26" s="365"/>
      <c r="CY26" s="365"/>
      <c r="CZ26" s="365"/>
      <c r="DA26" s="366"/>
      <c r="DB26" s="364"/>
      <c r="DC26" s="365"/>
      <c r="DD26" s="365"/>
      <c r="DE26" s="365"/>
      <c r="DF26" s="365"/>
      <c r="DG26" s="365"/>
      <c r="DH26" s="365"/>
      <c r="DI26" s="366"/>
    </row>
    <row r="27" spans="1:113" ht="18.75" customHeight="1" thickBot="1" x14ac:dyDescent="0.25">
      <c r="A27" s="40"/>
      <c r="B27" s="430"/>
      <c r="C27" s="431"/>
      <c r="D27" s="432"/>
      <c r="E27" s="367" t="s">
        <v>110</v>
      </c>
      <c r="F27" s="368"/>
      <c r="G27" s="368"/>
      <c r="H27" s="368"/>
      <c r="I27" s="368"/>
      <c r="J27" s="368"/>
      <c r="K27" s="369"/>
      <c r="L27" s="370">
        <v>1</v>
      </c>
      <c r="M27" s="371"/>
      <c r="N27" s="371"/>
      <c r="O27" s="371"/>
      <c r="P27" s="372"/>
      <c r="Q27" s="370">
        <v>5290</v>
      </c>
      <c r="R27" s="371"/>
      <c r="S27" s="371"/>
      <c r="T27" s="371"/>
      <c r="U27" s="371"/>
      <c r="V27" s="372"/>
      <c r="W27" s="440"/>
      <c r="X27" s="431"/>
      <c r="Y27" s="432"/>
      <c r="Z27" s="367" t="s">
        <v>111</v>
      </c>
      <c r="AA27" s="368"/>
      <c r="AB27" s="368"/>
      <c r="AC27" s="368"/>
      <c r="AD27" s="368"/>
      <c r="AE27" s="368"/>
      <c r="AF27" s="368"/>
      <c r="AG27" s="369"/>
      <c r="AH27" s="370">
        <v>2</v>
      </c>
      <c r="AI27" s="371"/>
      <c r="AJ27" s="371"/>
      <c r="AK27" s="371"/>
      <c r="AL27" s="372"/>
      <c r="AM27" s="370" t="s">
        <v>112</v>
      </c>
      <c r="AN27" s="371"/>
      <c r="AO27" s="371"/>
      <c r="AP27" s="371"/>
      <c r="AQ27" s="371"/>
      <c r="AR27" s="372"/>
      <c r="AS27" s="370" t="s">
        <v>112</v>
      </c>
      <c r="AT27" s="371"/>
      <c r="AU27" s="371"/>
      <c r="AV27" s="371"/>
      <c r="AW27" s="371"/>
      <c r="AX27" s="373"/>
      <c r="AY27" s="400" t="s">
        <v>113</v>
      </c>
      <c r="AZ27" s="401"/>
      <c r="BA27" s="401"/>
      <c r="BB27" s="401"/>
      <c r="BC27" s="401"/>
      <c r="BD27" s="401"/>
      <c r="BE27" s="401"/>
      <c r="BF27" s="401"/>
      <c r="BG27" s="401"/>
      <c r="BH27" s="401"/>
      <c r="BI27" s="401"/>
      <c r="BJ27" s="401"/>
      <c r="BK27" s="401"/>
      <c r="BL27" s="401"/>
      <c r="BM27" s="402"/>
      <c r="BN27" s="397">
        <v>100000</v>
      </c>
      <c r="BO27" s="398"/>
      <c r="BP27" s="398"/>
      <c r="BQ27" s="398"/>
      <c r="BR27" s="398"/>
      <c r="BS27" s="398"/>
      <c r="BT27" s="398"/>
      <c r="BU27" s="399"/>
      <c r="BV27" s="397">
        <v>100000</v>
      </c>
      <c r="BW27" s="398"/>
      <c r="BX27" s="398"/>
      <c r="BY27" s="398"/>
      <c r="BZ27" s="398"/>
      <c r="CA27" s="398"/>
      <c r="CB27" s="398"/>
      <c r="CC27" s="399"/>
      <c r="CD27" s="43"/>
      <c r="CE27" s="392"/>
      <c r="CF27" s="392"/>
      <c r="CG27" s="392"/>
      <c r="CH27" s="392"/>
      <c r="CI27" s="392"/>
      <c r="CJ27" s="392"/>
      <c r="CK27" s="392"/>
      <c r="CL27" s="392"/>
      <c r="CM27" s="392"/>
      <c r="CN27" s="392"/>
      <c r="CO27" s="392"/>
      <c r="CP27" s="392"/>
      <c r="CQ27" s="392"/>
      <c r="CR27" s="392"/>
      <c r="CS27" s="393"/>
      <c r="CT27" s="364"/>
      <c r="CU27" s="365"/>
      <c r="CV27" s="365"/>
      <c r="CW27" s="365"/>
      <c r="CX27" s="365"/>
      <c r="CY27" s="365"/>
      <c r="CZ27" s="365"/>
      <c r="DA27" s="366"/>
      <c r="DB27" s="364"/>
      <c r="DC27" s="365"/>
      <c r="DD27" s="365"/>
      <c r="DE27" s="365"/>
      <c r="DF27" s="365"/>
      <c r="DG27" s="365"/>
      <c r="DH27" s="365"/>
      <c r="DI27" s="366"/>
    </row>
    <row r="28" spans="1:113" ht="18.75" customHeight="1" x14ac:dyDescent="0.2">
      <c r="A28" s="40"/>
      <c r="B28" s="430"/>
      <c r="C28" s="431"/>
      <c r="D28" s="432"/>
      <c r="E28" s="367" t="s">
        <v>114</v>
      </c>
      <c r="F28" s="368"/>
      <c r="G28" s="368"/>
      <c r="H28" s="368"/>
      <c r="I28" s="368"/>
      <c r="J28" s="368"/>
      <c r="K28" s="369"/>
      <c r="L28" s="370">
        <v>1</v>
      </c>
      <c r="M28" s="371"/>
      <c r="N28" s="371"/>
      <c r="O28" s="371"/>
      <c r="P28" s="372"/>
      <c r="Q28" s="370">
        <v>4840</v>
      </c>
      <c r="R28" s="371"/>
      <c r="S28" s="371"/>
      <c r="T28" s="371"/>
      <c r="U28" s="371"/>
      <c r="V28" s="372"/>
      <c r="W28" s="440"/>
      <c r="X28" s="431"/>
      <c r="Y28" s="432"/>
      <c r="Z28" s="367" t="s">
        <v>115</v>
      </c>
      <c r="AA28" s="368"/>
      <c r="AB28" s="368"/>
      <c r="AC28" s="368"/>
      <c r="AD28" s="368"/>
      <c r="AE28" s="368"/>
      <c r="AF28" s="368"/>
      <c r="AG28" s="369"/>
      <c r="AH28" s="370" t="s">
        <v>62</v>
      </c>
      <c r="AI28" s="371"/>
      <c r="AJ28" s="371"/>
      <c r="AK28" s="371"/>
      <c r="AL28" s="372"/>
      <c r="AM28" s="370" t="s">
        <v>62</v>
      </c>
      <c r="AN28" s="371"/>
      <c r="AO28" s="371"/>
      <c r="AP28" s="371"/>
      <c r="AQ28" s="371"/>
      <c r="AR28" s="372"/>
      <c r="AS28" s="370" t="s">
        <v>62</v>
      </c>
      <c r="AT28" s="371"/>
      <c r="AU28" s="371"/>
      <c r="AV28" s="371"/>
      <c r="AW28" s="371"/>
      <c r="AX28" s="373"/>
      <c r="AY28" s="377" t="s">
        <v>116</v>
      </c>
      <c r="AZ28" s="378"/>
      <c r="BA28" s="378"/>
      <c r="BB28" s="379"/>
      <c r="BC28" s="386" t="s">
        <v>117</v>
      </c>
      <c r="BD28" s="387"/>
      <c r="BE28" s="387"/>
      <c r="BF28" s="387"/>
      <c r="BG28" s="387"/>
      <c r="BH28" s="387"/>
      <c r="BI28" s="387"/>
      <c r="BJ28" s="387"/>
      <c r="BK28" s="387"/>
      <c r="BL28" s="387"/>
      <c r="BM28" s="388"/>
      <c r="BN28" s="389">
        <v>2598881</v>
      </c>
      <c r="BO28" s="390"/>
      <c r="BP28" s="390"/>
      <c r="BQ28" s="390"/>
      <c r="BR28" s="390"/>
      <c r="BS28" s="390"/>
      <c r="BT28" s="390"/>
      <c r="BU28" s="391"/>
      <c r="BV28" s="389">
        <v>2551520</v>
      </c>
      <c r="BW28" s="390"/>
      <c r="BX28" s="390"/>
      <c r="BY28" s="390"/>
      <c r="BZ28" s="390"/>
      <c r="CA28" s="390"/>
      <c r="CB28" s="390"/>
      <c r="CC28" s="391"/>
      <c r="CD28" s="49"/>
      <c r="CE28" s="392"/>
      <c r="CF28" s="392"/>
      <c r="CG28" s="392"/>
      <c r="CH28" s="392"/>
      <c r="CI28" s="392"/>
      <c r="CJ28" s="392"/>
      <c r="CK28" s="392"/>
      <c r="CL28" s="392"/>
      <c r="CM28" s="392"/>
      <c r="CN28" s="392"/>
      <c r="CO28" s="392"/>
      <c r="CP28" s="392"/>
      <c r="CQ28" s="392"/>
      <c r="CR28" s="392"/>
      <c r="CS28" s="393"/>
      <c r="CT28" s="364"/>
      <c r="CU28" s="365"/>
      <c r="CV28" s="365"/>
      <c r="CW28" s="365"/>
      <c r="CX28" s="365"/>
      <c r="CY28" s="365"/>
      <c r="CZ28" s="365"/>
      <c r="DA28" s="366"/>
      <c r="DB28" s="364"/>
      <c r="DC28" s="365"/>
      <c r="DD28" s="365"/>
      <c r="DE28" s="365"/>
      <c r="DF28" s="365"/>
      <c r="DG28" s="365"/>
      <c r="DH28" s="365"/>
      <c r="DI28" s="366"/>
    </row>
    <row r="29" spans="1:113" ht="18.75" customHeight="1" x14ac:dyDescent="0.2">
      <c r="A29" s="40"/>
      <c r="B29" s="430"/>
      <c r="C29" s="431"/>
      <c r="D29" s="432"/>
      <c r="E29" s="367" t="s">
        <v>118</v>
      </c>
      <c r="F29" s="368"/>
      <c r="G29" s="368"/>
      <c r="H29" s="368"/>
      <c r="I29" s="368"/>
      <c r="J29" s="368"/>
      <c r="K29" s="369"/>
      <c r="L29" s="370">
        <v>20</v>
      </c>
      <c r="M29" s="371"/>
      <c r="N29" s="371"/>
      <c r="O29" s="371"/>
      <c r="P29" s="372"/>
      <c r="Q29" s="370">
        <v>4580</v>
      </c>
      <c r="R29" s="371"/>
      <c r="S29" s="371"/>
      <c r="T29" s="371"/>
      <c r="U29" s="371"/>
      <c r="V29" s="372"/>
      <c r="W29" s="441"/>
      <c r="X29" s="442"/>
      <c r="Y29" s="443"/>
      <c r="Z29" s="367" t="s">
        <v>119</v>
      </c>
      <c r="AA29" s="368"/>
      <c r="AB29" s="368"/>
      <c r="AC29" s="368"/>
      <c r="AD29" s="368"/>
      <c r="AE29" s="368"/>
      <c r="AF29" s="368"/>
      <c r="AG29" s="369"/>
      <c r="AH29" s="370">
        <v>412</v>
      </c>
      <c r="AI29" s="371"/>
      <c r="AJ29" s="371"/>
      <c r="AK29" s="371"/>
      <c r="AL29" s="372"/>
      <c r="AM29" s="370">
        <v>1302870</v>
      </c>
      <c r="AN29" s="371"/>
      <c r="AO29" s="371"/>
      <c r="AP29" s="371"/>
      <c r="AQ29" s="371"/>
      <c r="AR29" s="372"/>
      <c r="AS29" s="370">
        <v>3162</v>
      </c>
      <c r="AT29" s="371"/>
      <c r="AU29" s="371"/>
      <c r="AV29" s="371"/>
      <c r="AW29" s="371"/>
      <c r="AX29" s="373"/>
      <c r="AY29" s="380"/>
      <c r="AZ29" s="381"/>
      <c r="BA29" s="381"/>
      <c r="BB29" s="382"/>
      <c r="BC29" s="374" t="s">
        <v>120</v>
      </c>
      <c r="BD29" s="375"/>
      <c r="BE29" s="375"/>
      <c r="BF29" s="375"/>
      <c r="BG29" s="375"/>
      <c r="BH29" s="375"/>
      <c r="BI29" s="375"/>
      <c r="BJ29" s="375"/>
      <c r="BK29" s="375"/>
      <c r="BL29" s="375"/>
      <c r="BM29" s="376"/>
      <c r="BN29" s="394">
        <v>756340</v>
      </c>
      <c r="BO29" s="395"/>
      <c r="BP29" s="395"/>
      <c r="BQ29" s="395"/>
      <c r="BR29" s="395"/>
      <c r="BS29" s="395"/>
      <c r="BT29" s="395"/>
      <c r="BU29" s="396"/>
      <c r="BV29" s="394">
        <v>806325</v>
      </c>
      <c r="BW29" s="395"/>
      <c r="BX29" s="395"/>
      <c r="BY29" s="395"/>
      <c r="BZ29" s="395"/>
      <c r="CA29" s="395"/>
      <c r="CB29" s="395"/>
      <c r="CC29" s="396"/>
      <c r="CD29" s="43"/>
      <c r="CE29" s="392"/>
      <c r="CF29" s="392"/>
      <c r="CG29" s="392"/>
      <c r="CH29" s="392"/>
      <c r="CI29" s="392"/>
      <c r="CJ29" s="392"/>
      <c r="CK29" s="392"/>
      <c r="CL29" s="392"/>
      <c r="CM29" s="392"/>
      <c r="CN29" s="392"/>
      <c r="CO29" s="392"/>
      <c r="CP29" s="392"/>
      <c r="CQ29" s="392"/>
      <c r="CR29" s="392"/>
      <c r="CS29" s="393"/>
      <c r="CT29" s="364"/>
      <c r="CU29" s="365"/>
      <c r="CV29" s="365"/>
      <c r="CW29" s="365"/>
      <c r="CX29" s="365"/>
      <c r="CY29" s="365"/>
      <c r="CZ29" s="365"/>
      <c r="DA29" s="366"/>
      <c r="DB29" s="364"/>
      <c r="DC29" s="365"/>
      <c r="DD29" s="365"/>
      <c r="DE29" s="365"/>
      <c r="DF29" s="365"/>
      <c r="DG29" s="365"/>
      <c r="DH29" s="365"/>
      <c r="DI29" s="366"/>
    </row>
    <row r="30" spans="1:113" ht="18.75" customHeight="1" thickBot="1" x14ac:dyDescent="0.25">
      <c r="A30" s="40"/>
      <c r="B30" s="433"/>
      <c r="C30" s="434"/>
      <c r="D30" s="435"/>
      <c r="E30" s="349"/>
      <c r="F30" s="350"/>
      <c r="G30" s="350"/>
      <c r="H30" s="350"/>
      <c r="I30" s="350"/>
      <c r="J30" s="350"/>
      <c r="K30" s="351"/>
      <c r="L30" s="352"/>
      <c r="M30" s="353"/>
      <c r="N30" s="353"/>
      <c r="O30" s="353"/>
      <c r="P30" s="354"/>
      <c r="Q30" s="352"/>
      <c r="R30" s="353"/>
      <c r="S30" s="353"/>
      <c r="T30" s="353"/>
      <c r="U30" s="353"/>
      <c r="V30" s="354"/>
      <c r="W30" s="355" t="s">
        <v>121</v>
      </c>
      <c r="X30" s="356"/>
      <c r="Y30" s="356"/>
      <c r="Z30" s="356"/>
      <c r="AA30" s="356"/>
      <c r="AB30" s="356"/>
      <c r="AC30" s="356"/>
      <c r="AD30" s="356"/>
      <c r="AE30" s="356"/>
      <c r="AF30" s="356"/>
      <c r="AG30" s="357"/>
      <c r="AH30" s="358">
        <v>99.9</v>
      </c>
      <c r="AI30" s="359"/>
      <c r="AJ30" s="359"/>
      <c r="AK30" s="359"/>
      <c r="AL30" s="359"/>
      <c r="AM30" s="359"/>
      <c r="AN30" s="359"/>
      <c r="AO30" s="359"/>
      <c r="AP30" s="359"/>
      <c r="AQ30" s="359"/>
      <c r="AR30" s="359"/>
      <c r="AS30" s="359"/>
      <c r="AT30" s="359"/>
      <c r="AU30" s="359"/>
      <c r="AV30" s="359"/>
      <c r="AW30" s="359"/>
      <c r="AX30" s="360"/>
      <c r="AY30" s="383"/>
      <c r="AZ30" s="384"/>
      <c r="BA30" s="384"/>
      <c r="BB30" s="385"/>
      <c r="BC30" s="361" t="s">
        <v>122</v>
      </c>
      <c r="BD30" s="362"/>
      <c r="BE30" s="362"/>
      <c r="BF30" s="362"/>
      <c r="BG30" s="362"/>
      <c r="BH30" s="362"/>
      <c r="BI30" s="362"/>
      <c r="BJ30" s="362"/>
      <c r="BK30" s="362"/>
      <c r="BL30" s="362"/>
      <c r="BM30" s="363"/>
      <c r="BN30" s="397">
        <v>5248028</v>
      </c>
      <c r="BO30" s="398"/>
      <c r="BP30" s="398"/>
      <c r="BQ30" s="398"/>
      <c r="BR30" s="398"/>
      <c r="BS30" s="398"/>
      <c r="BT30" s="398"/>
      <c r="BU30" s="399"/>
      <c r="BV30" s="397">
        <v>4388723</v>
      </c>
      <c r="BW30" s="398"/>
      <c r="BX30" s="398"/>
      <c r="BY30" s="398"/>
      <c r="BZ30" s="398"/>
      <c r="CA30" s="398"/>
      <c r="CB30" s="398"/>
      <c r="CC30" s="399"/>
      <c r="CD30" s="51"/>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row>
    <row r="31" spans="1:113" ht="13.5" customHeight="1" x14ac:dyDescent="0.2">
      <c r="A31" s="40"/>
      <c r="B31" s="65"/>
      <c r="DI31" s="66"/>
    </row>
    <row r="32" spans="1:113" ht="13.5" customHeight="1" x14ac:dyDescent="0.2">
      <c r="A32" s="40"/>
      <c r="B32" s="67"/>
      <c r="C32" s="347" t="s">
        <v>123</v>
      </c>
      <c r="D32" s="347"/>
      <c r="E32" s="347"/>
      <c r="F32" s="347"/>
      <c r="G32" s="347"/>
      <c r="H32" s="347"/>
      <c r="I32" s="347"/>
      <c r="J32" s="347"/>
      <c r="K32" s="347"/>
      <c r="L32" s="347"/>
      <c r="M32" s="347"/>
      <c r="N32" s="347"/>
      <c r="O32" s="347"/>
      <c r="P32" s="347"/>
      <c r="Q32" s="347"/>
      <c r="R32" s="347"/>
      <c r="S32" s="347"/>
      <c r="U32" s="348" t="s">
        <v>124</v>
      </c>
      <c r="V32" s="348"/>
      <c r="W32" s="348"/>
      <c r="X32" s="348"/>
      <c r="Y32" s="348"/>
      <c r="Z32" s="348"/>
      <c r="AA32" s="348"/>
      <c r="AB32" s="348"/>
      <c r="AC32" s="348"/>
      <c r="AD32" s="348"/>
      <c r="AE32" s="348"/>
      <c r="AF32" s="348"/>
      <c r="AG32" s="348"/>
      <c r="AH32" s="348"/>
      <c r="AI32" s="348"/>
      <c r="AJ32" s="348"/>
      <c r="AK32" s="348"/>
      <c r="AM32" s="348" t="s">
        <v>125</v>
      </c>
      <c r="AN32" s="348"/>
      <c r="AO32" s="348"/>
      <c r="AP32" s="348"/>
      <c r="AQ32" s="348"/>
      <c r="AR32" s="348"/>
      <c r="AS32" s="348"/>
      <c r="AT32" s="348"/>
      <c r="AU32" s="348"/>
      <c r="AV32" s="348"/>
      <c r="AW32" s="348"/>
      <c r="AX32" s="348"/>
      <c r="AY32" s="348"/>
      <c r="AZ32" s="348"/>
      <c r="BA32" s="348"/>
      <c r="BB32" s="348"/>
      <c r="BC32" s="348"/>
      <c r="BE32" s="348" t="s">
        <v>126</v>
      </c>
      <c r="BF32" s="348"/>
      <c r="BG32" s="348"/>
      <c r="BH32" s="348"/>
      <c r="BI32" s="348"/>
      <c r="BJ32" s="348"/>
      <c r="BK32" s="348"/>
      <c r="BL32" s="348"/>
      <c r="BM32" s="348"/>
      <c r="BN32" s="348"/>
      <c r="BO32" s="348"/>
      <c r="BP32" s="348"/>
      <c r="BQ32" s="348"/>
      <c r="BR32" s="348"/>
      <c r="BS32" s="348"/>
      <c r="BT32" s="348"/>
      <c r="BU32" s="348"/>
      <c r="BW32" s="348" t="s">
        <v>127</v>
      </c>
      <c r="BX32" s="348"/>
      <c r="BY32" s="348"/>
      <c r="BZ32" s="348"/>
      <c r="CA32" s="348"/>
      <c r="CB32" s="348"/>
      <c r="CC32" s="348"/>
      <c r="CD32" s="348"/>
      <c r="CE32" s="348"/>
      <c r="CF32" s="348"/>
      <c r="CG32" s="348"/>
      <c r="CH32" s="348"/>
      <c r="CI32" s="348"/>
      <c r="CJ32" s="348"/>
      <c r="CK32" s="348"/>
      <c r="CL32" s="348"/>
      <c r="CM32" s="348"/>
      <c r="CO32" s="348" t="s">
        <v>128</v>
      </c>
      <c r="CP32" s="348"/>
      <c r="CQ32" s="348"/>
      <c r="CR32" s="348"/>
      <c r="CS32" s="348"/>
      <c r="CT32" s="348"/>
      <c r="CU32" s="348"/>
      <c r="CV32" s="348"/>
      <c r="CW32" s="348"/>
      <c r="CX32" s="348"/>
      <c r="CY32" s="348"/>
      <c r="CZ32" s="348"/>
      <c r="DA32" s="348"/>
      <c r="DB32" s="348"/>
      <c r="DC32" s="348"/>
      <c r="DD32" s="348"/>
      <c r="DE32" s="348"/>
      <c r="DI32" s="66"/>
    </row>
    <row r="33" spans="1:113" ht="13.5" customHeight="1" x14ac:dyDescent="0.2">
      <c r="A33" s="40"/>
      <c r="B33" s="67"/>
      <c r="C33" s="346" t="s">
        <v>129</v>
      </c>
      <c r="D33" s="346"/>
      <c r="E33" s="345" t="s">
        <v>130</v>
      </c>
      <c r="F33" s="345"/>
      <c r="G33" s="345"/>
      <c r="H33" s="345"/>
      <c r="I33" s="345"/>
      <c r="J33" s="345"/>
      <c r="K33" s="345"/>
      <c r="L33" s="345"/>
      <c r="M33" s="345"/>
      <c r="N33" s="345"/>
      <c r="O33" s="345"/>
      <c r="P33" s="345"/>
      <c r="Q33" s="345"/>
      <c r="R33" s="345"/>
      <c r="S33" s="345"/>
      <c r="T33" s="44"/>
      <c r="U33" s="346" t="s">
        <v>129</v>
      </c>
      <c r="V33" s="346"/>
      <c r="W33" s="345" t="s">
        <v>130</v>
      </c>
      <c r="X33" s="345"/>
      <c r="Y33" s="345"/>
      <c r="Z33" s="345"/>
      <c r="AA33" s="345"/>
      <c r="AB33" s="345"/>
      <c r="AC33" s="345"/>
      <c r="AD33" s="345"/>
      <c r="AE33" s="345"/>
      <c r="AF33" s="345"/>
      <c r="AG33" s="345"/>
      <c r="AH33" s="345"/>
      <c r="AI33" s="345"/>
      <c r="AJ33" s="345"/>
      <c r="AK33" s="345"/>
      <c r="AL33" s="44"/>
      <c r="AM33" s="346" t="s">
        <v>129</v>
      </c>
      <c r="AN33" s="346"/>
      <c r="AO33" s="345" t="s">
        <v>130</v>
      </c>
      <c r="AP33" s="345"/>
      <c r="AQ33" s="345"/>
      <c r="AR33" s="345"/>
      <c r="AS33" s="345"/>
      <c r="AT33" s="345"/>
      <c r="AU33" s="345"/>
      <c r="AV33" s="345"/>
      <c r="AW33" s="345"/>
      <c r="AX33" s="345"/>
      <c r="AY33" s="345"/>
      <c r="AZ33" s="345"/>
      <c r="BA33" s="345"/>
      <c r="BB33" s="345"/>
      <c r="BC33" s="345"/>
      <c r="BD33" s="50"/>
      <c r="BE33" s="345" t="s">
        <v>131</v>
      </c>
      <c r="BF33" s="345"/>
      <c r="BG33" s="345" t="s">
        <v>132</v>
      </c>
      <c r="BH33" s="345"/>
      <c r="BI33" s="345"/>
      <c r="BJ33" s="345"/>
      <c r="BK33" s="345"/>
      <c r="BL33" s="345"/>
      <c r="BM33" s="345"/>
      <c r="BN33" s="345"/>
      <c r="BO33" s="345"/>
      <c r="BP33" s="345"/>
      <c r="BQ33" s="345"/>
      <c r="BR33" s="345"/>
      <c r="BS33" s="345"/>
      <c r="BT33" s="345"/>
      <c r="BU33" s="345"/>
      <c r="BV33" s="50"/>
      <c r="BW33" s="346" t="s">
        <v>131</v>
      </c>
      <c r="BX33" s="346"/>
      <c r="BY33" s="345" t="s">
        <v>133</v>
      </c>
      <c r="BZ33" s="345"/>
      <c r="CA33" s="345"/>
      <c r="CB33" s="345"/>
      <c r="CC33" s="345"/>
      <c r="CD33" s="345"/>
      <c r="CE33" s="345"/>
      <c r="CF33" s="345"/>
      <c r="CG33" s="345"/>
      <c r="CH33" s="345"/>
      <c r="CI33" s="345"/>
      <c r="CJ33" s="345"/>
      <c r="CK33" s="345"/>
      <c r="CL33" s="345"/>
      <c r="CM33" s="345"/>
      <c r="CN33" s="44"/>
      <c r="CO33" s="346" t="s">
        <v>129</v>
      </c>
      <c r="CP33" s="346"/>
      <c r="CQ33" s="345" t="s">
        <v>134</v>
      </c>
      <c r="CR33" s="345"/>
      <c r="CS33" s="345"/>
      <c r="CT33" s="345"/>
      <c r="CU33" s="345"/>
      <c r="CV33" s="345"/>
      <c r="CW33" s="345"/>
      <c r="CX33" s="345"/>
      <c r="CY33" s="345"/>
      <c r="CZ33" s="345"/>
      <c r="DA33" s="345"/>
      <c r="DB33" s="345"/>
      <c r="DC33" s="345"/>
      <c r="DD33" s="345"/>
      <c r="DE33" s="345"/>
      <c r="DF33" s="44"/>
      <c r="DG33" s="344" t="s">
        <v>135</v>
      </c>
      <c r="DH33" s="344"/>
      <c r="DI33" s="45"/>
    </row>
    <row r="34" spans="1:113" ht="32.25" customHeight="1" x14ac:dyDescent="0.2">
      <c r="A34" s="40"/>
      <c r="B34" s="67"/>
      <c r="C34" s="342">
        <f>IF(E34="","",1)</f>
        <v>1</v>
      </c>
      <c r="D34" s="342"/>
      <c r="E34" s="343" t="str">
        <f>IF('各会計、関係団体の財政状況及び健全化判断比率'!B7="","",'各会計、関係団体の財政状況及び健全化判断比率'!B7)</f>
        <v>一般会計</v>
      </c>
      <c r="F34" s="343"/>
      <c r="G34" s="343"/>
      <c r="H34" s="343"/>
      <c r="I34" s="343"/>
      <c r="J34" s="343"/>
      <c r="K34" s="343"/>
      <c r="L34" s="343"/>
      <c r="M34" s="343"/>
      <c r="N34" s="343"/>
      <c r="O34" s="343"/>
      <c r="P34" s="343"/>
      <c r="Q34" s="343"/>
      <c r="R34" s="343"/>
      <c r="S34" s="343"/>
      <c r="T34" s="40"/>
      <c r="U34" s="342">
        <f>IF(W34="","",MAX(C34:D43)+1)</f>
        <v>2</v>
      </c>
      <c r="V34" s="342"/>
      <c r="W34" s="343" t="str">
        <f>IF('各会計、関係団体の財政状況及び健全化判断比率'!B28="","",'各会計、関係団体の財政状況及び健全化判断比率'!B28)</f>
        <v>国民健康保険事業特別会計</v>
      </c>
      <c r="X34" s="343"/>
      <c r="Y34" s="343"/>
      <c r="Z34" s="343"/>
      <c r="AA34" s="343"/>
      <c r="AB34" s="343"/>
      <c r="AC34" s="343"/>
      <c r="AD34" s="343"/>
      <c r="AE34" s="343"/>
      <c r="AF34" s="343"/>
      <c r="AG34" s="343"/>
      <c r="AH34" s="343"/>
      <c r="AI34" s="343"/>
      <c r="AJ34" s="343"/>
      <c r="AK34" s="343"/>
      <c r="AL34" s="40"/>
      <c r="AM34" s="342">
        <f>IF(AO34="","",MAX(C34:D43,U34:V43)+1)</f>
        <v>5</v>
      </c>
      <c r="AN34" s="342"/>
      <c r="AO34" s="343" t="str">
        <f>IF('各会計、関係団体の財政状況及び健全化判断比率'!B31="","",'各会計、関係団体の財政状況及び健全化判断比率'!B31)</f>
        <v>下水道事業会計</v>
      </c>
      <c r="AP34" s="343"/>
      <c r="AQ34" s="343"/>
      <c r="AR34" s="343"/>
      <c r="AS34" s="343"/>
      <c r="AT34" s="343"/>
      <c r="AU34" s="343"/>
      <c r="AV34" s="343"/>
      <c r="AW34" s="343"/>
      <c r="AX34" s="343"/>
      <c r="AY34" s="343"/>
      <c r="AZ34" s="343"/>
      <c r="BA34" s="343"/>
      <c r="BB34" s="343"/>
      <c r="BC34" s="343"/>
      <c r="BD34" s="40"/>
      <c r="BE34" s="342" t="str">
        <f>IF(BG34="","",MAX(C34:D43,U34:V43,AM34:AN43)+1)</f>
        <v/>
      </c>
      <c r="BF34" s="342"/>
      <c r="BG34" s="343"/>
      <c r="BH34" s="343"/>
      <c r="BI34" s="343"/>
      <c r="BJ34" s="343"/>
      <c r="BK34" s="343"/>
      <c r="BL34" s="343"/>
      <c r="BM34" s="343"/>
      <c r="BN34" s="343"/>
      <c r="BO34" s="343"/>
      <c r="BP34" s="343"/>
      <c r="BQ34" s="343"/>
      <c r="BR34" s="343"/>
      <c r="BS34" s="343"/>
      <c r="BT34" s="343"/>
      <c r="BU34" s="343"/>
      <c r="BV34" s="40"/>
      <c r="BW34" s="342">
        <f>IF(BY34="","",MAX(C34:D43,U34:V43,AM34:AN43,BE34:BF43)+1)</f>
        <v>6</v>
      </c>
      <c r="BX34" s="342"/>
      <c r="BY34" s="343" t="str">
        <f>IF('各会計、関係団体の財政状況及び健全化判断比率'!B68="","",'各会計、関係団体の財政状況及び健全化判断比率'!B68)</f>
        <v>湖南衛生組合</v>
      </c>
      <c r="BZ34" s="343"/>
      <c r="CA34" s="343"/>
      <c r="CB34" s="343"/>
      <c r="CC34" s="343"/>
      <c r="CD34" s="343"/>
      <c r="CE34" s="343"/>
      <c r="CF34" s="343"/>
      <c r="CG34" s="343"/>
      <c r="CH34" s="343"/>
      <c r="CI34" s="343"/>
      <c r="CJ34" s="343"/>
      <c r="CK34" s="343"/>
      <c r="CL34" s="343"/>
      <c r="CM34" s="343"/>
      <c r="CN34" s="40"/>
      <c r="CO34" s="342">
        <f>IF(CQ34="","",MAX(C34:D43,U34:V43,AM34:AN43,BE34:BF43,BW34:BX43)+1)</f>
        <v>16</v>
      </c>
      <c r="CP34" s="342"/>
      <c r="CQ34" s="343" t="str">
        <f>IF('各会計、関係団体の財政状況及び健全化判断比率'!BS7="","",'各会計、関係団体の財政状況及び健全化判断比率'!BS7)</f>
        <v>東大和市土地開発公社</v>
      </c>
      <c r="CR34" s="343"/>
      <c r="CS34" s="343"/>
      <c r="CT34" s="343"/>
      <c r="CU34" s="343"/>
      <c r="CV34" s="343"/>
      <c r="CW34" s="343"/>
      <c r="CX34" s="343"/>
      <c r="CY34" s="343"/>
      <c r="CZ34" s="343"/>
      <c r="DA34" s="343"/>
      <c r="DB34" s="343"/>
      <c r="DC34" s="343"/>
      <c r="DD34" s="343"/>
      <c r="DE34" s="343"/>
      <c r="DG34" s="340" t="str">
        <f>IF('各会計、関係団体の財政状況及び健全化判断比率'!BR7="","",'各会計、関係団体の財政状況及び健全化判断比率'!BR7)</f>
        <v>〇</v>
      </c>
      <c r="DH34" s="340"/>
      <c r="DI34" s="45"/>
    </row>
    <row r="35" spans="1:113" ht="32.25" customHeight="1" x14ac:dyDescent="0.2">
      <c r="A35" s="40"/>
      <c r="B35" s="67"/>
      <c r="C35" s="342" t="str">
        <f>IF(E35="","",C34+1)</f>
        <v/>
      </c>
      <c r="D35" s="342"/>
      <c r="E35" s="343" t="str">
        <f>IF('各会計、関係団体の財政状況及び健全化判断比率'!B8="","",'各会計、関係団体の財政状況及び健全化判断比率'!B8)</f>
        <v/>
      </c>
      <c r="F35" s="343"/>
      <c r="G35" s="343"/>
      <c r="H35" s="343"/>
      <c r="I35" s="343"/>
      <c r="J35" s="343"/>
      <c r="K35" s="343"/>
      <c r="L35" s="343"/>
      <c r="M35" s="343"/>
      <c r="N35" s="343"/>
      <c r="O35" s="343"/>
      <c r="P35" s="343"/>
      <c r="Q35" s="343"/>
      <c r="R35" s="343"/>
      <c r="S35" s="343"/>
      <c r="T35" s="40"/>
      <c r="U35" s="342">
        <f>IF(W35="","",U34+1)</f>
        <v>3</v>
      </c>
      <c r="V35" s="342"/>
      <c r="W35" s="343" t="str">
        <f>IF('各会計、関係団体の財政状況及び健全化判断比率'!B29="","",'各会計、関係団体の財政状況及び健全化判断比率'!B29)</f>
        <v>介護保険事業特別会計</v>
      </c>
      <c r="X35" s="343"/>
      <c r="Y35" s="343"/>
      <c r="Z35" s="343"/>
      <c r="AA35" s="343"/>
      <c r="AB35" s="343"/>
      <c r="AC35" s="343"/>
      <c r="AD35" s="343"/>
      <c r="AE35" s="343"/>
      <c r="AF35" s="343"/>
      <c r="AG35" s="343"/>
      <c r="AH35" s="343"/>
      <c r="AI35" s="343"/>
      <c r="AJ35" s="343"/>
      <c r="AK35" s="343"/>
      <c r="AL35" s="40"/>
      <c r="AM35" s="342" t="str">
        <f t="shared" ref="AM35:AM43" si="0">IF(AO35="","",AM34+1)</f>
        <v/>
      </c>
      <c r="AN35" s="342"/>
      <c r="AO35" s="343"/>
      <c r="AP35" s="343"/>
      <c r="AQ35" s="343"/>
      <c r="AR35" s="343"/>
      <c r="AS35" s="343"/>
      <c r="AT35" s="343"/>
      <c r="AU35" s="343"/>
      <c r="AV35" s="343"/>
      <c r="AW35" s="343"/>
      <c r="AX35" s="343"/>
      <c r="AY35" s="343"/>
      <c r="AZ35" s="343"/>
      <c r="BA35" s="343"/>
      <c r="BB35" s="343"/>
      <c r="BC35" s="343"/>
      <c r="BD35" s="40"/>
      <c r="BE35" s="342" t="str">
        <f t="shared" ref="BE35:BE43" si="1">IF(BG35="","",BE34+1)</f>
        <v/>
      </c>
      <c r="BF35" s="342"/>
      <c r="BG35" s="343"/>
      <c r="BH35" s="343"/>
      <c r="BI35" s="343"/>
      <c r="BJ35" s="343"/>
      <c r="BK35" s="343"/>
      <c r="BL35" s="343"/>
      <c r="BM35" s="343"/>
      <c r="BN35" s="343"/>
      <c r="BO35" s="343"/>
      <c r="BP35" s="343"/>
      <c r="BQ35" s="343"/>
      <c r="BR35" s="343"/>
      <c r="BS35" s="343"/>
      <c r="BT35" s="343"/>
      <c r="BU35" s="343"/>
      <c r="BV35" s="40"/>
      <c r="BW35" s="342">
        <f t="shared" ref="BW35:BW43" si="2">IF(BY35="","",BW34+1)</f>
        <v>7</v>
      </c>
      <c r="BX35" s="342"/>
      <c r="BY35" s="343" t="str">
        <f>IF('各会計、関係団体の財政状況及び健全化判断比率'!B69="","",'各会計、関係団体の財政状況及び健全化判断比率'!B69)</f>
        <v>小平・村山・大和衛生組合</v>
      </c>
      <c r="BZ35" s="343"/>
      <c r="CA35" s="343"/>
      <c r="CB35" s="343"/>
      <c r="CC35" s="343"/>
      <c r="CD35" s="343"/>
      <c r="CE35" s="343"/>
      <c r="CF35" s="343"/>
      <c r="CG35" s="343"/>
      <c r="CH35" s="343"/>
      <c r="CI35" s="343"/>
      <c r="CJ35" s="343"/>
      <c r="CK35" s="343"/>
      <c r="CL35" s="343"/>
      <c r="CM35" s="343"/>
      <c r="CN35" s="40"/>
      <c r="CO35" s="342">
        <f t="shared" ref="CO35:CO43" si="3">IF(CQ35="","",CO34+1)</f>
        <v>17</v>
      </c>
      <c r="CP35" s="342"/>
      <c r="CQ35" s="343" t="str">
        <f>IF('各会計、関係団体の財政状況及び健全化判断比率'!BS8="","",'各会計、関係団体の財政状況及び健全化判断比率'!BS8)</f>
        <v>多摩都市モノレール株式会社</v>
      </c>
      <c r="CR35" s="343"/>
      <c r="CS35" s="343"/>
      <c r="CT35" s="343"/>
      <c r="CU35" s="343"/>
      <c r="CV35" s="343"/>
      <c r="CW35" s="343"/>
      <c r="CX35" s="343"/>
      <c r="CY35" s="343"/>
      <c r="CZ35" s="343"/>
      <c r="DA35" s="343"/>
      <c r="DB35" s="343"/>
      <c r="DC35" s="343"/>
      <c r="DD35" s="343"/>
      <c r="DE35" s="343"/>
      <c r="DG35" s="340" t="str">
        <f>IF('各会計、関係団体の財政状況及び健全化判断比率'!BR8="","",'各会計、関係団体の財政状況及び健全化判断比率'!BR8)</f>
        <v/>
      </c>
      <c r="DH35" s="340"/>
      <c r="DI35" s="45"/>
    </row>
    <row r="36" spans="1:113" ht="32.25" customHeight="1" x14ac:dyDescent="0.2">
      <c r="A36" s="40"/>
      <c r="B36" s="67"/>
      <c r="C36" s="342" t="str">
        <f>IF(E36="","",C35+1)</f>
        <v/>
      </c>
      <c r="D36" s="342"/>
      <c r="E36" s="343" t="str">
        <f>IF('各会計、関係団体の財政状況及び健全化判断比率'!B9="","",'各会計、関係団体の財政状況及び健全化判断比率'!B9)</f>
        <v/>
      </c>
      <c r="F36" s="343"/>
      <c r="G36" s="343"/>
      <c r="H36" s="343"/>
      <c r="I36" s="343"/>
      <c r="J36" s="343"/>
      <c r="K36" s="343"/>
      <c r="L36" s="343"/>
      <c r="M36" s="343"/>
      <c r="N36" s="343"/>
      <c r="O36" s="343"/>
      <c r="P36" s="343"/>
      <c r="Q36" s="343"/>
      <c r="R36" s="343"/>
      <c r="S36" s="343"/>
      <c r="T36" s="40"/>
      <c r="U36" s="342">
        <f t="shared" ref="U36:U43" si="4">IF(W36="","",U35+1)</f>
        <v>4</v>
      </c>
      <c r="V36" s="342"/>
      <c r="W36" s="343" t="str">
        <f>IF('各会計、関係団体の財政状況及び健全化判断比率'!B30="","",'各会計、関係団体の財政状況及び健全化判断比率'!B30)</f>
        <v>後期高齢者医療特別会計</v>
      </c>
      <c r="X36" s="343"/>
      <c r="Y36" s="343"/>
      <c r="Z36" s="343"/>
      <c r="AA36" s="343"/>
      <c r="AB36" s="343"/>
      <c r="AC36" s="343"/>
      <c r="AD36" s="343"/>
      <c r="AE36" s="343"/>
      <c r="AF36" s="343"/>
      <c r="AG36" s="343"/>
      <c r="AH36" s="343"/>
      <c r="AI36" s="343"/>
      <c r="AJ36" s="343"/>
      <c r="AK36" s="343"/>
      <c r="AL36" s="40"/>
      <c r="AM36" s="342" t="str">
        <f t="shared" si="0"/>
        <v/>
      </c>
      <c r="AN36" s="342"/>
      <c r="AO36" s="343"/>
      <c r="AP36" s="343"/>
      <c r="AQ36" s="343"/>
      <c r="AR36" s="343"/>
      <c r="AS36" s="343"/>
      <c r="AT36" s="343"/>
      <c r="AU36" s="343"/>
      <c r="AV36" s="343"/>
      <c r="AW36" s="343"/>
      <c r="AX36" s="343"/>
      <c r="AY36" s="343"/>
      <c r="AZ36" s="343"/>
      <c r="BA36" s="343"/>
      <c r="BB36" s="343"/>
      <c r="BC36" s="343"/>
      <c r="BD36" s="40"/>
      <c r="BE36" s="342" t="str">
        <f t="shared" si="1"/>
        <v/>
      </c>
      <c r="BF36" s="342"/>
      <c r="BG36" s="343"/>
      <c r="BH36" s="343"/>
      <c r="BI36" s="343"/>
      <c r="BJ36" s="343"/>
      <c r="BK36" s="343"/>
      <c r="BL36" s="343"/>
      <c r="BM36" s="343"/>
      <c r="BN36" s="343"/>
      <c r="BO36" s="343"/>
      <c r="BP36" s="343"/>
      <c r="BQ36" s="343"/>
      <c r="BR36" s="343"/>
      <c r="BS36" s="343"/>
      <c r="BT36" s="343"/>
      <c r="BU36" s="343"/>
      <c r="BV36" s="40"/>
      <c r="BW36" s="342">
        <f t="shared" si="2"/>
        <v>8</v>
      </c>
      <c r="BX36" s="342"/>
      <c r="BY36" s="343" t="str">
        <f>IF('各会計、関係団体の財政状況及び健全化判断比率'!B70="","",'各会計、関係団体の財政状況及び健全化判断比率'!B70)</f>
        <v>東京たま広域資源循環組合</v>
      </c>
      <c r="BZ36" s="343"/>
      <c r="CA36" s="343"/>
      <c r="CB36" s="343"/>
      <c r="CC36" s="343"/>
      <c r="CD36" s="343"/>
      <c r="CE36" s="343"/>
      <c r="CF36" s="343"/>
      <c r="CG36" s="343"/>
      <c r="CH36" s="343"/>
      <c r="CI36" s="343"/>
      <c r="CJ36" s="343"/>
      <c r="CK36" s="343"/>
      <c r="CL36" s="343"/>
      <c r="CM36" s="343"/>
      <c r="CN36" s="40"/>
      <c r="CO36" s="342" t="str">
        <f t="shared" si="3"/>
        <v/>
      </c>
      <c r="CP36" s="342"/>
      <c r="CQ36" s="343" t="str">
        <f>IF('各会計、関係団体の財政状況及び健全化判断比率'!BS9="","",'各会計、関係団体の財政状況及び健全化判断比率'!BS9)</f>
        <v/>
      </c>
      <c r="CR36" s="343"/>
      <c r="CS36" s="343"/>
      <c r="CT36" s="343"/>
      <c r="CU36" s="343"/>
      <c r="CV36" s="343"/>
      <c r="CW36" s="343"/>
      <c r="CX36" s="343"/>
      <c r="CY36" s="343"/>
      <c r="CZ36" s="343"/>
      <c r="DA36" s="343"/>
      <c r="DB36" s="343"/>
      <c r="DC36" s="343"/>
      <c r="DD36" s="343"/>
      <c r="DE36" s="343"/>
      <c r="DG36" s="340" t="str">
        <f>IF('各会計、関係団体の財政状況及び健全化判断比率'!BR9="","",'各会計、関係団体の財政状況及び健全化判断比率'!BR9)</f>
        <v/>
      </c>
      <c r="DH36" s="340"/>
      <c r="DI36" s="45"/>
    </row>
    <row r="37" spans="1:113" ht="32.25" customHeight="1" x14ac:dyDescent="0.2">
      <c r="A37" s="40"/>
      <c r="B37" s="67"/>
      <c r="C37" s="342" t="str">
        <f>IF(E37="","",C36+1)</f>
        <v/>
      </c>
      <c r="D37" s="342"/>
      <c r="E37" s="343" t="str">
        <f>IF('各会計、関係団体の財政状況及び健全化判断比率'!B10="","",'各会計、関係団体の財政状況及び健全化判断比率'!B10)</f>
        <v/>
      </c>
      <c r="F37" s="343"/>
      <c r="G37" s="343"/>
      <c r="H37" s="343"/>
      <c r="I37" s="343"/>
      <c r="J37" s="343"/>
      <c r="K37" s="343"/>
      <c r="L37" s="343"/>
      <c r="M37" s="343"/>
      <c r="N37" s="343"/>
      <c r="O37" s="343"/>
      <c r="P37" s="343"/>
      <c r="Q37" s="343"/>
      <c r="R37" s="343"/>
      <c r="S37" s="343"/>
      <c r="T37" s="40"/>
      <c r="U37" s="342" t="str">
        <f t="shared" si="4"/>
        <v/>
      </c>
      <c r="V37" s="342"/>
      <c r="W37" s="343"/>
      <c r="X37" s="343"/>
      <c r="Y37" s="343"/>
      <c r="Z37" s="343"/>
      <c r="AA37" s="343"/>
      <c r="AB37" s="343"/>
      <c r="AC37" s="343"/>
      <c r="AD37" s="343"/>
      <c r="AE37" s="343"/>
      <c r="AF37" s="343"/>
      <c r="AG37" s="343"/>
      <c r="AH37" s="343"/>
      <c r="AI37" s="343"/>
      <c r="AJ37" s="343"/>
      <c r="AK37" s="343"/>
      <c r="AL37" s="40"/>
      <c r="AM37" s="342" t="str">
        <f t="shared" si="0"/>
        <v/>
      </c>
      <c r="AN37" s="342"/>
      <c r="AO37" s="343"/>
      <c r="AP37" s="343"/>
      <c r="AQ37" s="343"/>
      <c r="AR37" s="343"/>
      <c r="AS37" s="343"/>
      <c r="AT37" s="343"/>
      <c r="AU37" s="343"/>
      <c r="AV37" s="343"/>
      <c r="AW37" s="343"/>
      <c r="AX37" s="343"/>
      <c r="AY37" s="343"/>
      <c r="AZ37" s="343"/>
      <c r="BA37" s="343"/>
      <c r="BB37" s="343"/>
      <c r="BC37" s="343"/>
      <c r="BD37" s="40"/>
      <c r="BE37" s="342" t="str">
        <f t="shared" si="1"/>
        <v/>
      </c>
      <c r="BF37" s="342"/>
      <c r="BG37" s="343"/>
      <c r="BH37" s="343"/>
      <c r="BI37" s="343"/>
      <c r="BJ37" s="343"/>
      <c r="BK37" s="343"/>
      <c r="BL37" s="343"/>
      <c r="BM37" s="343"/>
      <c r="BN37" s="343"/>
      <c r="BO37" s="343"/>
      <c r="BP37" s="343"/>
      <c r="BQ37" s="343"/>
      <c r="BR37" s="343"/>
      <c r="BS37" s="343"/>
      <c r="BT37" s="343"/>
      <c r="BU37" s="343"/>
      <c r="BV37" s="40"/>
      <c r="BW37" s="342">
        <f t="shared" si="2"/>
        <v>9</v>
      </c>
      <c r="BX37" s="342"/>
      <c r="BY37" s="343" t="str">
        <f>IF('各会計、関係団体の財政状況及び健全化判断比率'!B71="","",'各会計、関係団体の財政状況及び健全化判断比率'!B71)</f>
        <v>東京都市町村議会議員公務災害補償等組合</v>
      </c>
      <c r="BZ37" s="343"/>
      <c r="CA37" s="343"/>
      <c r="CB37" s="343"/>
      <c r="CC37" s="343"/>
      <c r="CD37" s="343"/>
      <c r="CE37" s="343"/>
      <c r="CF37" s="343"/>
      <c r="CG37" s="343"/>
      <c r="CH37" s="343"/>
      <c r="CI37" s="343"/>
      <c r="CJ37" s="343"/>
      <c r="CK37" s="343"/>
      <c r="CL37" s="343"/>
      <c r="CM37" s="343"/>
      <c r="CN37" s="40"/>
      <c r="CO37" s="342" t="str">
        <f t="shared" si="3"/>
        <v/>
      </c>
      <c r="CP37" s="342"/>
      <c r="CQ37" s="343" t="str">
        <f>IF('各会計、関係団体の財政状況及び健全化判断比率'!BS10="","",'各会計、関係団体の財政状況及び健全化判断比率'!BS10)</f>
        <v/>
      </c>
      <c r="CR37" s="343"/>
      <c r="CS37" s="343"/>
      <c r="CT37" s="343"/>
      <c r="CU37" s="343"/>
      <c r="CV37" s="343"/>
      <c r="CW37" s="343"/>
      <c r="CX37" s="343"/>
      <c r="CY37" s="343"/>
      <c r="CZ37" s="343"/>
      <c r="DA37" s="343"/>
      <c r="DB37" s="343"/>
      <c r="DC37" s="343"/>
      <c r="DD37" s="343"/>
      <c r="DE37" s="343"/>
      <c r="DG37" s="340" t="str">
        <f>IF('各会計、関係団体の財政状況及び健全化判断比率'!BR10="","",'各会計、関係団体の財政状況及び健全化判断比率'!BR10)</f>
        <v/>
      </c>
      <c r="DH37" s="340"/>
      <c r="DI37" s="45"/>
    </row>
    <row r="38" spans="1:113" ht="32.25" customHeight="1" x14ac:dyDescent="0.2">
      <c r="A38" s="40"/>
      <c r="B38" s="67"/>
      <c r="C38" s="342" t="str">
        <f t="shared" ref="C38:C43" si="5">IF(E38="","",C37+1)</f>
        <v/>
      </c>
      <c r="D38" s="342"/>
      <c r="E38" s="343" t="str">
        <f>IF('各会計、関係団体の財政状況及び健全化判断比率'!B11="","",'各会計、関係団体の財政状況及び健全化判断比率'!B11)</f>
        <v/>
      </c>
      <c r="F38" s="343"/>
      <c r="G38" s="343"/>
      <c r="H38" s="343"/>
      <c r="I38" s="343"/>
      <c r="J38" s="343"/>
      <c r="K38" s="343"/>
      <c r="L38" s="343"/>
      <c r="M38" s="343"/>
      <c r="N38" s="343"/>
      <c r="O38" s="343"/>
      <c r="P38" s="343"/>
      <c r="Q38" s="343"/>
      <c r="R38" s="343"/>
      <c r="S38" s="343"/>
      <c r="T38" s="40"/>
      <c r="U38" s="342" t="str">
        <f t="shared" si="4"/>
        <v/>
      </c>
      <c r="V38" s="342"/>
      <c r="W38" s="343"/>
      <c r="X38" s="343"/>
      <c r="Y38" s="343"/>
      <c r="Z38" s="343"/>
      <c r="AA38" s="343"/>
      <c r="AB38" s="343"/>
      <c r="AC38" s="343"/>
      <c r="AD38" s="343"/>
      <c r="AE38" s="343"/>
      <c r="AF38" s="343"/>
      <c r="AG38" s="343"/>
      <c r="AH38" s="343"/>
      <c r="AI38" s="343"/>
      <c r="AJ38" s="343"/>
      <c r="AK38" s="343"/>
      <c r="AL38" s="40"/>
      <c r="AM38" s="342" t="str">
        <f t="shared" si="0"/>
        <v/>
      </c>
      <c r="AN38" s="342"/>
      <c r="AO38" s="343"/>
      <c r="AP38" s="343"/>
      <c r="AQ38" s="343"/>
      <c r="AR38" s="343"/>
      <c r="AS38" s="343"/>
      <c r="AT38" s="343"/>
      <c r="AU38" s="343"/>
      <c r="AV38" s="343"/>
      <c r="AW38" s="343"/>
      <c r="AX38" s="343"/>
      <c r="AY38" s="343"/>
      <c r="AZ38" s="343"/>
      <c r="BA38" s="343"/>
      <c r="BB38" s="343"/>
      <c r="BC38" s="343"/>
      <c r="BD38" s="40"/>
      <c r="BE38" s="342" t="str">
        <f t="shared" si="1"/>
        <v/>
      </c>
      <c r="BF38" s="342"/>
      <c r="BG38" s="343"/>
      <c r="BH38" s="343"/>
      <c r="BI38" s="343"/>
      <c r="BJ38" s="343"/>
      <c r="BK38" s="343"/>
      <c r="BL38" s="343"/>
      <c r="BM38" s="343"/>
      <c r="BN38" s="343"/>
      <c r="BO38" s="343"/>
      <c r="BP38" s="343"/>
      <c r="BQ38" s="343"/>
      <c r="BR38" s="343"/>
      <c r="BS38" s="343"/>
      <c r="BT38" s="343"/>
      <c r="BU38" s="343"/>
      <c r="BV38" s="40"/>
      <c r="BW38" s="342">
        <f t="shared" si="2"/>
        <v>10</v>
      </c>
      <c r="BX38" s="342"/>
      <c r="BY38" s="343" t="str">
        <f>IF('各会計、関係団体の財政状況及び健全化判断比率'!B72="","",'各会計、関係団体の財政状況及び健全化判断比率'!B72)</f>
        <v>東京都市町村職員退職手当組合</v>
      </c>
      <c r="BZ38" s="343"/>
      <c r="CA38" s="343"/>
      <c r="CB38" s="343"/>
      <c r="CC38" s="343"/>
      <c r="CD38" s="343"/>
      <c r="CE38" s="343"/>
      <c r="CF38" s="343"/>
      <c r="CG38" s="343"/>
      <c r="CH38" s="343"/>
      <c r="CI38" s="343"/>
      <c r="CJ38" s="343"/>
      <c r="CK38" s="343"/>
      <c r="CL38" s="343"/>
      <c r="CM38" s="343"/>
      <c r="CN38" s="40"/>
      <c r="CO38" s="342" t="str">
        <f t="shared" si="3"/>
        <v/>
      </c>
      <c r="CP38" s="342"/>
      <c r="CQ38" s="343" t="str">
        <f>IF('各会計、関係団体の財政状況及び健全化判断比率'!BS11="","",'各会計、関係団体の財政状況及び健全化判断比率'!BS11)</f>
        <v/>
      </c>
      <c r="CR38" s="343"/>
      <c r="CS38" s="343"/>
      <c r="CT38" s="343"/>
      <c r="CU38" s="343"/>
      <c r="CV38" s="343"/>
      <c r="CW38" s="343"/>
      <c r="CX38" s="343"/>
      <c r="CY38" s="343"/>
      <c r="CZ38" s="343"/>
      <c r="DA38" s="343"/>
      <c r="DB38" s="343"/>
      <c r="DC38" s="343"/>
      <c r="DD38" s="343"/>
      <c r="DE38" s="343"/>
      <c r="DG38" s="340" t="str">
        <f>IF('各会計、関係団体の財政状況及び健全化判断比率'!BR11="","",'各会計、関係団体の財政状況及び健全化判断比率'!BR11)</f>
        <v/>
      </c>
      <c r="DH38" s="340"/>
      <c r="DI38" s="45"/>
    </row>
    <row r="39" spans="1:113" ht="32.25" customHeight="1" x14ac:dyDescent="0.2">
      <c r="A39" s="40"/>
      <c r="B39" s="67"/>
      <c r="C39" s="342" t="str">
        <f t="shared" si="5"/>
        <v/>
      </c>
      <c r="D39" s="342"/>
      <c r="E39" s="343" t="str">
        <f>IF('各会計、関係団体の財政状況及び健全化判断比率'!B12="","",'各会計、関係団体の財政状況及び健全化判断比率'!B12)</f>
        <v/>
      </c>
      <c r="F39" s="343"/>
      <c r="G39" s="343"/>
      <c r="H39" s="343"/>
      <c r="I39" s="343"/>
      <c r="J39" s="343"/>
      <c r="K39" s="343"/>
      <c r="L39" s="343"/>
      <c r="M39" s="343"/>
      <c r="N39" s="343"/>
      <c r="O39" s="343"/>
      <c r="P39" s="343"/>
      <c r="Q39" s="343"/>
      <c r="R39" s="343"/>
      <c r="S39" s="343"/>
      <c r="T39" s="40"/>
      <c r="U39" s="342" t="str">
        <f t="shared" si="4"/>
        <v/>
      </c>
      <c r="V39" s="342"/>
      <c r="W39" s="343"/>
      <c r="X39" s="343"/>
      <c r="Y39" s="343"/>
      <c r="Z39" s="343"/>
      <c r="AA39" s="343"/>
      <c r="AB39" s="343"/>
      <c r="AC39" s="343"/>
      <c r="AD39" s="343"/>
      <c r="AE39" s="343"/>
      <c r="AF39" s="343"/>
      <c r="AG39" s="343"/>
      <c r="AH39" s="343"/>
      <c r="AI39" s="343"/>
      <c r="AJ39" s="343"/>
      <c r="AK39" s="343"/>
      <c r="AL39" s="40"/>
      <c r="AM39" s="342" t="str">
        <f t="shared" si="0"/>
        <v/>
      </c>
      <c r="AN39" s="342"/>
      <c r="AO39" s="343"/>
      <c r="AP39" s="343"/>
      <c r="AQ39" s="343"/>
      <c r="AR39" s="343"/>
      <c r="AS39" s="343"/>
      <c r="AT39" s="343"/>
      <c r="AU39" s="343"/>
      <c r="AV39" s="343"/>
      <c r="AW39" s="343"/>
      <c r="AX39" s="343"/>
      <c r="AY39" s="343"/>
      <c r="AZ39" s="343"/>
      <c r="BA39" s="343"/>
      <c r="BB39" s="343"/>
      <c r="BC39" s="343"/>
      <c r="BD39" s="40"/>
      <c r="BE39" s="342" t="str">
        <f t="shared" si="1"/>
        <v/>
      </c>
      <c r="BF39" s="342"/>
      <c r="BG39" s="343"/>
      <c r="BH39" s="343"/>
      <c r="BI39" s="343"/>
      <c r="BJ39" s="343"/>
      <c r="BK39" s="343"/>
      <c r="BL39" s="343"/>
      <c r="BM39" s="343"/>
      <c r="BN39" s="343"/>
      <c r="BO39" s="343"/>
      <c r="BP39" s="343"/>
      <c r="BQ39" s="343"/>
      <c r="BR39" s="343"/>
      <c r="BS39" s="343"/>
      <c r="BT39" s="343"/>
      <c r="BU39" s="343"/>
      <c r="BV39" s="40"/>
      <c r="BW39" s="342">
        <f t="shared" si="2"/>
        <v>11</v>
      </c>
      <c r="BX39" s="342"/>
      <c r="BY39" s="343" t="str">
        <f>IF('各会計、関係団体の財政状況及び健全化判断比率'!B73="","",'各会計、関係団体の財政状況及び健全化判断比率'!B73)</f>
        <v>東京市町村総合事務組合（一般会計）</v>
      </c>
      <c r="BZ39" s="343"/>
      <c r="CA39" s="343"/>
      <c r="CB39" s="343"/>
      <c r="CC39" s="343"/>
      <c r="CD39" s="343"/>
      <c r="CE39" s="343"/>
      <c r="CF39" s="343"/>
      <c r="CG39" s="343"/>
      <c r="CH39" s="343"/>
      <c r="CI39" s="343"/>
      <c r="CJ39" s="343"/>
      <c r="CK39" s="343"/>
      <c r="CL39" s="343"/>
      <c r="CM39" s="343"/>
      <c r="CN39" s="40"/>
      <c r="CO39" s="342" t="str">
        <f t="shared" si="3"/>
        <v/>
      </c>
      <c r="CP39" s="342"/>
      <c r="CQ39" s="343" t="str">
        <f>IF('各会計、関係団体の財政状況及び健全化判断比率'!BS12="","",'各会計、関係団体の財政状況及び健全化判断比率'!BS12)</f>
        <v/>
      </c>
      <c r="CR39" s="343"/>
      <c r="CS39" s="343"/>
      <c r="CT39" s="343"/>
      <c r="CU39" s="343"/>
      <c r="CV39" s="343"/>
      <c r="CW39" s="343"/>
      <c r="CX39" s="343"/>
      <c r="CY39" s="343"/>
      <c r="CZ39" s="343"/>
      <c r="DA39" s="343"/>
      <c r="DB39" s="343"/>
      <c r="DC39" s="343"/>
      <c r="DD39" s="343"/>
      <c r="DE39" s="343"/>
      <c r="DG39" s="340" t="str">
        <f>IF('各会計、関係団体の財政状況及び健全化判断比率'!BR12="","",'各会計、関係団体の財政状況及び健全化判断比率'!BR12)</f>
        <v/>
      </c>
      <c r="DH39" s="340"/>
      <c r="DI39" s="45"/>
    </row>
    <row r="40" spans="1:113" ht="32.25" customHeight="1" x14ac:dyDescent="0.2">
      <c r="A40" s="40"/>
      <c r="B40" s="67"/>
      <c r="C40" s="342" t="str">
        <f t="shared" si="5"/>
        <v/>
      </c>
      <c r="D40" s="342"/>
      <c r="E40" s="343" t="str">
        <f>IF('各会計、関係団体の財政状況及び健全化判断比率'!B13="","",'各会計、関係団体の財政状況及び健全化判断比率'!B13)</f>
        <v/>
      </c>
      <c r="F40" s="343"/>
      <c r="G40" s="343"/>
      <c r="H40" s="343"/>
      <c r="I40" s="343"/>
      <c r="J40" s="343"/>
      <c r="K40" s="343"/>
      <c r="L40" s="343"/>
      <c r="M40" s="343"/>
      <c r="N40" s="343"/>
      <c r="O40" s="343"/>
      <c r="P40" s="343"/>
      <c r="Q40" s="343"/>
      <c r="R40" s="343"/>
      <c r="S40" s="343"/>
      <c r="T40" s="40"/>
      <c r="U40" s="342" t="str">
        <f t="shared" si="4"/>
        <v/>
      </c>
      <c r="V40" s="342"/>
      <c r="W40" s="343"/>
      <c r="X40" s="343"/>
      <c r="Y40" s="343"/>
      <c r="Z40" s="343"/>
      <c r="AA40" s="343"/>
      <c r="AB40" s="343"/>
      <c r="AC40" s="343"/>
      <c r="AD40" s="343"/>
      <c r="AE40" s="343"/>
      <c r="AF40" s="343"/>
      <c r="AG40" s="343"/>
      <c r="AH40" s="343"/>
      <c r="AI40" s="343"/>
      <c r="AJ40" s="343"/>
      <c r="AK40" s="343"/>
      <c r="AL40" s="40"/>
      <c r="AM40" s="342" t="str">
        <f t="shared" si="0"/>
        <v/>
      </c>
      <c r="AN40" s="342"/>
      <c r="AO40" s="343"/>
      <c r="AP40" s="343"/>
      <c r="AQ40" s="343"/>
      <c r="AR40" s="343"/>
      <c r="AS40" s="343"/>
      <c r="AT40" s="343"/>
      <c r="AU40" s="343"/>
      <c r="AV40" s="343"/>
      <c r="AW40" s="343"/>
      <c r="AX40" s="343"/>
      <c r="AY40" s="343"/>
      <c r="AZ40" s="343"/>
      <c r="BA40" s="343"/>
      <c r="BB40" s="343"/>
      <c r="BC40" s="343"/>
      <c r="BD40" s="40"/>
      <c r="BE40" s="342" t="str">
        <f t="shared" si="1"/>
        <v/>
      </c>
      <c r="BF40" s="342"/>
      <c r="BG40" s="343"/>
      <c r="BH40" s="343"/>
      <c r="BI40" s="343"/>
      <c r="BJ40" s="343"/>
      <c r="BK40" s="343"/>
      <c r="BL40" s="343"/>
      <c r="BM40" s="343"/>
      <c r="BN40" s="343"/>
      <c r="BO40" s="343"/>
      <c r="BP40" s="343"/>
      <c r="BQ40" s="343"/>
      <c r="BR40" s="343"/>
      <c r="BS40" s="343"/>
      <c r="BT40" s="343"/>
      <c r="BU40" s="343"/>
      <c r="BV40" s="40"/>
      <c r="BW40" s="342">
        <f t="shared" si="2"/>
        <v>12</v>
      </c>
      <c r="BX40" s="342"/>
      <c r="BY40" s="343" t="str">
        <f>IF('各会計、関係団体の財政状況及び健全化判断比率'!B74="","",'各会計、関係団体の財政状況及び健全化判断比率'!B74)</f>
        <v>東京市町村総合事務組合（交通災害共済事業特別会計）</v>
      </c>
      <c r="BZ40" s="343"/>
      <c r="CA40" s="343"/>
      <c r="CB40" s="343"/>
      <c r="CC40" s="343"/>
      <c r="CD40" s="343"/>
      <c r="CE40" s="343"/>
      <c r="CF40" s="343"/>
      <c r="CG40" s="343"/>
      <c r="CH40" s="343"/>
      <c r="CI40" s="343"/>
      <c r="CJ40" s="343"/>
      <c r="CK40" s="343"/>
      <c r="CL40" s="343"/>
      <c r="CM40" s="343"/>
      <c r="CN40" s="40"/>
      <c r="CO40" s="342" t="str">
        <f t="shared" si="3"/>
        <v/>
      </c>
      <c r="CP40" s="342"/>
      <c r="CQ40" s="343" t="str">
        <f>IF('各会計、関係団体の財政状況及び健全化判断比率'!BS13="","",'各会計、関係団体の財政状況及び健全化判断比率'!BS13)</f>
        <v/>
      </c>
      <c r="CR40" s="343"/>
      <c r="CS40" s="343"/>
      <c r="CT40" s="343"/>
      <c r="CU40" s="343"/>
      <c r="CV40" s="343"/>
      <c r="CW40" s="343"/>
      <c r="CX40" s="343"/>
      <c r="CY40" s="343"/>
      <c r="CZ40" s="343"/>
      <c r="DA40" s="343"/>
      <c r="DB40" s="343"/>
      <c r="DC40" s="343"/>
      <c r="DD40" s="343"/>
      <c r="DE40" s="343"/>
      <c r="DG40" s="340" t="str">
        <f>IF('各会計、関係団体の財政状況及び健全化判断比率'!BR13="","",'各会計、関係団体の財政状況及び健全化判断比率'!BR13)</f>
        <v/>
      </c>
      <c r="DH40" s="340"/>
      <c r="DI40" s="45"/>
    </row>
    <row r="41" spans="1:113" ht="32.25" customHeight="1" x14ac:dyDescent="0.2">
      <c r="A41" s="40"/>
      <c r="B41" s="67"/>
      <c r="C41" s="342" t="str">
        <f t="shared" si="5"/>
        <v/>
      </c>
      <c r="D41" s="342"/>
      <c r="E41" s="343" t="str">
        <f>IF('各会計、関係団体の財政状況及び健全化判断比率'!B14="","",'各会計、関係団体の財政状況及び健全化判断比率'!B14)</f>
        <v/>
      </c>
      <c r="F41" s="343"/>
      <c r="G41" s="343"/>
      <c r="H41" s="343"/>
      <c r="I41" s="343"/>
      <c r="J41" s="343"/>
      <c r="K41" s="343"/>
      <c r="L41" s="343"/>
      <c r="M41" s="343"/>
      <c r="N41" s="343"/>
      <c r="O41" s="343"/>
      <c r="P41" s="343"/>
      <c r="Q41" s="343"/>
      <c r="R41" s="343"/>
      <c r="S41" s="343"/>
      <c r="T41" s="40"/>
      <c r="U41" s="342" t="str">
        <f t="shared" si="4"/>
        <v/>
      </c>
      <c r="V41" s="342"/>
      <c r="W41" s="343"/>
      <c r="X41" s="343"/>
      <c r="Y41" s="343"/>
      <c r="Z41" s="343"/>
      <c r="AA41" s="343"/>
      <c r="AB41" s="343"/>
      <c r="AC41" s="343"/>
      <c r="AD41" s="343"/>
      <c r="AE41" s="343"/>
      <c r="AF41" s="343"/>
      <c r="AG41" s="343"/>
      <c r="AH41" s="343"/>
      <c r="AI41" s="343"/>
      <c r="AJ41" s="343"/>
      <c r="AK41" s="343"/>
      <c r="AL41" s="40"/>
      <c r="AM41" s="342" t="str">
        <f t="shared" si="0"/>
        <v/>
      </c>
      <c r="AN41" s="342"/>
      <c r="AO41" s="343"/>
      <c r="AP41" s="343"/>
      <c r="AQ41" s="343"/>
      <c r="AR41" s="343"/>
      <c r="AS41" s="343"/>
      <c r="AT41" s="343"/>
      <c r="AU41" s="343"/>
      <c r="AV41" s="343"/>
      <c r="AW41" s="343"/>
      <c r="AX41" s="343"/>
      <c r="AY41" s="343"/>
      <c r="AZ41" s="343"/>
      <c r="BA41" s="343"/>
      <c r="BB41" s="343"/>
      <c r="BC41" s="343"/>
      <c r="BD41" s="40"/>
      <c r="BE41" s="342" t="str">
        <f t="shared" si="1"/>
        <v/>
      </c>
      <c r="BF41" s="342"/>
      <c r="BG41" s="343"/>
      <c r="BH41" s="343"/>
      <c r="BI41" s="343"/>
      <c r="BJ41" s="343"/>
      <c r="BK41" s="343"/>
      <c r="BL41" s="343"/>
      <c r="BM41" s="343"/>
      <c r="BN41" s="343"/>
      <c r="BO41" s="343"/>
      <c r="BP41" s="343"/>
      <c r="BQ41" s="343"/>
      <c r="BR41" s="343"/>
      <c r="BS41" s="343"/>
      <c r="BT41" s="343"/>
      <c r="BU41" s="343"/>
      <c r="BV41" s="40"/>
      <c r="BW41" s="342">
        <f t="shared" si="2"/>
        <v>13</v>
      </c>
      <c r="BX41" s="342"/>
      <c r="BY41" s="343" t="str">
        <f>IF('各会計、関係団体の財政状況及び健全化判断比率'!B75="","",'各会計、関係団体の財政状況及び健全化判断比率'!B75)</f>
        <v>東京都後期高齢者医療広域連合（一般会計）</v>
      </c>
      <c r="BZ41" s="343"/>
      <c r="CA41" s="343"/>
      <c r="CB41" s="343"/>
      <c r="CC41" s="343"/>
      <c r="CD41" s="343"/>
      <c r="CE41" s="343"/>
      <c r="CF41" s="343"/>
      <c r="CG41" s="343"/>
      <c r="CH41" s="343"/>
      <c r="CI41" s="343"/>
      <c r="CJ41" s="343"/>
      <c r="CK41" s="343"/>
      <c r="CL41" s="343"/>
      <c r="CM41" s="343"/>
      <c r="CN41" s="40"/>
      <c r="CO41" s="342" t="str">
        <f t="shared" si="3"/>
        <v/>
      </c>
      <c r="CP41" s="342"/>
      <c r="CQ41" s="343" t="str">
        <f>IF('各会計、関係団体の財政状況及び健全化判断比率'!BS14="","",'各会計、関係団体の財政状況及び健全化判断比率'!BS14)</f>
        <v/>
      </c>
      <c r="CR41" s="343"/>
      <c r="CS41" s="343"/>
      <c r="CT41" s="343"/>
      <c r="CU41" s="343"/>
      <c r="CV41" s="343"/>
      <c r="CW41" s="343"/>
      <c r="CX41" s="343"/>
      <c r="CY41" s="343"/>
      <c r="CZ41" s="343"/>
      <c r="DA41" s="343"/>
      <c r="DB41" s="343"/>
      <c r="DC41" s="343"/>
      <c r="DD41" s="343"/>
      <c r="DE41" s="343"/>
      <c r="DG41" s="340" t="str">
        <f>IF('各会計、関係団体の財政状況及び健全化判断比率'!BR14="","",'各会計、関係団体の財政状況及び健全化判断比率'!BR14)</f>
        <v/>
      </c>
      <c r="DH41" s="340"/>
      <c r="DI41" s="45"/>
    </row>
    <row r="42" spans="1:113" ht="32.25" customHeight="1" x14ac:dyDescent="0.2">
      <c r="B42" s="67"/>
      <c r="C42" s="342" t="str">
        <f t="shared" si="5"/>
        <v/>
      </c>
      <c r="D42" s="342"/>
      <c r="E42" s="343" t="str">
        <f>IF('各会計、関係団体の財政状況及び健全化判断比率'!B15="","",'各会計、関係団体の財政状況及び健全化判断比率'!B15)</f>
        <v/>
      </c>
      <c r="F42" s="343"/>
      <c r="G42" s="343"/>
      <c r="H42" s="343"/>
      <c r="I42" s="343"/>
      <c r="J42" s="343"/>
      <c r="K42" s="343"/>
      <c r="L42" s="343"/>
      <c r="M42" s="343"/>
      <c r="N42" s="343"/>
      <c r="O42" s="343"/>
      <c r="P42" s="343"/>
      <c r="Q42" s="343"/>
      <c r="R42" s="343"/>
      <c r="S42" s="343"/>
      <c r="T42" s="40"/>
      <c r="U42" s="342" t="str">
        <f t="shared" si="4"/>
        <v/>
      </c>
      <c r="V42" s="342"/>
      <c r="W42" s="343"/>
      <c r="X42" s="343"/>
      <c r="Y42" s="343"/>
      <c r="Z42" s="343"/>
      <c r="AA42" s="343"/>
      <c r="AB42" s="343"/>
      <c r="AC42" s="343"/>
      <c r="AD42" s="343"/>
      <c r="AE42" s="343"/>
      <c r="AF42" s="343"/>
      <c r="AG42" s="343"/>
      <c r="AH42" s="343"/>
      <c r="AI42" s="343"/>
      <c r="AJ42" s="343"/>
      <c r="AK42" s="343"/>
      <c r="AL42" s="40"/>
      <c r="AM42" s="342" t="str">
        <f t="shared" si="0"/>
        <v/>
      </c>
      <c r="AN42" s="342"/>
      <c r="AO42" s="343"/>
      <c r="AP42" s="343"/>
      <c r="AQ42" s="343"/>
      <c r="AR42" s="343"/>
      <c r="AS42" s="343"/>
      <c r="AT42" s="343"/>
      <c r="AU42" s="343"/>
      <c r="AV42" s="343"/>
      <c r="AW42" s="343"/>
      <c r="AX42" s="343"/>
      <c r="AY42" s="343"/>
      <c r="AZ42" s="343"/>
      <c r="BA42" s="343"/>
      <c r="BB42" s="343"/>
      <c r="BC42" s="343"/>
      <c r="BD42" s="40"/>
      <c r="BE42" s="342" t="str">
        <f t="shared" si="1"/>
        <v/>
      </c>
      <c r="BF42" s="342"/>
      <c r="BG42" s="343"/>
      <c r="BH42" s="343"/>
      <c r="BI42" s="343"/>
      <c r="BJ42" s="343"/>
      <c r="BK42" s="343"/>
      <c r="BL42" s="343"/>
      <c r="BM42" s="343"/>
      <c r="BN42" s="343"/>
      <c r="BO42" s="343"/>
      <c r="BP42" s="343"/>
      <c r="BQ42" s="343"/>
      <c r="BR42" s="343"/>
      <c r="BS42" s="343"/>
      <c r="BT42" s="343"/>
      <c r="BU42" s="343"/>
      <c r="BV42" s="40"/>
      <c r="BW42" s="342">
        <f t="shared" si="2"/>
        <v>14</v>
      </c>
      <c r="BX42" s="342"/>
      <c r="BY42" s="343" t="str">
        <f>IF('各会計、関係団体の財政状況及び健全化判断比率'!B76="","",'各会計、関係団体の財政状況及び健全化判断比率'!B76)</f>
        <v>東京都後期高齢者医療広域連合（後期高齢者医療特別会計）</v>
      </c>
      <c r="BZ42" s="343"/>
      <c r="CA42" s="343"/>
      <c r="CB42" s="343"/>
      <c r="CC42" s="343"/>
      <c r="CD42" s="343"/>
      <c r="CE42" s="343"/>
      <c r="CF42" s="343"/>
      <c r="CG42" s="343"/>
      <c r="CH42" s="343"/>
      <c r="CI42" s="343"/>
      <c r="CJ42" s="343"/>
      <c r="CK42" s="343"/>
      <c r="CL42" s="343"/>
      <c r="CM42" s="343"/>
      <c r="CN42" s="40"/>
      <c r="CO42" s="342" t="str">
        <f t="shared" si="3"/>
        <v/>
      </c>
      <c r="CP42" s="342"/>
      <c r="CQ42" s="343" t="str">
        <f>IF('各会計、関係団体の財政状況及び健全化判断比率'!BS15="","",'各会計、関係団体の財政状況及び健全化判断比率'!BS15)</f>
        <v/>
      </c>
      <c r="CR42" s="343"/>
      <c r="CS42" s="343"/>
      <c r="CT42" s="343"/>
      <c r="CU42" s="343"/>
      <c r="CV42" s="343"/>
      <c r="CW42" s="343"/>
      <c r="CX42" s="343"/>
      <c r="CY42" s="343"/>
      <c r="CZ42" s="343"/>
      <c r="DA42" s="343"/>
      <c r="DB42" s="343"/>
      <c r="DC42" s="343"/>
      <c r="DD42" s="343"/>
      <c r="DE42" s="343"/>
      <c r="DG42" s="340" t="str">
        <f>IF('各会計、関係団体の財政状況及び健全化判断比率'!BR15="","",'各会計、関係団体の財政状況及び健全化判断比率'!BR15)</f>
        <v/>
      </c>
      <c r="DH42" s="340"/>
      <c r="DI42" s="45"/>
    </row>
    <row r="43" spans="1:113" ht="32.25" customHeight="1" x14ac:dyDescent="0.2">
      <c r="B43" s="67"/>
      <c r="C43" s="342" t="str">
        <f t="shared" si="5"/>
        <v/>
      </c>
      <c r="D43" s="342"/>
      <c r="E43" s="343" t="str">
        <f>IF('各会計、関係団体の財政状況及び健全化判断比率'!B16="","",'各会計、関係団体の財政状況及び健全化判断比率'!B16)</f>
        <v/>
      </c>
      <c r="F43" s="343"/>
      <c r="G43" s="343"/>
      <c r="H43" s="343"/>
      <c r="I43" s="343"/>
      <c r="J43" s="343"/>
      <c r="K43" s="343"/>
      <c r="L43" s="343"/>
      <c r="M43" s="343"/>
      <c r="N43" s="343"/>
      <c r="O43" s="343"/>
      <c r="P43" s="343"/>
      <c r="Q43" s="343"/>
      <c r="R43" s="343"/>
      <c r="S43" s="343"/>
      <c r="T43" s="40"/>
      <c r="U43" s="342" t="str">
        <f t="shared" si="4"/>
        <v/>
      </c>
      <c r="V43" s="342"/>
      <c r="W43" s="343"/>
      <c r="X43" s="343"/>
      <c r="Y43" s="343"/>
      <c r="Z43" s="343"/>
      <c r="AA43" s="343"/>
      <c r="AB43" s="343"/>
      <c r="AC43" s="343"/>
      <c r="AD43" s="343"/>
      <c r="AE43" s="343"/>
      <c r="AF43" s="343"/>
      <c r="AG43" s="343"/>
      <c r="AH43" s="343"/>
      <c r="AI43" s="343"/>
      <c r="AJ43" s="343"/>
      <c r="AK43" s="343"/>
      <c r="AL43" s="40"/>
      <c r="AM43" s="342" t="str">
        <f t="shared" si="0"/>
        <v/>
      </c>
      <c r="AN43" s="342"/>
      <c r="AO43" s="343"/>
      <c r="AP43" s="343"/>
      <c r="AQ43" s="343"/>
      <c r="AR43" s="343"/>
      <c r="AS43" s="343"/>
      <c r="AT43" s="343"/>
      <c r="AU43" s="343"/>
      <c r="AV43" s="343"/>
      <c r="AW43" s="343"/>
      <c r="AX43" s="343"/>
      <c r="AY43" s="343"/>
      <c r="AZ43" s="343"/>
      <c r="BA43" s="343"/>
      <c r="BB43" s="343"/>
      <c r="BC43" s="343"/>
      <c r="BD43" s="40"/>
      <c r="BE43" s="342" t="str">
        <f t="shared" si="1"/>
        <v/>
      </c>
      <c r="BF43" s="342"/>
      <c r="BG43" s="343"/>
      <c r="BH43" s="343"/>
      <c r="BI43" s="343"/>
      <c r="BJ43" s="343"/>
      <c r="BK43" s="343"/>
      <c r="BL43" s="343"/>
      <c r="BM43" s="343"/>
      <c r="BN43" s="343"/>
      <c r="BO43" s="343"/>
      <c r="BP43" s="343"/>
      <c r="BQ43" s="343"/>
      <c r="BR43" s="343"/>
      <c r="BS43" s="343"/>
      <c r="BT43" s="343"/>
      <c r="BU43" s="343"/>
      <c r="BV43" s="40"/>
      <c r="BW43" s="342">
        <f t="shared" si="2"/>
        <v>15</v>
      </c>
      <c r="BX43" s="342"/>
      <c r="BY43" s="343" t="str">
        <f>IF('各会計、関係団体の財政状況及び健全化判断比率'!B77="","",'各会計、関係団体の財政状況及び健全化判断比率'!B77)</f>
        <v>昭和病院企業団</v>
      </c>
      <c r="BZ43" s="343"/>
      <c r="CA43" s="343"/>
      <c r="CB43" s="343"/>
      <c r="CC43" s="343"/>
      <c r="CD43" s="343"/>
      <c r="CE43" s="343"/>
      <c r="CF43" s="343"/>
      <c r="CG43" s="343"/>
      <c r="CH43" s="343"/>
      <c r="CI43" s="343"/>
      <c r="CJ43" s="343"/>
      <c r="CK43" s="343"/>
      <c r="CL43" s="343"/>
      <c r="CM43" s="343"/>
      <c r="CN43" s="40"/>
      <c r="CO43" s="342" t="str">
        <f t="shared" si="3"/>
        <v/>
      </c>
      <c r="CP43" s="342"/>
      <c r="CQ43" s="343" t="str">
        <f>IF('各会計、関係団体の財政状況及び健全化判断比率'!BS16="","",'各会計、関係団体の財政状況及び健全化判断比率'!BS16)</f>
        <v/>
      </c>
      <c r="CR43" s="343"/>
      <c r="CS43" s="343"/>
      <c r="CT43" s="343"/>
      <c r="CU43" s="343"/>
      <c r="CV43" s="343"/>
      <c r="CW43" s="343"/>
      <c r="CX43" s="343"/>
      <c r="CY43" s="343"/>
      <c r="CZ43" s="343"/>
      <c r="DA43" s="343"/>
      <c r="DB43" s="343"/>
      <c r="DC43" s="343"/>
      <c r="DD43" s="343"/>
      <c r="DE43" s="343"/>
      <c r="DG43" s="340" t="str">
        <f>IF('各会計、関係団体の財政状況及び健全化判断比率'!BR16="","",'各会計、関係団体の財政状況及び健全化判断比率'!BR16)</f>
        <v/>
      </c>
      <c r="DH43" s="340"/>
      <c r="DI43" s="45"/>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136</v>
      </c>
      <c r="E46" s="339" t="s">
        <v>137</v>
      </c>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row>
    <row r="47" spans="1:113" x14ac:dyDescent="0.2">
      <c r="E47" s="339" t="s">
        <v>138</v>
      </c>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row>
    <row r="48" spans="1:113" x14ac:dyDescent="0.2">
      <c r="E48" s="339" t="s">
        <v>139</v>
      </c>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row>
    <row r="49" spans="5:113" x14ac:dyDescent="0.2">
      <c r="E49" s="341" t="s">
        <v>140</v>
      </c>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row>
    <row r="50" spans="5:113" x14ac:dyDescent="0.2">
      <c r="E50" s="339" t="s">
        <v>141</v>
      </c>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row>
    <row r="51" spans="5:113" x14ac:dyDescent="0.2">
      <c r="E51" s="339" t="s">
        <v>142</v>
      </c>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row>
    <row r="52" spans="5:113" x14ac:dyDescent="0.2">
      <c r="E52" s="339" t="s">
        <v>143</v>
      </c>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c r="CU52" s="339"/>
      <c r="CV52" s="339"/>
      <c r="CW52" s="339"/>
      <c r="CX52" s="339"/>
      <c r="CY52" s="339"/>
      <c r="CZ52" s="339"/>
      <c r="DA52" s="339"/>
      <c r="DB52" s="339"/>
      <c r="DC52" s="339"/>
      <c r="DD52" s="339"/>
      <c r="DE52" s="339"/>
      <c r="DF52" s="339"/>
      <c r="DG52" s="339"/>
      <c r="DH52" s="339"/>
      <c r="DI52" s="339"/>
    </row>
    <row r="53" spans="5:113" x14ac:dyDescent="0.2">
      <c r="E53" s="339" t="s">
        <v>144</v>
      </c>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39"/>
      <c r="CK53" s="339"/>
      <c r="CL53" s="339"/>
      <c r="CM53" s="339"/>
      <c r="CN53" s="339"/>
      <c r="CO53" s="339"/>
      <c r="CP53" s="339"/>
      <c r="CQ53" s="339"/>
      <c r="CR53" s="339"/>
      <c r="CS53" s="339"/>
      <c r="CT53" s="339"/>
      <c r="CU53" s="339"/>
      <c r="CV53" s="339"/>
      <c r="CW53" s="339"/>
      <c r="CX53" s="339"/>
      <c r="CY53" s="339"/>
      <c r="CZ53" s="339"/>
      <c r="DA53" s="339"/>
      <c r="DB53" s="339"/>
      <c r="DC53" s="339"/>
      <c r="DD53" s="339"/>
      <c r="DE53" s="339"/>
      <c r="DF53" s="339"/>
      <c r="DG53" s="339"/>
      <c r="DH53" s="339"/>
      <c r="DI53" s="339"/>
    </row>
    <row r="54" spans="5:113" x14ac:dyDescent="0.2"/>
    <row r="55" spans="5:113" x14ac:dyDescent="0.2"/>
    <row r="56" spans="5:113" x14ac:dyDescent="0.2"/>
  </sheetData>
  <sheetProtection algorithmName="SHA-512" hashValue="aDQSsptrzvDxJYG1MorpvSVREtGNzSiR6AVgM+dYz1S2J9q2caiRB06Q0BiMZ/wSJPBxSBf/+H26QZvd57rSuQ==" saltValue="S1gHIzmn5CE2copl17Q81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49FE-DDCC-450E-B6EE-F114666271A4}">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17" customWidth="1"/>
    <col min="2" max="2" width="11" style="217" customWidth="1"/>
    <col min="3" max="3" width="17" style="217" customWidth="1"/>
    <col min="4" max="5" width="16.66406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482</v>
      </c>
      <c r="K32" s="216"/>
      <c r="L32" s="216"/>
      <c r="M32" s="216"/>
      <c r="N32" s="216"/>
      <c r="O32" s="216"/>
      <c r="P32" s="216"/>
    </row>
    <row r="33" spans="1:16" ht="39" customHeight="1" thickBot="1" x14ac:dyDescent="0.25">
      <c r="A33" s="216"/>
      <c r="B33" s="219" t="s">
        <v>490</v>
      </c>
      <c r="C33" s="220"/>
      <c r="D33" s="220"/>
      <c r="E33" s="221" t="s">
        <v>483</v>
      </c>
      <c r="F33" s="222" t="s">
        <v>3</v>
      </c>
      <c r="G33" s="223" t="s">
        <v>4</v>
      </c>
      <c r="H33" s="223" t="s">
        <v>5</v>
      </c>
      <c r="I33" s="223" t="s">
        <v>6</v>
      </c>
      <c r="J33" s="224" t="s">
        <v>7</v>
      </c>
      <c r="K33" s="216"/>
      <c r="L33" s="216"/>
      <c r="M33" s="216"/>
      <c r="N33" s="216"/>
      <c r="O33" s="216"/>
      <c r="P33" s="216"/>
    </row>
    <row r="34" spans="1:16" ht="39" customHeight="1" x14ac:dyDescent="0.2">
      <c r="A34" s="216"/>
      <c r="B34" s="225"/>
      <c r="C34" s="1124" t="s">
        <v>491</v>
      </c>
      <c r="D34" s="1124"/>
      <c r="E34" s="1125"/>
      <c r="F34" s="226">
        <v>8.14</v>
      </c>
      <c r="G34" s="227">
        <v>11.08</v>
      </c>
      <c r="H34" s="227">
        <v>16.010000000000002</v>
      </c>
      <c r="I34" s="227">
        <v>16.239999999999998</v>
      </c>
      <c r="J34" s="228">
        <v>10.77</v>
      </c>
      <c r="K34" s="216"/>
      <c r="L34" s="216"/>
      <c r="M34" s="216"/>
      <c r="N34" s="216"/>
      <c r="O34" s="216"/>
      <c r="P34" s="216"/>
    </row>
    <row r="35" spans="1:16" ht="39" customHeight="1" x14ac:dyDescent="0.2">
      <c r="A35" s="216"/>
      <c r="B35" s="229"/>
      <c r="C35" s="1120" t="s">
        <v>492</v>
      </c>
      <c r="D35" s="1120"/>
      <c r="E35" s="1121"/>
      <c r="F35" s="230" t="s">
        <v>445</v>
      </c>
      <c r="G35" s="231">
        <v>1.78</v>
      </c>
      <c r="H35" s="231">
        <v>2.14</v>
      </c>
      <c r="I35" s="231">
        <v>2.79</v>
      </c>
      <c r="J35" s="232">
        <v>3.43</v>
      </c>
      <c r="K35" s="216"/>
      <c r="L35" s="216"/>
      <c r="M35" s="216"/>
      <c r="N35" s="216"/>
      <c r="O35" s="216"/>
      <c r="P35" s="216"/>
    </row>
    <row r="36" spans="1:16" ht="39" customHeight="1" x14ac:dyDescent="0.2">
      <c r="A36" s="216"/>
      <c r="B36" s="229"/>
      <c r="C36" s="1120" t="s">
        <v>493</v>
      </c>
      <c r="D36" s="1120"/>
      <c r="E36" s="1121"/>
      <c r="F36" s="230">
        <v>2.81</v>
      </c>
      <c r="G36" s="231">
        <v>3.99</v>
      </c>
      <c r="H36" s="231">
        <v>1.89</v>
      </c>
      <c r="I36" s="231">
        <v>2.66</v>
      </c>
      <c r="J36" s="232">
        <v>2.4</v>
      </c>
      <c r="K36" s="216"/>
      <c r="L36" s="216"/>
      <c r="M36" s="216"/>
      <c r="N36" s="216"/>
      <c r="O36" s="216"/>
      <c r="P36" s="216"/>
    </row>
    <row r="37" spans="1:16" ht="39" customHeight="1" x14ac:dyDescent="0.2">
      <c r="A37" s="216"/>
      <c r="B37" s="229"/>
      <c r="C37" s="1120" t="s">
        <v>494</v>
      </c>
      <c r="D37" s="1120"/>
      <c r="E37" s="1121"/>
      <c r="F37" s="230">
        <v>1.55</v>
      </c>
      <c r="G37" s="231">
        <v>1.56</v>
      </c>
      <c r="H37" s="231">
        <v>2.12</v>
      </c>
      <c r="I37" s="231">
        <v>1.75</v>
      </c>
      <c r="J37" s="232">
        <v>1.28</v>
      </c>
      <c r="K37" s="216"/>
      <c r="L37" s="216"/>
      <c r="M37" s="216"/>
      <c r="N37" s="216"/>
      <c r="O37" s="216"/>
      <c r="P37" s="216"/>
    </row>
    <row r="38" spans="1:16" ht="39" customHeight="1" x14ac:dyDescent="0.2">
      <c r="A38" s="216"/>
      <c r="B38" s="229"/>
      <c r="C38" s="1120" t="s">
        <v>495</v>
      </c>
      <c r="D38" s="1120"/>
      <c r="E38" s="1121"/>
      <c r="F38" s="230">
        <v>0.19</v>
      </c>
      <c r="G38" s="231">
        <v>0.23</v>
      </c>
      <c r="H38" s="231">
        <v>0.15</v>
      </c>
      <c r="I38" s="231">
        <v>0.33</v>
      </c>
      <c r="J38" s="232">
        <v>0.26</v>
      </c>
      <c r="K38" s="216"/>
      <c r="L38" s="216"/>
      <c r="M38" s="216"/>
      <c r="N38" s="216"/>
      <c r="O38" s="216"/>
      <c r="P38" s="216"/>
    </row>
    <row r="39" spans="1:16" ht="39" customHeight="1" x14ac:dyDescent="0.2">
      <c r="A39" s="216"/>
      <c r="B39" s="229"/>
      <c r="C39" s="1120"/>
      <c r="D39" s="1120"/>
      <c r="E39" s="1121"/>
      <c r="F39" s="230"/>
      <c r="G39" s="231"/>
      <c r="H39" s="231"/>
      <c r="I39" s="231"/>
      <c r="J39" s="232"/>
      <c r="K39" s="216"/>
      <c r="L39" s="216"/>
      <c r="M39" s="216"/>
      <c r="N39" s="216"/>
      <c r="O39" s="216"/>
      <c r="P39" s="216"/>
    </row>
    <row r="40" spans="1:16" ht="39" customHeight="1" x14ac:dyDescent="0.2">
      <c r="A40" s="216"/>
      <c r="B40" s="229"/>
      <c r="C40" s="1120"/>
      <c r="D40" s="1120"/>
      <c r="E40" s="1121"/>
      <c r="F40" s="230"/>
      <c r="G40" s="231"/>
      <c r="H40" s="231"/>
      <c r="I40" s="231"/>
      <c r="J40" s="232"/>
      <c r="K40" s="216"/>
      <c r="L40" s="216"/>
      <c r="M40" s="216"/>
      <c r="N40" s="216"/>
      <c r="O40" s="216"/>
      <c r="P40" s="216"/>
    </row>
    <row r="41" spans="1:16" ht="39" customHeight="1" x14ac:dyDescent="0.2">
      <c r="A41" s="216"/>
      <c r="B41" s="229"/>
      <c r="C41" s="1120"/>
      <c r="D41" s="1120"/>
      <c r="E41" s="1121"/>
      <c r="F41" s="230"/>
      <c r="G41" s="231"/>
      <c r="H41" s="231"/>
      <c r="I41" s="231"/>
      <c r="J41" s="232"/>
      <c r="K41" s="216"/>
      <c r="L41" s="216"/>
      <c r="M41" s="216"/>
      <c r="N41" s="216"/>
      <c r="O41" s="216"/>
      <c r="P41" s="216"/>
    </row>
    <row r="42" spans="1:16" ht="39" customHeight="1" x14ac:dyDescent="0.2">
      <c r="A42" s="216"/>
      <c r="B42" s="233"/>
      <c r="C42" s="1120" t="s">
        <v>496</v>
      </c>
      <c r="D42" s="1120"/>
      <c r="E42" s="1121"/>
      <c r="F42" s="230" t="s">
        <v>445</v>
      </c>
      <c r="G42" s="231" t="s">
        <v>445</v>
      </c>
      <c r="H42" s="231" t="s">
        <v>445</v>
      </c>
      <c r="I42" s="231" t="s">
        <v>445</v>
      </c>
      <c r="J42" s="232" t="s">
        <v>445</v>
      </c>
      <c r="K42" s="216"/>
      <c r="L42" s="216"/>
      <c r="M42" s="216"/>
      <c r="N42" s="216"/>
      <c r="O42" s="216"/>
      <c r="P42" s="216"/>
    </row>
    <row r="43" spans="1:16" ht="39" customHeight="1" thickBot="1" x14ac:dyDescent="0.25">
      <c r="A43" s="216"/>
      <c r="B43" s="234"/>
      <c r="C43" s="1122" t="s">
        <v>497</v>
      </c>
      <c r="D43" s="1122"/>
      <c r="E43" s="1123"/>
      <c r="F43" s="235">
        <v>0.14000000000000001</v>
      </c>
      <c r="G43" s="236">
        <v>0</v>
      </c>
      <c r="H43" s="236">
        <v>0</v>
      </c>
      <c r="I43" s="236">
        <v>0</v>
      </c>
      <c r="J43" s="237" t="s">
        <v>445</v>
      </c>
      <c r="K43" s="216"/>
      <c r="L43" s="216"/>
      <c r="M43" s="216"/>
      <c r="N43" s="216"/>
      <c r="O43" s="216"/>
      <c r="P43" s="216"/>
    </row>
    <row r="44" spans="1:16" ht="39" customHeight="1" x14ac:dyDescent="0.2">
      <c r="A44" s="216"/>
      <c r="B44" s="238"/>
      <c r="C44" s="239"/>
      <c r="D44" s="239"/>
      <c r="E44" s="239"/>
      <c r="F44" s="216"/>
      <c r="G44" s="216"/>
      <c r="H44" s="216"/>
      <c r="I44" s="216"/>
      <c r="J44" s="216"/>
      <c r="K44" s="216"/>
      <c r="L44" s="216"/>
      <c r="M44" s="216"/>
      <c r="N44" s="216"/>
      <c r="O44" s="216"/>
      <c r="P44" s="216"/>
    </row>
    <row r="45" spans="1:16" ht="16.2" x14ac:dyDescent="0.2">
      <c r="A45" s="216"/>
      <c r="B45" s="216"/>
      <c r="C45" s="216"/>
      <c r="D45" s="216"/>
      <c r="E45" s="216"/>
      <c r="F45" s="216"/>
      <c r="G45" s="216"/>
      <c r="H45" s="216"/>
      <c r="I45" s="216"/>
      <c r="J45" s="216"/>
      <c r="K45" s="216"/>
      <c r="L45" s="216"/>
      <c r="M45" s="216"/>
      <c r="N45" s="216"/>
      <c r="O45" s="216"/>
      <c r="P45" s="216"/>
    </row>
  </sheetData>
  <sheetProtection algorithmName="SHA-512" hashValue="Pif2gARBmBx8ZoAUtbT1ThCONEYV3/6v+6Uo/Ndy569hvhEyQbxhBdJjlhDWxIp2WSZ5tTJHM5LjaD9fVPLvdg==" saltValue="muV9xHPbzhJW+hU8DCUd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6CF2F-01A5-4CD3-BBA7-546A60823A1B}">
  <sheetPr>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241" customWidth="1"/>
    <col min="2" max="3" width="10.88671875" style="241" customWidth="1"/>
    <col min="4" max="4" width="10" style="241" customWidth="1"/>
    <col min="5" max="10" width="11" style="241" customWidth="1"/>
    <col min="11" max="15" width="13.109375" style="241" customWidth="1"/>
    <col min="16" max="21" width="11.441406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498</v>
      </c>
      <c r="P43" s="240"/>
      <c r="Q43" s="240"/>
      <c r="R43" s="240"/>
      <c r="S43" s="240"/>
      <c r="T43" s="240"/>
      <c r="U43" s="240"/>
    </row>
    <row r="44" spans="1:21" ht="30.75" customHeight="1" thickBot="1" x14ac:dyDescent="0.25">
      <c r="A44" s="240"/>
      <c r="B44" s="243" t="s">
        <v>499</v>
      </c>
      <c r="C44" s="244"/>
      <c r="D44" s="244"/>
      <c r="E44" s="245"/>
      <c r="F44" s="245"/>
      <c r="G44" s="245"/>
      <c r="H44" s="245"/>
      <c r="I44" s="245"/>
      <c r="J44" s="246" t="s">
        <v>483</v>
      </c>
      <c r="K44" s="247" t="s">
        <v>3</v>
      </c>
      <c r="L44" s="248" t="s">
        <v>4</v>
      </c>
      <c r="M44" s="248" t="s">
        <v>5</v>
      </c>
      <c r="N44" s="248" t="s">
        <v>6</v>
      </c>
      <c r="O44" s="249" t="s">
        <v>7</v>
      </c>
      <c r="P44" s="240"/>
      <c r="Q44" s="240"/>
      <c r="R44" s="240"/>
      <c r="S44" s="240"/>
      <c r="T44" s="240"/>
      <c r="U44" s="240"/>
    </row>
    <row r="45" spans="1:21" ht="30.75" customHeight="1" x14ac:dyDescent="0.2">
      <c r="A45" s="240"/>
      <c r="B45" s="1149" t="s">
        <v>500</v>
      </c>
      <c r="C45" s="1150"/>
      <c r="D45" s="250"/>
      <c r="E45" s="1155" t="s">
        <v>501</v>
      </c>
      <c r="F45" s="1155"/>
      <c r="G45" s="1155"/>
      <c r="H45" s="1155"/>
      <c r="I45" s="1155"/>
      <c r="J45" s="1156"/>
      <c r="K45" s="251">
        <v>1629</v>
      </c>
      <c r="L45" s="252">
        <v>1736</v>
      </c>
      <c r="M45" s="252">
        <v>1768</v>
      </c>
      <c r="N45" s="252">
        <v>1792</v>
      </c>
      <c r="O45" s="253">
        <v>1723</v>
      </c>
      <c r="P45" s="240"/>
      <c r="Q45" s="240"/>
      <c r="R45" s="240"/>
      <c r="S45" s="240"/>
      <c r="T45" s="240"/>
      <c r="U45" s="240"/>
    </row>
    <row r="46" spans="1:21" ht="30.75" customHeight="1" x14ac:dyDescent="0.2">
      <c r="A46" s="240"/>
      <c r="B46" s="1151"/>
      <c r="C46" s="1152"/>
      <c r="D46" s="254"/>
      <c r="E46" s="1128" t="s">
        <v>502</v>
      </c>
      <c r="F46" s="1128"/>
      <c r="G46" s="1128"/>
      <c r="H46" s="1128"/>
      <c r="I46" s="1128"/>
      <c r="J46" s="1129"/>
      <c r="K46" s="255" t="s">
        <v>445</v>
      </c>
      <c r="L46" s="256" t="s">
        <v>445</v>
      </c>
      <c r="M46" s="256" t="s">
        <v>445</v>
      </c>
      <c r="N46" s="256" t="s">
        <v>445</v>
      </c>
      <c r="O46" s="257" t="s">
        <v>445</v>
      </c>
      <c r="P46" s="240"/>
      <c r="Q46" s="240"/>
      <c r="R46" s="240"/>
      <c r="S46" s="240"/>
      <c r="T46" s="240"/>
      <c r="U46" s="240"/>
    </row>
    <row r="47" spans="1:21" ht="30.75" customHeight="1" x14ac:dyDescent="0.2">
      <c r="A47" s="240"/>
      <c r="B47" s="1151"/>
      <c r="C47" s="1152"/>
      <c r="D47" s="254"/>
      <c r="E47" s="1128" t="s">
        <v>503</v>
      </c>
      <c r="F47" s="1128"/>
      <c r="G47" s="1128"/>
      <c r="H47" s="1128"/>
      <c r="I47" s="1128"/>
      <c r="J47" s="1129"/>
      <c r="K47" s="255" t="s">
        <v>445</v>
      </c>
      <c r="L47" s="256" t="s">
        <v>445</v>
      </c>
      <c r="M47" s="256" t="s">
        <v>445</v>
      </c>
      <c r="N47" s="256" t="s">
        <v>445</v>
      </c>
      <c r="O47" s="257" t="s">
        <v>445</v>
      </c>
      <c r="P47" s="240"/>
      <c r="Q47" s="240"/>
      <c r="R47" s="240"/>
      <c r="S47" s="240"/>
      <c r="T47" s="240"/>
      <c r="U47" s="240"/>
    </row>
    <row r="48" spans="1:21" ht="30.75" customHeight="1" x14ac:dyDescent="0.2">
      <c r="A48" s="240"/>
      <c r="B48" s="1151"/>
      <c r="C48" s="1152"/>
      <c r="D48" s="254"/>
      <c r="E48" s="1128" t="s">
        <v>504</v>
      </c>
      <c r="F48" s="1128"/>
      <c r="G48" s="1128"/>
      <c r="H48" s="1128"/>
      <c r="I48" s="1128"/>
      <c r="J48" s="1129"/>
      <c r="K48" s="255">
        <v>492</v>
      </c>
      <c r="L48" s="256">
        <v>433</v>
      </c>
      <c r="M48" s="256">
        <v>336</v>
      </c>
      <c r="N48" s="256">
        <v>347</v>
      </c>
      <c r="O48" s="257">
        <v>321</v>
      </c>
      <c r="P48" s="240"/>
      <c r="Q48" s="240"/>
      <c r="R48" s="240"/>
      <c r="S48" s="240"/>
      <c r="T48" s="240"/>
      <c r="U48" s="240"/>
    </row>
    <row r="49" spans="1:21" ht="30.75" customHeight="1" x14ac:dyDescent="0.2">
      <c r="A49" s="240"/>
      <c r="B49" s="1151"/>
      <c r="C49" s="1152"/>
      <c r="D49" s="254"/>
      <c r="E49" s="1128" t="s">
        <v>505</v>
      </c>
      <c r="F49" s="1128"/>
      <c r="G49" s="1128"/>
      <c r="H49" s="1128"/>
      <c r="I49" s="1128"/>
      <c r="J49" s="1129"/>
      <c r="K49" s="255">
        <v>37</v>
      </c>
      <c r="L49" s="256">
        <v>20</v>
      </c>
      <c r="M49" s="256">
        <v>20</v>
      </c>
      <c r="N49" s="256">
        <v>40</v>
      </c>
      <c r="O49" s="257">
        <v>66</v>
      </c>
      <c r="P49" s="240"/>
      <c r="Q49" s="240"/>
      <c r="R49" s="240"/>
      <c r="S49" s="240"/>
      <c r="T49" s="240"/>
      <c r="U49" s="240"/>
    </row>
    <row r="50" spans="1:21" ht="30.75" customHeight="1" x14ac:dyDescent="0.2">
      <c r="A50" s="240"/>
      <c r="B50" s="1151"/>
      <c r="C50" s="1152"/>
      <c r="D50" s="254"/>
      <c r="E50" s="1128" t="s">
        <v>506</v>
      </c>
      <c r="F50" s="1128"/>
      <c r="G50" s="1128"/>
      <c r="H50" s="1128"/>
      <c r="I50" s="1128"/>
      <c r="J50" s="1129"/>
      <c r="K50" s="255">
        <v>20</v>
      </c>
      <c r="L50" s="256">
        <v>13</v>
      </c>
      <c r="M50" s="256">
        <v>10</v>
      </c>
      <c r="N50" s="256" t="s">
        <v>445</v>
      </c>
      <c r="O50" s="257" t="s">
        <v>445</v>
      </c>
      <c r="P50" s="240"/>
      <c r="Q50" s="240"/>
      <c r="R50" s="240"/>
      <c r="S50" s="240"/>
      <c r="T50" s="240"/>
      <c r="U50" s="240"/>
    </row>
    <row r="51" spans="1:21" ht="30.75" customHeight="1" x14ac:dyDescent="0.2">
      <c r="A51" s="240"/>
      <c r="B51" s="1153"/>
      <c r="C51" s="1154"/>
      <c r="D51" s="258"/>
      <c r="E51" s="1128" t="s">
        <v>507</v>
      </c>
      <c r="F51" s="1128"/>
      <c r="G51" s="1128"/>
      <c r="H51" s="1128"/>
      <c r="I51" s="1128"/>
      <c r="J51" s="1129"/>
      <c r="K51" s="255" t="s">
        <v>445</v>
      </c>
      <c r="L51" s="256" t="s">
        <v>445</v>
      </c>
      <c r="M51" s="256" t="s">
        <v>445</v>
      </c>
      <c r="N51" s="256" t="s">
        <v>445</v>
      </c>
      <c r="O51" s="257" t="s">
        <v>445</v>
      </c>
      <c r="P51" s="240"/>
      <c r="Q51" s="240"/>
      <c r="R51" s="240"/>
      <c r="S51" s="240"/>
      <c r="T51" s="240"/>
      <c r="U51" s="240"/>
    </row>
    <row r="52" spans="1:21" ht="30.75" customHeight="1" x14ac:dyDescent="0.2">
      <c r="A52" s="240"/>
      <c r="B52" s="1126" t="s">
        <v>508</v>
      </c>
      <c r="C52" s="1127"/>
      <c r="D52" s="258"/>
      <c r="E52" s="1128" t="s">
        <v>509</v>
      </c>
      <c r="F52" s="1128"/>
      <c r="G52" s="1128"/>
      <c r="H52" s="1128"/>
      <c r="I52" s="1128"/>
      <c r="J52" s="1129"/>
      <c r="K52" s="255">
        <v>2559</v>
      </c>
      <c r="L52" s="256">
        <v>2402</v>
      </c>
      <c r="M52" s="256">
        <v>2267</v>
      </c>
      <c r="N52" s="256">
        <v>2254</v>
      </c>
      <c r="O52" s="257">
        <v>2197</v>
      </c>
      <c r="P52" s="240"/>
      <c r="Q52" s="240"/>
      <c r="R52" s="240"/>
      <c r="S52" s="240"/>
      <c r="T52" s="240"/>
      <c r="U52" s="240"/>
    </row>
    <row r="53" spans="1:21" ht="30.75" customHeight="1" thickBot="1" x14ac:dyDescent="0.25">
      <c r="A53" s="240"/>
      <c r="B53" s="1130" t="s">
        <v>510</v>
      </c>
      <c r="C53" s="1131"/>
      <c r="D53" s="259"/>
      <c r="E53" s="1132" t="s">
        <v>511</v>
      </c>
      <c r="F53" s="1132"/>
      <c r="G53" s="1132"/>
      <c r="H53" s="1132"/>
      <c r="I53" s="1132"/>
      <c r="J53" s="1133"/>
      <c r="K53" s="260">
        <v>-381</v>
      </c>
      <c r="L53" s="261">
        <v>-200</v>
      </c>
      <c r="M53" s="261">
        <v>-133</v>
      </c>
      <c r="N53" s="261">
        <v>-75</v>
      </c>
      <c r="O53" s="262">
        <v>-87</v>
      </c>
      <c r="P53" s="240"/>
      <c r="Q53" s="240"/>
      <c r="R53" s="240"/>
      <c r="S53" s="240"/>
      <c r="T53" s="240"/>
      <c r="U53" s="240"/>
    </row>
    <row r="54" spans="1:21" ht="24" customHeight="1" x14ac:dyDescent="0.2">
      <c r="A54" s="240"/>
      <c r="B54" s="263" t="s">
        <v>512</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2">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5">
      <c r="A56" s="240"/>
      <c r="B56" s="264" t="s">
        <v>513</v>
      </c>
      <c r="C56" s="265"/>
      <c r="D56" s="265"/>
      <c r="E56" s="265"/>
      <c r="F56" s="265"/>
      <c r="G56" s="265"/>
      <c r="H56" s="265"/>
      <c r="I56" s="265"/>
      <c r="J56" s="265"/>
      <c r="K56" s="266"/>
      <c r="L56" s="266"/>
      <c r="M56" s="266"/>
      <c r="N56" s="266"/>
      <c r="O56" s="267" t="s">
        <v>514</v>
      </c>
      <c r="P56" s="240"/>
      <c r="Q56" s="240"/>
      <c r="R56" s="240"/>
      <c r="S56" s="240"/>
      <c r="T56" s="240"/>
      <c r="U56" s="240"/>
    </row>
    <row r="57" spans="1:21" ht="31.5" customHeight="1" thickBot="1" x14ac:dyDescent="0.25">
      <c r="A57" s="240"/>
      <c r="B57" s="268"/>
      <c r="C57" s="269"/>
      <c r="D57" s="269"/>
      <c r="E57" s="270"/>
      <c r="F57" s="270"/>
      <c r="G57" s="270"/>
      <c r="H57" s="270"/>
      <c r="I57" s="270"/>
      <c r="J57" s="271" t="s">
        <v>483</v>
      </c>
      <c r="K57" s="272" t="s">
        <v>515</v>
      </c>
      <c r="L57" s="273" t="s">
        <v>516</v>
      </c>
      <c r="M57" s="273" t="s">
        <v>517</v>
      </c>
      <c r="N57" s="273" t="s">
        <v>518</v>
      </c>
      <c r="O57" s="274" t="s">
        <v>519</v>
      </c>
      <c r="P57" s="240"/>
      <c r="Q57" s="240"/>
      <c r="R57" s="240"/>
      <c r="S57" s="240"/>
      <c r="T57" s="240"/>
      <c r="U57" s="240"/>
    </row>
    <row r="58" spans="1:21" ht="31.5" customHeight="1" x14ac:dyDescent="0.2">
      <c r="B58" s="1134" t="s">
        <v>520</v>
      </c>
      <c r="C58" s="1135"/>
      <c r="D58" s="1140" t="s">
        <v>521</v>
      </c>
      <c r="E58" s="1141"/>
      <c r="F58" s="1141"/>
      <c r="G58" s="1141"/>
      <c r="H58" s="1141"/>
      <c r="I58" s="1141"/>
      <c r="J58" s="1142"/>
      <c r="K58" s="275"/>
      <c r="L58" s="276"/>
      <c r="M58" s="276"/>
      <c r="N58" s="276"/>
      <c r="O58" s="277"/>
    </row>
    <row r="59" spans="1:21" ht="31.5" customHeight="1" x14ac:dyDescent="0.2">
      <c r="B59" s="1136"/>
      <c r="C59" s="1137"/>
      <c r="D59" s="1143" t="s">
        <v>522</v>
      </c>
      <c r="E59" s="1144"/>
      <c r="F59" s="1144"/>
      <c r="G59" s="1144"/>
      <c r="H59" s="1144"/>
      <c r="I59" s="1144"/>
      <c r="J59" s="1145"/>
      <c r="K59" s="278"/>
      <c r="L59" s="279"/>
      <c r="M59" s="279"/>
      <c r="N59" s="279"/>
      <c r="O59" s="280"/>
    </row>
    <row r="60" spans="1:21" ht="31.5" customHeight="1" thickBot="1" x14ac:dyDescent="0.25">
      <c r="B60" s="1138"/>
      <c r="C60" s="1139"/>
      <c r="D60" s="1146" t="s">
        <v>523</v>
      </c>
      <c r="E60" s="1147"/>
      <c r="F60" s="1147"/>
      <c r="G60" s="1147"/>
      <c r="H60" s="1147"/>
      <c r="I60" s="1147"/>
      <c r="J60" s="1148"/>
      <c r="K60" s="281"/>
      <c r="L60" s="282"/>
      <c r="M60" s="282"/>
      <c r="N60" s="282"/>
      <c r="O60" s="283"/>
    </row>
    <row r="61" spans="1:21" ht="24" customHeight="1" x14ac:dyDescent="0.2">
      <c r="B61" s="284"/>
      <c r="C61" s="284"/>
      <c r="D61" s="285" t="s">
        <v>524</v>
      </c>
      <c r="E61" s="286"/>
      <c r="F61" s="286"/>
      <c r="G61" s="286"/>
      <c r="H61" s="286"/>
      <c r="I61" s="286"/>
      <c r="J61" s="286"/>
      <c r="K61" s="286"/>
      <c r="L61" s="286"/>
      <c r="M61" s="286"/>
      <c r="N61" s="286"/>
      <c r="O61" s="286"/>
    </row>
    <row r="62" spans="1:21" ht="24" customHeight="1" x14ac:dyDescent="0.2">
      <c r="B62" s="287"/>
      <c r="C62" s="287"/>
      <c r="D62" s="285" t="s">
        <v>525</v>
      </c>
      <c r="E62" s="286"/>
      <c r="F62" s="286"/>
      <c r="G62" s="286"/>
      <c r="H62" s="286"/>
      <c r="I62" s="286"/>
      <c r="J62" s="286"/>
      <c r="K62" s="286"/>
      <c r="L62" s="286"/>
      <c r="M62" s="286"/>
      <c r="N62" s="286"/>
      <c r="O62" s="286"/>
    </row>
    <row r="63" spans="1:21" ht="24" customHeight="1" x14ac:dyDescent="0.2">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2">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gPUbERuxtDXYU/f8QyVV6JWB35SOY9OX+UDTejelxveDHsl7UMIMzjxYD7xyb+RRf2TtokvdbTODkyjtBAuI1g==" saltValue="CUxkVbpcqwF3QrhvfCfRS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4223F-4A64-4937-BAFE-9E85DFA6FB8E}">
  <sheetPr>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288" customWidth="1"/>
    <col min="2" max="3" width="12.6640625" style="288" customWidth="1"/>
    <col min="4" max="4" width="11.6640625" style="288" customWidth="1"/>
    <col min="5" max="8" width="10.33203125" style="288" customWidth="1"/>
    <col min="9" max="13" width="16.33203125" style="288" customWidth="1"/>
    <col min="14" max="19" width="12.6640625" style="288" customWidth="1"/>
    <col min="20" max="16384" width="0" style="28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9" t="s">
        <v>498</v>
      </c>
    </row>
    <row r="40" spans="2:13" ht="27.75" customHeight="1" thickBot="1" x14ac:dyDescent="0.25">
      <c r="B40" s="290" t="s">
        <v>499</v>
      </c>
      <c r="C40" s="291"/>
      <c r="D40" s="291"/>
      <c r="E40" s="292"/>
      <c r="F40" s="292"/>
      <c r="G40" s="292"/>
      <c r="H40" s="293" t="s">
        <v>483</v>
      </c>
      <c r="I40" s="294" t="s">
        <v>3</v>
      </c>
      <c r="J40" s="295" t="s">
        <v>4</v>
      </c>
      <c r="K40" s="295" t="s">
        <v>5</v>
      </c>
      <c r="L40" s="295" t="s">
        <v>6</v>
      </c>
      <c r="M40" s="296" t="s">
        <v>7</v>
      </c>
    </row>
    <row r="41" spans="2:13" ht="27.75" customHeight="1" x14ac:dyDescent="0.2">
      <c r="B41" s="1169" t="s">
        <v>526</v>
      </c>
      <c r="C41" s="1170"/>
      <c r="D41" s="297"/>
      <c r="E41" s="1171" t="s">
        <v>527</v>
      </c>
      <c r="F41" s="1171"/>
      <c r="G41" s="1171"/>
      <c r="H41" s="1172"/>
      <c r="I41" s="298">
        <v>20492</v>
      </c>
      <c r="J41" s="299">
        <v>20414</v>
      </c>
      <c r="K41" s="299">
        <v>19952</v>
      </c>
      <c r="L41" s="299">
        <v>18760</v>
      </c>
      <c r="M41" s="300">
        <v>17319</v>
      </c>
    </row>
    <row r="42" spans="2:13" ht="27.75" customHeight="1" x14ac:dyDescent="0.2">
      <c r="B42" s="1159"/>
      <c r="C42" s="1160"/>
      <c r="D42" s="301"/>
      <c r="E42" s="1163" t="s">
        <v>528</v>
      </c>
      <c r="F42" s="1163"/>
      <c r="G42" s="1163"/>
      <c r="H42" s="1164"/>
      <c r="I42" s="302">
        <v>22</v>
      </c>
      <c r="J42" s="303">
        <v>35</v>
      </c>
      <c r="K42" s="303">
        <v>3</v>
      </c>
      <c r="L42" s="303" t="s">
        <v>445</v>
      </c>
      <c r="M42" s="304" t="s">
        <v>445</v>
      </c>
    </row>
    <row r="43" spans="2:13" ht="27.75" customHeight="1" x14ac:dyDescent="0.2">
      <c r="B43" s="1159"/>
      <c r="C43" s="1160"/>
      <c r="D43" s="301"/>
      <c r="E43" s="1163" t="s">
        <v>529</v>
      </c>
      <c r="F43" s="1163"/>
      <c r="G43" s="1163"/>
      <c r="H43" s="1164"/>
      <c r="I43" s="302">
        <v>3165</v>
      </c>
      <c r="J43" s="303">
        <v>3169</v>
      </c>
      <c r="K43" s="303">
        <v>2829</v>
      </c>
      <c r="L43" s="303">
        <v>2392</v>
      </c>
      <c r="M43" s="304">
        <v>2053</v>
      </c>
    </row>
    <row r="44" spans="2:13" ht="27.75" customHeight="1" x14ac:dyDescent="0.2">
      <c r="B44" s="1159"/>
      <c r="C44" s="1160"/>
      <c r="D44" s="301"/>
      <c r="E44" s="1163" t="s">
        <v>530</v>
      </c>
      <c r="F44" s="1163"/>
      <c r="G44" s="1163"/>
      <c r="H44" s="1164"/>
      <c r="I44" s="302">
        <v>811</v>
      </c>
      <c r="J44" s="303">
        <v>817</v>
      </c>
      <c r="K44" s="303">
        <v>931</v>
      </c>
      <c r="L44" s="303">
        <v>1356</v>
      </c>
      <c r="M44" s="304">
        <v>1884</v>
      </c>
    </row>
    <row r="45" spans="2:13" ht="27.75" customHeight="1" x14ac:dyDescent="0.2">
      <c r="B45" s="1159"/>
      <c r="C45" s="1160"/>
      <c r="D45" s="301"/>
      <c r="E45" s="1163" t="s">
        <v>531</v>
      </c>
      <c r="F45" s="1163"/>
      <c r="G45" s="1163"/>
      <c r="H45" s="1164"/>
      <c r="I45" s="302">
        <v>3703</v>
      </c>
      <c r="J45" s="303">
        <v>3770</v>
      </c>
      <c r="K45" s="303">
        <v>3707</v>
      </c>
      <c r="L45" s="303">
        <v>3703</v>
      </c>
      <c r="M45" s="304">
        <v>4088</v>
      </c>
    </row>
    <row r="46" spans="2:13" ht="27.75" customHeight="1" x14ac:dyDescent="0.2">
      <c r="B46" s="1159"/>
      <c r="C46" s="1160"/>
      <c r="D46" s="305"/>
      <c r="E46" s="1163" t="s">
        <v>532</v>
      </c>
      <c r="F46" s="1163"/>
      <c r="G46" s="1163"/>
      <c r="H46" s="1164"/>
      <c r="I46" s="302" t="s">
        <v>445</v>
      </c>
      <c r="J46" s="303" t="s">
        <v>445</v>
      </c>
      <c r="K46" s="303">
        <v>91</v>
      </c>
      <c r="L46" s="303" t="s">
        <v>445</v>
      </c>
      <c r="M46" s="304" t="s">
        <v>445</v>
      </c>
    </row>
    <row r="47" spans="2:13" ht="27.75" customHeight="1" x14ac:dyDescent="0.2">
      <c r="B47" s="1159"/>
      <c r="C47" s="1160"/>
      <c r="D47" s="306"/>
      <c r="E47" s="1173" t="s">
        <v>533</v>
      </c>
      <c r="F47" s="1174"/>
      <c r="G47" s="1174"/>
      <c r="H47" s="1175"/>
      <c r="I47" s="302" t="s">
        <v>445</v>
      </c>
      <c r="J47" s="303" t="s">
        <v>445</v>
      </c>
      <c r="K47" s="303" t="s">
        <v>445</v>
      </c>
      <c r="L47" s="303" t="s">
        <v>445</v>
      </c>
      <c r="M47" s="304" t="s">
        <v>445</v>
      </c>
    </row>
    <row r="48" spans="2:13" ht="27.75" customHeight="1" x14ac:dyDescent="0.2">
      <c r="B48" s="1159"/>
      <c r="C48" s="1160"/>
      <c r="D48" s="301"/>
      <c r="E48" s="1163" t="s">
        <v>534</v>
      </c>
      <c r="F48" s="1163"/>
      <c r="G48" s="1163"/>
      <c r="H48" s="1164"/>
      <c r="I48" s="302" t="s">
        <v>445</v>
      </c>
      <c r="J48" s="303" t="s">
        <v>445</v>
      </c>
      <c r="K48" s="303" t="s">
        <v>445</v>
      </c>
      <c r="L48" s="303" t="s">
        <v>445</v>
      </c>
      <c r="M48" s="304" t="s">
        <v>445</v>
      </c>
    </row>
    <row r="49" spans="2:13" ht="27.75" customHeight="1" x14ac:dyDescent="0.2">
      <c r="B49" s="1161"/>
      <c r="C49" s="1162"/>
      <c r="D49" s="301"/>
      <c r="E49" s="1163" t="s">
        <v>535</v>
      </c>
      <c r="F49" s="1163"/>
      <c r="G49" s="1163"/>
      <c r="H49" s="1164"/>
      <c r="I49" s="302" t="s">
        <v>445</v>
      </c>
      <c r="J49" s="303" t="s">
        <v>445</v>
      </c>
      <c r="K49" s="303" t="s">
        <v>445</v>
      </c>
      <c r="L49" s="303" t="s">
        <v>445</v>
      </c>
      <c r="M49" s="304" t="s">
        <v>445</v>
      </c>
    </row>
    <row r="50" spans="2:13" ht="27.75" customHeight="1" x14ac:dyDescent="0.2">
      <c r="B50" s="1157" t="s">
        <v>536</v>
      </c>
      <c r="C50" s="1158"/>
      <c r="D50" s="307"/>
      <c r="E50" s="1163" t="s">
        <v>537</v>
      </c>
      <c r="F50" s="1163"/>
      <c r="G50" s="1163"/>
      <c r="H50" s="1164"/>
      <c r="I50" s="302">
        <v>6201</v>
      </c>
      <c r="J50" s="303">
        <v>6865</v>
      </c>
      <c r="K50" s="303">
        <v>8201</v>
      </c>
      <c r="L50" s="303">
        <v>9179</v>
      </c>
      <c r="M50" s="304">
        <v>9833</v>
      </c>
    </row>
    <row r="51" spans="2:13" ht="27.75" customHeight="1" x14ac:dyDescent="0.2">
      <c r="B51" s="1159"/>
      <c r="C51" s="1160"/>
      <c r="D51" s="301"/>
      <c r="E51" s="1163" t="s">
        <v>538</v>
      </c>
      <c r="F51" s="1163"/>
      <c r="G51" s="1163"/>
      <c r="H51" s="1164"/>
      <c r="I51" s="302">
        <v>4666</v>
      </c>
      <c r="J51" s="303">
        <v>3294</v>
      </c>
      <c r="K51" s="303">
        <v>3179</v>
      </c>
      <c r="L51" s="303">
        <v>3617</v>
      </c>
      <c r="M51" s="304">
        <v>3896</v>
      </c>
    </row>
    <row r="52" spans="2:13" ht="27.75" customHeight="1" x14ac:dyDescent="0.2">
      <c r="B52" s="1161"/>
      <c r="C52" s="1162"/>
      <c r="D52" s="301"/>
      <c r="E52" s="1163" t="s">
        <v>539</v>
      </c>
      <c r="F52" s="1163"/>
      <c r="G52" s="1163"/>
      <c r="H52" s="1164"/>
      <c r="I52" s="302">
        <v>20045</v>
      </c>
      <c r="J52" s="303">
        <v>19939</v>
      </c>
      <c r="K52" s="303">
        <v>19674</v>
      </c>
      <c r="L52" s="303">
        <v>19005</v>
      </c>
      <c r="M52" s="304">
        <v>18551</v>
      </c>
    </row>
    <row r="53" spans="2:13" ht="27.75" customHeight="1" thickBot="1" x14ac:dyDescent="0.25">
      <c r="B53" s="1165" t="s">
        <v>510</v>
      </c>
      <c r="C53" s="1166"/>
      <c r="D53" s="308"/>
      <c r="E53" s="1167" t="s">
        <v>540</v>
      </c>
      <c r="F53" s="1167"/>
      <c r="G53" s="1167"/>
      <c r="H53" s="1168"/>
      <c r="I53" s="309">
        <v>-2718</v>
      </c>
      <c r="J53" s="310">
        <v>-1893</v>
      </c>
      <c r="K53" s="310">
        <v>-3539</v>
      </c>
      <c r="L53" s="310">
        <v>-5590</v>
      </c>
      <c r="M53" s="311">
        <v>-6936</v>
      </c>
    </row>
    <row r="54" spans="2:13" ht="27.75" customHeight="1" x14ac:dyDescent="0.2">
      <c r="B54" s="312"/>
      <c r="C54" s="313"/>
      <c r="D54" s="313"/>
      <c r="E54" s="314"/>
      <c r="F54" s="314"/>
      <c r="G54" s="314"/>
      <c r="H54" s="314"/>
      <c r="I54" s="315"/>
      <c r="J54" s="315"/>
      <c r="K54" s="315"/>
      <c r="L54" s="315"/>
      <c r="M54" s="315"/>
    </row>
    <row r="55" spans="2:13" ht="13.2" x14ac:dyDescent="0.2"/>
  </sheetData>
  <sheetProtection algorithmName="SHA-512" hashValue="a1LT1OF4Wd64qYs/QIZ4KOAnQFtSdy4s5IDbY/sbsLLdu9DcOoLYkXESkqSZpoWeG63ZkpljmmvIh9cG3IvbfQ==" saltValue="6t9QzzNV33A4auNMH/sQ+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0DB7-D15A-4603-B377-D0A218423254}">
  <sheetPr>
    <pageSetUpPr fitToPage="1"/>
  </sheetPr>
  <dimension ref="B1:W64"/>
  <sheetViews>
    <sheetView showGridLines="0" view="pageBreakPreview" zoomScale="70" zoomScaleNormal="70" zoomScaleSheetLayoutView="70" workbookViewId="0"/>
  </sheetViews>
  <sheetFormatPr defaultColWidth="0" defaultRowHeight="13.5" customHeight="1" zeroHeight="1" x14ac:dyDescent="0.2"/>
  <cols>
    <col min="1" max="1" width="8.21875" style="195" customWidth="1"/>
    <col min="2" max="2" width="16.33203125" style="195" customWidth="1"/>
    <col min="3" max="5" width="26.21875" style="195" customWidth="1"/>
    <col min="6" max="8" width="24.21875" style="195" customWidth="1"/>
    <col min="9" max="14" width="26" style="195" customWidth="1"/>
    <col min="15" max="15" width="6.109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6"/>
      <c r="C53" s="196"/>
      <c r="D53" s="196"/>
      <c r="E53" s="196"/>
      <c r="F53" s="196"/>
      <c r="G53" s="196"/>
      <c r="H53" s="316" t="s">
        <v>541</v>
      </c>
    </row>
    <row r="54" spans="2:8" ht="29.25" customHeight="1" thickBot="1" x14ac:dyDescent="0.3">
      <c r="B54" s="317" t="s">
        <v>22</v>
      </c>
      <c r="C54" s="318"/>
      <c r="D54" s="318"/>
      <c r="E54" s="319" t="s">
        <v>483</v>
      </c>
      <c r="F54" s="320" t="s">
        <v>5</v>
      </c>
      <c r="G54" s="320" t="s">
        <v>6</v>
      </c>
      <c r="H54" s="321" t="s">
        <v>7</v>
      </c>
    </row>
    <row r="55" spans="2:8" ht="52.5" customHeight="1" x14ac:dyDescent="0.2">
      <c r="B55" s="322"/>
      <c r="C55" s="1184" t="s">
        <v>117</v>
      </c>
      <c r="D55" s="1184"/>
      <c r="E55" s="1185"/>
      <c r="F55" s="323">
        <v>2593</v>
      </c>
      <c r="G55" s="323">
        <v>2552</v>
      </c>
      <c r="H55" s="324">
        <v>2599</v>
      </c>
    </row>
    <row r="56" spans="2:8" ht="52.5" customHeight="1" x14ac:dyDescent="0.2">
      <c r="B56" s="325"/>
      <c r="C56" s="1186" t="s">
        <v>542</v>
      </c>
      <c r="D56" s="1186"/>
      <c r="E56" s="1187"/>
      <c r="F56" s="326">
        <v>856</v>
      </c>
      <c r="G56" s="326">
        <v>806</v>
      </c>
      <c r="H56" s="327">
        <v>756</v>
      </c>
    </row>
    <row r="57" spans="2:8" ht="53.25" customHeight="1" x14ac:dyDescent="0.2">
      <c r="B57" s="325"/>
      <c r="C57" s="1188" t="s">
        <v>122</v>
      </c>
      <c r="D57" s="1188"/>
      <c r="E57" s="1189"/>
      <c r="F57" s="328">
        <v>3287</v>
      </c>
      <c r="G57" s="328">
        <v>4389</v>
      </c>
      <c r="H57" s="329">
        <v>5248</v>
      </c>
    </row>
    <row r="58" spans="2:8" ht="45.75" customHeight="1" x14ac:dyDescent="0.2">
      <c r="B58" s="330"/>
      <c r="C58" s="1176" t="s">
        <v>543</v>
      </c>
      <c r="D58" s="1177"/>
      <c r="E58" s="1178"/>
      <c r="F58" s="331">
        <v>2939</v>
      </c>
      <c r="G58" s="331">
        <v>4040</v>
      </c>
      <c r="H58" s="332">
        <v>4898</v>
      </c>
    </row>
    <row r="59" spans="2:8" ht="45.75" customHeight="1" x14ac:dyDescent="0.2">
      <c r="B59" s="330"/>
      <c r="C59" s="1176" t="s">
        <v>544</v>
      </c>
      <c r="D59" s="1177"/>
      <c r="E59" s="1178"/>
      <c r="F59" s="331">
        <v>238</v>
      </c>
      <c r="G59" s="331">
        <v>238</v>
      </c>
      <c r="H59" s="332">
        <v>238</v>
      </c>
    </row>
    <row r="60" spans="2:8" ht="45.75" customHeight="1" x14ac:dyDescent="0.2">
      <c r="B60" s="330"/>
      <c r="C60" s="1176" t="s">
        <v>545</v>
      </c>
      <c r="D60" s="1177"/>
      <c r="E60" s="1178"/>
      <c r="F60" s="331">
        <v>44</v>
      </c>
      <c r="G60" s="331">
        <v>44</v>
      </c>
      <c r="H60" s="332">
        <v>44</v>
      </c>
    </row>
    <row r="61" spans="2:8" ht="45.75" customHeight="1" x14ac:dyDescent="0.2">
      <c r="B61" s="330"/>
      <c r="C61" s="1176" t="s">
        <v>546</v>
      </c>
      <c r="D61" s="1177"/>
      <c r="E61" s="1178"/>
      <c r="F61" s="331">
        <v>40</v>
      </c>
      <c r="G61" s="331">
        <v>40</v>
      </c>
      <c r="H61" s="332">
        <v>40</v>
      </c>
    </row>
    <row r="62" spans="2:8" ht="45.75" customHeight="1" thickBot="1" x14ac:dyDescent="0.25">
      <c r="B62" s="333"/>
      <c r="C62" s="1179" t="s">
        <v>547</v>
      </c>
      <c r="D62" s="1180"/>
      <c r="E62" s="1181"/>
      <c r="F62" s="334">
        <v>25</v>
      </c>
      <c r="G62" s="334">
        <v>25</v>
      </c>
      <c r="H62" s="335">
        <v>25</v>
      </c>
    </row>
    <row r="63" spans="2:8" ht="52.5" customHeight="1" thickBot="1" x14ac:dyDescent="0.25">
      <c r="B63" s="336"/>
      <c r="C63" s="1182" t="s">
        <v>548</v>
      </c>
      <c r="D63" s="1182"/>
      <c r="E63" s="1183"/>
      <c r="F63" s="337">
        <v>6736</v>
      </c>
      <c r="G63" s="337">
        <v>7747</v>
      </c>
      <c r="H63" s="338">
        <v>8603</v>
      </c>
    </row>
    <row r="64" spans="2:8" ht="13.2" x14ac:dyDescent="0.2"/>
  </sheetData>
  <sheetProtection algorithmName="SHA-512" hashValue="kjBnmfKmjL1UmR1TyHk2X919jbUPr2lTOcPpQafa1yFqrNa36fMwLMcoKf3dR/L8GbwdmchRez/fNTVZWkYp0g==" saltValue="TD7qJMp4BVELV9zJgAVr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98" t="s">
        <v>549</v>
      </c>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c r="CP43" s="1199"/>
      <c r="CQ43" s="1199"/>
      <c r="CR43" s="1199"/>
      <c r="CS43" s="1199"/>
      <c r="CT43" s="1199"/>
      <c r="CU43" s="1199"/>
      <c r="CV43" s="1199"/>
      <c r="CW43" s="1199"/>
      <c r="CX43" s="1199"/>
      <c r="CY43" s="1199"/>
      <c r="CZ43" s="1199"/>
      <c r="DA43" s="1199"/>
      <c r="DB43" s="1199"/>
      <c r="DC43" s="1200"/>
    </row>
    <row r="44" spans="2:109" ht="13.2" x14ac:dyDescent="0.2">
      <c r="B44" s="10"/>
      <c r="AN44" s="1201"/>
      <c r="AO44" s="1202"/>
      <c r="AP44" s="1202"/>
      <c r="AQ44" s="1202"/>
      <c r="AR44" s="1202"/>
      <c r="AS44" s="1202"/>
      <c r="AT44" s="1202"/>
      <c r="AU44" s="1202"/>
      <c r="AV44" s="1202"/>
      <c r="AW44" s="1202"/>
      <c r="AX44" s="1202"/>
      <c r="AY44" s="1202"/>
      <c r="AZ44" s="1202"/>
      <c r="BA44" s="1202"/>
      <c r="BB44" s="1202"/>
      <c r="BC44" s="1202"/>
      <c r="BD44" s="1202"/>
      <c r="BE44" s="1202"/>
      <c r="BF44" s="1202"/>
      <c r="BG44" s="1202"/>
      <c r="BH44" s="1202"/>
      <c r="BI44" s="1202"/>
      <c r="BJ44" s="1202"/>
      <c r="BK44" s="1202"/>
      <c r="BL44" s="1202"/>
      <c r="BM44" s="1202"/>
      <c r="BN44" s="1202"/>
      <c r="BO44" s="1202"/>
      <c r="BP44" s="1202"/>
      <c r="BQ44" s="1202"/>
      <c r="BR44" s="1202"/>
      <c r="BS44" s="1202"/>
      <c r="BT44" s="1202"/>
      <c r="BU44" s="1202"/>
      <c r="BV44" s="1202"/>
      <c r="BW44" s="1202"/>
      <c r="BX44" s="1202"/>
      <c r="BY44" s="1202"/>
      <c r="BZ44" s="1202"/>
      <c r="CA44" s="1202"/>
      <c r="CB44" s="1202"/>
      <c r="CC44" s="1202"/>
      <c r="CD44" s="1202"/>
      <c r="CE44" s="1202"/>
      <c r="CF44" s="1202"/>
      <c r="CG44" s="1202"/>
      <c r="CH44" s="1202"/>
      <c r="CI44" s="1202"/>
      <c r="CJ44" s="1202"/>
      <c r="CK44" s="1202"/>
      <c r="CL44" s="1202"/>
      <c r="CM44" s="1202"/>
      <c r="CN44" s="1202"/>
      <c r="CO44" s="1202"/>
      <c r="CP44" s="1202"/>
      <c r="CQ44" s="1202"/>
      <c r="CR44" s="1202"/>
      <c r="CS44" s="1202"/>
      <c r="CT44" s="1202"/>
      <c r="CU44" s="1202"/>
      <c r="CV44" s="1202"/>
      <c r="CW44" s="1202"/>
      <c r="CX44" s="1202"/>
      <c r="CY44" s="1202"/>
      <c r="CZ44" s="1202"/>
      <c r="DA44" s="1202"/>
      <c r="DB44" s="1202"/>
      <c r="DC44" s="1203"/>
    </row>
    <row r="45" spans="2:109" ht="13.2" x14ac:dyDescent="0.2">
      <c r="B45" s="10"/>
      <c r="AN45" s="1201"/>
      <c r="AO45" s="1202"/>
      <c r="AP45" s="1202"/>
      <c r="AQ45" s="1202"/>
      <c r="AR45" s="1202"/>
      <c r="AS45" s="1202"/>
      <c r="AT45" s="1202"/>
      <c r="AU45" s="1202"/>
      <c r="AV45" s="1202"/>
      <c r="AW45" s="1202"/>
      <c r="AX45" s="1202"/>
      <c r="AY45" s="1202"/>
      <c r="AZ45" s="1202"/>
      <c r="BA45" s="1202"/>
      <c r="BB45" s="1202"/>
      <c r="BC45" s="1202"/>
      <c r="BD45" s="1202"/>
      <c r="BE45" s="1202"/>
      <c r="BF45" s="1202"/>
      <c r="BG45" s="1202"/>
      <c r="BH45" s="1202"/>
      <c r="BI45" s="1202"/>
      <c r="BJ45" s="1202"/>
      <c r="BK45" s="1202"/>
      <c r="BL45" s="1202"/>
      <c r="BM45" s="1202"/>
      <c r="BN45" s="1202"/>
      <c r="BO45" s="1202"/>
      <c r="BP45" s="1202"/>
      <c r="BQ45" s="1202"/>
      <c r="BR45" s="1202"/>
      <c r="BS45" s="1202"/>
      <c r="BT45" s="1202"/>
      <c r="BU45" s="1202"/>
      <c r="BV45" s="1202"/>
      <c r="BW45" s="1202"/>
      <c r="BX45" s="1202"/>
      <c r="BY45" s="1202"/>
      <c r="BZ45" s="1202"/>
      <c r="CA45" s="1202"/>
      <c r="CB45" s="1202"/>
      <c r="CC45" s="1202"/>
      <c r="CD45" s="1202"/>
      <c r="CE45" s="1202"/>
      <c r="CF45" s="1202"/>
      <c r="CG45" s="1202"/>
      <c r="CH45" s="1202"/>
      <c r="CI45" s="1202"/>
      <c r="CJ45" s="1202"/>
      <c r="CK45" s="1202"/>
      <c r="CL45" s="1202"/>
      <c r="CM45" s="1202"/>
      <c r="CN45" s="1202"/>
      <c r="CO45" s="1202"/>
      <c r="CP45" s="1202"/>
      <c r="CQ45" s="1202"/>
      <c r="CR45" s="1202"/>
      <c r="CS45" s="1202"/>
      <c r="CT45" s="1202"/>
      <c r="CU45" s="1202"/>
      <c r="CV45" s="1202"/>
      <c r="CW45" s="1202"/>
      <c r="CX45" s="1202"/>
      <c r="CY45" s="1202"/>
      <c r="CZ45" s="1202"/>
      <c r="DA45" s="1202"/>
      <c r="DB45" s="1202"/>
      <c r="DC45" s="1203"/>
    </row>
    <row r="46" spans="2:109" ht="13.2" x14ac:dyDescent="0.2">
      <c r="B46" s="10"/>
      <c r="AN46" s="1201"/>
      <c r="AO46" s="1202"/>
      <c r="AP46" s="1202"/>
      <c r="AQ46" s="1202"/>
      <c r="AR46" s="1202"/>
      <c r="AS46" s="1202"/>
      <c r="AT46" s="1202"/>
      <c r="AU46" s="1202"/>
      <c r="AV46" s="1202"/>
      <c r="AW46" s="1202"/>
      <c r="AX46" s="1202"/>
      <c r="AY46" s="1202"/>
      <c r="AZ46" s="1202"/>
      <c r="BA46" s="1202"/>
      <c r="BB46" s="1202"/>
      <c r="BC46" s="1202"/>
      <c r="BD46" s="1202"/>
      <c r="BE46" s="1202"/>
      <c r="BF46" s="1202"/>
      <c r="BG46" s="1202"/>
      <c r="BH46" s="1202"/>
      <c r="BI46" s="1202"/>
      <c r="BJ46" s="1202"/>
      <c r="BK46" s="1202"/>
      <c r="BL46" s="1202"/>
      <c r="BM46" s="1202"/>
      <c r="BN46" s="1202"/>
      <c r="BO46" s="1202"/>
      <c r="BP46" s="1202"/>
      <c r="BQ46" s="1202"/>
      <c r="BR46" s="1202"/>
      <c r="BS46" s="1202"/>
      <c r="BT46" s="1202"/>
      <c r="BU46" s="1202"/>
      <c r="BV46" s="1202"/>
      <c r="BW46" s="1202"/>
      <c r="BX46" s="1202"/>
      <c r="BY46" s="1202"/>
      <c r="BZ46" s="1202"/>
      <c r="CA46" s="1202"/>
      <c r="CB46" s="1202"/>
      <c r="CC46" s="1202"/>
      <c r="CD46" s="1202"/>
      <c r="CE46" s="1202"/>
      <c r="CF46" s="1202"/>
      <c r="CG46" s="1202"/>
      <c r="CH46" s="1202"/>
      <c r="CI46" s="1202"/>
      <c r="CJ46" s="1202"/>
      <c r="CK46" s="1202"/>
      <c r="CL46" s="1202"/>
      <c r="CM46" s="1202"/>
      <c r="CN46" s="1202"/>
      <c r="CO46" s="1202"/>
      <c r="CP46" s="1202"/>
      <c r="CQ46" s="1202"/>
      <c r="CR46" s="1202"/>
      <c r="CS46" s="1202"/>
      <c r="CT46" s="1202"/>
      <c r="CU46" s="1202"/>
      <c r="CV46" s="1202"/>
      <c r="CW46" s="1202"/>
      <c r="CX46" s="1202"/>
      <c r="CY46" s="1202"/>
      <c r="CZ46" s="1202"/>
      <c r="DA46" s="1202"/>
      <c r="DB46" s="1202"/>
      <c r="DC46" s="1203"/>
    </row>
    <row r="47" spans="2:109" ht="13.2" x14ac:dyDescent="0.2">
      <c r="B47" s="10"/>
      <c r="AN47" s="1204"/>
      <c r="AO47" s="1205"/>
      <c r="AP47" s="1205"/>
      <c r="AQ47" s="1205"/>
      <c r="AR47" s="1205"/>
      <c r="AS47" s="1205"/>
      <c r="AT47" s="1205"/>
      <c r="AU47" s="1205"/>
      <c r="AV47" s="1205"/>
      <c r="AW47" s="1205"/>
      <c r="AX47" s="1205"/>
      <c r="AY47" s="1205"/>
      <c r="AZ47" s="1205"/>
      <c r="BA47" s="1205"/>
      <c r="BB47" s="1205"/>
      <c r="BC47" s="1205"/>
      <c r="BD47" s="1205"/>
      <c r="BE47" s="1205"/>
      <c r="BF47" s="1205"/>
      <c r="BG47" s="1205"/>
      <c r="BH47" s="1205"/>
      <c r="BI47" s="1205"/>
      <c r="BJ47" s="1205"/>
      <c r="BK47" s="1205"/>
      <c r="BL47" s="1205"/>
      <c r="BM47" s="1205"/>
      <c r="BN47" s="1205"/>
      <c r="BO47" s="1205"/>
      <c r="BP47" s="1205"/>
      <c r="BQ47" s="1205"/>
      <c r="BR47" s="1205"/>
      <c r="BS47" s="1205"/>
      <c r="BT47" s="1205"/>
      <c r="BU47" s="1205"/>
      <c r="BV47" s="1205"/>
      <c r="BW47" s="1205"/>
      <c r="BX47" s="1205"/>
      <c r="BY47" s="1205"/>
      <c r="BZ47" s="1205"/>
      <c r="CA47" s="1205"/>
      <c r="CB47" s="1205"/>
      <c r="CC47" s="1205"/>
      <c r="CD47" s="1205"/>
      <c r="CE47" s="1205"/>
      <c r="CF47" s="1205"/>
      <c r="CG47" s="1205"/>
      <c r="CH47" s="1205"/>
      <c r="CI47" s="1205"/>
      <c r="CJ47" s="1205"/>
      <c r="CK47" s="1205"/>
      <c r="CL47" s="1205"/>
      <c r="CM47" s="1205"/>
      <c r="CN47" s="1205"/>
      <c r="CO47" s="1205"/>
      <c r="CP47" s="1205"/>
      <c r="CQ47" s="1205"/>
      <c r="CR47" s="1205"/>
      <c r="CS47" s="1205"/>
      <c r="CT47" s="1205"/>
      <c r="CU47" s="1205"/>
      <c r="CV47" s="1205"/>
      <c r="CW47" s="1205"/>
      <c r="CX47" s="1205"/>
      <c r="CY47" s="1205"/>
      <c r="CZ47" s="1205"/>
      <c r="DA47" s="1205"/>
      <c r="DB47" s="1205"/>
      <c r="DC47" s="1206"/>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90"/>
      <c r="H50" s="1190"/>
      <c r="I50" s="1190"/>
      <c r="J50" s="1190"/>
      <c r="K50" s="20"/>
      <c r="L50" s="20"/>
      <c r="M50" s="21"/>
      <c r="N50" s="21"/>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196" t="s">
        <v>3</v>
      </c>
      <c r="BQ50" s="1196"/>
      <c r="BR50" s="1196"/>
      <c r="BS50" s="1196"/>
      <c r="BT50" s="1196"/>
      <c r="BU50" s="1196"/>
      <c r="BV50" s="1196"/>
      <c r="BW50" s="1196"/>
      <c r="BX50" s="1196" t="s">
        <v>4</v>
      </c>
      <c r="BY50" s="1196"/>
      <c r="BZ50" s="1196"/>
      <c r="CA50" s="1196"/>
      <c r="CB50" s="1196"/>
      <c r="CC50" s="1196"/>
      <c r="CD50" s="1196"/>
      <c r="CE50" s="1196"/>
      <c r="CF50" s="1196" t="s">
        <v>5</v>
      </c>
      <c r="CG50" s="1196"/>
      <c r="CH50" s="1196"/>
      <c r="CI50" s="1196"/>
      <c r="CJ50" s="1196"/>
      <c r="CK50" s="1196"/>
      <c r="CL50" s="1196"/>
      <c r="CM50" s="1196"/>
      <c r="CN50" s="1196" t="s">
        <v>6</v>
      </c>
      <c r="CO50" s="1196"/>
      <c r="CP50" s="1196"/>
      <c r="CQ50" s="1196"/>
      <c r="CR50" s="1196"/>
      <c r="CS50" s="1196"/>
      <c r="CT50" s="1196"/>
      <c r="CU50" s="1196"/>
      <c r="CV50" s="1196" t="s">
        <v>7</v>
      </c>
      <c r="CW50" s="1196"/>
      <c r="CX50" s="1196"/>
      <c r="CY50" s="1196"/>
      <c r="CZ50" s="1196"/>
      <c r="DA50" s="1196"/>
      <c r="DB50" s="1196"/>
      <c r="DC50" s="1196"/>
    </row>
    <row r="51" spans="1:109" ht="13.5" customHeight="1" x14ac:dyDescent="0.2">
      <c r="B51" s="10"/>
      <c r="G51" s="1207"/>
      <c r="H51" s="1207"/>
      <c r="I51" s="1211"/>
      <c r="J51" s="1211"/>
      <c r="K51" s="1197"/>
      <c r="L51" s="1197"/>
      <c r="M51" s="1197"/>
      <c r="N51" s="1197"/>
      <c r="AM51" s="19"/>
      <c r="AN51" s="1195" t="s">
        <v>8</v>
      </c>
      <c r="AO51" s="1195"/>
      <c r="AP51" s="1195"/>
      <c r="AQ51" s="1195"/>
      <c r="AR51" s="1195"/>
      <c r="AS51" s="1195"/>
      <c r="AT51" s="1195"/>
      <c r="AU51" s="1195"/>
      <c r="AV51" s="1195"/>
      <c r="AW51" s="1195"/>
      <c r="AX51" s="1195"/>
      <c r="AY51" s="1195"/>
      <c r="AZ51" s="1195"/>
      <c r="BA51" s="1195"/>
      <c r="BB51" s="1195" t="s">
        <v>9</v>
      </c>
      <c r="BC51" s="1195"/>
      <c r="BD51" s="1195"/>
      <c r="BE51" s="1195"/>
      <c r="BF51" s="1195"/>
      <c r="BG51" s="1195"/>
      <c r="BH51" s="1195"/>
      <c r="BI51" s="1195"/>
      <c r="BJ51" s="1195"/>
      <c r="BK51" s="1195"/>
      <c r="BL51" s="1195"/>
      <c r="BM51" s="1195"/>
      <c r="BN51" s="1195"/>
      <c r="BO51" s="1195"/>
      <c r="BP51" s="1192"/>
      <c r="BQ51" s="1192"/>
      <c r="BR51" s="1192"/>
      <c r="BS51" s="1192"/>
      <c r="BT51" s="1192"/>
      <c r="BU51" s="1192"/>
      <c r="BV51" s="1192"/>
      <c r="BW51" s="1192"/>
      <c r="BX51" s="1192"/>
      <c r="BY51" s="1192"/>
      <c r="BZ51" s="1192"/>
      <c r="CA51" s="1192"/>
      <c r="CB51" s="1192"/>
      <c r="CC51" s="1192"/>
      <c r="CD51" s="1192"/>
      <c r="CE51" s="1192"/>
      <c r="CF51" s="1192"/>
      <c r="CG51" s="1192"/>
      <c r="CH51" s="1192"/>
      <c r="CI51" s="1192"/>
      <c r="CJ51" s="1192"/>
      <c r="CK51" s="1192"/>
      <c r="CL51" s="1192"/>
      <c r="CM51" s="1192"/>
      <c r="CN51" s="1192"/>
      <c r="CO51" s="1192"/>
      <c r="CP51" s="1192"/>
      <c r="CQ51" s="1192"/>
      <c r="CR51" s="1192"/>
      <c r="CS51" s="1192"/>
      <c r="CT51" s="1192"/>
      <c r="CU51" s="1192"/>
      <c r="CV51" s="1192"/>
      <c r="CW51" s="1192"/>
      <c r="CX51" s="1192"/>
      <c r="CY51" s="1192"/>
      <c r="CZ51" s="1192"/>
      <c r="DA51" s="1192"/>
      <c r="DB51" s="1192"/>
      <c r="DC51" s="1192"/>
    </row>
    <row r="52" spans="1:109" ht="13.2" x14ac:dyDescent="0.2">
      <c r="B52" s="10"/>
      <c r="G52" s="1207"/>
      <c r="H52" s="1207"/>
      <c r="I52" s="1211"/>
      <c r="J52" s="1211"/>
      <c r="K52" s="1197"/>
      <c r="L52" s="1197"/>
      <c r="M52" s="1197"/>
      <c r="N52" s="1197"/>
      <c r="AM52" s="19"/>
      <c r="AN52" s="1195"/>
      <c r="AO52" s="1195"/>
      <c r="AP52" s="1195"/>
      <c r="AQ52" s="1195"/>
      <c r="AR52" s="1195"/>
      <c r="AS52" s="1195"/>
      <c r="AT52" s="1195"/>
      <c r="AU52" s="1195"/>
      <c r="AV52" s="1195"/>
      <c r="AW52" s="1195"/>
      <c r="AX52" s="1195"/>
      <c r="AY52" s="1195"/>
      <c r="AZ52" s="1195"/>
      <c r="BA52" s="1195"/>
      <c r="BB52" s="1195"/>
      <c r="BC52" s="1195"/>
      <c r="BD52" s="1195"/>
      <c r="BE52" s="1195"/>
      <c r="BF52" s="1195"/>
      <c r="BG52" s="1195"/>
      <c r="BH52" s="1195"/>
      <c r="BI52" s="1195"/>
      <c r="BJ52" s="1195"/>
      <c r="BK52" s="1195"/>
      <c r="BL52" s="1195"/>
      <c r="BM52" s="1195"/>
      <c r="BN52" s="1195"/>
      <c r="BO52" s="1195"/>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ht="13.2" x14ac:dyDescent="0.2">
      <c r="A53" s="18"/>
      <c r="B53" s="10"/>
      <c r="G53" s="1207"/>
      <c r="H53" s="1207"/>
      <c r="I53" s="1190"/>
      <c r="J53" s="1190"/>
      <c r="K53" s="1197"/>
      <c r="L53" s="1197"/>
      <c r="M53" s="1197"/>
      <c r="N53" s="1197"/>
      <c r="AM53" s="19"/>
      <c r="AN53" s="1195"/>
      <c r="AO53" s="1195"/>
      <c r="AP53" s="1195"/>
      <c r="AQ53" s="1195"/>
      <c r="AR53" s="1195"/>
      <c r="AS53" s="1195"/>
      <c r="AT53" s="1195"/>
      <c r="AU53" s="1195"/>
      <c r="AV53" s="1195"/>
      <c r="AW53" s="1195"/>
      <c r="AX53" s="1195"/>
      <c r="AY53" s="1195"/>
      <c r="AZ53" s="1195"/>
      <c r="BA53" s="1195"/>
      <c r="BB53" s="1195" t="s">
        <v>10</v>
      </c>
      <c r="BC53" s="1195"/>
      <c r="BD53" s="1195"/>
      <c r="BE53" s="1195"/>
      <c r="BF53" s="1195"/>
      <c r="BG53" s="1195"/>
      <c r="BH53" s="1195"/>
      <c r="BI53" s="1195"/>
      <c r="BJ53" s="1195"/>
      <c r="BK53" s="1195"/>
      <c r="BL53" s="1195"/>
      <c r="BM53" s="1195"/>
      <c r="BN53" s="1195"/>
      <c r="BO53" s="1195"/>
      <c r="BP53" s="1192">
        <v>70.400000000000006</v>
      </c>
      <c r="BQ53" s="1192"/>
      <c r="BR53" s="1192"/>
      <c r="BS53" s="1192"/>
      <c r="BT53" s="1192"/>
      <c r="BU53" s="1192"/>
      <c r="BV53" s="1192"/>
      <c r="BW53" s="1192"/>
      <c r="BX53" s="1192">
        <v>71.099999999999994</v>
      </c>
      <c r="BY53" s="1192"/>
      <c r="BZ53" s="1192"/>
      <c r="CA53" s="1192"/>
      <c r="CB53" s="1192"/>
      <c r="CC53" s="1192"/>
      <c r="CD53" s="1192"/>
      <c r="CE53" s="1192"/>
      <c r="CF53" s="1192">
        <v>72.3</v>
      </c>
      <c r="CG53" s="1192"/>
      <c r="CH53" s="1192"/>
      <c r="CI53" s="1192"/>
      <c r="CJ53" s="1192"/>
      <c r="CK53" s="1192"/>
      <c r="CL53" s="1192"/>
      <c r="CM53" s="1192"/>
      <c r="CN53" s="1192">
        <v>73.099999999999994</v>
      </c>
      <c r="CO53" s="1192"/>
      <c r="CP53" s="1192"/>
      <c r="CQ53" s="1192"/>
      <c r="CR53" s="1192"/>
      <c r="CS53" s="1192"/>
      <c r="CT53" s="1192"/>
      <c r="CU53" s="1192"/>
      <c r="CV53" s="1192">
        <v>74.7</v>
      </c>
      <c r="CW53" s="1192"/>
      <c r="CX53" s="1192"/>
      <c r="CY53" s="1192"/>
      <c r="CZ53" s="1192"/>
      <c r="DA53" s="1192"/>
      <c r="DB53" s="1192"/>
      <c r="DC53" s="1192"/>
    </row>
    <row r="54" spans="1:109" ht="13.2" x14ac:dyDescent="0.2">
      <c r="A54" s="18"/>
      <c r="B54" s="10"/>
      <c r="G54" s="1207"/>
      <c r="H54" s="1207"/>
      <c r="I54" s="1190"/>
      <c r="J54" s="1190"/>
      <c r="K54" s="1197"/>
      <c r="L54" s="1197"/>
      <c r="M54" s="1197"/>
      <c r="N54" s="1197"/>
      <c r="AM54" s="19"/>
      <c r="AN54" s="1195"/>
      <c r="AO54" s="1195"/>
      <c r="AP54" s="1195"/>
      <c r="AQ54" s="1195"/>
      <c r="AR54" s="1195"/>
      <c r="AS54" s="1195"/>
      <c r="AT54" s="1195"/>
      <c r="AU54" s="1195"/>
      <c r="AV54" s="1195"/>
      <c r="AW54" s="1195"/>
      <c r="AX54" s="1195"/>
      <c r="AY54" s="1195"/>
      <c r="AZ54" s="1195"/>
      <c r="BA54" s="1195"/>
      <c r="BB54" s="1195"/>
      <c r="BC54" s="1195"/>
      <c r="BD54" s="1195"/>
      <c r="BE54" s="1195"/>
      <c r="BF54" s="1195"/>
      <c r="BG54" s="1195"/>
      <c r="BH54" s="1195"/>
      <c r="BI54" s="1195"/>
      <c r="BJ54" s="1195"/>
      <c r="BK54" s="1195"/>
      <c r="BL54" s="1195"/>
      <c r="BM54" s="1195"/>
      <c r="BN54" s="1195"/>
      <c r="BO54" s="1195"/>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ht="13.2" x14ac:dyDescent="0.2">
      <c r="A55" s="18"/>
      <c r="B55" s="10"/>
      <c r="G55" s="1190"/>
      <c r="H55" s="1190"/>
      <c r="I55" s="1190"/>
      <c r="J55" s="1190"/>
      <c r="K55" s="1197"/>
      <c r="L55" s="1197"/>
      <c r="M55" s="1197"/>
      <c r="N55" s="1197"/>
      <c r="AN55" s="1196" t="s">
        <v>11</v>
      </c>
      <c r="AO55" s="1196"/>
      <c r="AP55" s="1196"/>
      <c r="AQ55" s="1196"/>
      <c r="AR55" s="1196"/>
      <c r="AS55" s="1196"/>
      <c r="AT55" s="1196"/>
      <c r="AU55" s="1196"/>
      <c r="AV55" s="1196"/>
      <c r="AW55" s="1196"/>
      <c r="AX55" s="1196"/>
      <c r="AY55" s="1196"/>
      <c r="AZ55" s="1196"/>
      <c r="BA55" s="1196"/>
      <c r="BB55" s="1195" t="s">
        <v>9</v>
      </c>
      <c r="BC55" s="1195"/>
      <c r="BD55" s="1195"/>
      <c r="BE55" s="1195"/>
      <c r="BF55" s="1195"/>
      <c r="BG55" s="1195"/>
      <c r="BH55" s="1195"/>
      <c r="BI55" s="1195"/>
      <c r="BJ55" s="1195"/>
      <c r="BK55" s="1195"/>
      <c r="BL55" s="1195"/>
      <c r="BM55" s="1195"/>
      <c r="BN55" s="1195"/>
      <c r="BO55" s="1195"/>
      <c r="BP55" s="1192">
        <v>22.1</v>
      </c>
      <c r="BQ55" s="1192"/>
      <c r="BR55" s="1192"/>
      <c r="BS55" s="1192"/>
      <c r="BT55" s="1192"/>
      <c r="BU55" s="1192"/>
      <c r="BV55" s="1192"/>
      <c r="BW55" s="1192"/>
      <c r="BX55" s="1192">
        <v>20.399999999999999</v>
      </c>
      <c r="BY55" s="1192"/>
      <c r="BZ55" s="1192"/>
      <c r="CA55" s="1192"/>
      <c r="CB55" s="1192"/>
      <c r="CC55" s="1192"/>
      <c r="CD55" s="1192"/>
      <c r="CE55" s="1192"/>
      <c r="CF55" s="1192">
        <v>11.2</v>
      </c>
      <c r="CG55" s="1192"/>
      <c r="CH55" s="1192"/>
      <c r="CI55" s="1192"/>
      <c r="CJ55" s="1192"/>
      <c r="CK55" s="1192"/>
      <c r="CL55" s="1192"/>
      <c r="CM55" s="1192"/>
      <c r="CN55" s="1192">
        <v>4.5999999999999996</v>
      </c>
      <c r="CO55" s="1192"/>
      <c r="CP55" s="1192"/>
      <c r="CQ55" s="1192"/>
      <c r="CR55" s="1192"/>
      <c r="CS55" s="1192"/>
      <c r="CT55" s="1192"/>
      <c r="CU55" s="1192"/>
      <c r="CV55" s="1192">
        <v>4.2</v>
      </c>
      <c r="CW55" s="1192"/>
      <c r="CX55" s="1192"/>
      <c r="CY55" s="1192"/>
      <c r="CZ55" s="1192"/>
      <c r="DA55" s="1192"/>
      <c r="DB55" s="1192"/>
      <c r="DC55" s="1192"/>
    </row>
    <row r="56" spans="1:109" ht="13.2" x14ac:dyDescent="0.2">
      <c r="A56" s="18"/>
      <c r="B56" s="10"/>
      <c r="G56" s="1190"/>
      <c r="H56" s="1190"/>
      <c r="I56" s="1190"/>
      <c r="J56" s="1190"/>
      <c r="K56" s="1197"/>
      <c r="L56" s="1197"/>
      <c r="M56" s="1197"/>
      <c r="N56" s="1197"/>
      <c r="AN56" s="1196"/>
      <c r="AO56" s="1196"/>
      <c r="AP56" s="1196"/>
      <c r="AQ56" s="1196"/>
      <c r="AR56" s="1196"/>
      <c r="AS56" s="1196"/>
      <c r="AT56" s="1196"/>
      <c r="AU56" s="1196"/>
      <c r="AV56" s="1196"/>
      <c r="AW56" s="1196"/>
      <c r="AX56" s="1196"/>
      <c r="AY56" s="1196"/>
      <c r="AZ56" s="1196"/>
      <c r="BA56" s="1196"/>
      <c r="BB56" s="1195"/>
      <c r="BC56" s="1195"/>
      <c r="BD56" s="1195"/>
      <c r="BE56" s="1195"/>
      <c r="BF56" s="1195"/>
      <c r="BG56" s="1195"/>
      <c r="BH56" s="1195"/>
      <c r="BI56" s="1195"/>
      <c r="BJ56" s="1195"/>
      <c r="BK56" s="1195"/>
      <c r="BL56" s="1195"/>
      <c r="BM56" s="1195"/>
      <c r="BN56" s="1195"/>
      <c r="BO56" s="1195"/>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ht="13.2" x14ac:dyDescent="0.2">
      <c r="B57" s="22"/>
      <c r="G57" s="1190"/>
      <c r="H57" s="1190"/>
      <c r="I57" s="1193"/>
      <c r="J57" s="1193"/>
      <c r="K57" s="1197"/>
      <c r="L57" s="1197"/>
      <c r="M57" s="1197"/>
      <c r="N57" s="1197"/>
      <c r="AM57" s="3"/>
      <c r="AN57" s="1196"/>
      <c r="AO57" s="1196"/>
      <c r="AP57" s="1196"/>
      <c r="AQ57" s="1196"/>
      <c r="AR57" s="1196"/>
      <c r="AS57" s="1196"/>
      <c r="AT57" s="1196"/>
      <c r="AU57" s="1196"/>
      <c r="AV57" s="1196"/>
      <c r="AW57" s="1196"/>
      <c r="AX57" s="1196"/>
      <c r="AY57" s="1196"/>
      <c r="AZ57" s="1196"/>
      <c r="BA57" s="1196"/>
      <c r="BB57" s="1195" t="s">
        <v>10</v>
      </c>
      <c r="BC57" s="1195"/>
      <c r="BD57" s="1195"/>
      <c r="BE57" s="1195"/>
      <c r="BF57" s="1195"/>
      <c r="BG57" s="1195"/>
      <c r="BH57" s="1195"/>
      <c r="BI57" s="1195"/>
      <c r="BJ57" s="1195"/>
      <c r="BK57" s="1195"/>
      <c r="BL57" s="1195"/>
      <c r="BM57" s="1195"/>
      <c r="BN57" s="1195"/>
      <c r="BO57" s="1195"/>
      <c r="BP57" s="1192">
        <v>61.5</v>
      </c>
      <c r="BQ57" s="1192"/>
      <c r="BR57" s="1192"/>
      <c r="BS57" s="1192"/>
      <c r="BT57" s="1192"/>
      <c r="BU57" s="1192"/>
      <c r="BV57" s="1192"/>
      <c r="BW57" s="1192"/>
      <c r="BX57" s="1192">
        <v>63</v>
      </c>
      <c r="BY57" s="1192"/>
      <c r="BZ57" s="1192"/>
      <c r="CA57" s="1192"/>
      <c r="CB57" s="1192"/>
      <c r="CC57" s="1192"/>
      <c r="CD57" s="1192"/>
      <c r="CE57" s="1192"/>
      <c r="CF57" s="1192">
        <v>63.7</v>
      </c>
      <c r="CG57" s="1192"/>
      <c r="CH57" s="1192"/>
      <c r="CI57" s="1192"/>
      <c r="CJ57" s="1192"/>
      <c r="CK57" s="1192"/>
      <c r="CL57" s="1192"/>
      <c r="CM57" s="1192"/>
      <c r="CN57" s="1192">
        <v>64.099999999999994</v>
      </c>
      <c r="CO57" s="1192"/>
      <c r="CP57" s="1192"/>
      <c r="CQ57" s="1192"/>
      <c r="CR57" s="1192"/>
      <c r="CS57" s="1192"/>
      <c r="CT57" s="1192"/>
      <c r="CU57" s="1192"/>
      <c r="CV57" s="1192">
        <v>64.599999999999994</v>
      </c>
      <c r="CW57" s="1192"/>
      <c r="CX57" s="1192"/>
      <c r="CY57" s="1192"/>
      <c r="CZ57" s="1192"/>
      <c r="DA57" s="1192"/>
      <c r="DB57" s="1192"/>
      <c r="DC57" s="1192"/>
      <c r="DD57" s="23"/>
      <c r="DE57" s="22"/>
    </row>
    <row r="58" spans="1:109" s="18" customFormat="1" ht="13.2" x14ac:dyDescent="0.2">
      <c r="A58" s="3"/>
      <c r="B58" s="22"/>
      <c r="G58" s="1190"/>
      <c r="H58" s="1190"/>
      <c r="I58" s="1193"/>
      <c r="J58" s="1193"/>
      <c r="K58" s="1197"/>
      <c r="L58" s="1197"/>
      <c r="M58" s="1197"/>
      <c r="N58" s="1197"/>
      <c r="AM58" s="3"/>
      <c r="AN58" s="1196"/>
      <c r="AO58" s="1196"/>
      <c r="AP58" s="1196"/>
      <c r="AQ58" s="1196"/>
      <c r="AR58" s="1196"/>
      <c r="AS58" s="1196"/>
      <c r="AT58" s="1196"/>
      <c r="AU58" s="1196"/>
      <c r="AV58" s="1196"/>
      <c r="AW58" s="1196"/>
      <c r="AX58" s="1196"/>
      <c r="AY58" s="1196"/>
      <c r="AZ58" s="1196"/>
      <c r="BA58" s="1196"/>
      <c r="BB58" s="1195"/>
      <c r="BC58" s="1195"/>
      <c r="BD58" s="1195"/>
      <c r="BE58" s="1195"/>
      <c r="BF58" s="1195"/>
      <c r="BG58" s="1195"/>
      <c r="BH58" s="1195"/>
      <c r="BI58" s="1195"/>
      <c r="BJ58" s="1195"/>
      <c r="BK58" s="1195"/>
      <c r="BL58" s="1195"/>
      <c r="BM58" s="1195"/>
      <c r="BN58" s="1195"/>
      <c r="BO58" s="1195"/>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05" customHeight="1" x14ac:dyDescent="0.2">
      <c r="B65" s="10"/>
      <c r="AN65" s="1198" t="s">
        <v>550</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ht="13.2" x14ac:dyDescent="0.2">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ht="13.2" x14ac:dyDescent="0.2">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ht="13.2" x14ac:dyDescent="0.2">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ht="13.2" x14ac:dyDescent="0.2">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90"/>
      <c r="H72" s="1190"/>
      <c r="I72" s="1190"/>
      <c r="J72" s="1190"/>
      <c r="K72" s="20"/>
      <c r="L72" s="20"/>
      <c r="M72" s="21"/>
      <c r="N72" s="21"/>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196" t="s">
        <v>3</v>
      </c>
      <c r="BQ72" s="1196"/>
      <c r="BR72" s="1196"/>
      <c r="BS72" s="1196"/>
      <c r="BT72" s="1196"/>
      <c r="BU72" s="1196"/>
      <c r="BV72" s="1196"/>
      <c r="BW72" s="1196"/>
      <c r="BX72" s="1196" t="s">
        <v>4</v>
      </c>
      <c r="BY72" s="1196"/>
      <c r="BZ72" s="1196"/>
      <c r="CA72" s="1196"/>
      <c r="CB72" s="1196"/>
      <c r="CC72" s="1196"/>
      <c r="CD72" s="1196"/>
      <c r="CE72" s="1196"/>
      <c r="CF72" s="1196" t="s">
        <v>5</v>
      </c>
      <c r="CG72" s="1196"/>
      <c r="CH72" s="1196"/>
      <c r="CI72" s="1196"/>
      <c r="CJ72" s="1196"/>
      <c r="CK72" s="1196"/>
      <c r="CL72" s="1196"/>
      <c r="CM72" s="1196"/>
      <c r="CN72" s="1196" t="s">
        <v>6</v>
      </c>
      <c r="CO72" s="1196"/>
      <c r="CP72" s="1196"/>
      <c r="CQ72" s="1196"/>
      <c r="CR72" s="1196"/>
      <c r="CS72" s="1196"/>
      <c r="CT72" s="1196"/>
      <c r="CU72" s="1196"/>
      <c r="CV72" s="1196" t="s">
        <v>7</v>
      </c>
      <c r="CW72" s="1196"/>
      <c r="CX72" s="1196"/>
      <c r="CY72" s="1196"/>
      <c r="CZ72" s="1196"/>
      <c r="DA72" s="1196"/>
      <c r="DB72" s="1196"/>
      <c r="DC72" s="1196"/>
    </row>
    <row r="73" spans="2:107" ht="13.2" x14ac:dyDescent="0.2">
      <c r="B73" s="10"/>
      <c r="G73" s="1207"/>
      <c r="H73" s="1207"/>
      <c r="I73" s="1207"/>
      <c r="J73" s="1207"/>
      <c r="K73" s="1191"/>
      <c r="L73" s="1191"/>
      <c r="M73" s="1191"/>
      <c r="N73" s="1191"/>
      <c r="AM73" s="19"/>
      <c r="AN73" s="1195" t="s">
        <v>8</v>
      </c>
      <c r="AO73" s="1195"/>
      <c r="AP73" s="1195"/>
      <c r="AQ73" s="1195"/>
      <c r="AR73" s="1195"/>
      <c r="AS73" s="1195"/>
      <c r="AT73" s="1195"/>
      <c r="AU73" s="1195"/>
      <c r="AV73" s="1195"/>
      <c r="AW73" s="1195"/>
      <c r="AX73" s="1195"/>
      <c r="AY73" s="1195"/>
      <c r="AZ73" s="1195"/>
      <c r="BA73" s="1195"/>
      <c r="BB73" s="1195" t="s">
        <v>9</v>
      </c>
      <c r="BC73" s="1195"/>
      <c r="BD73" s="1195"/>
      <c r="BE73" s="1195"/>
      <c r="BF73" s="1195"/>
      <c r="BG73" s="1195"/>
      <c r="BH73" s="1195"/>
      <c r="BI73" s="1195"/>
      <c r="BJ73" s="1195"/>
      <c r="BK73" s="1195"/>
      <c r="BL73" s="1195"/>
      <c r="BM73" s="1195"/>
      <c r="BN73" s="1195"/>
      <c r="BO73" s="1195"/>
      <c r="BP73" s="1192"/>
      <c r="BQ73" s="1192"/>
      <c r="BR73" s="1192"/>
      <c r="BS73" s="1192"/>
      <c r="BT73" s="1192"/>
      <c r="BU73" s="1192"/>
      <c r="BV73" s="1192"/>
      <c r="BW73" s="1192"/>
      <c r="BX73" s="1192"/>
      <c r="BY73" s="1192"/>
      <c r="BZ73" s="1192"/>
      <c r="CA73" s="1192"/>
      <c r="CB73" s="1192"/>
      <c r="CC73" s="1192"/>
      <c r="CD73" s="1192"/>
      <c r="CE73" s="1192"/>
      <c r="CF73" s="1192"/>
      <c r="CG73" s="1192"/>
      <c r="CH73" s="1192"/>
      <c r="CI73" s="1192"/>
      <c r="CJ73" s="1192"/>
      <c r="CK73" s="1192"/>
      <c r="CL73" s="1192"/>
      <c r="CM73" s="1192"/>
      <c r="CN73" s="1192"/>
      <c r="CO73" s="1192"/>
      <c r="CP73" s="1192"/>
      <c r="CQ73" s="1192"/>
      <c r="CR73" s="1192"/>
      <c r="CS73" s="1192"/>
      <c r="CT73" s="1192"/>
      <c r="CU73" s="1192"/>
      <c r="CV73" s="1192"/>
      <c r="CW73" s="1192"/>
      <c r="CX73" s="1192"/>
      <c r="CY73" s="1192"/>
      <c r="CZ73" s="1192"/>
      <c r="DA73" s="1192"/>
      <c r="DB73" s="1192"/>
      <c r="DC73" s="1192"/>
    </row>
    <row r="74" spans="2:107" ht="13.2" x14ac:dyDescent="0.2">
      <c r="B74" s="10"/>
      <c r="G74" s="1207"/>
      <c r="H74" s="1207"/>
      <c r="I74" s="1207"/>
      <c r="J74" s="1207"/>
      <c r="K74" s="1191"/>
      <c r="L74" s="1191"/>
      <c r="M74" s="1191"/>
      <c r="N74" s="1191"/>
      <c r="AM74" s="19"/>
      <c r="AN74" s="1195"/>
      <c r="AO74" s="1195"/>
      <c r="AP74" s="1195"/>
      <c r="AQ74" s="1195"/>
      <c r="AR74" s="1195"/>
      <c r="AS74" s="1195"/>
      <c r="AT74" s="1195"/>
      <c r="AU74" s="1195"/>
      <c r="AV74" s="1195"/>
      <c r="AW74" s="1195"/>
      <c r="AX74" s="1195"/>
      <c r="AY74" s="1195"/>
      <c r="AZ74" s="1195"/>
      <c r="BA74" s="1195"/>
      <c r="BB74" s="1195"/>
      <c r="BC74" s="1195"/>
      <c r="BD74" s="1195"/>
      <c r="BE74" s="1195"/>
      <c r="BF74" s="1195"/>
      <c r="BG74" s="1195"/>
      <c r="BH74" s="1195"/>
      <c r="BI74" s="1195"/>
      <c r="BJ74" s="1195"/>
      <c r="BK74" s="1195"/>
      <c r="BL74" s="1195"/>
      <c r="BM74" s="1195"/>
      <c r="BN74" s="1195"/>
      <c r="BO74" s="1195"/>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ht="13.2" x14ac:dyDescent="0.2">
      <c r="B75" s="10"/>
      <c r="G75" s="1207"/>
      <c r="H75" s="1207"/>
      <c r="I75" s="1190"/>
      <c r="J75" s="1190"/>
      <c r="K75" s="1197"/>
      <c r="L75" s="1197"/>
      <c r="M75" s="1197"/>
      <c r="N75" s="1197"/>
      <c r="AM75" s="19"/>
      <c r="AN75" s="1195"/>
      <c r="AO75" s="1195"/>
      <c r="AP75" s="1195"/>
      <c r="AQ75" s="1195"/>
      <c r="AR75" s="1195"/>
      <c r="AS75" s="1195"/>
      <c r="AT75" s="1195"/>
      <c r="AU75" s="1195"/>
      <c r="AV75" s="1195"/>
      <c r="AW75" s="1195"/>
      <c r="AX75" s="1195"/>
      <c r="AY75" s="1195"/>
      <c r="AZ75" s="1195"/>
      <c r="BA75" s="1195"/>
      <c r="BB75" s="1195" t="s">
        <v>13</v>
      </c>
      <c r="BC75" s="1195"/>
      <c r="BD75" s="1195"/>
      <c r="BE75" s="1195"/>
      <c r="BF75" s="1195"/>
      <c r="BG75" s="1195"/>
      <c r="BH75" s="1195"/>
      <c r="BI75" s="1195"/>
      <c r="BJ75" s="1195"/>
      <c r="BK75" s="1195"/>
      <c r="BL75" s="1195"/>
      <c r="BM75" s="1195"/>
      <c r="BN75" s="1195"/>
      <c r="BO75" s="1195"/>
      <c r="BP75" s="1192">
        <v>-2.7</v>
      </c>
      <c r="BQ75" s="1192"/>
      <c r="BR75" s="1192"/>
      <c r="BS75" s="1192"/>
      <c r="BT75" s="1192"/>
      <c r="BU75" s="1192"/>
      <c r="BV75" s="1192"/>
      <c r="BW75" s="1192"/>
      <c r="BX75" s="1192">
        <v>-2.2000000000000002</v>
      </c>
      <c r="BY75" s="1192"/>
      <c r="BZ75" s="1192"/>
      <c r="CA75" s="1192"/>
      <c r="CB75" s="1192"/>
      <c r="CC75" s="1192"/>
      <c r="CD75" s="1192"/>
      <c r="CE75" s="1192"/>
      <c r="CF75" s="1192">
        <v>-1.5</v>
      </c>
      <c r="CG75" s="1192"/>
      <c r="CH75" s="1192"/>
      <c r="CI75" s="1192"/>
      <c r="CJ75" s="1192"/>
      <c r="CK75" s="1192"/>
      <c r="CL75" s="1192"/>
      <c r="CM75" s="1192"/>
      <c r="CN75" s="1192">
        <v>-0.8</v>
      </c>
      <c r="CO75" s="1192"/>
      <c r="CP75" s="1192"/>
      <c r="CQ75" s="1192"/>
      <c r="CR75" s="1192"/>
      <c r="CS75" s="1192"/>
      <c r="CT75" s="1192"/>
      <c r="CU75" s="1192"/>
      <c r="CV75" s="1192">
        <v>-0.6</v>
      </c>
      <c r="CW75" s="1192"/>
      <c r="CX75" s="1192"/>
      <c r="CY75" s="1192"/>
      <c r="CZ75" s="1192"/>
      <c r="DA75" s="1192"/>
      <c r="DB75" s="1192"/>
      <c r="DC75" s="1192"/>
    </row>
    <row r="76" spans="2:107" ht="13.2" x14ac:dyDescent="0.2">
      <c r="B76" s="10"/>
      <c r="G76" s="1207"/>
      <c r="H76" s="1207"/>
      <c r="I76" s="1190"/>
      <c r="J76" s="1190"/>
      <c r="K76" s="1197"/>
      <c r="L76" s="1197"/>
      <c r="M76" s="1197"/>
      <c r="N76" s="1197"/>
      <c r="AM76" s="19"/>
      <c r="AN76" s="1195"/>
      <c r="AO76" s="1195"/>
      <c r="AP76" s="1195"/>
      <c r="AQ76" s="1195"/>
      <c r="AR76" s="1195"/>
      <c r="AS76" s="1195"/>
      <c r="AT76" s="1195"/>
      <c r="AU76" s="1195"/>
      <c r="AV76" s="1195"/>
      <c r="AW76" s="1195"/>
      <c r="AX76" s="1195"/>
      <c r="AY76" s="1195"/>
      <c r="AZ76" s="1195"/>
      <c r="BA76" s="1195"/>
      <c r="BB76" s="1195"/>
      <c r="BC76" s="1195"/>
      <c r="BD76" s="1195"/>
      <c r="BE76" s="1195"/>
      <c r="BF76" s="1195"/>
      <c r="BG76" s="1195"/>
      <c r="BH76" s="1195"/>
      <c r="BI76" s="1195"/>
      <c r="BJ76" s="1195"/>
      <c r="BK76" s="1195"/>
      <c r="BL76" s="1195"/>
      <c r="BM76" s="1195"/>
      <c r="BN76" s="1195"/>
      <c r="BO76" s="1195"/>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ht="13.2" x14ac:dyDescent="0.2">
      <c r="B77" s="10"/>
      <c r="G77" s="1190"/>
      <c r="H77" s="1190"/>
      <c r="I77" s="1190"/>
      <c r="J77" s="1190"/>
      <c r="K77" s="1191"/>
      <c r="L77" s="1191"/>
      <c r="M77" s="1191"/>
      <c r="N77" s="1191"/>
      <c r="AN77" s="1196" t="s">
        <v>11</v>
      </c>
      <c r="AO77" s="1196"/>
      <c r="AP77" s="1196"/>
      <c r="AQ77" s="1196"/>
      <c r="AR77" s="1196"/>
      <c r="AS77" s="1196"/>
      <c r="AT77" s="1196"/>
      <c r="AU77" s="1196"/>
      <c r="AV77" s="1196"/>
      <c r="AW77" s="1196"/>
      <c r="AX77" s="1196"/>
      <c r="AY77" s="1196"/>
      <c r="AZ77" s="1196"/>
      <c r="BA77" s="1196"/>
      <c r="BB77" s="1195" t="s">
        <v>9</v>
      </c>
      <c r="BC77" s="1195"/>
      <c r="BD77" s="1195"/>
      <c r="BE77" s="1195"/>
      <c r="BF77" s="1195"/>
      <c r="BG77" s="1195"/>
      <c r="BH77" s="1195"/>
      <c r="BI77" s="1195"/>
      <c r="BJ77" s="1195"/>
      <c r="BK77" s="1195"/>
      <c r="BL77" s="1195"/>
      <c r="BM77" s="1195"/>
      <c r="BN77" s="1195"/>
      <c r="BO77" s="1195"/>
      <c r="BP77" s="1192">
        <v>22.1</v>
      </c>
      <c r="BQ77" s="1192"/>
      <c r="BR77" s="1192"/>
      <c r="BS77" s="1192"/>
      <c r="BT77" s="1192"/>
      <c r="BU77" s="1192"/>
      <c r="BV77" s="1192"/>
      <c r="BW77" s="1192"/>
      <c r="BX77" s="1192">
        <v>20.399999999999999</v>
      </c>
      <c r="BY77" s="1192"/>
      <c r="BZ77" s="1192"/>
      <c r="CA77" s="1192"/>
      <c r="CB77" s="1192"/>
      <c r="CC77" s="1192"/>
      <c r="CD77" s="1192"/>
      <c r="CE77" s="1192"/>
      <c r="CF77" s="1192">
        <v>11.2</v>
      </c>
      <c r="CG77" s="1192"/>
      <c r="CH77" s="1192"/>
      <c r="CI77" s="1192"/>
      <c r="CJ77" s="1192"/>
      <c r="CK77" s="1192"/>
      <c r="CL77" s="1192"/>
      <c r="CM77" s="1192"/>
      <c r="CN77" s="1192">
        <v>4.5999999999999996</v>
      </c>
      <c r="CO77" s="1192"/>
      <c r="CP77" s="1192"/>
      <c r="CQ77" s="1192"/>
      <c r="CR77" s="1192"/>
      <c r="CS77" s="1192"/>
      <c r="CT77" s="1192"/>
      <c r="CU77" s="1192"/>
      <c r="CV77" s="1192">
        <v>4.2</v>
      </c>
      <c r="CW77" s="1192"/>
      <c r="CX77" s="1192"/>
      <c r="CY77" s="1192"/>
      <c r="CZ77" s="1192"/>
      <c r="DA77" s="1192"/>
      <c r="DB77" s="1192"/>
      <c r="DC77" s="1192"/>
    </row>
    <row r="78" spans="2:107" ht="13.2" x14ac:dyDescent="0.2">
      <c r="B78" s="10"/>
      <c r="G78" s="1190"/>
      <c r="H78" s="1190"/>
      <c r="I78" s="1190"/>
      <c r="J78" s="1190"/>
      <c r="K78" s="1191"/>
      <c r="L78" s="1191"/>
      <c r="M78" s="1191"/>
      <c r="N78" s="1191"/>
      <c r="AN78" s="1196"/>
      <c r="AO78" s="1196"/>
      <c r="AP78" s="1196"/>
      <c r="AQ78" s="1196"/>
      <c r="AR78" s="1196"/>
      <c r="AS78" s="1196"/>
      <c r="AT78" s="1196"/>
      <c r="AU78" s="1196"/>
      <c r="AV78" s="1196"/>
      <c r="AW78" s="1196"/>
      <c r="AX78" s="1196"/>
      <c r="AY78" s="1196"/>
      <c r="AZ78" s="1196"/>
      <c r="BA78" s="1196"/>
      <c r="BB78" s="1195"/>
      <c r="BC78" s="1195"/>
      <c r="BD78" s="1195"/>
      <c r="BE78" s="1195"/>
      <c r="BF78" s="1195"/>
      <c r="BG78" s="1195"/>
      <c r="BH78" s="1195"/>
      <c r="BI78" s="1195"/>
      <c r="BJ78" s="1195"/>
      <c r="BK78" s="1195"/>
      <c r="BL78" s="1195"/>
      <c r="BM78" s="1195"/>
      <c r="BN78" s="1195"/>
      <c r="BO78" s="1195"/>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ht="13.2" x14ac:dyDescent="0.2">
      <c r="B79" s="10"/>
      <c r="G79" s="1190"/>
      <c r="H79" s="1190"/>
      <c r="I79" s="1193"/>
      <c r="J79" s="1193"/>
      <c r="K79" s="1194"/>
      <c r="L79" s="1194"/>
      <c r="M79" s="1194"/>
      <c r="N79" s="1194"/>
      <c r="AN79" s="1196"/>
      <c r="AO79" s="1196"/>
      <c r="AP79" s="1196"/>
      <c r="AQ79" s="1196"/>
      <c r="AR79" s="1196"/>
      <c r="AS79" s="1196"/>
      <c r="AT79" s="1196"/>
      <c r="AU79" s="1196"/>
      <c r="AV79" s="1196"/>
      <c r="AW79" s="1196"/>
      <c r="AX79" s="1196"/>
      <c r="AY79" s="1196"/>
      <c r="AZ79" s="1196"/>
      <c r="BA79" s="1196"/>
      <c r="BB79" s="1195" t="s">
        <v>13</v>
      </c>
      <c r="BC79" s="1195"/>
      <c r="BD79" s="1195"/>
      <c r="BE79" s="1195"/>
      <c r="BF79" s="1195"/>
      <c r="BG79" s="1195"/>
      <c r="BH79" s="1195"/>
      <c r="BI79" s="1195"/>
      <c r="BJ79" s="1195"/>
      <c r="BK79" s="1195"/>
      <c r="BL79" s="1195"/>
      <c r="BM79" s="1195"/>
      <c r="BN79" s="1195"/>
      <c r="BO79" s="1195"/>
      <c r="BP79" s="1192">
        <v>6.3</v>
      </c>
      <c r="BQ79" s="1192"/>
      <c r="BR79" s="1192"/>
      <c r="BS79" s="1192"/>
      <c r="BT79" s="1192"/>
      <c r="BU79" s="1192"/>
      <c r="BV79" s="1192"/>
      <c r="BW79" s="1192"/>
      <c r="BX79" s="1192">
        <v>6.2</v>
      </c>
      <c r="BY79" s="1192"/>
      <c r="BZ79" s="1192"/>
      <c r="CA79" s="1192"/>
      <c r="CB79" s="1192"/>
      <c r="CC79" s="1192"/>
      <c r="CD79" s="1192"/>
      <c r="CE79" s="1192"/>
      <c r="CF79" s="1192">
        <v>5.7</v>
      </c>
      <c r="CG79" s="1192"/>
      <c r="CH79" s="1192"/>
      <c r="CI79" s="1192"/>
      <c r="CJ79" s="1192"/>
      <c r="CK79" s="1192"/>
      <c r="CL79" s="1192"/>
      <c r="CM79" s="1192"/>
      <c r="CN79" s="1192">
        <v>5.8</v>
      </c>
      <c r="CO79" s="1192"/>
      <c r="CP79" s="1192"/>
      <c r="CQ79" s="1192"/>
      <c r="CR79" s="1192"/>
      <c r="CS79" s="1192"/>
      <c r="CT79" s="1192"/>
      <c r="CU79" s="1192"/>
      <c r="CV79" s="1192">
        <v>5.8</v>
      </c>
      <c r="CW79" s="1192"/>
      <c r="CX79" s="1192"/>
      <c r="CY79" s="1192"/>
      <c r="CZ79" s="1192"/>
      <c r="DA79" s="1192"/>
      <c r="DB79" s="1192"/>
      <c r="DC79" s="1192"/>
    </row>
    <row r="80" spans="2:107" ht="13.2" x14ac:dyDescent="0.2">
      <c r="B80" s="10"/>
      <c r="G80" s="1190"/>
      <c r="H80" s="1190"/>
      <c r="I80" s="1193"/>
      <c r="J80" s="1193"/>
      <c r="K80" s="1194"/>
      <c r="L80" s="1194"/>
      <c r="M80" s="1194"/>
      <c r="N80" s="1194"/>
      <c r="AN80" s="1196"/>
      <c r="AO80" s="1196"/>
      <c r="AP80" s="1196"/>
      <c r="AQ80" s="1196"/>
      <c r="AR80" s="1196"/>
      <c r="AS80" s="1196"/>
      <c r="AT80" s="1196"/>
      <c r="AU80" s="1196"/>
      <c r="AV80" s="1196"/>
      <c r="AW80" s="1196"/>
      <c r="AX80" s="1196"/>
      <c r="AY80" s="1196"/>
      <c r="AZ80" s="1196"/>
      <c r="BA80" s="1196"/>
      <c r="BB80" s="1195"/>
      <c r="BC80" s="1195"/>
      <c r="BD80" s="1195"/>
      <c r="BE80" s="1195"/>
      <c r="BF80" s="1195"/>
      <c r="BG80" s="1195"/>
      <c r="BH80" s="1195"/>
      <c r="BI80" s="1195"/>
      <c r="BJ80" s="1195"/>
      <c r="BK80" s="1195"/>
      <c r="BL80" s="1195"/>
      <c r="BM80" s="1195"/>
      <c r="BN80" s="1195"/>
      <c r="BO80" s="1195"/>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qlfClf2B0guXWgt+wIPxeSU5WMwhMNq0fSxnpT82vJLj8osOl+4QXSpkUACiWp3PpIb14R6q4jwYsDB0a6zITw==" saltValue="FnsDdvEsWC4RCn0pTcSxh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Yw0VjNhrQM+n26XFV3GsW6xAchCFrSj0uIvNQj9gVC31nFJ+w60w87w+h9lV+Q5wzR0+3cdtJetwPGWGQq4J/w==" saltValue="c6hxdQpQZg8earA55inzU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mRl5YBEYmvGj9ZZttCYLSaShlMc1f5my/pYL/3TdArUl0Pv5pp3VK3kU8lUDbM5c/OyGQ2WEoWGcCrDMJNiMBw==" saltValue="pBy8p3DsXx5Rrusj+HKEs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E2F46-F535-4296-9E60-F845538C2DD2}">
  <sheetPr>
    <pageSetUpPr fitToPage="1"/>
  </sheetPr>
  <dimension ref="B1:EM49"/>
  <sheetViews>
    <sheetView showGridLines="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693" t="s">
        <v>145</v>
      </c>
      <c r="DI1" s="694"/>
      <c r="DJ1" s="694"/>
      <c r="DK1" s="694"/>
      <c r="DL1" s="694"/>
      <c r="DM1" s="694"/>
      <c r="DN1" s="695"/>
      <c r="DO1" s="73"/>
      <c r="DP1" s="693" t="s">
        <v>146</v>
      </c>
      <c r="DQ1" s="694"/>
      <c r="DR1" s="694"/>
      <c r="DS1" s="694"/>
      <c r="DT1" s="694"/>
      <c r="DU1" s="694"/>
      <c r="DV1" s="694"/>
      <c r="DW1" s="694"/>
      <c r="DX1" s="694"/>
      <c r="DY1" s="694"/>
      <c r="DZ1" s="694"/>
      <c r="EA1" s="694"/>
      <c r="EB1" s="694"/>
      <c r="EC1" s="695"/>
      <c r="ED1" s="72"/>
      <c r="EE1" s="72"/>
      <c r="EF1" s="72"/>
      <c r="EG1" s="72"/>
      <c r="EH1" s="72"/>
      <c r="EI1" s="72"/>
      <c r="EJ1" s="72"/>
      <c r="EK1" s="72"/>
      <c r="EL1" s="72"/>
      <c r="EM1" s="72"/>
    </row>
    <row r="2" spans="2:143" ht="22.5" customHeight="1" x14ac:dyDescent="0.2">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54" t="s">
        <v>148</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4" t="s">
        <v>149</v>
      </c>
      <c r="AQ3" s="655"/>
      <c r="AR3" s="655"/>
      <c r="AS3" s="655"/>
      <c r="AT3" s="655"/>
      <c r="AU3" s="655"/>
      <c r="AV3" s="655"/>
      <c r="AW3" s="655"/>
      <c r="AX3" s="655"/>
      <c r="AY3" s="655"/>
      <c r="AZ3" s="655"/>
      <c r="BA3" s="655"/>
      <c r="BB3" s="655"/>
      <c r="BC3" s="655"/>
      <c r="BD3" s="655"/>
      <c r="BE3" s="655"/>
      <c r="BF3" s="655"/>
      <c r="BG3" s="655"/>
      <c r="BH3" s="655"/>
      <c r="BI3" s="655"/>
      <c r="BJ3" s="655"/>
      <c r="BK3" s="655"/>
      <c r="BL3" s="655"/>
      <c r="BM3" s="655"/>
      <c r="BN3" s="655"/>
      <c r="BO3" s="655"/>
      <c r="BP3" s="655"/>
      <c r="BQ3" s="655"/>
      <c r="BR3" s="655"/>
      <c r="BS3" s="655"/>
      <c r="BT3" s="655"/>
      <c r="BU3" s="655"/>
      <c r="BV3" s="655"/>
      <c r="BW3" s="655"/>
      <c r="BX3" s="655"/>
      <c r="BY3" s="655"/>
      <c r="BZ3" s="655"/>
      <c r="CA3" s="655"/>
      <c r="CB3" s="656"/>
      <c r="CD3" s="654" t="s">
        <v>150</v>
      </c>
      <c r="CE3" s="655"/>
      <c r="CF3" s="655"/>
      <c r="CG3" s="655"/>
      <c r="CH3" s="655"/>
      <c r="CI3" s="655"/>
      <c r="CJ3" s="655"/>
      <c r="CK3" s="655"/>
      <c r="CL3" s="655"/>
      <c r="CM3" s="655"/>
      <c r="CN3" s="655"/>
      <c r="CO3" s="655"/>
      <c r="CP3" s="655"/>
      <c r="CQ3" s="655"/>
      <c r="CR3" s="655"/>
      <c r="CS3" s="655"/>
      <c r="CT3" s="655"/>
      <c r="CU3" s="655"/>
      <c r="CV3" s="655"/>
      <c r="CW3" s="655"/>
      <c r="CX3" s="655"/>
      <c r="CY3" s="655"/>
      <c r="CZ3" s="655"/>
      <c r="DA3" s="655"/>
      <c r="DB3" s="655"/>
      <c r="DC3" s="655"/>
      <c r="DD3" s="655"/>
      <c r="DE3" s="655"/>
      <c r="DF3" s="655"/>
      <c r="DG3" s="655"/>
      <c r="DH3" s="655"/>
      <c r="DI3" s="655"/>
      <c r="DJ3" s="655"/>
      <c r="DK3" s="655"/>
      <c r="DL3" s="655"/>
      <c r="DM3" s="655"/>
      <c r="DN3" s="655"/>
      <c r="DO3" s="655"/>
      <c r="DP3" s="655"/>
      <c r="DQ3" s="655"/>
      <c r="DR3" s="655"/>
      <c r="DS3" s="655"/>
      <c r="DT3" s="655"/>
      <c r="DU3" s="655"/>
      <c r="DV3" s="655"/>
      <c r="DW3" s="655"/>
      <c r="DX3" s="655"/>
      <c r="DY3" s="655"/>
      <c r="DZ3" s="655"/>
      <c r="EA3" s="655"/>
      <c r="EB3" s="655"/>
      <c r="EC3" s="656"/>
    </row>
    <row r="4" spans="2:143" ht="11.25" customHeight="1" x14ac:dyDescent="0.2">
      <c r="B4" s="654" t="s">
        <v>22</v>
      </c>
      <c r="C4" s="655"/>
      <c r="D4" s="655"/>
      <c r="E4" s="655"/>
      <c r="F4" s="655"/>
      <c r="G4" s="655"/>
      <c r="H4" s="655"/>
      <c r="I4" s="655"/>
      <c r="J4" s="655"/>
      <c r="K4" s="655"/>
      <c r="L4" s="655"/>
      <c r="M4" s="655"/>
      <c r="N4" s="655"/>
      <c r="O4" s="655"/>
      <c r="P4" s="655"/>
      <c r="Q4" s="656"/>
      <c r="R4" s="654" t="s">
        <v>151</v>
      </c>
      <c r="S4" s="655"/>
      <c r="T4" s="655"/>
      <c r="U4" s="655"/>
      <c r="V4" s="655"/>
      <c r="W4" s="655"/>
      <c r="X4" s="655"/>
      <c r="Y4" s="656"/>
      <c r="Z4" s="654" t="s">
        <v>152</v>
      </c>
      <c r="AA4" s="655"/>
      <c r="AB4" s="655"/>
      <c r="AC4" s="656"/>
      <c r="AD4" s="654" t="s">
        <v>153</v>
      </c>
      <c r="AE4" s="655"/>
      <c r="AF4" s="655"/>
      <c r="AG4" s="655"/>
      <c r="AH4" s="655"/>
      <c r="AI4" s="655"/>
      <c r="AJ4" s="655"/>
      <c r="AK4" s="656"/>
      <c r="AL4" s="654" t="s">
        <v>152</v>
      </c>
      <c r="AM4" s="655"/>
      <c r="AN4" s="655"/>
      <c r="AO4" s="656"/>
      <c r="AP4" s="690" t="s">
        <v>154</v>
      </c>
      <c r="AQ4" s="690"/>
      <c r="AR4" s="690"/>
      <c r="AS4" s="690"/>
      <c r="AT4" s="690"/>
      <c r="AU4" s="690"/>
      <c r="AV4" s="690"/>
      <c r="AW4" s="690"/>
      <c r="AX4" s="690"/>
      <c r="AY4" s="690"/>
      <c r="AZ4" s="690"/>
      <c r="BA4" s="690"/>
      <c r="BB4" s="690"/>
      <c r="BC4" s="690"/>
      <c r="BD4" s="690"/>
      <c r="BE4" s="690"/>
      <c r="BF4" s="690"/>
      <c r="BG4" s="690" t="s">
        <v>155</v>
      </c>
      <c r="BH4" s="690"/>
      <c r="BI4" s="690"/>
      <c r="BJ4" s="690"/>
      <c r="BK4" s="690"/>
      <c r="BL4" s="690"/>
      <c r="BM4" s="690"/>
      <c r="BN4" s="690"/>
      <c r="BO4" s="690" t="s">
        <v>152</v>
      </c>
      <c r="BP4" s="690"/>
      <c r="BQ4" s="690"/>
      <c r="BR4" s="690"/>
      <c r="BS4" s="690" t="s">
        <v>156</v>
      </c>
      <c r="BT4" s="690"/>
      <c r="BU4" s="690"/>
      <c r="BV4" s="690"/>
      <c r="BW4" s="690"/>
      <c r="BX4" s="690"/>
      <c r="BY4" s="690"/>
      <c r="BZ4" s="690"/>
      <c r="CA4" s="690"/>
      <c r="CB4" s="690"/>
      <c r="CD4" s="654" t="s">
        <v>157</v>
      </c>
      <c r="CE4" s="655"/>
      <c r="CF4" s="655"/>
      <c r="CG4" s="655"/>
      <c r="CH4" s="655"/>
      <c r="CI4" s="655"/>
      <c r="CJ4" s="655"/>
      <c r="CK4" s="655"/>
      <c r="CL4" s="655"/>
      <c r="CM4" s="655"/>
      <c r="CN4" s="655"/>
      <c r="CO4" s="655"/>
      <c r="CP4" s="655"/>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655"/>
      <c r="DV4" s="655"/>
      <c r="DW4" s="655"/>
      <c r="DX4" s="655"/>
      <c r="DY4" s="655"/>
      <c r="DZ4" s="655"/>
      <c r="EA4" s="655"/>
      <c r="EB4" s="655"/>
      <c r="EC4" s="656"/>
    </row>
    <row r="5" spans="2:143" ht="11.25" customHeight="1" x14ac:dyDescent="0.2">
      <c r="B5" s="651" t="s">
        <v>158</v>
      </c>
      <c r="C5" s="652"/>
      <c r="D5" s="652"/>
      <c r="E5" s="652"/>
      <c r="F5" s="652"/>
      <c r="G5" s="652"/>
      <c r="H5" s="652"/>
      <c r="I5" s="652"/>
      <c r="J5" s="652"/>
      <c r="K5" s="652"/>
      <c r="L5" s="652"/>
      <c r="M5" s="652"/>
      <c r="N5" s="652"/>
      <c r="O5" s="652"/>
      <c r="P5" s="652"/>
      <c r="Q5" s="653"/>
      <c r="R5" s="648">
        <v>12894409</v>
      </c>
      <c r="S5" s="649"/>
      <c r="T5" s="649"/>
      <c r="U5" s="649"/>
      <c r="V5" s="649"/>
      <c r="W5" s="649"/>
      <c r="X5" s="649"/>
      <c r="Y5" s="677"/>
      <c r="Z5" s="691">
        <v>32.299999999999997</v>
      </c>
      <c r="AA5" s="691"/>
      <c r="AB5" s="691"/>
      <c r="AC5" s="691"/>
      <c r="AD5" s="692">
        <v>11897292</v>
      </c>
      <c r="AE5" s="692"/>
      <c r="AF5" s="692"/>
      <c r="AG5" s="692"/>
      <c r="AH5" s="692"/>
      <c r="AI5" s="692"/>
      <c r="AJ5" s="692"/>
      <c r="AK5" s="692"/>
      <c r="AL5" s="678">
        <v>66.099999999999994</v>
      </c>
      <c r="AM5" s="661"/>
      <c r="AN5" s="661"/>
      <c r="AO5" s="679"/>
      <c r="AP5" s="651" t="s">
        <v>159</v>
      </c>
      <c r="AQ5" s="652"/>
      <c r="AR5" s="652"/>
      <c r="AS5" s="652"/>
      <c r="AT5" s="652"/>
      <c r="AU5" s="652"/>
      <c r="AV5" s="652"/>
      <c r="AW5" s="652"/>
      <c r="AX5" s="652"/>
      <c r="AY5" s="652"/>
      <c r="AZ5" s="652"/>
      <c r="BA5" s="652"/>
      <c r="BB5" s="652"/>
      <c r="BC5" s="652"/>
      <c r="BD5" s="652"/>
      <c r="BE5" s="652"/>
      <c r="BF5" s="653"/>
      <c r="BG5" s="596">
        <v>11897292</v>
      </c>
      <c r="BH5" s="597"/>
      <c r="BI5" s="597"/>
      <c r="BJ5" s="597"/>
      <c r="BK5" s="597"/>
      <c r="BL5" s="597"/>
      <c r="BM5" s="597"/>
      <c r="BN5" s="598"/>
      <c r="BO5" s="638">
        <v>92.3</v>
      </c>
      <c r="BP5" s="638"/>
      <c r="BQ5" s="638"/>
      <c r="BR5" s="638"/>
      <c r="BS5" s="639">
        <v>37008</v>
      </c>
      <c r="BT5" s="639"/>
      <c r="BU5" s="639"/>
      <c r="BV5" s="639"/>
      <c r="BW5" s="639"/>
      <c r="BX5" s="639"/>
      <c r="BY5" s="639"/>
      <c r="BZ5" s="639"/>
      <c r="CA5" s="639"/>
      <c r="CB5" s="673"/>
      <c r="CD5" s="654" t="s">
        <v>154</v>
      </c>
      <c r="CE5" s="655"/>
      <c r="CF5" s="655"/>
      <c r="CG5" s="655"/>
      <c r="CH5" s="655"/>
      <c r="CI5" s="655"/>
      <c r="CJ5" s="655"/>
      <c r="CK5" s="655"/>
      <c r="CL5" s="655"/>
      <c r="CM5" s="655"/>
      <c r="CN5" s="655"/>
      <c r="CO5" s="655"/>
      <c r="CP5" s="655"/>
      <c r="CQ5" s="656"/>
      <c r="CR5" s="654" t="s">
        <v>160</v>
      </c>
      <c r="CS5" s="655"/>
      <c r="CT5" s="655"/>
      <c r="CU5" s="655"/>
      <c r="CV5" s="655"/>
      <c r="CW5" s="655"/>
      <c r="CX5" s="655"/>
      <c r="CY5" s="656"/>
      <c r="CZ5" s="654" t="s">
        <v>152</v>
      </c>
      <c r="DA5" s="655"/>
      <c r="DB5" s="655"/>
      <c r="DC5" s="656"/>
      <c r="DD5" s="654" t="s">
        <v>161</v>
      </c>
      <c r="DE5" s="655"/>
      <c r="DF5" s="655"/>
      <c r="DG5" s="655"/>
      <c r="DH5" s="655"/>
      <c r="DI5" s="655"/>
      <c r="DJ5" s="655"/>
      <c r="DK5" s="655"/>
      <c r="DL5" s="655"/>
      <c r="DM5" s="655"/>
      <c r="DN5" s="655"/>
      <c r="DO5" s="655"/>
      <c r="DP5" s="656"/>
      <c r="DQ5" s="654" t="s">
        <v>162</v>
      </c>
      <c r="DR5" s="655"/>
      <c r="DS5" s="655"/>
      <c r="DT5" s="655"/>
      <c r="DU5" s="655"/>
      <c r="DV5" s="655"/>
      <c r="DW5" s="655"/>
      <c r="DX5" s="655"/>
      <c r="DY5" s="655"/>
      <c r="DZ5" s="655"/>
      <c r="EA5" s="655"/>
      <c r="EB5" s="655"/>
      <c r="EC5" s="656"/>
    </row>
    <row r="6" spans="2:143" ht="11.25" customHeight="1" x14ac:dyDescent="0.2">
      <c r="B6" s="593" t="s">
        <v>163</v>
      </c>
      <c r="C6" s="594"/>
      <c r="D6" s="594"/>
      <c r="E6" s="594"/>
      <c r="F6" s="594"/>
      <c r="G6" s="594"/>
      <c r="H6" s="594"/>
      <c r="I6" s="594"/>
      <c r="J6" s="594"/>
      <c r="K6" s="594"/>
      <c r="L6" s="594"/>
      <c r="M6" s="594"/>
      <c r="N6" s="594"/>
      <c r="O6" s="594"/>
      <c r="P6" s="594"/>
      <c r="Q6" s="595"/>
      <c r="R6" s="596">
        <v>144054</v>
      </c>
      <c r="S6" s="597"/>
      <c r="T6" s="597"/>
      <c r="U6" s="597"/>
      <c r="V6" s="597"/>
      <c r="W6" s="597"/>
      <c r="X6" s="597"/>
      <c r="Y6" s="598"/>
      <c r="Z6" s="638">
        <v>0.4</v>
      </c>
      <c r="AA6" s="638"/>
      <c r="AB6" s="638"/>
      <c r="AC6" s="638"/>
      <c r="AD6" s="639">
        <v>144054</v>
      </c>
      <c r="AE6" s="639"/>
      <c r="AF6" s="639"/>
      <c r="AG6" s="639"/>
      <c r="AH6" s="639"/>
      <c r="AI6" s="639"/>
      <c r="AJ6" s="639"/>
      <c r="AK6" s="639"/>
      <c r="AL6" s="599">
        <v>0.8</v>
      </c>
      <c r="AM6" s="600"/>
      <c r="AN6" s="600"/>
      <c r="AO6" s="640"/>
      <c r="AP6" s="593" t="s">
        <v>164</v>
      </c>
      <c r="AQ6" s="594"/>
      <c r="AR6" s="594"/>
      <c r="AS6" s="594"/>
      <c r="AT6" s="594"/>
      <c r="AU6" s="594"/>
      <c r="AV6" s="594"/>
      <c r="AW6" s="594"/>
      <c r="AX6" s="594"/>
      <c r="AY6" s="594"/>
      <c r="AZ6" s="594"/>
      <c r="BA6" s="594"/>
      <c r="BB6" s="594"/>
      <c r="BC6" s="594"/>
      <c r="BD6" s="594"/>
      <c r="BE6" s="594"/>
      <c r="BF6" s="595"/>
      <c r="BG6" s="596">
        <v>11897292</v>
      </c>
      <c r="BH6" s="597"/>
      <c r="BI6" s="597"/>
      <c r="BJ6" s="597"/>
      <c r="BK6" s="597"/>
      <c r="BL6" s="597"/>
      <c r="BM6" s="597"/>
      <c r="BN6" s="598"/>
      <c r="BO6" s="638">
        <v>92.3</v>
      </c>
      <c r="BP6" s="638"/>
      <c r="BQ6" s="638"/>
      <c r="BR6" s="638"/>
      <c r="BS6" s="639">
        <v>37008</v>
      </c>
      <c r="BT6" s="639"/>
      <c r="BU6" s="639"/>
      <c r="BV6" s="639"/>
      <c r="BW6" s="639"/>
      <c r="BX6" s="639"/>
      <c r="BY6" s="639"/>
      <c r="BZ6" s="639"/>
      <c r="CA6" s="639"/>
      <c r="CB6" s="673"/>
      <c r="CD6" s="651" t="s">
        <v>165</v>
      </c>
      <c r="CE6" s="652"/>
      <c r="CF6" s="652"/>
      <c r="CG6" s="652"/>
      <c r="CH6" s="652"/>
      <c r="CI6" s="652"/>
      <c r="CJ6" s="652"/>
      <c r="CK6" s="652"/>
      <c r="CL6" s="652"/>
      <c r="CM6" s="652"/>
      <c r="CN6" s="652"/>
      <c r="CO6" s="652"/>
      <c r="CP6" s="652"/>
      <c r="CQ6" s="653"/>
      <c r="CR6" s="596">
        <v>295832</v>
      </c>
      <c r="CS6" s="597"/>
      <c r="CT6" s="597"/>
      <c r="CU6" s="597"/>
      <c r="CV6" s="597"/>
      <c r="CW6" s="597"/>
      <c r="CX6" s="597"/>
      <c r="CY6" s="598"/>
      <c r="CZ6" s="678">
        <v>0.8</v>
      </c>
      <c r="DA6" s="661"/>
      <c r="DB6" s="661"/>
      <c r="DC6" s="680"/>
      <c r="DD6" s="602" t="s">
        <v>62</v>
      </c>
      <c r="DE6" s="597"/>
      <c r="DF6" s="597"/>
      <c r="DG6" s="597"/>
      <c r="DH6" s="597"/>
      <c r="DI6" s="597"/>
      <c r="DJ6" s="597"/>
      <c r="DK6" s="597"/>
      <c r="DL6" s="597"/>
      <c r="DM6" s="597"/>
      <c r="DN6" s="597"/>
      <c r="DO6" s="597"/>
      <c r="DP6" s="598"/>
      <c r="DQ6" s="602">
        <v>295823</v>
      </c>
      <c r="DR6" s="597"/>
      <c r="DS6" s="597"/>
      <c r="DT6" s="597"/>
      <c r="DU6" s="597"/>
      <c r="DV6" s="597"/>
      <c r="DW6" s="597"/>
      <c r="DX6" s="597"/>
      <c r="DY6" s="597"/>
      <c r="DZ6" s="597"/>
      <c r="EA6" s="597"/>
      <c r="EB6" s="597"/>
      <c r="EC6" s="637"/>
    </row>
    <row r="7" spans="2:143" ht="11.25" customHeight="1" x14ac:dyDescent="0.2">
      <c r="B7" s="593" t="s">
        <v>166</v>
      </c>
      <c r="C7" s="594"/>
      <c r="D7" s="594"/>
      <c r="E7" s="594"/>
      <c r="F7" s="594"/>
      <c r="G7" s="594"/>
      <c r="H7" s="594"/>
      <c r="I7" s="594"/>
      <c r="J7" s="594"/>
      <c r="K7" s="594"/>
      <c r="L7" s="594"/>
      <c r="M7" s="594"/>
      <c r="N7" s="594"/>
      <c r="O7" s="594"/>
      <c r="P7" s="594"/>
      <c r="Q7" s="595"/>
      <c r="R7" s="596">
        <v>23056</v>
      </c>
      <c r="S7" s="597"/>
      <c r="T7" s="597"/>
      <c r="U7" s="597"/>
      <c r="V7" s="597"/>
      <c r="W7" s="597"/>
      <c r="X7" s="597"/>
      <c r="Y7" s="598"/>
      <c r="Z7" s="638">
        <v>0.1</v>
      </c>
      <c r="AA7" s="638"/>
      <c r="AB7" s="638"/>
      <c r="AC7" s="638"/>
      <c r="AD7" s="639">
        <v>23056</v>
      </c>
      <c r="AE7" s="639"/>
      <c r="AF7" s="639"/>
      <c r="AG7" s="639"/>
      <c r="AH7" s="639"/>
      <c r="AI7" s="639"/>
      <c r="AJ7" s="639"/>
      <c r="AK7" s="639"/>
      <c r="AL7" s="599">
        <v>0.1</v>
      </c>
      <c r="AM7" s="600"/>
      <c r="AN7" s="600"/>
      <c r="AO7" s="640"/>
      <c r="AP7" s="593" t="s">
        <v>167</v>
      </c>
      <c r="AQ7" s="594"/>
      <c r="AR7" s="594"/>
      <c r="AS7" s="594"/>
      <c r="AT7" s="594"/>
      <c r="AU7" s="594"/>
      <c r="AV7" s="594"/>
      <c r="AW7" s="594"/>
      <c r="AX7" s="594"/>
      <c r="AY7" s="594"/>
      <c r="AZ7" s="594"/>
      <c r="BA7" s="594"/>
      <c r="BB7" s="594"/>
      <c r="BC7" s="594"/>
      <c r="BD7" s="594"/>
      <c r="BE7" s="594"/>
      <c r="BF7" s="595"/>
      <c r="BG7" s="596">
        <v>5866625</v>
      </c>
      <c r="BH7" s="597"/>
      <c r="BI7" s="597"/>
      <c r="BJ7" s="597"/>
      <c r="BK7" s="597"/>
      <c r="BL7" s="597"/>
      <c r="BM7" s="597"/>
      <c r="BN7" s="598"/>
      <c r="BO7" s="638">
        <v>45.5</v>
      </c>
      <c r="BP7" s="638"/>
      <c r="BQ7" s="638"/>
      <c r="BR7" s="638"/>
      <c r="BS7" s="639">
        <v>37008</v>
      </c>
      <c r="BT7" s="639"/>
      <c r="BU7" s="639"/>
      <c r="BV7" s="639"/>
      <c r="BW7" s="639"/>
      <c r="BX7" s="639"/>
      <c r="BY7" s="639"/>
      <c r="BZ7" s="639"/>
      <c r="CA7" s="639"/>
      <c r="CB7" s="673"/>
      <c r="CD7" s="593" t="s">
        <v>168</v>
      </c>
      <c r="CE7" s="594"/>
      <c r="CF7" s="594"/>
      <c r="CG7" s="594"/>
      <c r="CH7" s="594"/>
      <c r="CI7" s="594"/>
      <c r="CJ7" s="594"/>
      <c r="CK7" s="594"/>
      <c r="CL7" s="594"/>
      <c r="CM7" s="594"/>
      <c r="CN7" s="594"/>
      <c r="CO7" s="594"/>
      <c r="CP7" s="594"/>
      <c r="CQ7" s="595"/>
      <c r="CR7" s="596">
        <v>5624831</v>
      </c>
      <c r="CS7" s="597"/>
      <c r="CT7" s="597"/>
      <c r="CU7" s="597"/>
      <c r="CV7" s="597"/>
      <c r="CW7" s="597"/>
      <c r="CX7" s="597"/>
      <c r="CY7" s="598"/>
      <c r="CZ7" s="638">
        <v>14.8</v>
      </c>
      <c r="DA7" s="638"/>
      <c r="DB7" s="638"/>
      <c r="DC7" s="638"/>
      <c r="DD7" s="602">
        <v>203154</v>
      </c>
      <c r="DE7" s="597"/>
      <c r="DF7" s="597"/>
      <c r="DG7" s="597"/>
      <c r="DH7" s="597"/>
      <c r="DI7" s="597"/>
      <c r="DJ7" s="597"/>
      <c r="DK7" s="597"/>
      <c r="DL7" s="597"/>
      <c r="DM7" s="597"/>
      <c r="DN7" s="597"/>
      <c r="DO7" s="597"/>
      <c r="DP7" s="598"/>
      <c r="DQ7" s="602">
        <v>5165344</v>
      </c>
      <c r="DR7" s="597"/>
      <c r="DS7" s="597"/>
      <c r="DT7" s="597"/>
      <c r="DU7" s="597"/>
      <c r="DV7" s="597"/>
      <c r="DW7" s="597"/>
      <c r="DX7" s="597"/>
      <c r="DY7" s="597"/>
      <c r="DZ7" s="597"/>
      <c r="EA7" s="597"/>
      <c r="EB7" s="597"/>
      <c r="EC7" s="637"/>
    </row>
    <row r="8" spans="2:143" ht="11.25" customHeight="1" x14ac:dyDescent="0.2">
      <c r="B8" s="593" t="s">
        <v>169</v>
      </c>
      <c r="C8" s="594"/>
      <c r="D8" s="594"/>
      <c r="E8" s="594"/>
      <c r="F8" s="594"/>
      <c r="G8" s="594"/>
      <c r="H8" s="594"/>
      <c r="I8" s="594"/>
      <c r="J8" s="594"/>
      <c r="K8" s="594"/>
      <c r="L8" s="594"/>
      <c r="M8" s="594"/>
      <c r="N8" s="594"/>
      <c r="O8" s="594"/>
      <c r="P8" s="594"/>
      <c r="Q8" s="595"/>
      <c r="R8" s="596">
        <v>122508</v>
      </c>
      <c r="S8" s="597"/>
      <c r="T8" s="597"/>
      <c r="U8" s="597"/>
      <c r="V8" s="597"/>
      <c r="W8" s="597"/>
      <c r="X8" s="597"/>
      <c r="Y8" s="598"/>
      <c r="Z8" s="638">
        <v>0.3</v>
      </c>
      <c r="AA8" s="638"/>
      <c r="AB8" s="638"/>
      <c r="AC8" s="638"/>
      <c r="AD8" s="639">
        <v>122508</v>
      </c>
      <c r="AE8" s="639"/>
      <c r="AF8" s="639"/>
      <c r="AG8" s="639"/>
      <c r="AH8" s="639"/>
      <c r="AI8" s="639"/>
      <c r="AJ8" s="639"/>
      <c r="AK8" s="639"/>
      <c r="AL8" s="599">
        <v>0.7</v>
      </c>
      <c r="AM8" s="600"/>
      <c r="AN8" s="600"/>
      <c r="AO8" s="640"/>
      <c r="AP8" s="593" t="s">
        <v>170</v>
      </c>
      <c r="AQ8" s="594"/>
      <c r="AR8" s="594"/>
      <c r="AS8" s="594"/>
      <c r="AT8" s="594"/>
      <c r="AU8" s="594"/>
      <c r="AV8" s="594"/>
      <c r="AW8" s="594"/>
      <c r="AX8" s="594"/>
      <c r="AY8" s="594"/>
      <c r="AZ8" s="594"/>
      <c r="BA8" s="594"/>
      <c r="BB8" s="594"/>
      <c r="BC8" s="594"/>
      <c r="BD8" s="594"/>
      <c r="BE8" s="594"/>
      <c r="BF8" s="595"/>
      <c r="BG8" s="596">
        <v>150757</v>
      </c>
      <c r="BH8" s="597"/>
      <c r="BI8" s="597"/>
      <c r="BJ8" s="597"/>
      <c r="BK8" s="597"/>
      <c r="BL8" s="597"/>
      <c r="BM8" s="597"/>
      <c r="BN8" s="598"/>
      <c r="BO8" s="638">
        <v>1.2</v>
      </c>
      <c r="BP8" s="638"/>
      <c r="BQ8" s="638"/>
      <c r="BR8" s="638"/>
      <c r="BS8" s="639" t="s">
        <v>62</v>
      </c>
      <c r="BT8" s="639"/>
      <c r="BU8" s="639"/>
      <c r="BV8" s="639"/>
      <c r="BW8" s="639"/>
      <c r="BX8" s="639"/>
      <c r="BY8" s="639"/>
      <c r="BZ8" s="639"/>
      <c r="CA8" s="639"/>
      <c r="CB8" s="673"/>
      <c r="CD8" s="593" t="s">
        <v>171</v>
      </c>
      <c r="CE8" s="594"/>
      <c r="CF8" s="594"/>
      <c r="CG8" s="594"/>
      <c r="CH8" s="594"/>
      <c r="CI8" s="594"/>
      <c r="CJ8" s="594"/>
      <c r="CK8" s="594"/>
      <c r="CL8" s="594"/>
      <c r="CM8" s="594"/>
      <c r="CN8" s="594"/>
      <c r="CO8" s="594"/>
      <c r="CP8" s="594"/>
      <c r="CQ8" s="595"/>
      <c r="CR8" s="596">
        <v>20580275</v>
      </c>
      <c r="CS8" s="597"/>
      <c r="CT8" s="597"/>
      <c r="CU8" s="597"/>
      <c r="CV8" s="597"/>
      <c r="CW8" s="597"/>
      <c r="CX8" s="597"/>
      <c r="CY8" s="598"/>
      <c r="CZ8" s="638">
        <v>54.3</v>
      </c>
      <c r="DA8" s="638"/>
      <c r="DB8" s="638"/>
      <c r="DC8" s="638"/>
      <c r="DD8" s="602">
        <v>777743</v>
      </c>
      <c r="DE8" s="597"/>
      <c r="DF8" s="597"/>
      <c r="DG8" s="597"/>
      <c r="DH8" s="597"/>
      <c r="DI8" s="597"/>
      <c r="DJ8" s="597"/>
      <c r="DK8" s="597"/>
      <c r="DL8" s="597"/>
      <c r="DM8" s="597"/>
      <c r="DN8" s="597"/>
      <c r="DO8" s="597"/>
      <c r="DP8" s="598"/>
      <c r="DQ8" s="602">
        <v>9683654</v>
      </c>
      <c r="DR8" s="597"/>
      <c r="DS8" s="597"/>
      <c r="DT8" s="597"/>
      <c r="DU8" s="597"/>
      <c r="DV8" s="597"/>
      <c r="DW8" s="597"/>
      <c r="DX8" s="597"/>
      <c r="DY8" s="597"/>
      <c r="DZ8" s="597"/>
      <c r="EA8" s="597"/>
      <c r="EB8" s="597"/>
      <c r="EC8" s="637"/>
    </row>
    <row r="9" spans="2:143" ht="11.25" customHeight="1" x14ac:dyDescent="0.2">
      <c r="B9" s="593" t="s">
        <v>172</v>
      </c>
      <c r="C9" s="594"/>
      <c r="D9" s="594"/>
      <c r="E9" s="594"/>
      <c r="F9" s="594"/>
      <c r="G9" s="594"/>
      <c r="H9" s="594"/>
      <c r="I9" s="594"/>
      <c r="J9" s="594"/>
      <c r="K9" s="594"/>
      <c r="L9" s="594"/>
      <c r="M9" s="594"/>
      <c r="N9" s="594"/>
      <c r="O9" s="594"/>
      <c r="P9" s="594"/>
      <c r="Q9" s="595"/>
      <c r="R9" s="596">
        <v>131199</v>
      </c>
      <c r="S9" s="597"/>
      <c r="T9" s="597"/>
      <c r="U9" s="597"/>
      <c r="V9" s="597"/>
      <c r="W9" s="597"/>
      <c r="X9" s="597"/>
      <c r="Y9" s="598"/>
      <c r="Z9" s="638">
        <v>0.3</v>
      </c>
      <c r="AA9" s="638"/>
      <c r="AB9" s="638"/>
      <c r="AC9" s="638"/>
      <c r="AD9" s="639">
        <v>131199</v>
      </c>
      <c r="AE9" s="639"/>
      <c r="AF9" s="639"/>
      <c r="AG9" s="639"/>
      <c r="AH9" s="639"/>
      <c r="AI9" s="639"/>
      <c r="AJ9" s="639"/>
      <c r="AK9" s="639"/>
      <c r="AL9" s="599">
        <v>0.7</v>
      </c>
      <c r="AM9" s="600"/>
      <c r="AN9" s="600"/>
      <c r="AO9" s="640"/>
      <c r="AP9" s="593" t="s">
        <v>173</v>
      </c>
      <c r="AQ9" s="594"/>
      <c r="AR9" s="594"/>
      <c r="AS9" s="594"/>
      <c r="AT9" s="594"/>
      <c r="AU9" s="594"/>
      <c r="AV9" s="594"/>
      <c r="AW9" s="594"/>
      <c r="AX9" s="594"/>
      <c r="AY9" s="594"/>
      <c r="AZ9" s="594"/>
      <c r="BA9" s="594"/>
      <c r="BB9" s="594"/>
      <c r="BC9" s="594"/>
      <c r="BD9" s="594"/>
      <c r="BE9" s="594"/>
      <c r="BF9" s="595"/>
      <c r="BG9" s="596">
        <v>5285914</v>
      </c>
      <c r="BH9" s="597"/>
      <c r="BI9" s="597"/>
      <c r="BJ9" s="597"/>
      <c r="BK9" s="597"/>
      <c r="BL9" s="597"/>
      <c r="BM9" s="597"/>
      <c r="BN9" s="598"/>
      <c r="BO9" s="638">
        <v>41</v>
      </c>
      <c r="BP9" s="638"/>
      <c r="BQ9" s="638"/>
      <c r="BR9" s="638"/>
      <c r="BS9" s="639" t="s">
        <v>62</v>
      </c>
      <c r="BT9" s="639"/>
      <c r="BU9" s="639"/>
      <c r="BV9" s="639"/>
      <c r="BW9" s="639"/>
      <c r="BX9" s="639"/>
      <c r="BY9" s="639"/>
      <c r="BZ9" s="639"/>
      <c r="CA9" s="639"/>
      <c r="CB9" s="673"/>
      <c r="CD9" s="593" t="s">
        <v>174</v>
      </c>
      <c r="CE9" s="594"/>
      <c r="CF9" s="594"/>
      <c r="CG9" s="594"/>
      <c r="CH9" s="594"/>
      <c r="CI9" s="594"/>
      <c r="CJ9" s="594"/>
      <c r="CK9" s="594"/>
      <c r="CL9" s="594"/>
      <c r="CM9" s="594"/>
      <c r="CN9" s="594"/>
      <c r="CO9" s="594"/>
      <c r="CP9" s="594"/>
      <c r="CQ9" s="595"/>
      <c r="CR9" s="596">
        <v>3171585</v>
      </c>
      <c r="CS9" s="597"/>
      <c r="CT9" s="597"/>
      <c r="CU9" s="597"/>
      <c r="CV9" s="597"/>
      <c r="CW9" s="597"/>
      <c r="CX9" s="597"/>
      <c r="CY9" s="598"/>
      <c r="CZ9" s="638">
        <v>8.4</v>
      </c>
      <c r="DA9" s="638"/>
      <c r="DB9" s="638"/>
      <c r="DC9" s="638"/>
      <c r="DD9" s="602">
        <v>22998</v>
      </c>
      <c r="DE9" s="597"/>
      <c r="DF9" s="597"/>
      <c r="DG9" s="597"/>
      <c r="DH9" s="597"/>
      <c r="DI9" s="597"/>
      <c r="DJ9" s="597"/>
      <c r="DK9" s="597"/>
      <c r="DL9" s="597"/>
      <c r="DM9" s="597"/>
      <c r="DN9" s="597"/>
      <c r="DO9" s="597"/>
      <c r="DP9" s="598"/>
      <c r="DQ9" s="602">
        <v>2009389</v>
      </c>
      <c r="DR9" s="597"/>
      <c r="DS9" s="597"/>
      <c r="DT9" s="597"/>
      <c r="DU9" s="597"/>
      <c r="DV9" s="597"/>
      <c r="DW9" s="597"/>
      <c r="DX9" s="597"/>
      <c r="DY9" s="597"/>
      <c r="DZ9" s="597"/>
      <c r="EA9" s="597"/>
      <c r="EB9" s="597"/>
      <c r="EC9" s="637"/>
    </row>
    <row r="10" spans="2:143" ht="11.25" customHeight="1" x14ac:dyDescent="0.2">
      <c r="B10" s="593" t="s">
        <v>175</v>
      </c>
      <c r="C10" s="594"/>
      <c r="D10" s="594"/>
      <c r="E10" s="594"/>
      <c r="F10" s="594"/>
      <c r="G10" s="594"/>
      <c r="H10" s="594"/>
      <c r="I10" s="594"/>
      <c r="J10" s="594"/>
      <c r="K10" s="594"/>
      <c r="L10" s="594"/>
      <c r="M10" s="594"/>
      <c r="N10" s="594"/>
      <c r="O10" s="594"/>
      <c r="P10" s="594"/>
      <c r="Q10" s="595"/>
      <c r="R10" s="596" t="s">
        <v>62</v>
      </c>
      <c r="S10" s="597"/>
      <c r="T10" s="597"/>
      <c r="U10" s="597"/>
      <c r="V10" s="597"/>
      <c r="W10" s="597"/>
      <c r="X10" s="597"/>
      <c r="Y10" s="598"/>
      <c r="Z10" s="638" t="s">
        <v>62</v>
      </c>
      <c r="AA10" s="638"/>
      <c r="AB10" s="638"/>
      <c r="AC10" s="638"/>
      <c r="AD10" s="639" t="s">
        <v>62</v>
      </c>
      <c r="AE10" s="639"/>
      <c r="AF10" s="639"/>
      <c r="AG10" s="639"/>
      <c r="AH10" s="639"/>
      <c r="AI10" s="639"/>
      <c r="AJ10" s="639"/>
      <c r="AK10" s="639"/>
      <c r="AL10" s="599" t="s">
        <v>62</v>
      </c>
      <c r="AM10" s="600"/>
      <c r="AN10" s="600"/>
      <c r="AO10" s="640"/>
      <c r="AP10" s="593" t="s">
        <v>176</v>
      </c>
      <c r="AQ10" s="594"/>
      <c r="AR10" s="594"/>
      <c r="AS10" s="594"/>
      <c r="AT10" s="594"/>
      <c r="AU10" s="594"/>
      <c r="AV10" s="594"/>
      <c r="AW10" s="594"/>
      <c r="AX10" s="594"/>
      <c r="AY10" s="594"/>
      <c r="AZ10" s="594"/>
      <c r="BA10" s="594"/>
      <c r="BB10" s="594"/>
      <c r="BC10" s="594"/>
      <c r="BD10" s="594"/>
      <c r="BE10" s="594"/>
      <c r="BF10" s="595"/>
      <c r="BG10" s="596">
        <v>196103</v>
      </c>
      <c r="BH10" s="597"/>
      <c r="BI10" s="597"/>
      <c r="BJ10" s="597"/>
      <c r="BK10" s="597"/>
      <c r="BL10" s="597"/>
      <c r="BM10" s="597"/>
      <c r="BN10" s="598"/>
      <c r="BO10" s="638">
        <v>1.5</v>
      </c>
      <c r="BP10" s="638"/>
      <c r="BQ10" s="638"/>
      <c r="BR10" s="638"/>
      <c r="BS10" s="639" t="s">
        <v>62</v>
      </c>
      <c r="BT10" s="639"/>
      <c r="BU10" s="639"/>
      <c r="BV10" s="639"/>
      <c r="BW10" s="639"/>
      <c r="BX10" s="639"/>
      <c r="BY10" s="639"/>
      <c r="BZ10" s="639"/>
      <c r="CA10" s="639"/>
      <c r="CB10" s="673"/>
      <c r="CD10" s="593" t="s">
        <v>177</v>
      </c>
      <c r="CE10" s="594"/>
      <c r="CF10" s="594"/>
      <c r="CG10" s="594"/>
      <c r="CH10" s="594"/>
      <c r="CI10" s="594"/>
      <c r="CJ10" s="594"/>
      <c r="CK10" s="594"/>
      <c r="CL10" s="594"/>
      <c r="CM10" s="594"/>
      <c r="CN10" s="594"/>
      <c r="CO10" s="594"/>
      <c r="CP10" s="594"/>
      <c r="CQ10" s="595"/>
      <c r="CR10" s="596">
        <v>35300</v>
      </c>
      <c r="CS10" s="597"/>
      <c r="CT10" s="597"/>
      <c r="CU10" s="597"/>
      <c r="CV10" s="597"/>
      <c r="CW10" s="597"/>
      <c r="CX10" s="597"/>
      <c r="CY10" s="598"/>
      <c r="CZ10" s="638">
        <v>0.1</v>
      </c>
      <c r="DA10" s="638"/>
      <c r="DB10" s="638"/>
      <c r="DC10" s="638"/>
      <c r="DD10" s="602" t="s">
        <v>62</v>
      </c>
      <c r="DE10" s="597"/>
      <c r="DF10" s="597"/>
      <c r="DG10" s="597"/>
      <c r="DH10" s="597"/>
      <c r="DI10" s="597"/>
      <c r="DJ10" s="597"/>
      <c r="DK10" s="597"/>
      <c r="DL10" s="597"/>
      <c r="DM10" s="597"/>
      <c r="DN10" s="597"/>
      <c r="DO10" s="597"/>
      <c r="DP10" s="598"/>
      <c r="DQ10" s="602">
        <v>23535</v>
      </c>
      <c r="DR10" s="597"/>
      <c r="DS10" s="597"/>
      <c r="DT10" s="597"/>
      <c r="DU10" s="597"/>
      <c r="DV10" s="597"/>
      <c r="DW10" s="597"/>
      <c r="DX10" s="597"/>
      <c r="DY10" s="597"/>
      <c r="DZ10" s="597"/>
      <c r="EA10" s="597"/>
      <c r="EB10" s="597"/>
      <c r="EC10" s="637"/>
    </row>
    <row r="11" spans="2:143" ht="11.25" customHeight="1" x14ac:dyDescent="0.2">
      <c r="B11" s="593" t="s">
        <v>178</v>
      </c>
      <c r="C11" s="594"/>
      <c r="D11" s="594"/>
      <c r="E11" s="594"/>
      <c r="F11" s="594"/>
      <c r="G11" s="594"/>
      <c r="H11" s="594"/>
      <c r="I11" s="594"/>
      <c r="J11" s="594"/>
      <c r="K11" s="594"/>
      <c r="L11" s="594"/>
      <c r="M11" s="594"/>
      <c r="N11" s="594"/>
      <c r="O11" s="594"/>
      <c r="P11" s="594"/>
      <c r="Q11" s="595"/>
      <c r="R11" s="596">
        <v>1923280</v>
      </c>
      <c r="S11" s="597"/>
      <c r="T11" s="597"/>
      <c r="U11" s="597"/>
      <c r="V11" s="597"/>
      <c r="W11" s="597"/>
      <c r="X11" s="597"/>
      <c r="Y11" s="598"/>
      <c r="Z11" s="599">
        <v>4.8</v>
      </c>
      <c r="AA11" s="600"/>
      <c r="AB11" s="600"/>
      <c r="AC11" s="601"/>
      <c r="AD11" s="602">
        <v>1923280</v>
      </c>
      <c r="AE11" s="597"/>
      <c r="AF11" s="597"/>
      <c r="AG11" s="597"/>
      <c r="AH11" s="597"/>
      <c r="AI11" s="597"/>
      <c r="AJ11" s="597"/>
      <c r="AK11" s="598"/>
      <c r="AL11" s="599">
        <v>10.7</v>
      </c>
      <c r="AM11" s="600"/>
      <c r="AN11" s="600"/>
      <c r="AO11" s="640"/>
      <c r="AP11" s="593" t="s">
        <v>179</v>
      </c>
      <c r="AQ11" s="594"/>
      <c r="AR11" s="594"/>
      <c r="AS11" s="594"/>
      <c r="AT11" s="594"/>
      <c r="AU11" s="594"/>
      <c r="AV11" s="594"/>
      <c r="AW11" s="594"/>
      <c r="AX11" s="594"/>
      <c r="AY11" s="594"/>
      <c r="AZ11" s="594"/>
      <c r="BA11" s="594"/>
      <c r="BB11" s="594"/>
      <c r="BC11" s="594"/>
      <c r="BD11" s="594"/>
      <c r="BE11" s="594"/>
      <c r="BF11" s="595"/>
      <c r="BG11" s="596">
        <v>233851</v>
      </c>
      <c r="BH11" s="597"/>
      <c r="BI11" s="597"/>
      <c r="BJ11" s="597"/>
      <c r="BK11" s="597"/>
      <c r="BL11" s="597"/>
      <c r="BM11" s="597"/>
      <c r="BN11" s="598"/>
      <c r="BO11" s="638">
        <v>1.8</v>
      </c>
      <c r="BP11" s="638"/>
      <c r="BQ11" s="638"/>
      <c r="BR11" s="638"/>
      <c r="BS11" s="639">
        <v>37008</v>
      </c>
      <c r="BT11" s="639"/>
      <c r="BU11" s="639"/>
      <c r="BV11" s="639"/>
      <c r="BW11" s="639"/>
      <c r="BX11" s="639"/>
      <c r="BY11" s="639"/>
      <c r="BZ11" s="639"/>
      <c r="CA11" s="639"/>
      <c r="CB11" s="673"/>
      <c r="CD11" s="593" t="s">
        <v>180</v>
      </c>
      <c r="CE11" s="594"/>
      <c r="CF11" s="594"/>
      <c r="CG11" s="594"/>
      <c r="CH11" s="594"/>
      <c r="CI11" s="594"/>
      <c r="CJ11" s="594"/>
      <c r="CK11" s="594"/>
      <c r="CL11" s="594"/>
      <c r="CM11" s="594"/>
      <c r="CN11" s="594"/>
      <c r="CO11" s="594"/>
      <c r="CP11" s="594"/>
      <c r="CQ11" s="595"/>
      <c r="CR11" s="596">
        <v>50460</v>
      </c>
      <c r="CS11" s="597"/>
      <c r="CT11" s="597"/>
      <c r="CU11" s="597"/>
      <c r="CV11" s="597"/>
      <c r="CW11" s="597"/>
      <c r="CX11" s="597"/>
      <c r="CY11" s="598"/>
      <c r="CZ11" s="638">
        <v>0.1</v>
      </c>
      <c r="DA11" s="638"/>
      <c r="DB11" s="638"/>
      <c r="DC11" s="638"/>
      <c r="DD11" s="602">
        <v>8282</v>
      </c>
      <c r="DE11" s="597"/>
      <c r="DF11" s="597"/>
      <c r="DG11" s="597"/>
      <c r="DH11" s="597"/>
      <c r="DI11" s="597"/>
      <c r="DJ11" s="597"/>
      <c r="DK11" s="597"/>
      <c r="DL11" s="597"/>
      <c r="DM11" s="597"/>
      <c r="DN11" s="597"/>
      <c r="DO11" s="597"/>
      <c r="DP11" s="598"/>
      <c r="DQ11" s="602">
        <v>40792</v>
      </c>
      <c r="DR11" s="597"/>
      <c r="DS11" s="597"/>
      <c r="DT11" s="597"/>
      <c r="DU11" s="597"/>
      <c r="DV11" s="597"/>
      <c r="DW11" s="597"/>
      <c r="DX11" s="597"/>
      <c r="DY11" s="597"/>
      <c r="DZ11" s="597"/>
      <c r="EA11" s="597"/>
      <c r="EB11" s="597"/>
      <c r="EC11" s="637"/>
    </row>
    <row r="12" spans="2:143" ht="11.25" customHeight="1" x14ac:dyDescent="0.2">
      <c r="B12" s="593" t="s">
        <v>181</v>
      </c>
      <c r="C12" s="594"/>
      <c r="D12" s="594"/>
      <c r="E12" s="594"/>
      <c r="F12" s="594"/>
      <c r="G12" s="594"/>
      <c r="H12" s="594"/>
      <c r="I12" s="594"/>
      <c r="J12" s="594"/>
      <c r="K12" s="594"/>
      <c r="L12" s="594"/>
      <c r="M12" s="594"/>
      <c r="N12" s="594"/>
      <c r="O12" s="594"/>
      <c r="P12" s="594"/>
      <c r="Q12" s="595"/>
      <c r="R12" s="596" t="s">
        <v>62</v>
      </c>
      <c r="S12" s="597"/>
      <c r="T12" s="597"/>
      <c r="U12" s="597"/>
      <c r="V12" s="597"/>
      <c r="W12" s="597"/>
      <c r="X12" s="597"/>
      <c r="Y12" s="598"/>
      <c r="Z12" s="638" t="s">
        <v>62</v>
      </c>
      <c r="AA12" s="638"/>
      <c r="AB12" s="638"/>
      <c r="AC12" s="638"/>
      <c r="AD12" s="639" t="s">
        <v>62</v>
      </c>
      <c r="AE12" s="639"/>
      <c r="AF12" s="639"/>
      <c r="AG12" s="639"/>
      <c r="AH12" s="639"/>
      <c r="AI12" s="639"/>
      <c r="AJ12" s="639"/>
      <c r="AK12" s="639"/>
      <c r="AL12" s="599" t="s">
        <v>62</v>
      </c>
      <c r="AM12" s="600"/>
      <c r="AN12" s="600"/>
      <c r="AO12" s="640"/>
      <c r="AP12" s="593" t="s">
        <v>182</v>
      </c>
      <c r="AQ12" s="594"/>
      <c r="AR12" s="594"/>
      <c r="AS12" s="594"/>
      <c r="AT12" s="594"/>
      <c r="AU12" s="594"/>
      <c r="AV12" s="594"/>
      <c r="AW12" s="594"/>
      <c r="AX12" s="594"/>
      <c r="AY12" s="594"/>
      <c r="AZ12" s="594"/>
      <c r="BA12" s="594"/>
      <c r="BB12" s="594"/>
      <c r="BC12" s="594"/>
      <c r="BD12" s="594"/>
      <c r="BE12" s="594"/>
      <c r="BF12" s="595"/>
      <c r="BG12" s="596">
        <v>5322348</v>
      </c>
      <c r="BH12" s="597"/>
      <c r="BI12" s="597"/>
      <c r="BJ12" s="597"/>
      <c r="BK12" s="597"/>
      <c r="BL12" s="597"/>
      <c r="BM12" s="597"/>
      <c r="BN12" s="598"/>
      <c r="BO12" s="638">
        <v>41.3</v>
      </c>
      <c r="BP12" s="638"/>
      <c r="BQ12" s="638"/>
      <c r="BR12" s="638"/>
      <c r="BS12" s="639" t="s">
        <v>62</v>
      </c>
      <c r="BT12" s="639"/>
      <c r="BU12" s="639"/>
      <c r="BV12" s="639"/>
      <c r="BW12" s="639"/>
      <c r="BX12" s="639"/>
      <c r="BY12" s="639"/>
      <c r="BZ12" s="639"/>
      <c r="CA12" s="639"/>
      <c r="CB12" s="673"/>
      <c r="CD12" s="593" t="s">
        <v>183</v>
      </c>
      <c r="CE12" s="594"/>
      <c r="CF12" s="594"/>
      <c r="CG12" s="594"/>
      <c r="CH12" s="594"/>
      <c r="CI12" s="594"/>
      <c r="CJ12" s="594"/>
      <c r="CK12" s="594"/>
      <c r="CL12" s="594"/>
      <c r="CM12" s="594"/>
      <c r="CN12" s="594"/>
      <c r="CO12" s="594"/>
      <c r="CP12" s="594"/>
      <c r="CQ12" s="595"/>
      <c r="CR12" s="596">
        <v>84559</v>
      </c>
      <c r="CS12" s="597"/>
      <c r="CT12" s="597"/>
      <c r="CU12" s="597"/>
      <c r="CV12" s="597"/>
      <c r="CW12" s="597"/>
      <c r="CX12" s="597"/>
      <c r="CY12" s="598"/>
      <c r="CZ12" s="638">
        <v>0.2</v>
      </c>
      <c r="DA12" s="638"/>
      <c r="DB12" s="638"/>
      <c r="DC12" s="638"/>
      <c r="DD12" s="602">
        <v>500</v>
      </c>
      <c r="DE12" s="597"/>
      <c r="DF12" s="597"/>
      <c r="DG12" s="597"/>
      <c r="DH12" s="597"/>
      <c r="DI12" s="597"/>
      <c r="DJ12" s="597"/>
      <c r="DK12" s="597"/>
      <c r="DL12" s="597"/>
      <c r="DM12" s="597"/>
      <c r="DN12" s="597"/>
      <c r="DO12" s="597"/>
      <c r="DP12" s="598"/>
      <c r="DQ12" s="602">
        <v>80433</v>
      </c>
      <c r="DR12" s="597"/>
      <c r="DS12" s="597"/>
      <c r="DT12" s="597"/>
      <c r="DU12" s="597"/>
      <c r="DV12" s="597"/>
      <c r="DW12" s="597"/>
      <c r="DX12" s="597"/>
      <c r="DY12" s="597"/>
      <c r="DZ12" s="597"/>
      <c r="EA12" s="597"/>
      <c r="EB12" s="597"/>
      <c r="EC12" s="637"/>
    </row>
    <row r="13" spans="2:143" ht="11.25" customHeight="1" x14ac:dyDescent="0.2">
      <c r="B13" s="593" t="s">
        <v>184</v>
      </c>
      <c r="C13" s="594"/>
      <c r="D13" s="594"/>
      <c r="E13" s="594"/>
      <c r="F13" s="594"/>
      <c r="G13" s="594"/>
      <c r="H13" s="594"/>
      <c r="I13" s="594"/>
      <c r="J13" s="594"/>
      <c r="K13" s="594"/>
      <c r="L13" s="594"/>
      <c r="M13" s="594"/>
      <c r="N13" s="594"/>
      <c r="O13" s="594"/>
      <c r="P13" s="594"/>
      <c r="Q13" s="595"/>
      <c r="R13" s="596" t="s">
        <v>62</v>
      </c>
      <c r="S13" s="597"/>
      <c r="T13" s="597"/>
      <c r="U13" s="597"/>
      <c r="V13" s="597"/>
      <c r="W13" s="597"/>
      <c r="X13" s="597"/>
      <c r="Y13" s="598"/>
      <c r="Z13" s="638" t="s">
        <v>62</v>
      </c>
      <c r="AA13" s="638"/>
      <c r="AB13" s="638"/>
      <c r="AC13" s="638"/>
      <c r="AD13" s="639" t="s">
        <v>62</v>
      </c>
      <c r="AE13" s="639"/>
      <c r="AF13" s="639"/>
      <c r="AG13" s="639"/>
      <c r="AH13" s="639"/>
      <c r="AI13" s="639"/>
      <c r="AJ13" s="639"/>
      <c r="AK13" s="639"/>
      <c r="AL13" s="599" t="s">
        <v>62</v>
      </c>
      <c r="AM13" s="600"/>
      <c r="AN13" s="600"/>
      <c r="AO13" s="640"/>
      <c r="AP13" s="593" t="s">
        <v>185</v>
      </c>
      <c r="AQ13" s="594"/>
      <c r="AR13" s="594"/>
      <c r="AS13" s="594"/>
      <c r="AT13" s="594"/>
      <c r="AU13" s="594"/>
      <c r="AV13" s="594"/>
      <c r="AW13" s="594"/>
      <c r="AX13" s="594"/>
      <c r="AY13" s="594"/>
      <c r="AZ13" s="594"/>
      <c r="BA13" s="594"/>
      <c r="BB13" s="594"/>
      <c r="BC13" s="594"/>
      <c r="BD13" s="594"/>
      <c r="BE13" s="594"/>
      <c r="BF13" s="595"/>
      <c r="BG13" s="596">
        <v>4793691</v>
      </c>
      <c r="BH13" s="597"/>
      <c r="BI13" s="597"/>
      <c r="BJ13" s="597"/>
      <c r="BK13" s="597"/>
      <c r="BL13" s="597"/>
      <c r="BM13" s="597"/>
      <c r="BN13" s="598"/>
      <c r="BO13" s="638">
        <v>37.200000000000003</v>
      </c>
      <c r="BP13" s="638"/>
      <c r="BQ13" s="638"/>
      <c r="BR13" s="638"/>
      <c r="BS13" s="639" t="s">
        <v>62</v>
      </c>
      <c r="BT13" s="639"/>
      <c r="BU13" s="639"/>
      <c r="BV13" s="639"/>
      <c r="BW13" s="639"/>
      <c r="BX13" s="639"/>
      <c r="BY13" s="639"/>
      <c r="BZ13" s="639"/>
      <c r="CA13" s="639"/>
      <c r="CB13" s="673"/>
      <c r="CD13" s="593" t="s">
        <v>186</v>
      </c>
      <c r="CE13" s="594"/>
      <c r="CF13" s="594"/>
      <c r="CG13" s="594"/>
      <c r="CH13" s="594"/>
      <c r="CI13" s="594"/>
      <c r="CJ13" s="594"/>
      <c r="CK13" s="594"/>
      <c r="CL13" s="594"/>
      <c r="CM13" s="594"/>
      <c r="CN13" s="594"/>
      <c r="CO13" s="594"/>
      <c r="CP13" s="594"/>
      <c r="CQ13" s="595"/>
      <c r="CR13" s="596">
        <v>1648201</v>
      </c>
      <c r="CS13" s="597"/>
      <c r="CT13" s="597"/>
      <c r="CU13" s="597"/>
      <c r="CV13" s="597"/>
      <c r="CW13" s="597"/>
      <c r="CX13" s="597"/>
      <c r="CY13" s="598"/>
      <c r="CZ13" s="638">
        <v>4.3</v>
      </c>
      <c r="DA13" s="638"/>
      <c r="DB13" s="638"/>
      <c r="DC13" s="638"/>
      <c r="DD13" s="602">
        <v>379362</v>
      </c>
      <c r="DE13" s="597"/>
      <c r="DF13" s="597"/>
      <c r="DG13" s="597"/>
      <c r="DH13" s="597"/>
      <c r="DI13" s="597"/>
      <c r="DJ13" s="597"/>
      <c r="DK13" s="597"/>
      <c r="DL13" s="597"/>
      <c r="DM13" s="597"/>
      <c r="DN13" s="597"/>
      <c r="DO13" s="597"/>
      <c r="DP13" s="598"/>
      <c r="DQ13" s="602">
        <v>1453300</v>
      </c>
      <c r="DR13" s="597"/>
      <c r="DS13" s="597"/>
      <c r="DT13" s="597"/>
      <c r="DU13" s="597"/>
      <c r="DV13" s="597"/>
      <c r="DW13" s="597"/>
      <c r="DX13" s="597"/>
      <c r="DY13" s="597"/>
      <c r="DZ13" s="597"/>
      <c r="EA13" s="597"/>
      <c r="EB13" s="597"/>
      <c r="EC13" s="637"/>
    </row>
    <row r="14" spans="2:143" ht="11.25" customHeight="1" x14ac:dyDescent="0.2">
      <c r="B14" s="593" t="s">
        <v>187</v>
      </c>
      <c r="C14" s="594"/>
      <c r="D14" s="594"/>
      <c r="E14" s="594"/>
      <c r="F14" s="594"/>
      <c r="G14" s="594"/>
      <c r="H14" s="594"/>
      <c r="I14" s="594"/>
      <c r="J14" s="594"/>
      <c r="K14" s="594"/>
      <c r="L14" s="594"/>
      <c r="M14" s="594"/>
      <c r="N14" s="594"/>
      <c r="O14" s="594"/>
      <c r="P14" s="594"/>
      <c r="Q14" s="595"/>
      <c r="R14" s="596">
        <v>1079</v>
      </c>
      <c r="S14" s="597"/>
      <c r="T14" s="597"/>
      <c r="U14" s="597"/>
      <c r="V14" s="597"/>
      <c r="W14" s="597"/>
      <c r="X14" s="597"/>
      <c r="Y14" s="598"/>
      <c r="Z14" s="638">
        <v>0</v>
      </c>
      <c r="AA14" s="638"/>
      <c r="AB14" s="638"/>
      <c r="AC14" s="638"/>
      <c r="AD14" s="639">
        <v>1079</v>
      </c>
      <c r="AE14" s="639"/>
      <c r="AF14" s="639"/>
      <c r="AG14" s="639"/>
      <c r="AH14" s="639"/>
      <c r="AI14" s="639"/>
      <c r="AJ14" s="639"/>
      <c r="AK14" s="639"/>
      <c r="AL14" s="599">
        <v>0</v>
      </c>
      <c r="AM14" s="600"/>
      <c r="AN14" s="600"/>
      <c r="AO14" s="640"/>
      <c r="AP14" s="593" t="s">
        <v>188</v>
      </c>
      <c r="AQ14" s="594"/>
      <c r="AR14" s="594"/>
      <c r="AS14" s="594"/>
      <c r="AT14" s="594"/>
      <c r="AU14" s="594"/>
      <c r="AV14" s="594"/>
      <c r="AW14" s="594"/>
      <c r="AX14" s="594"/>
      <c r="AY14" s="594"/>
      <c r="AZ14" s="594"/>
      <c r="BA14" s="594"/>
      <c r="BB14" s="594"/>
      <c r="BC14" s="594"/>
      <c r="BD14" s="594"/>
      <c r="BE14" s="594"/>
      <c r="BF14" s="595"/>
      <c r="BG14" s="596">
        <v>131449</v>
      </c>
      <c r="BH14" s="597"/>
      <c r="BI14" s="597"/>
      <c r="BJ14" s="597"/>
      <c r="BK14" s="597"/>
      <c r="BL14" s="597"/>
      <c r="BM14" s="597"/>
      <c r="BN14" s="598"/>
      <c r="BO14" s="638">
        <v>1</v>
      </c>
      <c r="BP14" s="638"/>
      <c r="BQ14" s="638"/>
      <c r="BR14" s="638"/>
      <c r="BS14" s="639" t="s">
        <v>62</v>
      </c>
      <c r="BT14" s="639"/>
      <c r="BU14" s="639"/>
      <c r="BV14" s="639"/>
      <c r="BW14" s="639"/>
      <c r="BX14" s="639"/>
      <c r="BY14" s="639"/>
      <c r="BZ14" s="639"/>
      <c r="CA14" s="639"/>
      <c r="CB14" s="673"/>
      <c r="CD14" s="593" t="s">
        <v>189</v>
      </c>
      <c r="CE14" s="594"/>
      <c r="CF14" s="594"/>
      <c r="CG14" s="594"/>
      <c r="CH14" s="594"/>
      <c r="CI14" s="594"/>
      <c r="CJ14" s="594"/>
      <c r="CK14" s="594"/>
      <c r="CL14" s="594"/>
      <c r="CM14" s="594"/>
      <c r="CN14" s="594"/>
      <c r="CO14" s="594"/>
      <c r="CP14" s="594"/>
      <c r="CQ14" s="595"/>
      <c r="CR14" s="596">
        <v>1135112</v>
      </c>
      <c r="CS14" s="597"/>
      <c r="CT14" s="597"/>
      <c r="CU14" s="597"/>
      <c r="CV14" s="597"/>
      <c r="CW14" s="597"/>
      <c r="CX14" s="597"/>
      <c r="CY14" s="598"/>
      <c r="CZ14" s="638">
        <v>3</v>
      </c>
      <c r="DA14" s="638"/>
      <c r="DB14" s="638"/>
      <c r="DC14" s="638"/>
      <c r="DD14" s="602">
        <v>5111</v>
      </c>
      <c r="DE14" s="597"/>
      <c r="DF14" s="597"/>
      <c r="DG14" s="597"/>
      <c r="DH14" s="597"/>
      <c r="DI14" s="597"/>
      <c r="DJ14" s="597"/>
      <c r="DK14" s="597"/>
      <c r="DL14" s="597"/>
      <c r="DM14" s="597"/>
      <c r="DN14" s="597"/>
      <c r="DO14" s="597"/>
      <c r="DP14" s="598"/>
      <c r="DQ14" s="602">
        <v>636510</v>
      </c>
      <c r="DR14" s="597"/>
      <c r="DS14" s="597"/>
      <c r="DT14" s="597"/>
      <c r="DU14" s="597"/>
      <c r="DV14" s="597"/>
      <c r="DW14" s="597"/>
      <c r="DX14" s="597"/>
      <c r="DY14" s="597"/>
      <c r="DZ14" s="597"/>
      <c r="EA14" s="597"/>
      <c r="EB14" s="597"/>
      <c r="EC14" s="637"/>
    </row>
    <row r="15" spans="2:143" ht="11.25" customHeight="1" x14ac:dyDescent="0.2">
      <c r="B15" s="593" t="s">
        <v>190</v>
      </c>
      <c r="C15" s="594"/>
      <c r="D15" s="594"/>
      <c r="E15" s="594"/>
      <c r="F15" s="594"/>
      <c r="G15" s="594"/>
      <c r="H15" s="594"/>
      <c r="I15" s="594"/>
      <c r="J15" s="594"/>
      <c r="K15" s="594"/>
      <c r="L15" s="594"/>
      <c r="M15" s="594"/>
      <c r="N15" s="594"/>
      <c r="O15" s="594"/>
      <c r="P15" s="594"/>
      <c r="Q15" s="595"/>
      <c r="R15" s="596" t="s">
        <v>62</v>
      </c>
      <c r="S15" s="597"/>
      <c r="T15" s="597"/>
      <c r="U15" s="597"/>
      <c r="V15" s="597"/>
      <c r="W15" s="597"/>
      <c r="X15" s="597"/>
      <c r="Y15" s="598"/>
      <c r="Z15" s="638" t="s">
        <v>62</v>
      </c>
      <c r="AA15" s="638"/>
      <c r="AB15" s="638"/>
      <c r="AC15" s="638"/>
      <c r="AD15" s="639" t="s">
        <v>62</v>
      </c>
      <c r="AE15" s="639"/>
      <c r="AF15" s="639"/>
      <c r="AG15" s="639"/>
      <c r="AH15" s="639"/>
      <c r="AI15" s="639"/>
      <c r="AJ15" s="639"/>
      <c r="AK15" s="639"/>
      <c r="AL15" s="599" t="s">
        <v>62</v>
      </c>
      <c r="AM15" s="600"/>
      <c r="AN15" s="600"/>
      <c r="AO15" s="640"/>
      <c r="AP15" s="593" t="s">
        <v>191</v>
      </c>
      <c r="AQ15" s="594"/>
      <c r="AR15" s="594"/>
      <c r="AS15" s="594"/>
      <c r="AT15" s="594"/>
      <c r="AU15" s="594"/>
      <c r="AV15" s="594"/>
      <c r="AW15" s="594"/>
      <c r="AX15" s="594"/>
      <c r="AY15" s="594"/>
      <c r="AZ15" s="594"/>
      <c r="BA15" s="594"/>
      <c r="BB15" s="594"/>
      <c r="BC15" s="594"/>
      <c r="BD15" s="594"/>
      <c r="BE15" s="594"/>
      <c r="BF15" s="595"/>
      <c r="BG15" s="596">
        <v>576870</v>
      </c>
      <c r="BH15" s="597"/>
      <c r="BI15" s="597"/>
      <c r="BJ15" s="597"/>
      <c r="BK15" s="597"/>
      <c r="BL15" s="597"/>
      <c r="BM15" s="597"/>
      <c r="BN15" s="598"/>
      <c r="BO15" s="638">
        <v>4.5</v>
      </c>
      <c r="BP15" s="638"/>
      <c r="BQ15" s="638"/>
      <c r="BR15" s="638"/>
      <c r="BS15" s="639" t="s">
        <v>62</v>
      </c>
      <c r="BT15" s="639"/>
      <c r="BU15" s="639"/>
      <c r="BV15" s="639"/>
      <c r="BW15" s="639"/>
      <c r="BX15" s="639"/>
      <c r="BY15" s="639"/>
      <c r="BZ15" s="639"/>
      <c r="CA15" s="639"/>
      <c r="CB15" s="673"/>
      <c r="CD15" s="593" t="s">
        <v>192</v>
      </c>
      <c r="CE15" s="594"/>
      <c r="CF15" s="594"/>
      <c r="CG15" s="594"/>
      <c r="CH15" s="594"/>
      <c r="CI15" s="594"/>
      <c r="CJ15" s="594"/>
      <c r="CK15" s="594"/>
      <c r="CL15" s="594"/>
      <c r="CM15" s="594"/>
      <c r="CN15" s="594"/>
      <c r="CO15" s="594"/>
      <c r="CP15" s="594"/>
      <c r="CQ15" s="595"/>
      <c r="CR15" s="596">
        <v>3553747</v>
      </c>
      <c r="CS15" s="597"/>
      <c r="CT15" s="597"/>
      <c r="CU15" s="597"/>
      <c r="CV15" s="597"/>
      <c r="CW15" s="597"/>
      <c r="CX15" s="597"/>
      <c r="CY15" s="598"/>
      <c r="CZ15" s="638">
        <v>9.4</v>
      </c>
      <c r="DA15" s="638"/>
      <c r="DB15" s="638"/>
      <c r="DC15" s="638"/>
      <c r="DD15" s="602">
        <v>484072</v>
      </c>
      <c r="DE15" s="597"/>
      <c r="DF15" s="597"/>
      <c r="DG15" s="597"/>
      <c r="DH15" s="597"/>
      <c r="DI15" s="597"/>
      <c r="DJ15" s="597"/>
      <c r="DK15" s="597"/>
      <c r="DL15" s="597"/>
      <c r="DM15" s="597"/>
      <c r="DN15" s="597"/>
      <c r="DO15" s="597"/>
      <c r="DP15" s="598"/>
      <c r="DQ15" s="602">
        <v>2752550</v>
      </c>
      <c r="DR15" s="597"/>
      <c r="DS15" s="597"/>
      <c r="DT15" s="597"/>
      <c r="DU15" s="597"/>
      <c r="DV15" s="597"/>
      <c r="DW15" s="597"/>
      <c r="DX15" s="597"/>
      <c r="DY15" s="597"/>
      <c r="DZ15" s="597"/>
      <c r="EA15" s="597"/>
      <c r="EB15" s="597"/>
      <c r="EC15" s="637"/>
    </row>
    <row r="16" spans="2:143" ht="11.25" customHeight="1" x14ac:dyDescent="0.2">
      <c r="B16" s="593" t="s">
        <v>193</v>
      </c>
      <c r="C16" s="594"/>
      <c r="D16" s="594"/>
      <c r="E16" s="594"/>
      <c r="F16" s="594"/>
      <c r="G16" s="594"/>
      <c r="H16" s="594"/>
      <c r="I16" s="594"/>
      <c r="J16" s="594"/>
      <c r="K16" s="594"/>
      <c r="L16" s="594"/>
      <c r="M16" s="594"/>
      <c r="N16" s="594"/>
      <c r="O16" s="594"/>
      <c r="P16" s="594"/>
      <c r="Q16" s="595"/>
      <c r="R16" s="596">
        <v>40372</v>
      </c>
      <c r="S16" s="597"/>
      <c r="T16" s="597"/>
      <c r="U16" s="597"/>
      <c r="V16" s="597"/>
      <c r="W16" s="597"/>
      <c r="X16" s="597"/>
      <c r="Y16" s="598"/>
      <c r="Z16" s="638">
        <v>0.1</v>
      </c>
      <c r="AA16" s="638"/>
      <c r="AB16" s="638"/>
      <c r="AC16" s="638"/>
      <c r="AD16" s="639">
        <v>40372</v>
      </c>
      <c r="AE16" s="639"/>
      <c r="AF16" s="639"/>
      <c r="AG16" s="639"/>
      <c r="AH16" s="639"/>
      <c r="AI16" s="639"/>
      <c r="AJ16" s="639"/>
      <c r="AK16" s="639"/>
      <c r="AL16" s="599">
        <v>0.2</v>
      </c>
      <c r="AM16" s="600"/>
      <c r="AN16" s="600"/>
      <c r="AO16" s="640"/>
      <c r="AP16" s="593" t="s">
        <v>194</v>
      </c>
      <c r="AQ16" s="594"/>
      <c r="AR16" s="594"/>
      <c r="AS16" s="594"/>
      <c r="AT16" s="594"/>
      <c r="AU16" s="594"/>
      <c r="AV16" s="594"/>
      <c r="AW16" s="594"/>
      <c r="AX16" s="594"/>
      <c r="AY16" s="594"/>
      <c r="AZ16" s="594"/>
      <c r="BA16" s="594"/>
      <c r="BB16" s="594"/>
      <c r="BC16" s="594"/>
      <c r="BD16" s="594"/>
      <c r="BE16" s="594"/>
      <c r="BF16" s="595"/>
      <c r="BG16" s="596" t="s">
        <v>62</v>
      </c>
      <c r="BH16" s="597"/>
      <c r="BI16" s="597"/>
      <c r="BJ16" s="597"/>
      <c r="BK16" s="597"/>
      <c r="BL16" s="597"/>
      <c r="BM16" s="597"/>
      <c r="BN16" s="598"/>
      <c r="BO16" s="638" t="s">
        <v>62</v>
      </c>
      <c r="BP16" s="638"/>
      <c r="BQ16" s="638"/>
      <c r="BR16" s="638"/>
      <c r="BS16" s="639" t="s">
        <v>62</v>
      </c>
      <c r="BT16" s="639"/>
      <c r="BU16" s="639"/>
      <c r="BV16" s="639"/>
      <c r="BW16" s="639"/>
      <c r="BX16" s="639"/>
      <c r="BY16" s="639"/>
      <c r="BZ16" s="639"/>
      <c r="CA16" s="639"/>
      <c r="CB16" s="673"/>
      <c r="CD16" s="593" t="s">
        <v>195</v>
      </c>
      <c r="CE16" s="594"/>
      <c r="CF16" s="594"/>
      <c r="CG16" s="594"/>
      <c r="CH16" s="594"/>
      <c r="CI16" s="594"/>
      <c r="CJ16" s="594"/>
      <c r="CK16" s="594"/>
      <c r="CL16" s="594"/>
      <c r="CM16" s="594"/>
      <c r="CN16" s="594"/>
      <c r="CO16" s="594"/>
      <c r="CP16" s="594"/>
      <c r="CQ16" s="595"/>
      <c r="CR16" s="596" t="s">
        <v>62</v>
      </c>
      <c r="CS16" s="597"/>
      <c r="CT16" s="597"/>
      <c r="CU16" s="597"/>
      <c r="CV16" s="597"/>
      <c r="CW16" s="597"/>
      <c r="CX16" s="597"/>
      <c r="CY16" s="598"/>
      <c r="CZ16" s="638" t="s">
        <v>62</v>
      </c>
      <c r="DA16" s="638"/>
      <c r="DB16" s="638"/>
      <c r="DC16" s="638"/>
      <c r="DD16" s="602" t="s">
        <v>62</v>
      </c>
      <c r="DE16" s="597"/>
      <c r="DF16" s="597"/>
      <c r="DG16" s="597"/>
      <c r="DH16" s="597"/>
      <c r="DI16" s="597"/>
      <c r="DJ16" s="597"/>
      <c r="DK16" s="597"/>
      <c r="DL16" s="597"/>
      <c r="DM16" s="597"/>
      <c r="DN16" s="597"/>
      <c r="DO16" s="597"/>
      <c r="DP16" s="598"/>
      <c r="DQ16" s="602" t="s">
        <v>62</v>
      </c>
      <c r="DR16" s="597"/>
      <c r="DS16" s="597"/>
      <c r="DT16" s="597"/>
      <c r="DU16" s="597"/>
      <c r="DV16" s="597"/>
      <c r="DW16" s="597"/>
      <c r="DX16" s="597"/>
      <c r="DY16" s="597"/>
      <c r="DZ16" s="597"/>
      <c r="EA16" s="597"/>
      <c r="EB16" s="597"/>
      <c r="EC16" s="637"/>
    </row>
    <row r="17" spans="2:133" ht="11.25" customHeight="1" x14ac:dyDescent="0.2">
      <c r="B17" s="593" t="s">
        <v>196</v>
      </c>
      <c r="C17" s="594"/>
      <c r="D17" s="594"/>
      <c r="E17" s="594"/>
      <c r="F17" s="594"/>
      <c r="G17" s="594"/>
      <c r="H17" s="594"/>
      <c r="I17" s="594"/>
      <c r="J17" s="594"/>
      <c r="K17" s="594"/>
      <c r="L17" s="594"/>
      <c r="M17" s="594"/>
      <c r="N17" s="594"/>
      <c r="O17" s="594"/>
      <c r="P17" s="594"/>
      <c r="Q17" s="595"/>
      <c r="R17" s="596">
        <v>256451</v>
      </c>
      <c r="S17" s="597"/>
      <c r="T17" s="597"/>
      <c r="U17" s="597"/>
      <c r="V17" s="597"/>
      <c r="W17" s="597"/>
      <c r="X17" s="597"/>
      <c r="Y17" s="598"/>
      <c r="Z17" s="638">
        <v>0.6</v>
      </c>
      <c r="AA17" s="638"/>
      <c r="AB17" s="638"/>
      <c r="AC17" s="638"/>
      <c r="AD17" s="639">
        <v>256451</v>
      </c>
      <c r="AE17" s="639"/>
      <c r="AF17" s="639"/>
      <c r="AG17" s="639"/>
      <c r="AH17" s="639"/>
      <c r="AI17" s="639"/>
      <c r="AJ17" s="639"/>
      <c r="AK17" s="639"/>
      <c r="AL17" s="599">
        <v>1.4</v>
      </c>
      <c r="AM17" s="600"/>
      <c r="AN17" s="600"/>
      <c r="AO17" s="640"/>
      <c r="AP17" s="593" t="s">
        <v>197</v>
      </c>
      <c r="AQ17" s="594"/>
      <c r="AR17" s="594"/>
      <c r="AS17" s="594"/>
      <c r="AT17" s="594"/>
      <c r="AU17" s="594"/>
      <c r="AV17" s="594"/>
      <c r="AW17" s="594"/>
      <c r="AX17" s="594"/>
      <c r="AY17" s="594"/>
      <c r="AZ17" s="594"/>
      <c r="BA17" s="594"/>
      <c r="BB17" s="594"/>
      <c r="BC17" s="594"/>
      <c r="BD17" s="594"/>
      <c r="BE17" s="594"/>
      <c r="BF17" s="595"/>
      <c r="BG17" s="596" t="s">
        <v>62</v>
      </c>
      <c r="BH17" s="597"/>
      <c r="BI17" s="597"/>
      <c r="BJ17" s="597"/>
      <c r="BK17" s="597"/>
      <c r="BL17" s="597"/>
      <c r="BM17" s="597"/>
      <c r="BN17" s="598"/>
      <c r="BO17" s="638" t="s">
        <v>62</v>
      </c>
      <c r="BP17" s="638"/>
      <c r="BQ17" s="638"/>
      <c r="BR17" s="638"/>
      <c r="BS17" s="639" t="s">
        <v>62</v>
      </c>
      <c r="BT17" s="639"/>
      <c r="BU17" s="639"/>
      <c r="BV17" s="639"/>
      <c r="BW17" s="639"/>
      <c r="BX17" s="639"/>
      <c r="BY17" s="639"/>
      <c r="BZ17" s="639"/>
      <c r="CA17" s="639"/>
      <c r="CB17" s="673"/>
      <c r="CD17" s="593" t="s">
        <v>198</v>
      </c>
      <c r="CE17" s="594"/>
      <c r="CF17" s="594"/>
      <c r="CG17" s="594"/>
      <c r="CH17" s="594"/>
      <c r="CI17" s="594"/>
      <c r="CJ17" s="594"/>
      <c r="CK17" s="594"/>
      <c r="CL17" s="594"/>
      <c r="CM17" s="594"/>
      <c r="CN17" s="594"/>
      <c r="CO17" s="594"/>
      <c r="CP17" s="594"/>
      <c r="CQ17" s="595"/>
      <c r="CR17" s="596">
        <v>1723443</v>
      </c>
      <c r="CS17" s="597"/>
      <c r="CT17" s="597"/>
      <c r="CU17" s="597"/>
      <c r="CV17" s="597"/>
      <c r="CW17" s="597"/>
      <c r="CX17" s="597"/>
      <c r="CY17" s="598"/>
      <c r="CZ17" s="638">
        <v>4.5</v>
      </c>
      <c r="DA17" s="638"/>
      <c r="DB17" s="638"/>
      <c r="DC17" s="638"/>
      <c r="DD17" s="602" t="s">
        <v>62</v>
      </c>
      <c r="DE17" s="597"/>
      <c r="DF17" s="597"/>
      <c r="DG17" s="597"/>
      <c r="DH17" s="597"/>
      <c r="DI17" s="597"/>
      <c r="DJ17" s="597"/>
      <c r="DK17" s="597"/>
      <c r="DL17" s="597"/>
      <c r="DM17" s="597"/>
      <c r="DN17" s="597"/>
      <c r="DO17" s="597"/>
      <c r="DP17" s="598"/>
      <c r="DQ17" s="602">
        <v>1723443</v>
      </c>
      <c r="DR17" s="597"/>
      <c r="DS17" s="597"/>
      <c r="DT17" s="597"/>
      <c r="DU17" s="597"/>
      <c r="DV17" s="597"/>
      <c r="DW17" s="597"/>
      <c r="DX17" s="597"/>
      <c r="DY17" s="597"/>
      <c r="DZ17" s="597"/>
      <c r="EA17" s="597"/>
      <c r="EB17" s="597"/>
      <c r="EC17" s="637"/>
    </row>
    <row r="18" spans="2:133" ht="11.25" customHeight="1" x14ac:dyDescent="0.2">
      <c r="B18" s="593" t="s">
        <v>199</v>
      </c>
      <c r="C18" s="594"/>
      <c r="D18" s="594"/>
      <c r="E18" s="594"/>
      <c r="F18" s="594"/>
      <c r="G18" s="594"/>
      <c r="H18" s="594"/>
      <c r="I18" s="594"/>
      <c r="J18" s="594"/>
      <c r="K18" s="594"/>
      <c r="L18" s="594"/>
      <c r="M18" s="594"/>
      <c r="N18" s="594"/>
      <c r="O18" s="594"/>
      <c r="P18" s="594"/>
      <c r="Q18" s="595"/>
      <c r="R18" s="596">
        <v>100863</v>
      </c>
      <c r="S18" s="597"/>
      <c r="T18" s="597"/>
      <c r="U18" s="597"/>
      <c r="V18" s="597"/>
      <c r="W18" s="597"/>
      <c r="X18" s="597"/>
      <c r="Y18" s="598"/>
      <c r="Z18" s="638">
        <v>0.3</v>
      </c>
      <c r="AA18" s="638"/>
      <c r="AB18" s="638"/>
      <c r="AC18" s="638"/>
      <c r="AD18" s="639">
        <v>100863</v>
      </c>
      <c r="AE18" s="639"/>
      <c r="AF18" s="639"/>
      <c r="AG18" s="639"/>
      <c r="AH18" s="639"/>
      <c r="AI18" s="639"/>
      <c r="AJ18" s="639"/>
      <c r="AK18" s="639"/>
      <c r="AL18" s="599">
        <v>0.6</v>
      </c>
      <c r="AM18" s="600"/>
      <c r="AN18" s="600"/>
      <c r="AO18" s="640"/>
      <c r="AP18" s="593" t="s">
        <v>200</v>
      </c>
      <c r="AQ18" s="594"/>
      <c r="AR18" s="594"/>
      <c r="AS18" s="594"/>
      <c r="AT18" s="594"/>
      <c r="AU18" s="594"/>
      <c r="AV18" s="594"/>
      <c r="AW18" s="594"/>
      <c r="AX18" s="594"/>
      <c r="AY18" s="594"/>
      <c r="AZ18" s="594"/>
      <c r="BA18" s="594"/>
      <c r="BB18" s="594"/>
      <c r="BC18" s="594"/>
      <c r="BD18" s="594"/>
      <c r="BE18" s="594"/>
      <c r="BF18" s="595"/>
      <c r="BG18" s="596" t="s">
        <v>62</v>
      </c>
      <c r="BH18" s="597"/>
      <c r="BI18" s="597"/>
      <c r="BJ18" s="597"/>
      <c r="BK18" s="597"/>
      <c r="BL18" s="597"/>
      <c r="BM18" s="597"/>
      <c r="BN18" s="598"/>
      <c r="BO18" s="638" t="s">
        <v>62</v>
      </c>
      <c r="BP18" s="638"/>
      <c r="BQ18" s="638"/>
      <c r="BR18" s="638"/>
      <c r="BS18" s="639" t="s">
        <v>62</v>
      </c>
      <c r="BT18" s="639"/>
      <c r="BU18" s="639"/>
      <c r="BV18" s="639"/>
      <c r="BW18" s="639"/>
      <c r="BX18" s="639"/>
      <c r="BY18" s="639"/>
      <c r="BZ18" s="639"/>
      <c r="CA18" s="639"/>
      <c r="CB18" s="673"/>
      <c r="CD18" s="593" t="s">
        <v>201</v>
      </c>
      <c r="CE18" s="594"/>
      <c r="CF18" s="594"/>
      <c r="CG18" s="594"/>
      <c r="CH18" s="594"/>
      <c r="CI18" s="594"/>
      <c r="CJ18" s="594"/>
      <c r="CK18" s="594"/>
      <c r="CL18" s="594"/>
      <c r="CM18" s="594"/>
      <c r="CN18" s="594"/>
      <c r="CO18" s="594"/>
      <c r="CP18" s="594"/>
      <c r="CQ18" s="595"/>
      <c r="CR18" s="596" t="s">
        <v>62</v>
      </c>
      <c r="CS18" s="597"/>
      <c r="CT18" s="597"/>
      <c r="CU18" s="597"/>
      <c r="CV18" s="597"/>
      <c r="CW18" s="597"/>
      <c r="CX18" s="597"/>
      <c r="CY18" s="598"/>
      <c r="CZ18" s="638" t="s">
        <v>62</v>
      </c>
      <c r="DA18" s="638"/>
      <c r="DB18" s="638"/>
      <c r="DC18" s="638"/>
      <c r="DD18" s="602" t="s">
        <v>62</v>
      </c>
      <c r="DE18" s="597"/>
      <c r="DF18" s="597"/>
      <c r="DG18" s="597"/>
      <c r="DH18" s="597"/>
      <c r="DI18" s="597"/>
      <c r="DJ18" s="597"/>
      <c r="DK18" s="597"/>
      <c r="DL18" s="597"/>
      <c r="DM18" s="597"/>
      <c r="DN18" s="597"/>
      <c r="DO18" s="597"/>
      <c r="DP18" s="598"/>
      <c r="DQ18" s="602" t="s">
        <v>62</v>
      </c>
      <c r="DR18" s="597"/>
      <c r="DS18" s="597"/>
      <c r="DT18" s="597"/>
      <c r="DU18" s="597"/>
      <c r="DV18" s="597"/>
      <c r="DW18" s="597"/>
      <c r="DX18" s="597"/>
      <c r="DY18" s="597"/>
      <c r="DZ18" s="597"/>
      <c r="EA18" s="597"/>
      <c r="EB18" s="597"/>
      <c r="EC18" s="637"/>
    </row>
    <row r="19" spans="2:133" ht="11.25" customHeight="1" x14ac:dyDescent="0.2">
      <c r="B19" s="593" t="s">
        <v>202</v>
      </c>
      <c r="C19" s="594"/>
      <c r="D19" s="594"/>
      <c r="E19" s="594"/>
      <c r="F19" s="594"/>
      <c r="G19" s="594"/>
      <c r="H19" s="594"/>
      <c r="I19" s="594"/>
      <c r="J19" s="594"/>
      <c r="K19" s="594"/>
      <c r="L19" s="594"/>
      <c r="M19" s="594"/>
      <c r="N19" s="594"/>
      <c r="O19" s="594"/>
      <c r="P19" s="594"/>
      <c r="Q19" s="595"/>
      <c r="R19" s="596">
        <v>100147</v>
      </c>
      <c r="S19" s="597"/>
      <c r="T19" s="597"/>
      <c r="U19" s="597"/>
      <c r="V19" s="597"/>
      <c r="W19" s="597"/>
      <c r="X19" s="597"/>
      <c r="Y19" s="598"/>
      <c r="Z19" s="638">
        <v>0.3</v>
      </c>
      <c r="AA19" s="638"/>
      <c r="AB19" s="638"/>
      <c r="AC19" s="638"/>
      <c r="AD19" s="639">
        <v>100147</v>
      </c>
      <c r="AE19" s="639"/>
      <c r="AF19" s="639"/>
      <c r="AG19" s="639"/>
      <c r="AH19" s="639"/>
      <c r="AI19" s="639"/>
      <c r="AJ19" s="639"/>
      <c r="AK19" s="639"/>
      <c r="AL19" s="599">
        <v>0.6</v>
      </c>
      <c r="AM19" s="600"/>
      <c r="AN19" s="600"/>
      <c r="AO19" s="640"/>
      <c r="AP19" s="593" t="s">
        <v>203</v>
      </c>
      <c r="AQ19" s="594"/>
      <c r="AR19" s="594"/>
      <c r="AS19" s="594"/>
      <c r="AT19" s="594"/>
      <c r="AU19" s="594"/>
      <c r="AV19" s="594"/>
      <c r="AW19" s="594"/>
      <c r="AX19" s="594"/>
      <c r="AY19" s="594"/>
      <c r="AZ19" s="594"/>
      <c r="BA19" s="594"/>
      <c r="BB19" s="594"/>
      <c r="BC19" s="594"/>
      <c r="BD19" s="594"/>
      <c r="BE19" s="594"/>
      <c r="BF19" s="595"/>
      <c r="BG19" s="596">
        <v>997117</v>
      </c>
      <c r="BH19" s="597"/>
      <c r="BI19" s="597"/>
      <c r="BJ19" s="597"/>
      <c r="BK19" s="597"/>
      <c r="BL19" s="597"/>
      <c r="BM19" s="597"/>
      <c r="BN19" s="598"/>
      <c r="BO19" s="638">
        <v>7.7</v>
      </c>
      <c r="BP19" s="638"/>
      <c r="BQ19" s="638"/>
      <c r="BR19" s="638"/>
      <c r="BS19" s="639" t="s">
        <v>62</v>
      </c>
      <c r="BT19" s="639"/>
      <c r="BU19" s="639"/>
      <c r="BV19" s="639"/>
      <c r="BW19" s="639"/>
      <c r="BX19" s="639"/>
      <c r="BY19" s="639"/>
      <c r="BZ19" s="639"/>
      <c r="CA19" s="639"/>
      <c r="CB19" s="673"/>
      <c r="CD19" s="593" t="s">
        <v>204</v>
      </c>
      <c r="CE19" s="594"/>
      <c r="CF19" s="594"/>
      <c r="CG19" s="594"/>
      <c r="CH19" s="594"/>
      <c r="CI19" s="594"/>
      <c r="CJ19" s="594"/>
      <c r="CK19" s="594"/>
      <c r="CL19" s="594"/>
      <c r="CM19" s="594"/>
      <c r="CN19" s="594"/>
      <c r="CO19" s="594"/>
      <c r="CP19" s="594"/>
      <c r="CQ19" s="595"/>
      <c r="CR19" s="596" t="s">
        <v>62</v>
      </c>
      <c r="CS19" s="597"/>
      <c r="CT19" s="597"/>
      <c r="CU19" s="597"/>
      <c r="CV19" s="597"/>
      <c r="CW19" s="597"/>
      <c r="CX19" s="597"/>
      <c r="CY19" s="598"/>
      <c r="CZ19" s="638" t="s">
        <v>62</v>
      </c>
      <c r="DA19" s="638"/>
      <c r="DB19" s="638"/>
      <c r="DC19" s="638"/>
      <c r="DD19" s="602" t="s">
        <v>62</v>
      </c>
      <c r="DE19" s="597"/>
      <c r="DF19" s="597"/>
      <c r="DG19" s="597"/>
      <c r="DH19" s="597"/>
      <c r="DI19" s="597"/>
      <c r="DJ19" s="597"/>
      <c r="DK19" s="597"/>
      <c r="DL19" s="597"/>
      <c r="DM19" s="597"/>
      <c r="DN19" s="597"/>
      <c r="DO19" s="597"/>
      <c r="DP19" s="598"/>
      <c r="DQ19" s="602" t="s">
        <v>62</v>
      </c>
      <c r="DR19" s="597"/>
      <c r="DS19" s="597"/>
      <c r="DT19" s="597"/>
      <c r="DU19" s="597"/>
      <c r="DV19" s="597"/>
      <c r="DW19" s="597"/>
      <c r="DX19" s="597"/>
      <c r="DY19" s="597"/>
      <c r="DZ19" s="597"/>
      <c r="EA19" s="597"/>
      <c r="EB19" s="597"/>
      <c r="EC19" s="637"/>
    </row>
    <row r="20" spans="2:133" ht="11.25" customHeight="1" x14ac:dyDescent="0.2">
      <c r="B20" s="663" t="s">
        <v>205</v>
      </c>
      <c r="C20" s="664"/>
      <c r="D20" s="664"/>
      <c r="E20" s="664"/>
      <c r="F20" s="664"/>
      <c r="G20" s="664"/>
      <c r="H20" s="664"/>
      <c r="I20" s="664"/>
      <c r="J20" s="664"/>
      <c r="K20" s="664"/>
      <c r="L20" s="664"/>
      <c r="M20" s="664"/>
      <c r="N20" s="664"/>
      <c r="O20" s="664"/>
      <c r="P20" s="664"/>
      <c r="Q20" s="665"/>
      <c r="R20" s="596">
        <v>716</v>
      </c>
      <c r="S20" s="597"/>
      <c r="T20" s="597"/>
      <c r="U20" s="597"/>
      <c r="V20" s="597"/>
      <c r="W20" s="597"/>
      <c r="X20" s="597"/>
      <c r="Y20" s="598"/>
      <c r="Z20" s="638">
        <v>0</v>
      </c>
      <c r="AA20" s="638"/>
      <c r="AB20" s="638"/>
      <c r="AC20" s="638"/>
      <c r="AD20" s="639">
        <v>716</v>
      </c>
      <c r="AE20" s="639"/>
      <c r="AF20" s="639"/>
      <c r="AG20" s="639"/>
      <c r="AH20" s="639"/>
      <c r="AI20" s="639"/>
      <c r="AJ20" s="639"/>
      <c r="AK20" s="639"/>
      <c r="AL20" s="599">
        <v>0</v>
      </c>
      <c r="AM20" s="600"/>
      <c r="AN20" s="600"/>
      <c r="AO20" s="640"/>
      <c r="AP20" s="593" t="s">
        <v>206</v>
      </c>
      <c r="AQ20" s="594"/>
      <c r="AR20" s="594"/>
      <c r="AS20" s="594"/>
      <c r="AT20" s="594"/>
      <c r="AU20" s="594"/>
      <c r="AV20" s="594"/>
      <c r="AW20" s="594"/>
      <c r="AX20" s="594"/>
      <c r="AY20" s="594"/>
      <c r="AZ20" s="594"/>
      <c r="BA20" s="594"/>
      <c r="BB20" s="594"/>
      <c r="BC20" s="594"/>
      <c r="BD20" s="594"/>
      <c r="BE20" s="594"/>
      <c r="BF20" s="595"/>
      <c r="BG20" s="596">
        <v>997117</v>
      </c>
      <c r="BH20" s="597"/>
      <c r="BI20" s="597"/>
      <c r="BJ20" s="597"/>
      <c r="BK20" s="597"/>
      <c r="BL20" s="597"/>
      <c r="BM20" s="597"/>
      <c r="BN20" s="598"/>
      <c r="BO20" s="638">
        <v>7.7</v>
      </c>
      <c r="BP20" s="638"/>
      <c r="BQ20" s="638"/>
      <c r="BR20" s="638"/>
      <c r="BS20" s="639" t="s">
        <v>62</v>
      </c>
      <c r="BT20" s="639"/>
      <c r="BU20" s="639"/>
      <c r="BV20" s="639"/>
      <c r="BW20" s="639"/>
      <c r="BX20" s="639"/>
      <c r="BY20" s="639"/>
      <c r="BZ20" s="639"/>
      <c r="CA20" s="639"/>
      <c r="CB20" s="673"/>
      <c r="CD20" s="593" t="s">
        <v>207</v>
      </c>
      <c r="CE20" s="594"/>
      <c r="CF20" s="594"/>
      <c r="CG20" s="594"/>
      <c r="CH20" s="594"/>
      <c r="CI20" s="594"/>
      <c r="CJ20" s="594"/>
      <c r="CK20" s="594"/>
      <c r="CL20" s="594"/>
      <c r="CM20" s="594"/>
      <c r="CN20" s="594"/>
      <c r="CO20" s="594"/>
      <c r="CP20" s="594"/>
      <c r="CQ20" s="595"/>
      <c r="CR20" s="596">
        <v>37903345</v>
      </c>
      <c r="CS20" s="597"/>
      <c r="CT20" s="597"/>
      <c r="CU20" s="597"/>
      <c r="CV20" s="597"/>
      <c r="CW20" s="597"/>
      <c r="CX20" s="597"/>
      <c r="CY20" s="598"/>
      <c r="CZ20" s="638">
        <v>100</v>
      </c>
      <c r="DA20" s="638"/>
      <c r="DB20" s="638"/>
      <c r="DC20" s="638"/>
      <c r="DD20" s="602">
        <v>1881222</v>
      </c>
      <c r="DE20" s="597"/>
      <c r="DF20" s="597"/>
      <c r="DG20" s="597"/>
      <c r="DH20" s="597"/>
      <c r="DI20" s="597"/>
      <c r="DJ20" s="597"/>
      <c r="DK20" s="597"/>
      <c r="DL20" s="597"/>
      <c r="DM20" s="597"/>
      <c r="DN20" s="597"/>
      <c r="DO20" s="597"/>
      <c r="DP20" s="598"/>
      <c r="DQ20" s="602">
        <v>23864773</v>
      </c>
      <c r="DR20" s="597"/>
      <c r="DS20" s="597"/>
      <c r="DT20" s="597"/>
      <c r="DU20" s="597"/>
      <c r="DV20" s="597"/>
      <c r="DW20" s="597"/>
      <c r="DX20" s="597"/>
      <c r="DY20" s="597"/>
      <c r="DZ20" s="597"/>
      <c r="EA20" s="597"/>
      <c r="EB20" s="597"/>
      <c r="EC20" s="637"/>
    </row>
    <row r="21" spans="2:133" ht="11.25" customHeight="1" x14ac:dyDescent="0.2">
      <c r="B21" s="593" t="s">
        <v>208</v>
      </c>
      <c r="C21" s="594"/>
      <c r="D21" s="594"/>
      <c r="E21" s="594"/>
      <c r="F21" s="594"/>
      <c r="G21" s="594"/>
      <c r="H21" s="594"/>
      <c r="I21" s="594"/>
      <c r="J21" s="594"/>
      <c r="K21" s="594"/>
      <c r="L21" s="594"/>
      <c r="M21" s="594"/>
      <c r="N21" s="594"/>
      <c r="O21" s="594"/>
      <c r="P21" s="594"/>
      <c r="Q21" s="595"/>
      <c r="R21" s="596">
        <v>3391703</v>
      </c>
      <c r="S21" s="597"/>
      <c r="T21" s="597"/>
      <c r="U21" s="597"/>
      <c r="V21" s="597"/>
      <c r="W21" s="597"/>
      <c r="X21" s="597"/>
      <c r="Y21" s="598"/>
      <c r="Z21" s="638">
        <v>8.5</v>
      </c>
      <c r="AA21" s="638"/>
      <c r="AB21" s="638"/>
      <c r="AC21" s="638"/>
      <c r="AD21" s="639">
        <v>3246946</v>
      </c>
      <c r="AE21" s="639"/>
      <c r="AF21" s="639"/>
      <c r="AG21" s="639"/>
      <c r="AH21" s="639"/>
      <c r="AI21" s="639"/>
      <c r="AJ21" s="639"/>
      <c r="AK21" s="639"/>
      <c r="AL21" s="599">
        <v>18</v>
      </c>
      <c r="AM21" s="600"/>
      <c r="AN21" s="600"/>
      <c r="AO21" s="640"/>
      <c r="AP21" s="593" t="s">
        <v>209</v>
      </c>
      <c r="AQ21" s="674"/>
      <c r="AR21" s="674"/>
      <c r="AS21" s="674"/>
      <c r="AT21" s="674"/>
      <c r="AU21" s="674"/>
      <c r="AV21" s="674"/>
      <c r="AW21" s="674"/>
      <c r="AX21" s="674"/>
      <c r="AY21" s="674"/>
      <c r="AZ21" s="674"/>
      <c r="BA21" s="674"/>
      <c r="BB21" s="674"/>
      <c r="BC21" s="674"/>
      <c r="BD21" s="674"/>
      <c r="BE21" s="674"/>
      <c r="BF21" s="675"/>
      <c r="BG21" s="596" t="s">
        <v>62</v>
      </c>
      <c r="BH21" s="597"/>
      <c r="BI21" s="597"/>
      <c r="BJ21" s="597"/>
      <c r="BK21" s="597"/>
      <c r="BL21" s="597"/>
      <c r="BM21" s="597"/>
      <c r="BN21" s="598"/>
      <c r="BO21" s="638" t="s">
        <v>62</v>
      </c>
      <c r="BP21" s="638"/>
      <c r="BQ21" s="638"/>
      <c r="BR21" s="638"/>
      <c r="BS21" s="639" t="s">
        <v>62</v>
      </c>
      <c r="BT21" s="639"/>
      <c r="BU21" s="639"/>
      <c r="BV21" s="639"/>
      <c r="BW21" s="639"/>
      <c r="BX21" s="639"/>
      <c r="BY21" s="639"/>
      <c r="BZ21" s="639"/>
      <c r="CA21" s="639"/>
      <c r="CB21" s="673"/>
      <c r="CD21" s="577"/>
      <c r="CE21" s="578"/>
      <c r="CF21" s="578"/>
      <c r="CG21" s="578"/>
      <c r="CH21" s="578"/>
      <c r="CI21" s="578"/>
      <c r="CJ21" s="578"/>
      <c r="CK21" s="578"/>
      <c r="CL21" s="578"/>
      <c r="CM21" s="578"/>
      <c r="CN21" s="578"/>
      <c r="CO21" s="578"/>
      <c r="CP21" s="578"/>
      <c r="CQ21" s="579"/>
      <c r="CR21" s="687"/>
      <c r="CS21" s="685"/>
      <c r="CT21" s="685"/>
      <c r="CU21" s="685"/>
      <c r="CV21" s="685"/>
      <c r="CW21" s="685"/>
      <c r="CX21" s="685"/>
      <c r="CY21" s="688"/>
      <c r="CZ21" s="689"/>
      <c r="DA21" s="689"/>
      <c r="DB21" s="689"/>
      <c r="DC21" s="689"/>
      <c r="DD21" s="684"/>
      <c r="DE21" s="685"/>
      <c r="DF21" s="685"/>
      <c r="DG21" s="685"/>
      <c r="DH21" s="685"/>
      <c r="DI21" s="685"/>
      <c r="DJ21" s="685"/>
      <c r="DK21" s="685"/>
      <c r="DL21" s="685"/>
      <c r="DM21" s="685"/>
      <c r="DN21" s="685"/>
      <c r="DO21" s="685"/>
      <c r="DP21" s="688"/>
      <c r="DQ21" s="684"/>
      <c r="DR21" s="685"/>
      <c r="DS21" s="685"/>
      <c r="DT21" s="685"/>
      <c r="DU21" s="685"/>
      <c r="DV21" s="685"/>
      <c r="DW21" s="685"/>
      <c r="DX21" s="685"/>
      <c r="DY21" s="685"/>
      <c r="DZ21" s="685"/>
      <c r="EA21" s="685"/>
      <c r="EB21" s="685"/>
      <c r="EC21" s="686"/>
    </row>
    <row r="22" spans="2:133" ht="11.25" customHeight="1" x14ac:dyDescent="0.2">
      <c r="B22" s="593" t="s">
        <v>210</v>
      </c>
      <c r="C22" s="594"/>
      <c r="D22" s="594"/>
      <c r="E22" s="594"/>
      <c r="F22" s="594"/>
      <c r="G22" s="594"/>
      <c r="H22" s="594"/>
      <c r="I22" s="594"/>
      <c r="J22" s="594"/>
      <c r="K22" s="594"/>
      <c r="L22" s="594"/>
      <c r="M22" s="594"/>
      <c r="N22" s="594"/>
      <c r="O22" s="594"/>
      <c r="P22" s="594"/>
      <c r="Q22" s="595"/>
      <c r="R22" s="596">
        <v>3246946</v>
      </c>
      <c r="S22" s="597"/>
      <c r="T22" s="597"/>
      <c r="U22" s="597"/>
      <c r="V22" s="597"/>
      <c r="W22" s="597"/>
      <c r="X22" s="597"/>
      <c r="Y22" s="598"/>
      <c r="Z22" s="638">
        <v>8.1</v>
      </c>
      <c r="AA22" s="638"/>
      <c r="AB22" s="638"/>
      <c r="AC22" s="638"/>
      <c r="AD22" s="639">
        <v>3246946</v>
      </c>
      <c r="AE22" s="639"/>
      <c r="AF22" s="639"/>
      <c r="AG22" s="639"/>
      <c r="AH22" s="639"/>
      <c r="AI22" s="639"/>
      <c r="AJ22" s="639"/>
      <c r="AK22" s="639"/>
      <c r="AL22" s="599">
        <v>18</v>
      </c>
      <c r="AM22" s="600"/>
      <c r="AN22" s="600"/>
      <c r="AO22" s="640"/>
      <c r="AP22" s="593" t="s">
        <v>211</v>
      </c>
      <c r="AQ22" s="674"/>
      <c r="AR22" s="674"/>
      <c r="AS22" s="674"/>
      <c r="AT22" s="674"/>
      <c r="AU22" s="674"/>
      <c r="AV22" s="674"/>
      <c r="AW22" s="674"/>
      <c r="AX22" s="674"/>
      <c r="AY22" s="674"/>
      <c r="AZ22" s="674"/>
      <c r="BA22" s="674"/>
      <c r="BB22" s="674"/>
      <c r="BC22" s="674"/>
      <c r="BD22" s="674"/>
      <c r="BE22" s="674"/>
      <c r="BF22" s="675"/>
      <c r="BG22" s="596" t="s">
        <v>62</v>
      </c>
      <c r="BH22" s="597"/>
      <c r="BI22" s="597"/>
      <c r="BJ22" s="597"/>
      <c r="BK22" s="597"/>
      <c r="BL22" s="597"/>
      <c r="BM22" s="597"/>
      <c r="BN22" s="598"/>
      <c r="BO22" s="638" t="s">
        <v>62</v>
      </c>
      <c r="BP22" s="638"/>
      <c r="BQ22" s="638"/>
      <c r="BR22" s="638"/>
      <c r="BS22" s="639" t="s">
        <v>62</v>
      </c>
      <c r="BT22" s="639"/>
      <c r="BU22" s="639"/>
      <c r="BV22" s="639"/>
      <c r="BW22" s="639"/>
      <c r="BX22" s="639"/>
      <c r="BY22" s="639"/>
      <c r="BZ22" s="639"/>
      <c r="CA22" s="639"/>
      <c r="CB22" s="673"/>
      <c r="CD22" s="654" t="s">
        <v>212</v>
      </c>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c r="DH22" s="655"/>
      <c r="DI22" s="655"/>
      <c r="DJ22" s="655"/>
      <c r="DK22" s="655"/>
      <c r="DL22" s="655"/>
      <c r="DM22" s="655"/>
      <c r="DN22" s="655"/>
      <c r="DO22" s="655"/>
      <c r="DP22" s="655"/>
      <c r="DQ22" s="655"/>
      <c r="DR22" s="655"/>
      <c r="DS22" s="655"/>
      <c r="DT22" s="655"/>
      <c r="DU22" s="655"/>
      <c r="DV22" s="655"/>
      <c r="DW22" s="655"/>
      <c r="DX22" s="655"/>
      <c r="DY22" s="655"/>
      <c r="DZ22" s="655"/>
      <c r="EA22" s="655"/>
      <c r="EB22" s="655"/>
      <c r="EC22" s="656"/>
    </row>
    <row r="23" spans="2:133" ht="11.25" customHeight="1" x14ac:dyDescent="0.2">
      <c r="B23" s="593" t="s">
        <v>213</v>
      </c>
      <c r="C23" s="594"/>
      <c r="D23" s="594"/>
      <c r="E23" s="594"/>
      <c r="F23" s="594"/>
      <c r="G23" s="594"/>
      <c r="H23" s="594"/>
      <c r="I23" s="594"/>
      <c r="J23" s="594"/>
      <c r="K23" s="594"/>
      <c r="L23" s="594"/>
      <c r="M23" s="594"/>
      <c r="N23" s="594"/>
      <c r="O23" s="594"/>
      <c r="P23" s="594"/>
      <c r="Q23" s="595"/>
      <c r="R23" s="596">
        <v>144757</v>
      </c>
      <c r="S23" s="597"/>
      <c r="T23" s="597"/>
      <c r="U23" s="597"/>
      <c r="V23" s="597"/>
      <c r="W23" s="597"/>
      <c r="X23" s="597"/>
      <c r="Y23" s="598"/>
      <c r="Z23" s="638">
        <v>0.4</v>
      </c>
      <c r="AA23" s="638"/>
      <c r="AB23" s="638"/>
      <c r="AC23" s="638"/>
      <c r="AD23" s="639" t="s">
        <v>62</v>
      </c>
      <c r="AE23" s="639"/>
      <c r="AF23" s="639"/>
      <c r="AG23" s="639"/>
      <c r="AH23" s="639"/>
      <c r="AI23" s="639"/>
      <c r="AJ23" s="639"/>
      <c r="AK23" s="639"/>
      <c r="AL23" s="599" t="s">
        <v>62</v>
      </c>
      <c r="AM23" s="600"/>
      <c r="AN23" s="600"/>
      <c r="AO23" s="640"/>
      <c r="AP23" s="593" t="s">
        <v>214</v>
      </c>
      <c r="AQ23" s="674"/>
      <c r="AR23" s="674"/>
      <c r="AS23" s="674"/>
      <c r="AT23" s="674"/>
      <c r="AU23" s="674"/>
      <c r="AV23" s="674"/>
      <c r="AW23" s="674"/>
      <c r="AX23" s="674"/>
      <c r="AY23" s="674"/>
      <c r="AZ23" s="674"/>
      <c r="BA23" s="674"/>
      <c r="BB23" s="674"/>
      <c r="BC23" s="674"/>
      <c r="BD23" s="674"/>
      <c r="BE23" s="674"/>
      <c r="BF23" s="675"/>
      <c r="BG23" s="596">
        <v>997117</v>
      </c>
      <c r="BH23" s="597"/>
      <c r="BI23" s="597"/>
      <c r="BJ23" s="597"/>
      <c r="BK23" s="597"/>
      <c r="BL23" s="597"/>
      <c r="BM23" s="597"/>
      <c r="BN23" s="598"/>
      <c r="BO23" s="638">
        <v>7.7</v>
      </c>
      <c r="BP23" s="638"/>
      <c r="BQ23" s="638"/>
      <c r="BR23" s="638"/>
      <c r="BS23" s="639" t="s">
        <v>62</v>
      </c>
      <c r="BT23" s="639"/>
      <c r="BU23" s="639"/>
      <c r="BV23" s="639"/>
      <c r="BW23" s="639"/>
      <c r="BX23" s="639"/>
      <c r="BY23" s="639"/>
      <c r="BZ23" s="639"/>
      <c r="CA23" s="639"/>
      <c r="CB23" s="673"/>
      <c r="CD23" s="654" t="s">
        <v>154</v>
      </c>
      <c r="CE23" s="655"/>
      <c r="CF23" s="655"/>
      <c r="CG23" s="655"/>
      <c r="CH23" s="655"/>
      <c r="CI23" s="655"/>
      <c r="CJ23" s="655"/>
      <c r="CK23" s="655"/>
      <c r="CL23" s="655"/>
      <c r="CM23" s="655"/>
      <c r="CN23" s="655"/>
      <c r="CO23" s="655"/>
      <c r="CP23" s="655"/>
      <c r="CQ23" s="656"/>
      <c r="CR23" s="654" t="s">
        <v>215</v>
      </c>
      <c r="CS23" s="655"/>
      <c r="CT23" s="655"/>
      <c r="CU23" s="655"/>
      <c r="CV23" s="655"/>
      <c r="CW23" s="655"/>
      <c r="CX23" s="655"/>
      <c r="CY23" s="656"/>
      <c r="CZ23" s="654" t="s">
        <v>216</v>
      </c>
      <c r="DA23" s="655"/>
      <c r="DB23" s="655"/>
      <c r="DC23" s="656"/>
      <c r="DD23" s="654" t="s">
        <v>217</v>
      </c>
      <c r="DE23" s="655"/>
      <c r="DF23" s="655"/>
      <c r="DG23" s="655"/>
      <c r="DH23" s="655"/>
      <c r="DI23" s="655"/>
      <c r="DJ23" s="655"/>
      <c r="DK23" s="656"/>
      <c r="DL23" s="681" t="s">
        <v>218</v>
      </c>
      <c r="DM23" s="682"/>
      <c r="DN23" s="682"/>
      <c r="DO23" s="682"/>
      <c r="DP23" s="682"/>
      <c r="DQ23" s="682"/>
      <c r="DR23" s="682"/>
      <c r="DS23" s="682"/>
      <c r="DT23" s="682"/>
      <c r="DU23" s="682"/>
      <c r="DV23" s="683"/>
      <c r="DW23" s="654" t="s">
        <v>219</v>
      </c>
      <c r="DX23" s="655"/>
      <c r="DY23" s="655"/>
      <c r="DZ23" s="655"/>
      <c r="EA23" s="655"/>
      <c r="EB23" s="655"/>
      <c r="EC23" s="656"/>
    </row>
    <row r="24" spans="2:133" ht="11.25" customHeight="1" x14ac:dyDescent="0.2">
      <c r="B24" s="593" t="s">
        <v>220</v>
      </c>
      <c r="C24" s="594"/>
      <c r="D24" s="594"/>
      <c r="E24" s="594"/>
      <c r="F24" s="594"/>
      <c r="G24" s="594"/>
      <c r="H24" s="594"/>
      <c r="I24" s="594"/>
      <c r="J24" s="594"/>
      <c r="K24" s="594"/>
      <c r="L24" s="594"/>
      <c r="M24" s="594"/>
      <c r="N24" s="594"/>
      <c r="O24" s="594"/>
      <c r="P24" s="594"/>
      <c r="Q24" s="595"/>
      <c r="R24" s="596" t="s">
        <v>62</v>
      </c>
      <c r="S24" s="597"/>
      <c r="T24" s="597"/>
      <c r="U24" s="597"/>
      <c r="V24" s="597"/>
      <c r="W24" s="597"/>
      <c r="X24" s="597"/>
      <c r="Y24" s="598"/>
      <c r="Z24" s="638" t="s">
        <v>62</v>
      </c>
      <c r="AA24" s="638"/>
      <c r="AB24" s="638"/>
      <c r="AC24" s="638"/>
      <c r="AD24" s="639" t="s">
        <v>62</v>
      </c>
      <c r="AE24" s="639"/>
      <c r="AF24" s="639"/>
      <c r="AG24" s="639"/>
      <c r="AH24" s="639"/>
      <c r="AI24" s="639"/>
      <c r="AJ24" s="639"/>
      <c r="AK24" s="639"/>
      <c r="AL24" s="599" t="s">
        <v>62</v>
      </c>
      <c r="AM24" s="600"/>
      <c r="AN24" s="600"/>
      <c r="AO24" s="640"/>
      <c r="AP24" s="593" t="s">
        <v>221</v>
      </c>
      <c r="AQ24" s="674"/>
      <c r="AR24" s="674"/>
      <c r="AS24" s="674"/>
      <c r="AT24" s="674"/>
      <c r="AU24" s="674"/>
      <c r="AV24" s="674"/>
      <c r="AW24" s="674"/>
      <c r="AX24" s="674"/>
      <c r="AY24" s="674"/>
      <c r="AZ24" s="674"/>
      <c r="BA24" s="674"/>
      <c r="BB24" s="674"/>
      <c r="BC24" s="674"/>
      <c r="BD24" s="674"/>
      <c r="BE24" s="674"/>
      <c r="BF24" s="675"/>
      <c r="BG24" s="596" t="s">
        <v>62</v>
      </c>
      <c r="BH24" s="597"/>
      <c r="BI24" s="597"/>
      <c r="BJ24" s="597"/>
      <c r="BK24" s="597"/>
      <c r="BL24" s="597"/>
      <c r="BM24" s="597"/>
      <c r="BN24" s="598"/>
      <c r="BO24" s="638" t="s">
        <v>62</v>
      </c>
      <c r="BP24" s="638"/>
      <c r="BQ24" s="638"/>
      <c r="BR24" s="638"/>
      <c r="BS24" s="639" t="s">
        <v>62</v>
      </c>
      <c r="BT24" s="639"/>
      <c r="BU24" s="639"/>
      <c r="BV24" s="639"/>
      <c r="BW24" s="639"/>
      <c r="BX24" s="639"/>
      <c r="BY24" s="639"/>
      <c r="BZ24" s="639"/>
      <c r="CA24" s="639"/>
      <c r="CB24" s="673"/>
      <c r="CD24" s="651" t="s">
        <v>222</v>
      </c>
      <c r="CE24" s="652"/>
      <c r="CF24" s="652"/>
      <c r="CG24" s="652"/>
      <c r="CH24" s="652"/>
      <c r="CI24" s="652"/>
      <c r="CJ24" s="652"/>
      <c r="CK24" s="652"/>
      <c r="CL24" s="652"/>
      <c r="CM24" s="652"/>
      <c r="CN24" s="652"/>
      <c r="CO24" s="652"/>
      <c r="CP24" s="652"/>
      <c r="CQ24" s="653"/>
      <c r="CR24" s="648">
        <v>19910918</v>
      </c>
      <c r="CS24" s="649"/>
      <c r="CT24" s="649"/>
      <c r="CU24" s="649"/>
      <c r="CV24" s="649"/>
      <c r="CW24" s="649"/>
      <c r="CX24" s="649"/>
      <c r="CY24" s="677"/>
      <c r="CZ24" s="678">
        <v>52.5</v>
      </c>
      <c r="DA24" s="661"/>
      <c r="DB24" s="661"/>
      <c r="DC24" s="680"/>
      <c r="DD24" s="676">
        <v>10650059</v>
      </c>
      <c r="DE24" s="649"/>
      <c r="DF24" s="649"/>
      <c r="DG24" s="649"/>
      <c r="DH24" s="649"/>
      <c r="DI24" s="649"/>
      <c r="DJ24" s="649"/>
      <c r="DK24" s="677"/>
      <c r="DL24" s="676">
        <v>9505091</v>
      </c>
      <c r="DM24" s="649"/>
      <c r="DN24" s="649"/>
      <c r="DO24" s="649"/>
      <c r="DP24" s="649"/>
      <c r="DQ24" s="649"/>
      <c r="DR24" s="649"/>
      <c r="DS24" s="649"/>
      <c r="DT24" s="649"/>
      <c r="DU24" s="649"/>
      <c r="DV24" s="677"/>
      <c r="DW24" s="678">
        <v>52.6</v>
      </c>
      <c r="DX24" s="661"/>
      <c r="DY24" s="661"/>
      <c r="DZ24" s="661"/>
      <c r="EA24" s="661"/>
      <c r="EB24" s="661"/>
      <c r="EC24" s="679"/>
    </row>
    <row r="25" spans="2:133" ht="11.25" customHeight="1" x14ac:dyDescent="0.2">
      <c r="B25" s="593" t="s">
        <v>223</v>
      </c>
      <c r="C25" s="594"/>
      <c r="D25" s="594"/>
      <c r="E25" s="594"/>
      <c r="F25" s="594"/>
      <c r="G25" s="594"/>
      <c r="H25" s="594"/>
      <c r="I25" s="594"/>
      <c r="J25" s="594"/>
      <c r="K25" s="594"/>
      <c r="L25" s="594"/>
      <c r="M25" s="594"/>
      <c r="N25" s="594"/>
      <c r="O25" s="594"/>
      <c r="P25" s="594"/>
      <c r="Q25" s="595"/>
      <c r="R25" s="596">
        <v>19028974</v>
      </c>
      <c r="S25" s="597"/>
      <c r="T25" s="597"/>
      <c r="U25" s="597"/>
      <c r="V25" s="597"/>
      <c r="W25" s="597"/>
      <c r="X25" s="597"/>
      <c r="Y25" s="598"/>
      <c r="Z25" s="638">
        <v>47.7</v>
      </c>
      <c r="AA25" s="638"/>
      <c r="AB25" s="638"/>
      <c r="AC25" s="638"/>
      <c r="AD25" s="639">
        <v>17887100</v>
      </c>
      <c r="AE25" s="639"/>
      <c r="AF25" s="639"/>
      <c r="AG25" s="639"/>
      <c r="AH25" s="639"/>
      <c r="AI25" s="639"/>
      <c r="AJ25" s="639"/>
      <c r="AK25" s="639"/>
      <c r="AL25" s="599">
        <v>99.4</v>
      </c>
      <c r="AM25" s="600"/>
      <c r="AN25" s="600"/>
      <c r="AO25" s="640"/>
      <c r="AP25" s="593" t="s">
        <v>224</v>
      </c>
      <c r="AQ25" s="674"/>
      <c r="AR25" s="674"/>
      <c r="AS25" s="674"/>
      <c r="AT25" s="674"/>
      <c r="AU25" s="674"/>
      <c r="AV25" s="674"/>
      <c r="AW25" s="674"/>
      <c r="AX25" s="674"/>
      <c r="AY25" s="674"/>
      <c r="AZ25" s="674"/>
      <c r="BA25" s="674"/>
      <c r="BB25" s="674"/>
      <c r="BC25" s="674"/>
      <c r="BD25" s="674"/>
      <c r="BE25" s="674"/>
      <c r="BF25" s="675"/>
      <c r="BG25" s="596" t="s">
        <v>62</v>
      </c>
      <c r="BH25" s="597"/>
      <c r="BI25" s="597"/>
      <c r="BJ25" s="597"/>
      <c r="BK25" s="597"/>
      <c r="BL25" s="597"/>
      <c r="BM25" s="597"/>
      <c r="BN25" s="598"/>
      <c r="BO25" s="638" t="s">
        <v>62</v>
      </c>
      <c r="BP25" s="638"/>
      <c r="BQ25" s="638"/>
      <c r="BR25" s="638"/>
      <c r="BS25" s="639" t="s">
        <v>62</v>
      </c>
      <c r="BT25" s="639"/>
      <c r="BU25" s="639"/>
      <c r="BV25" s="639"/>
      <c r="BW25" s="639"/>
      <c r="BX25" s="639"/>
      <c r="BY25" s="639"/>
      <c r="BZ25" s="639"/>
      <c r="CA25" s="639"/>
      <c r="CB25" s="673"/>
      <c r="CD25" s="593" t="s">
        <v>225</v>
      </c>
      <c r="CE25" s="594"/>
      <c r="CF25" s="594"/>
      <c r="CG25" s="594"/>
      <c r="CH25" s="594"/>
      <c r="CI25" s="594"/>
      <c r="CJ25" s="594"/>
      <c r="CK25" s="594"/>
      <c r="CL25" s="594"/>
      <c r="CM25" s="594"/>
      <c r="CN25" s="594"/>
      <c r="CO25" s="594"/>
      <c r="CP25" s="594"/>
      <c r="CQ25" s="595"/>
      <c r="CR25" s="596">
        <v>4653345</v>
      </c>
      <c r="CS25" s="609"/>
      <c r="CT25" s="609"/>
      <c r="CU25" s="609"/>
      <c r="CV25" s="609"/>
      <c r="CW25" s="609"/>
      <c r="CX25" s="609"/>
      <c r="CY25" s="610"/>
      <c r="CZ25" s="599">
        <v>12.3</v>
      </c>
      <c r="DA25" s="611"/>
      <c r="DB25" s="611"/>
      <c r="DC25" s="612"/>
      <c r="DD25" s="602">
        <v>4263295</v>
      </c>
      <c r="DE25" s="609"/>
      <c r="DF25" s="609"/>
      <c r="DG25" s="609"/>
      <c r="DH25" s="609"/>
      <c r="DI25" s="609"/>
      <c r="DJ25" s="609"/>
      <c r="DK25" s="610"/>
      <c r="DL25" s="602">
        <v>4192220</v>
      </c>
      <c r="DM25" s="609"/>
      <c r="DN25" s="609"/>
      <c r="DO25" s="609"/>
      <c r="DP25" s="609"/>
      <c r="DQ25" s="609"/>
      <c r="DR25" s="609"/>
      <c r="DS25" s="609"/>
      <c r="DT25" s="609"/>
      <c r="DU25" s="609"/>
      <c r="DV25" s="610"/>
      <c r="DW25" s="599">
        <v>23.2</v>
      </c>
      <c r="DX25" s="611"/>
      <c r="DY25" s="611"/>
      <c r="DZ25" s="611"/>
      <c r="EA25" s="611"/>
      <c r="EB25" s="611"/>
      <c r="EC25" s="627"/>
    </row>
    <row r="26" spans="2:133" ht="11.25" customHeight="1" x14ac:dyDescent="0.2">
      <c r="B26" s="593" t="s">
        <v>226</v>
      </c>
      <c r="C26" s="594"/>
      <c r="D26" s="594"/>
      <c r="E26" s="594"/>
      <c r="F26" s="594"/>
      <c r="G26" s="594"/>
      <c r="H26" s="594"/>
      <c r="I26" s="594"/>
      <c r="J26" s="594"/>
      <c r="K26" s="594"/>
      <c r="L26" s="594"/>
      <c r="M26" s="594"/>
      <c r="N26" s="594"/>
      <c r="O26" s="594"/>
      <c r="P26" s="594"/>
      <c r="Q26" s="595"/>
      <c r="R26" s="596">
        <v>12175</v>
      </c>
      <c r="S26" s="597"/>
      <c r="T26" s="597"/>
      <c r="U26" s="597"/>
      <c r="V26" s="597"/>
      <c r="W26" s="597"/>
      <c r="X26" s="597"/>
      <c r="Y26" s="598"/>
      <c r="Z26" s="638">
        <v>0</v>
      </c>
      <c r="AA26" s="638"/>
      <c r="AB26" s="638"/>
      <c r="AC26" s="638"/>
      <c r="AD26" s="639">
        <v>12175</v>
      </c>
      <c r="AE26" s="639"/>
      <c r="AF26" s="639"/>
      <c r="AG26" s="639"/>
      <c r="AH26" s="639"/>
      <c r="AI26" s="639"/>
      <c r="AJ26" s="639"/>
      <c r="AK26" s="639"/>
      <c r="AL26" s="599">
        <v>0.1</v>
      </c>
      <c r="AM26" s="600"/>
      <c r="AN26" s="600"/>
      <c r="AO26" s="640"/>
      <c r="AP26" s="593" t="s">
        <v>227</v>
      </c>
      <c r="AQ26" s="674"/>
      <c r="AR26" s="674"/>
      <c r="AS26" s="674"/>
      <c r="AT26" s="674"/>
      <c r="AU26" s="674"/>
      <c r="AV26" s="674"/>
      <c r="AW26" s="674"/>
      <c r="AX26" s="674"/>
      <c r="AY26" s="674"/>
      <c r="AZ26" s="674"/>
      <c r="BA26" s="674"/>
      <c r="BB26" s="674"/>
      <c r="BC26" s="674"/>
      <c r="BD26" s="674"/>
      <c r="BE26" s="674"/>
      <c r="BF26" s="675"/>
      <c r="BG26" s="596" t="s">
        <v>62</v>
      </c>
      <c r="BH26" s="597"/>
      <c r="BI26" s="597"/>
      <c r="BJ26" s="597"/>
      <c r="BK26" s="597"/>
      <c r="BL26" s="597"/>
      <c r="BM26" s="597"/>
      <c r="BN26" s="598"/>
      <c r="BO26" s="638" t="s">
        <v>62</v>
      </c>
      <c r="BP26" s="638"/>
      <c r="BQ26" s="638"/>
      <c r="BR26" s="638"/>
      <c r="BS26" s="639" t="s">
        <v>62</v>
      </c>
      <c r="BT26" s="639"/>
      <c r="BU26" s="639"/>
      <c r="BV26" s="639"/>
      <c r="BW26" s="639"/>
      <c r="BX26" s="639"/>
      <c r="BY26" s="639"/>
      <c r="BZ26" s="639"/>
      <c r="CA26" s="639"/>
      <c r="CB26" s="673"/>
      <c r="CD26" s="593" t="s">
        <v>228</v>
      </c>
      <c r="CE26" s="594"/>
      <c r="CF26" s="594"/>
      <c r="CG26" s="594"/>
      <c r="CH26" s="594"/>
      <c r="CI26" s="594"/>
      <c r="CJ26" s="594"/>
      <c r="CK26" s="594"/>
      <c r="CL26" s="594"/>
      <c r="CM26" s="594"/>
      <c r="CN26" s="594"/>
      <c r="CO26" s="594"/>
      <c r="CP26" s="594"/>
      <c r="CQ26" s="595"/>
      <c r="CR26" s="596">
        <v>2691273</v>
      </c>
      <c r="CS26" s="597"/>
      <c r="CT26" s="597"/>
      <c r="CU26" s="597"/>
      <c r="CV26" s="597"/>
      <c r="CW26" s="597"/>
      <c r="CX26" s="597"/>
      <c r="CY26" s="598"/>
      <c r="CZ26" s="599">
        <v>7.1</v>
      </c>
      <c r="DA26" s="611"/>
      <c r="DB26" s="611"/>
      <c r="DC26" s="612"/>
      <c r="DD26" s="602">
        <v>2494630</v>
      </c>
      <c r="DE26" s="597"/>
      <c r="DF26" s="597"/>
      <c r="DG26" s="597"/>
      <c r="DH26" s="597"/>
      <c r="DI26" s="597"/>
      <c r="DJ26" s="597"/>
      <c r="DK26" s="598"/>
      <c r="DL26" s="602" t="s">
        <v>62</v>
      </c>
      <c r="DM26" s="597"/>
      <c r="DN26" s="597"/>
      <c r="DO26" s="597"/>
      <c r="DP26" s="597"/>
      <c r="DQ26" s="597"/>
      <c r="DR26" s="597"/>
      <c r="DS26" s="597"/>
      <c r="DT26" s="597"/>
      <c r="DU26" s="597"/>
      <c r="DV26" s="598"/>
      <c r="DW26" s="599" t="s">
        <v>62</v>
      </c>
      <c r="DX26" s="611"/>
      <c r="DY26" s="611"/>
      <c r="DZ26" s="611"/>
      <c r="EA26" s="611"/>
      <c r="EB26" s="611"/>
      <c r="EC26" s="627"/>
    </row>
    <row r="27" spans="2:133" ht="11.25" customHeight="1" x14ac:dyDescent="0.2">
      <c r="B27" s="593" t="s">
        <v>229</v>
      </c>
      <c r="C27" s="594"/>
      <c r="D27" s="594"/>
      <c r="E27" s="594"/>
      <c r="F27" s="594"/>
      <c r="G27" s="594"/>
      <c r="H27" s="594"/>
      <c r="I27" s="594"/>
      <c r="J27" s="594"/>
      <c r="K27" s="594"/>
      <c r="L27" s="594"/>
      <c r="M27" s="594"/>
      <c r="N27" s="594"/>
      <c r="O27" s="594"/>
      <c r="P27" s="594"/>
      <c r="Q27" s="595"/>
      <c r="R27" s="596">
        <v>148308</v>
      </c>
      <c r="S27" s="597"/>
      <c r="T27" s="597"/>
      <c r="U27" s="597"/>
      <c r="V27" s="597"/>
      <c r="W27" s="597"/>
      <c r="X27" s="597"/>
      <c r="Y27" s="598"/>
      <c r="Z27" s="638">
        <v>0.4</v>
      </c>
      <c r="AA27" s="638"/>
      <c r="AB27" s="638"/>
      <c r="AC27" s="638"/>
      <c r="AD27" s="639" t="s">
        <v>62</v>
      </c>
      <c r="AE27" s="639"/>
      <c r="AF27" s="639"/>
      <c r="AG27" s="639"/>
      <c r="AH27" s="639"/>
      <c r="AI27" s="639"/>
      <c r="AJ27" s="639"/>
      <c r="AK27" s="639"/>
      <c r="AL27" s="599" t="s">
        <v>62</v>
      </c>
      <c r="AM27" s="600"/>
      <c r="AN27" s="600"/>
      <c r="AO27" s="640"/>
      <c r="AP27" s="593" t="s">
        <v>230</v>
      </c>
      <c r="AQ27" s="594"/>
      <c r="AR27" s="594"/>
      <c r="AS27" s="594"/>
      <c r="AT27" s="594"/>
      <c r="AU27" s="594"/>
      <c r="AV27" s="594"/>
      <c r="AW27" s="594"/>
      <c r="AX27" s="594"/>
      <c r="AY27" s="594"/>
      <c r="AZ27" s="594"/>
      <c r="BA27" s="594"/>
      <c r="BB27" s="594"/>
      <c r="BC27" s="594"/>
      <c r="BD27" s="594"/>
      <c r="BE27" s="594"/>
      <c r="BF27" s="595"/>
      <c r="BG27" s="596">
        <v>12894409</v>
      </c>
      <c r="BH27" s="597"/>
      <c r="BI27" s="597"/>
      <c r="BJ27" s="597"/>
      <c r="BK27" s="597"/>
      <c r="BL27" s="597"/>
      <c r="BM27" s="597"/>
      <c r="BN27" s="598"/>
      <c r="BO27" s="638">
        <v>100</v>
      </c>
      <c r="BP27" s="638"/>
      <c r="BQ27" s="638"/>
      <c r="BR27" s="638"/>
      <c r="BS27" s="639">
        <v>37008</v>
      </c>
      <c r="BT27" s="639"/>
      <c r="BU27" s="639"/>
      <c r="BV27" s="639"/>
      <c r="BW27" s="639"/>
      <c r="BX27" s="639"/>
      <c r="BY27" s="639"/>
      <c r="BZ27" s="639"/>
      <c r="CA27" s="639"/>
      <c r="CB27" s="673"/>
      <c r="CD27" s="593" t="s">
        <v>231</v>
      </c>
      <c r="CE27" s="594"/>
      <c r="CF27" s="594"/>
      <c r="CG27" s="594"/>
      <c r="CH27" s="594"/>
      <c r="CI27" s="594"/>
      <c r="CJ27" s="594"/>
      <c r="CK27" s="594"/>
      <c r="CL27" s="594"/>
      <c r="CM27" s="594"/>
      <c r="CN27" s="594"/>
      <c r="CO27" s="594"/>
      <c r="CP27" s="594"/>
      <c r="CQ27" s="595"/>
      <c r="CR27" s="596">
        <v>13534130</v>
      </c>
      <c r="CS27" s="609"/>
      <c r="CT27" s="609"/>
      <c r="CU27" s="609"/>
      <c r="CV27" s="609"/>
      <c r="CW27" s="609"/>
      <c r="CX27" s="609"/>
      <c r="CY27" s="610"/>
      <c r="CZ27" s="599">
        <v>35.700000000000003</v>
      </c>
      <c r="DA27" s="611"/>
      <c r="DB27" s="611"/>
      <c r="DC27" s="612"/>
      <c r="DD27" s="602">
        <v>4663321</v>
      </c>
      <c r="DE27" s="609"/>
      <c r="DF27" s="609"/>
      <c r="DG27" s="609"/>
      <c r="DH27" s="609"/>
      <c r="DI27" s="609"/>
      <c r="DJ27" s="609"/>
      <c r="DK27" s="610"/>
      <c r="DL27" s="602">
        <v>3589428</v>
      </c>
      <c r="DM27" s="609"/>
      <c r="DN27" s="609"/>
      <c r="DO27" s="609"/>
      <c r="DP27" s="609"/>
      <c r="DQ27" s="609"/>
      <c r="DR27" s="609"/>
      <c r="DS27" s="609"/>
      <c r="DT27" s="609"/>
      <c r="DU27" s="609"/>
      <c r="DV27" s="610"/>
      <c r="DW27" s="599">
        <v>19.899999999999999</v>
      </c>
      <c r="DX27" s="611"/>
      <c r="DY27" s="611"/>
      <c r="DZ27" s="611"/>
      <c r="EA27" s="611"/>
      <c r="EB27" s="611"/>
      <c r="EC27" s="627"/>
    </row>
    <row r="28" spans="2:133" ht="11.25" customHeight="1" x14ac:dyDescent="0.2">
      <c r="B28" s="593" t="s">
        <v>232</v>
      </c>
      <c r="C28" s="594"/>
      <c r="D28" s="594"/>
      <c r="E28" s="594"/>
      <c r="F28" s="594"/>
      <c r="G28" s="594"/>
      <c r="H28" s="594"/>
      <c r="I28" s="594"/>
      <c r="J28" s="594"/>
      <c r="K28" s="594"/>
      <c r="L28" s="594"/>
      <c r="M28" s="594"/>
      <c r="N28" s="594"/>
      <c r="O28" s="594"/>
      <c r="P28" s="594"/>
      <c r="Q28" s="595"/>
      <c r="R28" s="596">
        <v>124015</v>
      </c>
      <c r="S28" s="597"/>
      <c r="T28" s="597"/>
      <c r="U28" s="597"/>
      <c r="V28" s="597"/>
      <c r="W28" s="597"/>
      <c r="X28" s="597"/>
      <c r="Y28" s="598"/>
      <c r="Z28" s="638">
        <v>0.3</v>
      </c>
      <c r="AA28" s="638"/>
      <c r="AB28" s="638"/>
      <c r="AC28" s="638"/>
      <c r="AD28" s="639">
        <v>62264</v>
      </c>
      <c r="AE28" s="639"/>
      <c r="AF28" s="639"/>
      <c r="AG28" s="639"/>
      <c r="AH28" s="639"/>
      <c r="AI28" s="639"/>
      <c r="AJ28" s="639"/>
      <c r="AK28" s="639"/>
      <c r="AL28" s="599">
        <v>0.3</v>
      </c>
      <c r="AM28" s="600"/>
      <c r="AN28" s="600"/>
      <c r="AO28" s="640"/>
      <c r="AP28" s="593"/>
      <c r="AQ28" s="594"/>
      <c r="AR28" s="594"/>
      <c r="AS28" s="594"/>
      <c r="AT28" s="594"/>
      <c r="AU28" s="594"/>
      <c r="AV28" s="594"/>
      <c r="AW28" s="594"/>
      <c r="AX28" s="594"/>
      <c r="AY28" s="594"/>
      <c r="AZ28" s="594"/>
      <c r="BA28" s="594"/>
      <c r="BB28" s="594"/>
      <c r="BC28" s="594"/>
      <c r="BD28" s="594"/>
      <c r="BE28" s="594"/>
      <c r="BF28" s="595"/>
      <c r="BG28" s="596"/>
      <c r="BH28" s="597"/>
      <c r="BI28" s="597"/>
      <c r="BJ28" s="597"/>
      <c r="BK28" s="597"/>
      <c r="BL28" s="597"/>
      <c r="BM28" s="597"/>
      <c r="BN28" s="598"/>
      <c r="BO28" s="638"/>
      <c r="BP28" s="638"/>
      <c r="BQ28" s="638"/>
      <c r="BR28" s="638"/>
      <c r="BS28" s="602"/>
      <c r="BT28" s="597"/>
      <c r="BU28" s="597"/>
      <c r="BV28" s="597"/>
      <c r="BW28" s="597"/>
      <c r="BX28" s="597"/>
      <c r="BY28" s="597"/>
      <c r="BZ28" s="597"/>
      <c r="CA28" s="597"/>
      <c r="CB28" s="637"/>
      <c r="CD28" s="593" t="s">
        <v>233</v>
      </c>
      <c r="CE28" s="594"/>
      <c r="CF28" s="594"/>
      <c r="CG28" s="594"/>
      <c r="CH28" s="594"/>
      <c r="CI28" s="594"/>
      <c r="CJ28" s="594"/>
      <c r="CK28" s="594"/>
      <c r="CL28" s="594"/>
      <c r="CM28" s="594"/>
      <c r="CN28" s="594"/>
      <c r="CO28" s="594"/>
      <c r="CP28" s="594"/>
      <c r="CQ28" s="595"/>
      <c r="CR28" s="596">
        <v>1723443</v>
      </c>
      <c r="CS28" s="597"/>
      <c r="CT28" s="597"/>
      <c r="CU28" s="597"/>
      <c r="CV28" s="597"/>
      <c r="CW28" s="597"/>
      <c r="CX28" s="597"/>
      <c r="CY28" s="598"/>
      <c r="CZ28" s="599">
        <v>4.5</v>
      </c>
      <c r="DA28" s="611"/>
      <c r="DB28" s="611"/>
      <c r="DC28" s="612"/>
      <c r="DD28" s="602">
        <v>1723443</v>
      </c>
      <c r="DE28" s="597"/>
      <c r="DF28" s="597"/>
      <c r="DG28" s="597"/>
      <c r="DH28" s="597"/>
      <c r="DI28" s="597"/>
      <c r="DJ28" s="597"/>
      <c r="DK28" s="598"/>
      <c r="DL28" s="602">
        <v>1723443</v>
      </c>
      <c r="DM28" s="597"/>
      <c r="DN28" s="597"/>
      <c r="DO28" s="597"/>
      <c r="DP28" s="597"/>
      <c r="DQ28" s="597"/>
      <c r="DR28" s="597"/>
      <c r="DS28" s="597"/>
      <c r="DT28" s="597"/>
      <c r="DU28" s="597"/>
      <c r="DV28" s="598"/>
      <c r="DW28" s="599">
        <v>9.5</v>
      </c>
      <c r="DX28" s="611"/>
      <c r="DY28" s="611"/>
      <c r="DZ28" s="611"/>
      <c r="EA28" s="611"/>
      <c r="EB28" s="611"/>
      <c r="EC28" s="627"/>
    </row>
    <row r="29" spans="2:133" ht="11.25" customHeight="1" x14ac:dyDescent="0.2">
      <c r="B29" s="593" t="s">
        <v>234</v>
      </c>
      <c r="C29" s="594"/>
      <c r="D29" s="594"/>
      <c r="E29" s="594"/>
      <c r="F29" s="594"/>
      <c r="G29" s="594"/>
      <c r="H29" s="594"/>
      <c r="I29" s="594"/>
      <c r="J29" s="594"/>
      <c r="K29" s="594"/>
      <c r="L29" s="594"/>
      <c r="M29" s="594"/>
      <c r="N29" s="594"/>
      <c r="O29" s="594"/>
      <c r="P29" s="594"/>
      <c r="Q29" s="595"/>
      <c r="R29" s="596">
        <v>350435</v>
      </c>
      <c r="S29" s="597"/>
      <c r="T29" s="597"/>
      <c r="U29" s="597"/>
      <c r="V29" s="597"/>
      <c r="W29" s="597"/>
      <c r="X29" s="597"/>
      <c r="Y29" s="598"/>
      <c r="Z29" s="638">
        <v>0.9</v>
      </c>
      <c r="AA29" s="638"/>
      <c r="AB29" s="638"/>
      <c r="AC29" s="638"/>
      <c r="AD29" s="639" t="s">
        <v>62</v>
      </c>
      <c r="AE29" s="639"/>
      <c r="AF29" s="639"/>
      <c r="AG29" s="639"/>
      <c r="AH29" s="639"/>
      <c r="AI29" s="639"/>
      <c r="AJ29" s="639"/>
      <c r="AK29" s="639"/>
      <c r="AL29" s="599" t="s">
        <v>62</v>
      </c>
      <c r="AM29" s="600"/>
      <c r="AN29" s="600"/>
      <c r="AO29" s="640"/>
      <c r="AP29" s="577"/>
      <c r="AQ29" s="578"/>
      <c r="AR29" s="578"/>
      <c r="AS29" s="578"/>
      <c r="AT29" s="578"/>
      <c r="AU29" s="578"/>
      <c r="AV29" s="578"/>
      <c r="AW29" s="578"/>
      <c r="AX29" s="578"/>
      <c r="AY29" s="578"/>
      <c r="AZ29" s="578"/>
      <c r="BA29" s="578"/>
      <c r="BB29" s="578"/>
      <c r="BC29" s="578"/>
      <c r="BD29" s="578"/>
      <c r="BE29" s="578"/>
      <c r="BF29" s="579"/>
      <c r="BG29" s="596"/>
      <c r="BH29" s="597"/>
      <c r="BI29" s="597"/>
      <c r="BJ29" s="597"/>
      <c r="BK29" s="597"/>
      <c r="BL29" s="597"/>
      <c r="BM29" s="597"/>
      <c r="BN29" s="598"/>
      <c r="BO29" s="638"/>
      <c r="BP29" s="638"/>
      <c r="BQ29" s="638"/>
      <c r="BR29" s="638"/>
      <c r="BS29" s="639"/>
      <c r="BT29" s="639"/>
      <c r="BU29" s="639"/>
      <c r="BV29" s="639"/>
      <c r="BW29" s="639"/>
      <c r="BX29" s="639"/>
      <c r="BY29" s="639"/>
      <c r="BZ29" s="639"/>
      <c r="CA29" s="639"/>
      <c r="CB29" s="673"/>
      <c r="CD29" s="615" t="s">
        <v>235</v>
      </c>
      <c r="CE29" s="616"/>
      <c r="CF29" s="593" t="s">
        <v>236</v>
      </c>
      <c r="CG29" s="594"/>
      <c r="CH29" s="594"/>
      <c r="CI29" s="594"/>
      <c r="CJ29" s="594"/>
      <c r="CK29" s="594"/>
      <c r="CL29" s="594"/>
      <c r="CM29" s="594"/>
      <c r="CN29" s="594"/>
      <c r="CO29" s="594"/>
      <c r="CP29" s="594"/>
      <c r="CQ29" s="595"/>
      <c r="CR29" s="596">
        <v>1723437</v>
      </c>
      <c r="CS29" s="609"/>
      <c r="CT29" s="609"/>
      <c r="CU29" s="609"/>
      <c r="CV29" s="609"/>
      <c r="CW29" s="609"/>
      <c r="CX29" s="609"/>
      <c r="CY29" s="610"/>
      <c r="CZ29" s="599">
        <v>4.5</v>
      </c>
      <c r="DA29" s="611"/>
      <c r="DB29" s="611"/>
      <c r="DC29" s="612"/>
      <c r="DD29" s="602">
        <v>1723437</v>
      </c>
      <c r="DE29" s="609"/>
      <c r="DF29" s="609"/>
      <c r="DG29" s="609"/>
      <c r="DH29" s="609"/>
      <c r="DI29" s="609"/>
      <c r="DJ29" s="609"/>
      <c r="DK29" s="610"/>
      <c r="DL29" s="602">
        <v>1723437</v>
      </c>
      <c r="DM29" s="609"/>
      <c r="DN29" s="609"/>
      <c r="DO29" s="609"/>
      <c r="DP29" s="609"/>
      <c r="DQ29" s="609"/>
      <c r="DR29" s="609"/>
      <c r="DS29" s="609"/>
      <c r="DT29" s="609"/>
      <c r="DU29" s="609"/>
      <c r="DV29" s="610"/>
      <c r="DW29" s="599">
        <v>9.5</v>
      </c>
      <c r="DX29" s="611"/>
      <c r="DY29" s="611"/>
      <c r="DZ29" s="611"/>
      <c r="EA29" s="611"/>
      <c r="EB29" s="611"/>
      <c r="EC29" s="627"/>
    </row>
    <row r="30" spans="2:133" ht="11.25" customHeight="1" x14ac:dyDescent="0.2">
      <c r="B30" s="593" t="s">
        <v>237</v>
      </c>
      <c r="C30" s="594"/>
      <c r="D30" s="594"/>
      <c r="E30" s="594"/>
      <c r="F30" s="594"/>
      <c r="G30" s="594"/>
      <c r="H30" s="594"/>
      <c r="I30" s="594"/>
      <c r="J30" s="594"/>
      <c r="K30" s="594"/>
      <c r="L30" s="594"/>
      <c r="M30" s="594"/>
      <c r="N30" s="594"/>
      <c r="O30" s="594"/>
      <c r="P30" s="594"/>
      <c r="Q30" s="595"/>
      <c r="R30" s="596">
        <v>8782650</v>
      </c>
      <c r="S30" s="597"/>
      <c r="T30" s="597"/>
      <c r="U30" s="597"/>
      <c r="V30" s="597"/>
      <c r="W30" s="597"/>
      <c r="X30" s="597"/>
      <c r="Y30" s="598"/>
      <c r="Z30" s="638">
        <v>22</v>
      </c>
      <c r="AA30" s="638"/>
      <c r="AB30" s="638"/>
      <c r="AC30" s="638"/>
      <c r="AD30" s="639" t="s">
        <v>62</v>
      </c>
      <c r="AE30" s="639"/>
      <c r="AF30" s="639"/>
      <c r="AG30" s="639"/>
      <c r="AH30" s="639"/>
      <c r="AI30" s="639"/>
      <c r="AJ30" s="639"/>
      <c r="AK30" s="639"/>
      <c r="AL30" s="599" t="s">
        <v>62</v>
      </c>
      <c r="AM30" s="600"/>
      <c r="AN30" s="600"/>
      <c r="AO30" s="640"/>
      <c r="AP30" s="654" t="s">
        <v>154</v>
      </c>
      <c r="AQ30" s="655"/>
      <c r="AR30" s="655"/>
      <c r="AS30" s="655"/>
      <c r="AT30" s="655"/>
      <c r="AU30" s="655"/>
      <c r="AV30" s="655"/>
      <c r="AW30" s="655"/>
      <c r="AX30" s="655"/>
      <c r="AY30" s="655"/>
      <c r="AZ30" s="655"/>
      <c r="BA30" s="655"/>
      <c r="BB30" s="655"/>
      <c r="BC30" s="655"/>
      <c r="BD30" s="655"/>
      <c r="BE30" s="655"/>
      <c r="BF30" s="656"/>
      <c r="BG30" s="654" t="s">
        <v>238</v>
      </c>
      <c r="BH30" s="671"/>
      <c r="BI30" s="671"/>
      <c r="BJ30" s="671"/>
      <c r="BK30" s="671"/>
      <c r="BL30" s="671"/>
      <c r="BM30" s="671"/>
      <c r="BN30" s="671"/>
      <c r="BO30" s="671"/>
      <c r="BP30" s="671"/>
      <c r="BQ30" s="672"/>
      <c r="BR30" s="654" t="s">
        <v>239</v>
      </c>
      <c r="BS30" s="671"/>
      <c r="BT30" s="671"/>
      <c r="BU30" s="671"/>
      <c r="BV30" s="671"/>
      <c r="BW30" s="671"/>
      <c r="BX30" s="671"/>
      <c r="BY30" s="671"/>
      <c r="BZ30" s="671"/>
      <c r="CA30" s="671"/>
      <c r="CB30" s="672"/>
      <c r="CD30" s="617"/>
      <c r="CE30" s="618"/>
      <c r="CF30" s="593" t="s">
        <v>240</v>
      </c>
      <c r="CG30" s="594"/>
      <c r="CH30" s="594"/>
      <c r="CI30" s="594"/>
      <c r="CJ30" s="594"/>
      <c r="CK30" s="594"/>
      <c r="CL30" s="594"/>
      <c r="CM30" s="594"/>
      <c r="CN30" s="594"/>
      <c r="CO30" s="594"/>
      <c r="CP30" s="594"/>
      <c r="CQ30" s="595"/>
      <c r="CR30" s="596">
        <v>1665545</v>
      </c>
      <c r="CS30" s="597"/>
      <c r="CT30" s="597"/>
      <c r="CU30" s="597"/>
      <c r="CV30" s="597"/>
      <c r="CW30" s="597"/>
      <c r="CX30" s="597"/>
      <c r="CY30" s="598"/>
      <c r="CZ30" s="599">
        <v>4.4000000000000004</v>
      </c>
      <c r="DA30" s="611"/>
      <c r="DB30" s="611"/>
      <c r="DC30" s="612"/>
      <c r="DD30" s="602">
        <v>1665545</v>
      </c>
      <c r="DE30" s="597"/>
      <c r="DF30" s="597"/>
      <c r="DG30" s="597"/>
      <c r="DH30" s="597"/>
      <c r="DI30" s="597"/>
      <c r="DJ30" s="597"/>
      <c r="DK30" s="598"/>
      <c r="DL30" s="602">
        <v>1665545</v>
      </c>
      <c r="DM30" s="597"/>
      <c r="DN30" s="597"/>
      <c r="DO30" s="597"/>
      <c r="DP30" s="597"/>
      <c r="DQ30" s="597"/>
      <c r="DR30" s="597"/>
      <c r="DS30" s="597"/>
      <c r="DT30" s="597"/>
      <c r="DU30" s="597"/>
      <c r="DV30" s="598"/>
      <c r="DW30" s="599">
        <v>9.1999999999999993</v>
      </c>
      <c r="DX30" s="611"/>
      <c r="DY30" s="611"/>
      <c r="DZ30" s="611"/>
      <c r="EA30" s="611"/>
      <c r="EB30" s="611"/>
      <c r="EC30" s="627"/>
    </row>
    <row r="31" spans="2:133" ht="11.25" customHeight="1" x14ac:dyDescent="0.2">
      <c r="B31" s="663" t="s">
        <v>241</v>
      </c>
      <c r="C31" s="664"/>
      <c r="D31" s="664"/>
      <c r="E31" s="664"/>
      <c r="F31" s="664"/>
      <c r="G31" s="664"/>
      <c r="H31" s="664"/>
      <c r="I31" s="664"/>
      <c r="J31" s="664"/>
      <c r="K31" s="664"/>
      <c r="L31" s="664"/>
      <c r="M31" s="664"/>
      <c r="N31" s="664"/>
      <c r="O31" s="664"/>
      <c r="P31" s="664"/>
      <c r="Q31" s="665"/>
      <c r="R31" s="596" t="s">
        <v>62</v>
      </c>
      <c r="S31" s="597"/>
      <c r="T31" s="597"/>
      <c r="U31" s="597"/>
      <c r="V31" s="597"/>
      <c r="W31" s="597"/>
      <c r="X31" s="597"/>
      <c r="Y31" s="598"/>
      <c r="Z31" s="638" t="s">
        <v>62</v>
      </c>
      <c r="AA31" s="638"/>
      <c r="AB31" s="638"/>
      <c r="AC31" s="638"/>
      <c r="AD31" s="639" t="s">
        <v>62</v>
      </c>
      <c r="AE31" s="639"/>
      <c r="AF31" s="639"/>
      <c r="AG31" s="639"/>
      <c r="AH31" s="639"/>
      <c r="AI31" s="639"/>
      <c r="AJ31" s="639"/>
      <c r="AK31" s="639"/>
      <c r="AL31" s="599" t="s">
        <v>62</v>
      </c>
      <c r="AM31" s="600"/>
      <c r="AN31" s="600"/>
      <c r="AO31" s="640"/>
      <c r="AP31" s="666" t="s">
        <v>242</v>
      </c>
      <c r="AQ31" s="667"/>
      <c r="AR31" s="667"/>
      <c r="AS31" s="667"/>
      <c r="AT31" s="668" t="s">
        <v>243</v>
      </c>
      <c r="AU31" s="77"/>
      <c r="AV31" s="77"/>
      <c r="AW31" s="77"/>
      <c r="AX31" s="651" t="s">
        <v>119</v>
      </c>
      <c r="AY31" s="652"/>
      <c r="AZ31" s="652"/>
      <c r="BA31" s="652"/>
      <c r="BB31" s="652"/>
      <c r="BC31" s="652"/>
      <c r="BD31" s="652"/>
      <c r="BE31" s="652"/>
      <c r="BF31" s="653"/>
      <c r="BG31" s="659">
        <v>99.6</v>
      </c>
      <c r="BH31" s="660"/>
      <c r="BI31" s="660"/>
      <c r="BJ31" s="660"/>
      <c r="BK31" s="660"/>
      <c r="BL31" s="660"/>
      <c r="BM31" s="661">
        <v>99.3</v>
      </c>
      <c r="BN31" s="660"/>
      <c r="BO31" s="660"/>
      <c r="BP31" s="660"/>
      <c r="BQ31" s="662"/>
      <c r="BR31" s="659">
        <v>99.7</v>
      </c>
      <c r="BS31" s="660"/>
      <c r="BT31" s="660"/>
      <c r="BU31" s="660"/>
      <c r="BV31" s="660"/>
      <c r="BW31" s="660"/>
      <c r="BX31" s="661">
        <v>99.2</v>
      </c>
      <c r="BY31" s="660"/>
      <c r="BZ31" s="660"/>
      <c r="CA31" s="660"/>
      <c r="CB31" s="662"/>
      <c r="CD31" s="617"/>
      <c r="CE31" s="618"/>
      <c r="CF31" s="593" t="s">
        <v>244</v>
      </c>
      <c r="CG31" s="594"/>
      <c r="CH31" s="594"/>
      <c r="CI31" s="594"/>
      <c r="CJ31" s="594"/>
      <c r="CK31" s="594"/>
      <c r="CL31" s="594"/>
      <c r="CM31" s="594"/>
      <c r="CN31" s="594"/>
      <c r="CO31" s="594"/>
      <c r="CP31" s="594"/>
      <c r="CQ31" s="595"/>
      <c r="CR31" s="596">
        <v>57892</v>
      </c>
      <c r="CS31" s="609"/>
      <c r="CT31" s="609"/>
      <c r="CU31" s="609"/>
      <c r="CV31" s="609"/>
      <c r="CW31" s="609"/>
      <c r="CX31" s="609"/>
      <c r="CY31" s="610"/>
      <c r="CZ31" s="599">
        <v>0.2</v>
      </c>
      <c r="DA31" s="611"/>
      <c r="DB31" s="611"/>
      <c r="DC31" s="612"/>
      <c r="DD31" s="602">
        <v>57892</v>
      </c>
      <c r="DE31" s="609"/>
      <c r="DF31" s="609"/>
      <c r="DG31" s="609"/>
      <c r="DH31" s="609"/>
      <c r="DI31" s="609"/>
      <c r="DJ31" s="609"/>
      <c r="DK31" s="610"/>
      <c r="DL31" s="602">
        <v>57892</v>
      </c>
      <c r="DM31" s="609"/>
      <c r="DN31" s="609"/>
      <c r="DO31" s="609"/>
      <c r="DP31" s="609"/>
      <c r="DQ31" s="609"/>
      <c r="DR31" s="609"/>
      <c r="DS31" s="609"/>
      <c r="DT31" s="609"/>
      <c r="DU31" s="609"/>
      <c r="DV31" s="610"/>
      <c r="DW31" s="599">
        <v>0.3</v>
      </c>
      <c r="DX31" s="611"/>
      <c r="DY31" s="611"/>
      <c r="DZ31" s="611"/>
      <c r="EA31" s="611"/>
      <c r="EB31" s="611"/>
      <c r="EC31" s="627"/>
    </row>
    <row r="32" spans="2:133" ht="11.25" customHeight="1" x14ac:dyDescent="0.2">
      <c r="B32" s="593" t="s">
        <v>245</v>
      </c>
      <c r="C32" s="594"/>
      <c r="D32" s="594"/>
      <c r="E32" s="594"/>
      <c r="F32" s="594"/>
      <c r="G32" s="594"/>
      <c r="H32" s="594"/>
      <c r="I32" s="594"/>
      <c r="J32" s="594"/>
      <c r="K32" s="594"/>
      <c r="L32" s="594"/>
      <c r="M32" s="594"/>
      <c r="N32" s="594"/>
      <c r="O32" s="594"/>
      <c r="P32" s="594"/>
      <c r="Q32" s="595"/>
      <c r="R32" s="596">
        <v>6123472</v>
      </c>
      <c r="S32" s="597"/>
      <c r="T32" s="597"/>
      <c r="U32" s="597"/>
      <c r="V32" s="597"/>
      <c r="W32" s="597"/>
      <c r="X32" s="597"/>
      <c r="Y32" s="598"/>
      <c r="Z32" s="638">
        <v>15.3</v>
      </c>
      <c r="AA32" s="638"/>
      <c r="AB32" s="638"/>
      <c r="AC32" s="638"/>
      <c r="AD32" s="639" t="s">
        <v>62</v>
      </c>
      <c r="AE32" s="639"/>
      <c r="AF32" s="639"/>
      <c r="AG32" s="639"/>
      <c r="AH32" s="639"/>
      <c r="AI32" s="639"/>
      <c r="AJ32" s="639"/>
      <c r="AK32" s="639"/>
      <c r="AL32" s="599" t="s">
        <v>62</v>
      </c>
      <c r="AM32" s="600"/>
      <c r="AN32" s="600"/>
      <c r="AO32" s="640"/>
      <c r="AP32" s="641"/>
      <c r="AQ32" s="642"/>
      <c r="AR32" s="642"/>
      <c r="AS32" s="642"/>
      <c r="AT32" s="669"/>
      <c r="AU32" s="73" t="s">
        <v>246</v>
      </c>
      <c r="AX32" s="593" t="s">
        <v>247</v>
      </c>
      <c r="AY32" s="594"/>
      <c r="AZ32" s="594"/>
      <c r="BA32" s="594"/>
      <c r="BB32" s="594"/>
      <c r="BC32" s="594"/>
      <c r="BD32" s="594"/>
      <c r="BE32" s="594"/>
      <c r="BF32" s="595"/>
      <c r="BG32" s="658">
        <v>99.5</v>
      </c>
      <c r="BH32" s="609"/>
      <c r="BI32" s="609"/>
      <c r="BJ32" s="609"/>
      <c r="BK32" s="609"/>
      <c r="BL32" s="609"/>
      <c r="BM32" s="600">
        <v>99</v>
      </c>
      <c r="BN32" s="609"/>
      <c r="BO32" s="609"/>
      <c r="BP32" s="609"/>
      <c r="BQ32" s="636"/>
      <c r="BR32" s="658">
        <v>99.6</v>
      </c>
      <c r="BS32" s="609"/>
      <c r="BT32" s="609"/>
      <c r="BU32" s="609"/>
      <c r="BV32" s="609"/>
      <c r="BW32" s="609"/>
      <c r="BX32" s="600">
        <v>99</v>
      </c>
      <c r="BY32" s="609"/>
      <c r="BZ32" s="609"/>
      <c r="CA32" s="609"/>
      <c r="CB32" s="636"/>
      <c r="CD32" s="619"/>
      <c r="CE32" s="620"/>
      <c r="CF32" s="593" t="s">
        <v>248</v>
      </c>
      <c r="CG32" s="594"/>
      <c r="CH32" s="594"/>
      <c r="CI32" s="594"/>
      <c r="CJ32" s="594"/>
      <c r="CK32" s="594"/>
      <c r="CL32" s="594"/>
      <c r="CM32" s="594"/>
      <c r="CN32" s="594"/>
      <c r="CO32" s="594"/>
      <c r="CP32" s="594"/>
      <c r="CQ32" s="595"/>
      <c r="CR32" s="596">
        <v>6</v>
      </c>
      <c r="CS32" s="597"/>
      <c r="CT32" s="597"/>
      <c r="CU32" s="597"/>
      <c r="CV32" s="597"/>
      <c r="CW32" s="597"/>
      <c r="CX32" s="597"/>
      <c r="CY32" s="598"/>
      <c r="CZ32" s="599">
        <v>0</v>
      </c>
      <c r="DA32" s="611"/>
      <c r="DB32" s="611"/>
      <c r="DC32" s="612"/>
      <c r="DD32" s="602">
        <v>6</v>
      </c>
      <c r="DE32" s="597"/>
      <c r="DF32" s="597"/>
      <c r="DG32" s="597"/>
      <c r="DH32" s="597"/>
      <c r="DI32" s="597"/>
      <c r="DJ32" s="597"/>
      <c r="DK32" s="598"/>
      <c r="DL32" s="602">
        <v>6</v>
      </c>
      <c r="DM32" s="597"/>
      <c r="DN32" s="597"/>
      <c r="DO32" s="597"/>
      <c r="DP32" s="597"/>
      <c r="DQ32" s="597"/>
      <c r="DR32" s="597"/>
      <c r="DS32" s="597"/>
      <c r="DT32" s="597"/>
      <c r="DU32" s="597"/>
      <c r="DV32" s="598"/>
      <c r="DW32" s="599">
        <v>0</v>
      </c>
      <c r="DX32" s="611"/>
      <c r="DY32" s="611"/>
      <c r="DZ32" s="611"/>
      <c r="EA32" s="611"/>
      <c r="EB32" s="611"/>
      <c r="EC32" s="627"/>
    </row>
    <row r="33" spans="2:133" ht="11.25" customHeight="1" x14ac:dyDescent="0.2">
      <c r="B33" s="593" t="s">
        <v>249</v>
      </c>
      <c r="C33" s="594"/>
      <c r="D33" s="594"/>
      <c r="E33" s="594"/>
      <c r="F33" s="594"/>
      <c r="G33" s="594"/>
      <c r="H33" s="594"/>
      <c r="I33" s="594"/>
      <c r="J33" s="594"/>
      <c r="K33" s="594"/>
      <c r="L33" s="594"/>
      <c r="M33" s="594"/>
      <c r="N33" s="594"/>
      <c r="O33" s="594"/>
      <c r="P33" s="594"/>
      <c r="Q33" s="595"/>
      <c r="R33" s="596">
        <v>26533</v>
      </c>
      <c r="S33" s="597"/>
      <c r="T33" s="597"/>
      <c r="U33" s="597"/>
      <c r="V33" s="597"/>
      <c r="W33" s="597"/>
      <c r="X33" s="597"/>
      <c r="Y33" s="598"/>
      <c r="Z33" s="638">
        <v>0.1</v>
      </c>
      <c r="AA33" s="638"/>
      <c r="AB33" s="638"/>
      <c r="AC33" s="638"/>
      <c r="AD33" s="639">
        <v>23111</v>
      </c>
      <c r="AE33" s="639"/>
      <c r="AF33" s="639"/>
      <c r="AG33" s="639"/>
      <c r="AH33" s="639"/>
      <c r="AI33" s="639"/>
      <c r="AJ33" s="639"/>
      <c r="AK33" s="639"/>
      <c r="AL33" s="599">
        <v>0.1</v>
      </c>
      <c r="AM33" s="600"/>
      <c r="AN33" s="600"/>
      <c r="AO33" s="640"/>
      <c r="AP33" s="643"/>
      <c r="AQ33" s="644"/>
      <c r="AR33" s="644"/>
      <c r="AS33" s="644"/>
      <c r="AT33" s="670"/>
      <c r="AU33" s="78"/>
      <c r="AV33" s="78"/>
      <c r="AW33" s="78"/>
      <c r="AX33" s="577" t="s">
        <v>250</v>
      </c>
      <c r="AY33" s="578"/>
      <c r="AZ33" s="578"/>
      <c r="BA33" s="578"/>
      <c r="BB33" s="578"/>
      <c r="BC33" s="578"/>
      <c r="BD33" s="578"/>
      <c r="BE33" s="578"/>
      <c r="BF33" s="579"/>
      <c r="BG33" s="657">
        <v>99.8</v>
      </c>
      <c r="BH33" s="581"/>
      <c r="BI33" s="581"/>
      <c r="BJ33" s="581"/>
      <c r="BK33" s="581"/>
      <c r="BL33" s="581"/>
      <c r="BM33" s="631">
        <v>99.6</v>
      </c>
      <c r="BN33" s="581"/>
      <c r="BO33" s="581"/>
      <c r="BP33" s="581"/>
      <c r="BQ33" s="625"/>
      <c r="BR33" s="657">
        <v>99.8</v>
      </c>
      <c r="BS33" s="581"/>
      <c r="BT33" s="581"/>
      <c r="BU33" s="581"/>
      <c r="BV33" s="581"/>
      <c r="BW33" s="581"/>
      <c r="BX33" s="631">
        <v>99.6</v>
      </c>
      <c r="BY33" s="581"/>
      <c r="BZ33" s="581"/>
      <c r="CA33" s="581"/>
      <c r="CB33" s="625"/>
      <c r="CD33" s="593" t="s">
        <v>251</v>
      </c>
      <c r="CE33" s="594"/>
      <c r="CF33" s="594"/>
      <c r="CG33" s="594"/>
      <c r="CH33" s="594"/>
      <c r="CI33" s="594"/>
      <c r="CJ33" s="594"/>
      <c r="CK33" s="594"/>
      <c r="CL33" s="594"/>
      <c r="CM33" s="594"/>
      <c r="CN33" s="594"/>
      <c r="CO33" s="594"/>
      <c r="CP33" s="594"/>
      <c r="CQ33" s="595"/>
      <c r="CR33" s="596">
        <v>16111205</v>
      </c>
      <c r="CS33" s="609"/>
      <c r="CT33" s="609"/>
      <c r="CU33" s="609"/>
      <c r="CV33" s="609"/>
      <c r="CW33" s="609"/>
      <c r="CX33" s="609"/>
      <c r="CY33" s="610"/>
      <c r="CZ33" s="599">
        <v>42.5</v>
      </c>
      <c r="DA33" s="611"/>
      <c r="DB33" s="611"/>
      <c r="DC33" s="612"/>
      <c r="DD33" s="602">
        <v>12622008</v>
      </c>
      <c r="DE33" s="609"/>
      <c r="DF33" s="609"/>
      <c r="DG33" s="609"/>
      <c r="DH33" s="609"/>
      <c r="DI33" s="609"/>
      <c r="DJ33" s="609"/>
      <c r="DK33" s="610"/>
      <c r="DL33" s="602">
        <v>7977957</v>
      </c>
      <c r="DM33" s="609"/>
      <c r="DN33" s="609"/>
      <c r="DO33" s="609"/>
      <c r="DP33" s="609"/>
      <c r="DQ33" s="609"/>
      <c r="DR33" s="609"/>
      <c r="DS33" s="609"/>
      <c r="DT33" s="609"/>
      <c r="DU33" s="609"/>
      <c r="DV33" s="610"/>
      <c r="DW33" s="599">
        <v>44.1</v>
      </c>
      <c r="DX33" s="611"/>
      <c r="DY33" s="611"/>
      <c r="DZ33" s="611"/>
      <c r="EA33" s="611"/>
      <c r="EB33" s="611"/>
      <c r="EC33" s="627"/>
    </row>
    <row r="34" spans="2:133" ht="11.25" customHeight="1" x14ac:dyDescent="0.2">
      <c r="B34" s="593" t="s">
        <v>252</v>
      </c>
      <c r="C34" s="594"/>
      <c r="D34" s="594"/>
      <c r="E34" s="594"/>
      <c r="F34" s="594"/>
      <c r="G34" s="594"/>
      <c r="H34" s="594"/>
      <c r="I34" s="594"/>
      <c r="J34" s="594"/>
      <c r="K34" s="594"/>
      <c r="L34" s="594"/>
      <c r="M34" s="594"/>
      <c r="N34" s="594"/>
      <c r="O34" s="594"/>
      <c r="P34" s="594"/>
      <c r="Q34" s="595"/>
      <c r="R34" s="596">
        <v>35438</v>
      </c>
      <c r="S34" s="597"/>
      <c r="T34" s="597"/>
      <c r="U34" s="597"/>
      <c r="V34" s="597"/>
      <c r="W34" s="597"/>
      <c r="X34" s="597"/>
      <c r="Y34" s="598"/>
      <c r="Z34" s="638">
        <v>0.1</v>
      </c>
      <c r="AA34" s="638"/>
      <c r="AB34" s="638"/>
      <c r="AC34" s="638"/>
      <c r="AD34" s="639" t="s">
        <v>62</v>
      </c>
      <c r="AE34" s="639"/>
      <c r="AF34" s="639"/>
      <c r="AG34" s="639"/>
      <c r="AH34" s="639"/>
      <c r="AI34" s="639"/>
      <c r="AJ34" s="639"/>
      <c r="AK34" s="639"/>
      <c r="AL34" s="599" t="s">
        <v>62</v>
      </c>
      <c r="AM34" s="600"/>
      <c r="AN34" s="600"/>
      <c r="AO34" s="640"/>
      <c r="AP34" s="81"/>
      <c r="AQ34" s="82"/>
      <c r="AS34" s="77"/>
      <c r="AT34" s="77"/>
      <c r="AU34" s="77"/>
      <c r="AV34" s="77"/>
      <c r="AW34" s="77"/>
      <c r="AX34" s="77"/>
      <c r="AY34" s="77"/>
      <c r="AZ34" s="77"/>
      <c r="BA34" s="77"/>
      <c r="BB34" s="77"/>
      <c r="BC34" s="77"/>
      <c r="BD34" s="77"/>
      <c r="BE34" s="77"/>
      <c r="BF34" s="77"/>
      <c r="BG34" s="82"/>
      <c r="BH34" s="82"/>
      <c r="BI34" s="82"/>
      <c r="BJ34" s="82"/>
      <c r="BK34" s="82"/>
      <c r="BL34" s="82"/>
      <c r="BM34" s="82"/>
      <c r="BN34" s="82"/>
      <c r="BO34" s="82"/>
      <c r="BP34" s="82"/>
      <c r="BQ34" s="82"/>
      <c r="BR34" s="82"/>
      <c r="BS34" s="82"/>
      <c r="BT34" s="82"/>
      <c r="BU34" s="82"/>
      <c r="BV34" s="82"/>
      <c r="BW34" s="82"/>
      <c r="BX34" s="82"/>
      <c r="BY34" s="82"/>
      <c r="BZ34" s="82"/>
      <c r="CA34" s="82"/>
      <c r="CB34" s="82"/>
      <c r="CD34" s="593" t="s">
        <v>253</v>
      </c>
      <c r="CE34" s="594"/>
      <c r="CF34" s="594"/>
      <c r="CG34" s="594"/>
      <c r="CH34" s="594"/>
      <c r="CI34" s="594"/>
      <c r="CJ34" s="594"/>
      <c r="CK34" s="594"/>
      <c r="CL34" s="594"/>
      <c r="CM34" s="594"/>
      <c r="CN34" s="594"/>
      <c r="CO34" s="594"/>
      <c r="CP34" s="594"/>
      <c r="CQ34" s="595"/>
      <c r="CR34" s="596">
        <v>5488563</v>
      </c>
      <c r="CS34" s="597"/>
      <c r="CT34" s="597"/>
      <c r="CU34" s="597"/>
      <c r="CV34" s="597"/>
      <c r="CW34" s="597"/>
      <c r="CX34" s="597"/>
      <c r="CY34" s="598"/>
      <c r="CZ34" s="599">
        <v>14.5</v>
      </c>
      <c r="DA34" s="611"/>
      <c r="DB34" s="611"/>
      <c r="DC34" s="612"/>
      <c r="DD34" s="602">
        <v>3777849</v>
      </c>
      <c r="DE34" s="597"/>
      <c r="DF34" s="597"/>
      <c r="DG34" s="597"/>
      <c r="DH34" s="597"/>
      <c r="DI34" s="597"/>
      <c r="DJ34" s="597"/>
      <c r="DK34" s="598"/>
      <c r="DL34" s="602">
        <v>3495238</v>
      </c>
      <c r="DM34" s="597"/>
      <c r="DN34" s="597"/>
      <c r="DO34" s="597"/>
      <c r="DP34" s="597"/>
      <c r="DQ34" s="597"/>
      <c r="DR34" s="597"/>
      <c r="DS34" s="597"/>
      <c r="DT34" s="597"/>
      <c r="DU34" s="597"/>
      <c r="DV34" s="598"/>
      <c r="DW34" s="599">
        <v>19.3</v>
      </c>
      <c r="DX34" s="611"/>
      <c r="DY34" s="611"/>
      <c r="DZ34" s="611"/>
      <c r="EA34" s="611"/>
      <c r="EB34" s="611"/>
      <c r="EC34" s="627"/>
    </row>
    <row r="35" spans="2:133" ht="11.25" customHeight="1" x14ac:dyDescent="0.2">
      <c r="B35" s="593" t="s">
        <v>254</v>
      </c>
      <c r="C35" s="594"/>
      <c r="D35" s="594"/>
      <c r="E35" s="594"/>
      <c r="F35" s="594"/>
      <c r="G35" s="594"/>
      <c r="H35" s="594"/>
      <c r="I35" s="594"/>
      <c r="J35" s="594"/>
      <c r="K35" s="594"/>
      <c r="L35" s="594"/>
      <c r="M35" s="594"/>
      <c r="N35" s="594"/>
      <c r="O35" s="594"/>
      <c r="P35" s="594"/>
      <c r="Q35" s="595"/>
      <c r="R35" s="596">
        <v>1767664</v>
      </c>
      <c r="S35" s="597"/>
      <c r="T35" s="597"/>
      <c r="U35" s="597"/>
      <c r="V35" s="597"/>
      <c r="W35" s="597"/>
      <c r="X35" s="597"/>
      <c r="Y35" s="598"/>
      <c r="Z35" s="638">
        <v>4.4000000000000004</v>
      </c>
      <c r="AA35" s="638"/>
      <c r="AB35" s="638"/>
      <c r="AC35" s="638"/>
      <c r="AD35" s="639" t="s">
        <v>62</v>
      </c>
      <c r="AE35" s="639"/>
      <c r="AF35" s="639"/>
      <c r="AG35" s="639"/>
      <c r="AH35" s="639"/>
      <c r="AI35" s="639"/>
      <c r="AJ35" s="639"/>
      <c r="AK35" s="639"/>
      <c r="AL35" s="599" t="s">
        <v>62</v>
      </c>
      <c r="AM35" s="600"/>
      <c r="AN35" s="600"/>
      <c r="AO35" s="640"/>
      <c r="AP35" s="83"/>
      <c r="AQ35" s="654" t="s">
        <v>255</v>
      </c>
      <c r="AR35" s="655"/>
      <c r="AS35" s="655"/>
      <c r="AT35" s="655"/>
      <c r="AU35" s="655"/>
      <c r="AV35" s="655"/>
      <c r="AW35" s="655"/>
      <c r="AX35" s="655"/>
      <c r="AY35" s="655"/>
      <c r="AZ35" s="655"/>
      <c r="BA35" s="655"/>
      <c r="BB35" s="655"/>
      <c r="BC35" s="655"/>
      <c r="BD35" s="655"/>
      <c r="BE35" s="655"/>
      <c r="BF35" s="656"/>
      <c r="BG35" s="654" t="s">
        <v>256</v>
      </c>
      <c r="BH35" s="655"/>
      <c r="BI35" s="655"/>
      <c r="BJ35" s="655"/>
      <c r="BK35" s="655"/>
      <c r="BL35" s="655"/>
      <c r="BM35" s="655"/>
      <c r="BN35" s="655"/>
      <c r="BO35" s="655"/>
      <c r="BP35" s="655"/>
      <c r="BQ35" s="655"/>
      <c r="BR35" s="655"/>
      <c r="BS35" s="655"/>
      <c r="BT35" s="655"/>
      <c r="BU35" s="655"/>
      <c r="BV35" s="655"/>
      <c r="BW35" s="655"/>
      <c r="BX35" s="655"/>
      <c r="BY35" s="655"/>
      <c r="BZ35" s="655"/>
      <c r="CA35" s="655"/>
      <c r="CB35" s="656"/>
      <c r="CD35" s="593" t="s">
        <v>257</v>
      </c>
      <c r="CE35" s="594"/>
      <c r="CF35" s="594"/>
      <c r="CG35" s="594"/>
      <c r="CH35" s="594"/>
      <c r="CI35" s="594"/>
      <c r="CJ35" s="594"/>
      <c r="CK35" s="594"/>
      <c r="CL35" s="594"/>
      <c r="CM35" s="594"/>
      <c r="CN35" s="594"/>
      <c r="CO35" s="594"/>
      <c r="CP35" s="594"/>
      <c r="CQ35" s="595"/>
      <c r="CR35" s="596">
        <v>173610</v>
      </c>
      <c r="CS35" s="609"/>
      <c r="CT35" s="609"/>
      <c r="CU35" s="609"/>
      <c r="CV35" s="609"/>
      <c r="CW35" s="609"/>
      <c r="CX35" s="609"/>
      <c r="CY35" s="610"/>
      <c r="CZ35" s="599">
        <v>0.5</v>
      </c>
      <c r="DA35" s="611"/>
      <c r="DB35" s="611"/>
      <c r="DC35" s="612"/>
      <c r="DD35" s="602">
        <v>172167</v>
      </c>
      <c r="DE35" s="609"/>
      <c r="DF35" s="609"/>
      <c r="DG35" s="609"/>
      <c r="DH35" s="609"/>
      <c r="DI35" s="609"/>
      <c r="DJ35" s="609"/>
      <c r="DK35" s="610"/>
      <c r="DL35" s="602">
        <v>172167</v>
      </c>
      <c r="DM35" s="609"/>
      <c r="DN35" s="609"/>
      <c r="DO35" s="609"/>
      <c r="DP35" s="609"/>
      <c r="DQ35" s="609"/>
      <c r="DR35" s="609"/>
      <c r="DS35" s="609"/>
      <c r="DT35" s="609"/>
      <c r="DU35" s="609"/>
      <c r="DV35" s="610"/>
      <c r="DW35" s="599">
        <v>1</v>
      </c>
      <c r="DX35" s="611"/>
      <c r="DY35" s="611"/>
      <c r="DZ35" s="611"/>
      <c r="EA35" s="611"/>
      <c r="EB35" s="611"/>
      <c r="EC35" s="627"/>
    </row>
    <row r="36" spans="2:133" ht="11.25" customHeight="1" x14ac:dyDescent="0.2">
      <c r="B36" s="593" t="s">
        <v>258</v>
      </c>
      <c r="C36" s="594"/>
      <c r="D36" s="594"/>
      <c r="E36" s="594"/>
      <c r="F36" s="594"/>
      <c r="G36" s="594"/>
      <c r="H36" s="594"/>
      <c r="I36" s="594"/>
      <c r="J36" s="594"/>
      <c r="K36" s="594"/>
      <c r="L36" s="594"/>
      <c r="M36" s="594"/>
      <c r="N36" s="594"/>
      <c r="O36" s="594"/>
      <c r="P36" s="594"/>
      <c r="Q36" s="595"/>
      <c r="R36" s="596">
        <v>2938132</v>
      </c>
      <c r="S36" s="597"/>
      <c r="T36" s="597"/>
      <c r="U36" s="597"/>
      <c r="V36" s="597"/>
      <c r="W36" s="597"/>
      <c r="X36" s="597"/>
      <c r="Y36" s="598"/>
      <c r="Z36" s="638">
        <v>7.4</v>
      </c>
      <c r="AA36" s="638"/>
      <c r="AB36" s="638"/>
      <c r="AC36" s="638"/>
      <c r="AD36" s="639" t="s">
        <v>62</v>
      </c>
      <c r="AE36" s="639"/>
      <c r="AF36" s="639"/>
      <c r="AG36" s="639"/>
      <c r="AH36" s="639"/>
      <c r="AI36" s="639"/>
      <c r="AJ36" s="639"/>
      <c r="AK36" s="639"/>
      <c r="AL36" s="599" t="s">
        <v>62</v>
      </c>
      <c r="AM36" s="600"/>
      <c r="AN36" s="600"/>
      <c r="AO36" s="640"/>
      <c r="AP36" s="83"/>
      <c r="AQ36" s="645" t="s">
        <v>259</v>
      </c>
      <c r="AR36" s="646"/>
      <c r="AS36" s="646"/>
      <c r="AT36" s="646"/>
      <c r="AU36" s="646"/>
      <c r="AV36" s="646"/>
      <c r="AW36" s="646"/>
      <c r="AX36" s="646"/>
      <c r="AY36" s="647"/>
      <c r="AZ36" s="648">
        <v>3864911</v>
      </c>
      <c r="BA36" s="649"/>
      <c r="BB36" s="649"/>
      <c r="BC36" s="649"/>
      <c r="BD36" s="649"/>
      <c r="BE36" s="649"/>
      <c r="BF36" s="650"/>
      <c r="BG36" s="651" t="s">
        <v>260</v>
      </c>
      <c r="BH36" s="652"/>
      <c r="BI36" s="652"/>
      <c r="BJ36" s="652"/>
      <c r="BK36" s="652"/>
      <c r="BL36" s="652"/>
      <c r="BM36" s="652"/>
      <c r="BN36" s="652"/>
      <c r="BO36" s="652"/>
      <c r="BP36" s="652"/>
      <c r="BQ36" s="652"/>
      <c r="BR36" s="652"/>
      <c r="BS36" s="652"/>
      <c r="BT36" s="652"/>
      <c r="BU36" s="653"/>
      <c r="BV36" s="648">
        <v>233457</v>
      </c>
      <c r="BW36" s="649"/>
      <c r="BX36" s="649"/>
      <c r="BY36" s="649"/>
      <c r="BZ36" s="649"/>
      <c r="CA36" s="649"/>
      <c r="CB36" s="650"/>
      <c r="CD36" s="593" t="s">
        <v>261</v>
      </c>
      <c r="CE36" s="594"/>
      <c r="CF36" s="594"/>
      <c r="CG36" s="594"/>
      <c r="CH36" s="594"/>
      <c r="CI36" s="594"/>
      <c r="CJ36" s="594"/>
      <c r="CK36" s="594"/>
      <c r="CL36" s="594"/>
      <c r="CM36" s="594"/>
      <c r="CN36" s="594"/>
      <c r="CO36" s="594"/>
      <c r="CP36" s="594"/>
      <c r="CQ36" s="595"/>
      <c r="CR36" s="596">
        <v>4765552</v>
      </c>
      <c r="CS36" s="597"/>
      <c r="CT36" s="597"/>
      <c r="CU36" s="597"/>
      <c r="CV36" s="597"/>
      <c r="CW36" s="597"/>
      <c r="CX36" s="597"/>
      <c r="CY36" s="598"/>
      <c r="CZ36" s="599">
        <v>12.6</v>
      </c>
      <c r="DA36" s="611"/>
      <c r="DB36" s="611"/>
      <c r="DC36" s="612"/>
      <c r="DD36" s="602">
        <v>3509687</v>
      </c>
      <c r="DE36" s="597"/>
      <c r="DF36" s="597"/>
      <c r="DG36" s="597"/>
      <c r="DH36" s="597"/>
      <c r="DI36" s="597"/>
      <c r="DJ36" s="597"/>
      <c r="DK36" s="598"/>
      <c r="DL36" s="602">
        <v>1894134</v>
      </c>
      <c r="DM36" s="597"/>
      <c r="DN36" s="597"/>
      <c r="DO36" s="597"/>
      <c r="DP36" s="597"/>
      <c r="DQ36" s="597"/>
      <c r="DR36" s="597"/>
      <c r="DS36" s="597"/>
      <c r="DT36" s="597"/>
      <c r="DU36" s="597"/>
      <c r="DV36" s="598"/>
      <c r="DW36" s="599">
        <v>10.5</v>
      </c>
      <c r="DX36" s="611"/>
      <c r="DY36" s="611"/>
      <c r="DZ36" s="611"/>
      <c r="EA36" s="611"/>
      <c r="EB36" s="611"/>
      <c r="EC36" s="627"/>
    </row>
    <row r="37" spans="2:133" ht="11.25" customHeight="1" x14ac:dyDescent="0.2">
      <c r="B37" s="593" t="s">
        <v>262</v>
      </c>
      <c r="C37" s="594"/>
      <c r="D37" s="594"/>
      <c r="E37" s="594"/>
      <c r="F37" s="594"/>
      <c r="G37" s="594"/>
      <c r="H37" s="594"/>
      <c r="I37" s="594"/>
      <c r="J37" s="594"/>
      <c r="K37" s="594"/>
      <c r="L37" s="594"/>
      <c r="M37" s="594"/>
      <c r="N37" s="594"/>
      <c r="O37" s="594"/>
      <c r="P37" s="594"/>
      <c r="Q37" s="595"/>
      <c r="R37" s="596">
        <v>359094</v>
      </c>
      <c r="S37" s="597"/>
      <c r="T37" s="597"/>
      <c r="U37" s="597"/>
      <c r="V37" s="597"/>
      <c r="W37" s="597"/>
      <c r="X37" s="597"/>
      <c r="Y37" s="598"/>
      <c r="Z37" s="638">
        <v>0.9</v>
      </c>
      <c r="AA37" s="638"/>
      <c r="AB37" s="638"/>
      <c r="AC37" s="638"/>
      <c r="AD37" s="639">
        <v>5302</v>
      </c>
      <c r="AE37" s="639"/>
      <c r="AF37" s="639"/>
      <c r="AG37" s="639"/>
      <c r="AH37" s="639"/>
      <c r="AI37" s="639"/>
      <c r="AJ37" s="639"/>
      <c r="AK37" s="639"/>
      <c r="AL37" s="599">
        <v>0</v>
      </c>
      <c r="AM37" s="600"/>
      <c r="AN37" s="600"/>
      <c r="AO37" s="640"/>
      <c r="AQ37" s="633" t="s">
        <v>263</v>
      </c>
      <c r="AR37" s="634"/>
      <c r="AS37" s="634"/>
      <c r="AT37" s="634"/>
      <c r="AU37" s="634"/>
      <c r="AV37" s="634"/>
      <c r="AW37" s="634"/>
      <c r="AX37" s="634"/>
      <c r="AY37" s="635"/>
      <c r="AZ37" s="596">
        <v>458985</v>
      </c>
      <c r="BA37" s="597"/>
      <c r="BB37" s="597"/>
      <c r="BC37" s="597"/>
      <c r="BD37" s="609"/>
      <c r="BE37" s="609"/>
      <c r="BF37" s="636"/>
      <c r="BG37" s="593" t="s">
        <v>264</v>
      </c>
      <c r="BH37" s="594"/>
      <c r="BI37" s="594"/>
      <c r="BJ37" s="594"/>
      <c r="BK37" s="594"/>
      <c r="BL37" s="594"/>
      <c r="BM37" s="594"/>
      <c r="BN37" s="594"/>
      <c r="BO37" s="594"/>
      <c r="BP37" s="594"/>
      <c r="BQ37" s="594"/>
      <c r="BR37" s="594"/>
      <c r="BS37" s="594"/>
      <c r="BT37" s="594"/>
      <c r="BU37" s="595"/>
      <c r="BV37" s="596">
        <v>233457</v>
      </c>
      <c r="BW37" s="597"/>
      <c r="BX37" s="597"/>
      <c r="BY37" s="597"/>
      <c r="BZ37" s="597"/>
      <c r="CA37" s="597"/>
      <c r="CB37" s="637"/>
      <c r="CD37" s="593" t="s">
        <v>265</v>
      </c>
      <c r="CE37" s="594"/>
      <c r="CF37" s="594"/>
      <c r="CG37" s="594"/>
      <c r="CH37" s="594"/>
      <c r="CI37" s="594"/>
      <c r="CJ37" s="594"/>
      <c r="CK37" s="594"/>
      <c r="CL37" s="594"/>
      <c r="CM37" s="594"/>
      <c r="CN37" s="594"/>
      <c r="CO37" s="594"/>
      <c r="CP37" s="594"/>
      <c r="CQ37" s="595"/>
      <c r="CR37" s="596">
        <v>796349</v>
      </c>
      <c r="CS37" s="609"/>
      <c r="CT37" s="609"/>
      <c r="CU37" s="609"/>
      <c r="CV37" s="609"/>
      <c r="CW37" s="609"/>
      <c r="CX37" s="609"/>
      <c r="CY37" s="610"/>
      <c r="CZ37" s="599">
        <v>2.1</v>
      </c>
      <c r="DA37" s="611"/>
      <c r="DB37" s="611"/>
      <c r="DC37" s="612"/>
      <c r="DD37" s="602">
        <v>693302</v>
      </c>
      <c r="DE37" s="609"/>
      <c r="DF37" s="609"/>
      <c r="DG37" s="609"/>
      <c r="DH37" s="609"/>
      <c r="DI37" s="609"/>
      <c r="DJ37" s="609"/>
      <c r="DK37" s="610"/>
      <c r="DL37" s="602">
        <v>520855</v>
      </c>
      <c r="DM37" s="609"/>
      <c r="DN37" s="609"/>
      <c r="DO37" s="609"/>
      <c r="DP37" s="609"/>
      <c r="DQ37" s="609"/>
      <c r="DR37" s="609"/>
      <c r="DS37" s="609"/>
      <c r="DT37" s="609"/>
      <c r="DU37" s="609"/>
      <c r="DV37" s="610"/>
      <c r="DW37" s="599">
        <v>2.9</v>
      </c>
      <c r="DX37" s="611"/>
      <c r="DY37" s="611"/>
      <c r="DZ37" s="611"/>
      <c r="EA37" s="611"/>
      <c r="EB37" s="611"/>
      <c r="EC37" s="627"/>
    </row>
    <row r="38" spans="2:133" ht="11.25" customHeight="1" x14ac:dyDescent="0.2">
      <c r="B38" s="593" t="s">
        <v>266</v>
      </c>
      <c r="C38" s="594"/>
      <c r="D38" s="594"/>
      <c r="E38" s="594"/>
      <c r="F38" s="594"/>
      <c r="G38" s="594"/>
      <c r="H38" s="594"/>
      <c r="I38" s="594"/>
      <c r="J38" s="594"/>
      <c r="K38" s="594"/>
      <c r="L38" s="594"/>
      <c r="M38" s="594"/>
      <c r="N38" s="594"/>
      <c r="O38" s="594"/>
      <c r="P38" s="594"/>
      <c r="Q38" s="595"/>
      <c r="R38" s="596">
        <v>224703</v>
      </c>
      <c r="S38" s="597"/>
      <c r="T38" s="597"/>
      <c r="U38" s="597"/>
      <c r="V38" s="597"/>
      <c r="W38" s="597"/>
      <c r="X38" s="597"/>
      <c r="Y38" s="598"/>
      <c r="Z38" s="638">
        <v>0.6</v>
      </c>
      <c r="AA38" s="638"/>
      <c r="AB38" s="638"/>
      <c r="AC38" s="638"/>
      <c r="AD38" s="639" t="s">
        <v>62</v>
      </c>
      <c r="AE38" s="639"/>
      <c r="AF38" s="639"/>
      <c r="AG38" s="639"/>
      <c r="AH38" s="639"/>
      <c r="AI38" s="639"/>
      <c r="AJ38" s="639"/>
      <c r="AK38" s="639"/>
      <c r="AL38" s="599" t="s">
        <v>62</v>
      </c>
      <c r="AM38" s="600"/>
      <c r="AN38" s="600"/>
      <c r="AO38" s="640"/>
      <c r="AQ38" s="633" t="s">
        <v>267</v>
      </c>
      <c r="AR38" s="634"/>
      <c r="AS38" s="634"/>
      <c r="AT38" s="634"/>
      <c r="AU38" s="634"/>
      <c r="AV38" s="634"/>
      <c r="AW38" s="634"/>
      <c r="AX38" s="634"/>
      <c r="AY38" s="635"/>
      <c r="AZ38" s="596">
        <v>73115</v>
      </c>
      <c r="BA38" s="597"/>
      <c r="BB38" s="597"/>
      <c r="BC38" s="597"/>
      <c r="BD38" s="609"/>
      <c r="BE38" s="609"/>
      <c r="BF38" s="636"/>
      <c r="BG38" s="593" t="s">
        <v>268</v>
      </c>
      <c r="BH38" s="594"/>
      <c r="BI38" s="594"/>
      <c r="BJ38" s="594"/>
      <c r="BK38" s="594"/>
      <c r="BL38" s="594"/>
      <c r="BM38" s="594"/>
      <c r="BN38" s="594"/>
      <c r="BO38" s="594"/>
      <c r="BP38" s="594"/>
      <c r="BQ38" s="594"/>
      <c r="BR38" s="594"/>
      <c r="BS38" s="594"/>
      <c r="BT38" s="594"/>
      <c r="BU38" s="595"/>
      <c r="BV38" s="596">
        <v>11032</v>
      </c>
      <c r="BW38" s="597"/>
      <c r="BX38" s="597"/>
      <c r="BY38" s="597"/>
      <c r="BZ38" s="597"/>
      <c r="CA38" s="597"/>
      <c r="CB38" s="637"/>
      <c r="CD38" s="593" t="s">
        <v>269</v>
      </c>
      <c r="CE38" s="594"/>
      <c r="CF38" s="594"/>
      <c r="CG38" s="594"/>
      <c r="CH38" s="594"/>
      <c r="CI38" s="594"/>
      <c r="CJ38" s="594"/>
      <c r="CK38" s="594"/>
      <c r="CL38" s="594"/>
      <c r="CM38" s="594"/>
      <c r="CN38" s="594"/>
      <c r="CO38" s="594"/>
      <c r="CP38" s="594"/>
      <c r="CQ38" s="595"/>
      <c r="CR38" s="596">
        <v>3300921</v>
      </c>
      <c r="CS38" s="597"/>
      <c r="CT38" s="597"/>
      <c r="CU38" s="597"/>
      <c r="CV38" s="597"/>
      <c r="CW38" s="597"/>
      <c r="CX38" s="597"/>
      <c r="CY38" s="598"/>
      <c r="CZ38" s="599">
        <v>8.6999999999999993</v>
      </c>
      <c r="DA38" s="611"/>
      <c r="DB38" s="611"/>
      <c r="DC38" s="612"/>
      <c r="DD38" s="602">
        <v>2780648</v>
      </c>
      <c r="DE38" s="597"/>
      <c r="DF38" s="597"/>
      <c r="DG38" s="597"/>
      <c r="DH38" s="597"/>
      <c r="DI38" s="597"/>
      <c r="DJ38" s="597"/>
      <c r="DK38" s="598"/>
      <c r="DL38" s="602">
        <v>2416418</v>
      </c>
      <c r="DM38" s="597"/>
      <c r="DN38" s="597"/>
      <c r="DO38" s="597"/>
      <c r="DP38" s="597"/>
      <c r="DQ38" s="597"/>
      <c r="DR38" s="597"/>
      <c r="DS38" s="597"/>
      <c r="DT38" s="597"/>
      <c r="DU38" s="597"/>
      <c r="DV38" s="598"/>
      <c r="DW38" s="599">
        <v>13.4</v>
      </c>
      <c r="DX38" s="611"/>
      <c r="DY38" s="611"/>
      <c r="DZ38" s="611"/>
      <c r="EA38" s="611"/>
      <c r="EB38" s="611"/>
      <c r="EC38" s="627"/>
    </row>
    <row r="39" spans="2:133" ht="11.25" customHeight="1" x14ac:dyDescent="0.2">
      <c r="B39" s="593" t="s">
        <v>270</v>
      </c>
      <c r="C39" s="594"/>
      <c r="D39" s="594"/>
      <c r="E39" s="594"/>
      <c r="F39" s="594"/>
      <c r="G39" s="594"/>
      <c r="H39" s="594"/>
      <c r="I39" s="594"/>
      <c r="J39" s="594"/>
      <c r="K39" s="594"/>
      <c r="L39" s="594"/>
      <c r="M39" s="594"/>
      <c r="N39" s="594"/>
      <c r="O39" s="594"/>
      <c r="P39" s="594"/>
      <c r="Q39" s="595"/>
      <c r="R39" s="596" t="s">
        <v>62</v>
      </c>
      <c r="S39" s="597"/>
      <c r="T39" s="597"/>
      <c r="U39" s="597"/>
      <c r="V39" s="597"/>
      <c r="W39" s="597"/>
      <c r="X39" s="597"/>
      <c r="Y39" s="598"/>
      <c r="Z39" s="638" t="s">
        <v>62</v>
      </c>
      <c r="AA39" s="638"/>
      <c r="AB39" s="638"/>
      <c r="AC39" s="638"/>
      <c r="AD39" s="639" t="s">
        <v>62</v>
      </c>
      <c r="AE39" s="639"/>
      <c r="AF39" s="639"/>
      <c r="AG39" s="639"/>
      <c r="AH39" s="639"/>
      <c r="AI39" s="639"/>
      <c r="AJ39" s="639"/>
      <c r="AK39" s="639"/>
      <c r="AL39" s="599" t="s">
        <v>62</v>
      </c>
      <c r="AM39" s="600"/>
      <c r="AN39" s="600"/>
      <c r="AO39" s="640"/>
      <c r="AQ39" s="633" t="s">
        <v>271</v>
      </c>
      <c r="AR39" s="634"/>
      <c r="AS39" s="634"/>
      <c r="AT39" s="634"/>
      <c r="AU39" s="634"/>
      <c r="AV39" s="634"/>
      <c r="AW39" s="634"/>
      <c r="AX39" s="634"/>
      <c r="AY39" s="635"/>
      <c r="AZ39" s="596">
        <v>31890</v>
      </c>
      <c r="BA39" s="597"/>
      <c r="BB39" s="597"/>
      <c r="BC39" s="597"/>
      <c r="BD39" s="609"/>
      <c r="BE39" s="609"/>
      <c r="BF39" s="636"/>
      <c r="BG39" s="593" t="s">
        <v>272</v>
      </c>
      <c r="BH39" s="594"/>
      <c r="BI39" s="594"/>
      <c r="BJ39" s="594"/>
      <c r="BK39" s="594"/>
      <c r="BL39" s="594"/>
      <c r="BM39" s="594"/>
      <c r="BN39" s="594"/>
      <c r="BO39" s="594"/>
      <c r="BP39" s="594"/>
      <c r="BQ39" s="594"/>
      <c r="BR39" s="594"/>
      <c r="BS39" s="594"/>
      <c r="BT39" s="594"/>
      <c r="BU39" s="595"/>
      <c r="BV39" s="596">
        <v>16063</v>
      </c>
      <c r="BW39" s="597"/>
      <c r="BX39" s="597"/>
      <c r="BY39" s="597"/>
      <c r="BZ39" s="597"/>
      <c r="CA39" s="597"/>
      <c r="CB39" s="637"/>
      <c r="CD39" s="593" t="s">
        <v>273</v>
      </c>
      <c r="CE39" s="594"/>
      <c r="CF39" s="594"/>
      <c r="CG39" s="594"/>
      <c r="CH39" s="594"/>
      <c r="CI39" s="594"/>
      <c r="CJ39" s="594"/>
      <c r="CK39" s="594"/>
      <c r="CL39" s="594"/>
      <c r="CM39" s="594"/>
      <c r="CN39" s="594"/>
      <c r="CO39" s="594"/>
      <c r="CP39" s="594"/>
      <c r="CQ39" s="595"/>
      <c r="CR39" s="596">
        <v>2382559</v>
      </c>
      <c r="CS39" s="609"/>
      <c r="CT39" s="609"/>
      <c r="CU39" s="609"/>
      <c r="CV39" s="609"/>
      <c r="CW39" s="609"/>
      <c r="CX39" s="609"/>
      <c r="CY39" s="610"/>
      <c r="CZ39" s="599">
        <v>6.3</v>
      </c>
      <c r="DA39" s="611"/>
      <c r="DB39" s="611"/>
      <c r="DC39" s="612"/>
      <c r="DD39" s="602">
        <v>2381657</v>
      </c>
      <c r="DE39" s="609"/>
      <c r="DF39" s="609"/>
      <c r="DG39" s="609"/>
      <c r="DH39" s="609"/>
      <c r="DI39" s="609"/>
      <c r="DJ39" s="609"/>
      <c r="DK39" s="610"/>
      <c r="DL39" s="602" t="s">
        <v>62</v>
      </c>
      <c r="DM39" s="609"/>
      <c r="DN39" s="609"/>
      <c r="DO39" s="609"/>
      <c r="DP39" s="609"/>
      <c r="DQ39" s="609"/>
      <c r="DR39" s="609"/>
      <c r="DS39" s="609"/>
      <c r="DT39" s="609"/>
      <c r="DU39" s="609"/>
      <c r="DV39" s="610"/>
      <c r="DW39" s="599" t="s">
        <v>62</v>
      </c>
      <c r="DX39" s="611"/>
      <c r="DY39" s="611"/>
      <c r="DZ39" s="611"/>
      <c r="EA39" s="611"/>
      <c r="EB39" s="611"/>
      <c r="EC39" s="627"/>
    </row>
    <row r="40" spans="2:133" ht="11.25" customHeight="1" x14ac:dyDescent="0.2">
      <c r="B40" s="593" t="s">
        <v>274</v>
      </c>
      <c r="C40" s="594"/>
      <c r="D40" s="594"/>
      <c r="E40" s="594"/>
      <c r="F40" s="594"/>
      <c r="G40" s="594"/>
      <c r="H40" s="594"/>
      <c r="I40" s="594"/>
      <c r="J40" s="594"/>
      <c r="K40" s="594"/>
      <c r="L40" s="594"/>
      <c r="M40" s="594"/>
      <c r="N40" s="594"/>
      <c r="O40" s="594"/>
      <c r="P40" s="594"/>
      <c r="Q40" s="595"/>
      <c r="R40" s="596">
        <v>91803</v>
      </c>
      <c r="S40" s="597"/>
      <c r="T40" s="597"/>
      <c r="U40" s="597"/>
      <c r="V40" s="597"/>
      <c r="W40" s="597"/>
      <c r="X40" s="597"/>
      <c r="Y40" s="598"/>
      <c r="Z40" s="638">
        <v>0.2</v>
      </c>
      <c r="AA40" s="638"/>
      <c r="AB40" s="638"/>
      <c r="AC40" s="638"/>
      <c r="AD40" s="639" t="s">
        <v>62</v>
      </c>
      <c r="AE40" s="639"/>
      <c r="AF40" s="639"/>
      <c r="AG40" s="639"/>
      <c r="AH40" s="639"/>
      <c r="AI40" s="639"/>
      <c r="AJ40" s="639"/>
      <c r="AK40" s="639"/>
      <c r="AL40" s="599" t="s">
        <v>62</v>
      </c>
      <c r="AM40" s="600"/>
      <c r="AN40" s="600"/>
      <c r="AO40" s="640"/>
      <c r="AQ40" s="633" t="s">
        <v>275</v>
      </c>
      <c r="AR40" s="634"/>
      <c r="AS40" s="634"/>
      <c r="AT40" s="634"/>
      <c r="AU40" s="634"/>
      <c r="AV40" s="634"/>
      <c r="AW40" s="634"/>
      <c r="AX40" s="634"/>
      <c r="AY40" s="635"/>
      <c r="AZ40" s="596">
        <v>9867</v>
      </c>
      <c r="BA40" s="597"/>
      <c r="BB40" s="597"/>
      <c r="BC40" s="597"/>
      <c r="BD40" s="609"/>
      <c r="BE40" s="609"/>
      <c r="BF40" s="636"/>
      <c r="BG40" s="641" t="s">
        <v>276</v>
      </c>
      <c r="BH40" s="642"/>
      <c r="BI40" s="642"/>
      <c r="BJ40" s="642"/>
      <c r="BK40" s="642"/>
      <c r="BL40" s="79"/>
      <c r="BM40" s="594" t="s">
        <v>277</v>
      </c>
      <c r="BN40" s="594"/>
      <c r="BO40" s="594"/>
      <c r="BP40" s="594"/>
      <c r="BQ40" s="594"/>
      <c r="BR40" s="594"/>
      <c r="BS40" s="594"/>
      <c r="BT40" s="594"/>
      <c r="BU40" s="595"/>
      <c r="BV40" s="596">
        <v>114</v>
      </c>
      <c r="BW40" s="597"/>
      <c r="BX40" s="597"/>
      <c r="BY40" s="597"/>
      <c r="BZ40" s="597"/>
      <c r="CA40" s="597"/>
      <c r="CB40" s="637"/>
      <c r="CD40" s="593" t="s">
        <v>278</v>
      </c>
      <c r="CE40" s="594"/>
      <c r="CF40" s="594"/>
      <c r="CG40" s="594"/>
      <c r="CH40" s="594"/>
      <c r="CI40" s="594"/>
      <c r="CJ40" s="594"/>
      <c r="CK40" s="594"/>
      <c r="CL40" s="594"/>
      <c r="CM40" s="594"/>
      <c r="CN40" s="594"/>
      <c r="CO40" s="594"/>
      <c r="CP40" s="594"/>
      <c r="CQ40" s="595"/>
      <c r="CR40" s="596" t="s">
        <v>62</v>
      </c>
      <c r="CS40" s="597"/>
      <c r="CT40" s="597"/>
      <c r="CU40" s="597"/>
      <c r="CV40" s="597"/>
      <c r="CW40" s="597"/>
      <c r="CX40" s="597"/>
      <c r="CY40" s="598"/>
      <c r="CZ40" s="599" t="s">
        <v>62</v>
      </c>
      <c r="DA40" s="611"/>
      <c r="DB40" s="611"/>
      <c r="DC40" s="612"/>
      <c r="DD40" s="602" t="s">
        <v>62</v>
      </c>
      <c r="DE40" s="597"/>
      <c r="DF40" s="597"/>
      <c r="DG40" s="597"/>
      <c r="DH40" s="597"/>
      <c r="DI40" s="597"/>
      <c r="DJ40" s="597"/>
      <c r="DK40" s="598"/>
      <c r="DL40" s="602" t="s">
        <v>62</v>
      </c>
      <c r="DM40" s="597"/>
      <c r="DN40" s="597"/>
      <c r="DO40" s="597"/>
      <c r="DP40" s="597"/>
      <c r="DQ40" s="597"/>
      <c r="DR40" s="597"/>
      <c r="DS40" s="597"/>
      <c r="DT40" s="597"/>
      <c r="DU40" s="597"/>
      <c r="DV40" s="598"/>
      <c r="DW40" s="599" t="s">
        <v>62</v>
      </c>
      <c r="DX40" s="611"/>
      <c r="DY40" s="611"/>
      <c r="DZ40" s="611"/>
      <c r="EA40" s="611"/>
      <c r="EB40" s="611"/>
      <c r="EC40" s="627"/>
    </row>
    <row r="41" spans="2:133" ht="11.25" customHeight="1" x14ac:dyDescent="0.2">
      <c r="B41" s="577" t="s">
        <v>279</v>
      </c>
      <c r="C41" s="578"/>
      <c r="D41" s="578"/>
      <c r="E41" s="578"/>
      <c r="F41" s="578"/>
      <c r="G41" s="578"/>
      <c r="H41" s="578"/>
      <c r="I41" s="578"/>
      <c r="J41" s="578"/>
      <c r="K41" s="578"/>
      <c r="L41" s="578"/>
      <c r="M41" s="578"/>
      <c r="N41" s="578"/>
      <c r="O41" s="578"/>
      <c r="P41" s="578"/>
      <c r="Q41" s="579"/>
      <c r="R41" s="580">
        <v>39921593</v>
      </c>
      <c r="S41" s="624"/>
      <c r="T41" s="624"/>
      <c r="U41" s="624"/>
      <c r="V41" s="624"/>
      <c r="W41" s="624"/>
      <c r="X41" s="624"/>
      <c r="Y41" s="628"/>
      <c r="Z41" s="629">
        <v>100</v>
      </c>
      <c r="AA41" s="629"/>
      <c r="AB41" s="629"/>
      <c r="AC41" s="629"/>
      <c r="AD41" s="630">
        <v>17989952</v>
      </c>
      <c r="AE41" s="630"/>
      <c r="AF41" s="630"/>
      <c r="AG41" s="630"/>
      <c r="AH41" s="630"/>
      <c r="AI41" s="630"/>
      <c r="AJ41" s="630"/>
      <c r="AK41" s="630"/>
      <c r="AL41" s="583">
        <v>100</v>
      </c>
      <c r="AM41" s="631"/>
      <c r="AN41" s="631"/>
      <c r="AO41" s="632"/>
      <c r="AQ41" s="633" t="s">
        <v>280</v>
      </c>
      <c r="AR41" s="634"/>
      <c r="AS41" s="634"/>
      <c r="AT41" s="634"/>
      <c r="AU41" s="634"/>
      <c r="AV41" s="634"/>
      <c r="AW41" s="634"/>
      <c r="AX41" s="634"/>
      <c r="AY41" s="635"/>
      <c r="AZ41" s="596">
        <v>714782</v>
      </c>
      <c r="BA41" s="597"/>
      <c r="BB41" s="597"/>
      <c r="BC41" s="597"/>
      <c r="BD41" s="609"/>
      <c r="BE41" s="609"/>
      <c r="BF41" s="636"/>
      <c r="BG41" s="641"/>
      <c r="BH41" s="642"/>
      <c r="BI41" s="642"/>
      <c r="BJ41" s="642"/>
      <c r="BK41" s="642"/>
      <c r="BL41" s="79"/>
      <c r="BM41" s="594" t="s">
        <v>281</v>
      </c>
      <c r="BN41" s="594"/>
      <c r="BO41" s="594"/>
      <c r="BP41" s="594"/>
      <c r="BQ41" s="594"/>
      <c r="BR41" s="594"/>
      <c r="BS41" s="594"/>
      <c r="BT41" s="594"/>
      <c r="BU41" s="595"/>
      <c r="BV41" s="596" t="s">
        <v>62</v>
      </c>
      <c r="BW41" s="597"/>
      <c r="BX41" s="597"/>
      <c r="BY41" s="597"/>
      <c r="BZ41" s="597"/>
      <c r="CA41" s="597"/>
      <c r="CB41" s="637"/>
      <c r="CD41" s="593" t="s">
        <v>282</v>
      </c>
      <c r="CE41" s="594"/>
      <c r="CF41" s="594"/>
      <c r="CG41" s="594"/>
      <c r="CH41" s="594"/>
      <c r="CI41" s="594"/>
      <c r="CJ41" s="594"/>
      <c r="CK41" s="594"/>
      <c r="CL41" s="594"/>
      <c r="CM41" s="594"/>
      <c r="CN41" s="594"/>
      <c r="CO41" s="594"/>
      <c r="CP41" s="594"/>
      <c r="CQ41" s="595"/>
      <c r="CR41" s="596" t="s">
        <v>62</v>
      </c>
      <c r="CS41" s="609"/>
      <c r="CT41" s="609"/>
      <c r="CU41" s="609"/>
      <c r="CV41" s="609"/>
      <c r="CW41" s="609"/>
      <c r="CX41" s="609"/>
      <c r="CY41" s="610"/>
      <c r="CZ41" s="599" t="s">
        <v>62</v>
      </c>
      <c r="DA41" s="611"/>
      <c r="DB41" s="611"/>
      <c r="DC41" s="612"/>
      <c r="DD41" s="602" t="s">
        <v>62</v>
      </c>
      <c r="DE41" s="609"/>
      <c r="DF41" s="609"/>
      <c r="DG41" s="609"/>
      <c r="DH41" s="609"/>
      <c r="DI41" s="609"/>
      <c r="DJ41" s="609"/>
      <c r="DK41" s="610"/>
      <c r="DL41" s="603"/>
      <c r="DM41" s="604"/>
      <c r="DN41" s="604"/>
      <c r="DO41" s="604"/>
      <c r="DP41" s="604"/>
      <c r="DQ41" s="604"/>
      <c r="DR41" s="604"/>
      <c r="DS41" s="604"/>
      <c r="DT41" s="604"/>
      <c r="DU41" s="604"/>
      <c r="DV41" s="605"/>
      <c r="DW41" s="606"/>
      <c r="DX41" s="607"/>
      <c r="DY41" s="607"/>
      <c r="DZ41" s="607"/>
      <c r="EA41" s="607"/>
      <c r="EB41" s="607"/>
      <c r="EC41" s="608"/>
    </row>
    <row r="42" spans="2:133" ht="11.25" customHeight="1" x14ac:dyDescent="0.2">
      <c r="AQ42" s="621" t="s">
        <v>283</v>
      </c>
      <c r="AR42" s="622"/>
      <c r="AS42" s="622"/>
      <c r="AT42" s="622"/>
      <c r="AU42" s="622"/>
      <c r="AV42" s="622"/>
      <c r="AW42" s="622"/>
      <c r="AX42" s="622"/>
      <c r="AY42" s="623"/>
      <c r="AZ42" s="580">
        <v>2576272</v>
      </c>
      <c r="BA42" s="624"/>
      <c r="BB42" s="624"/>
      <c r="BC42" s="624"/>
      <c r="BD42" s="581"/>
      <c r="BE42" s="581"/>
      <c r="BF42" s="625"/>
      <c r="BG42" s="643"/>
      <c r="BH42" s="644"/>
      <c r="BI42" s="644"/>
      <c r="BJ42" s="644"/>
      <c r="BK42" s="644"/>
      <c r="BL42" s="80"/>
      <c r="BM42" s="578" t="s">
        <v>284</v>
      </c>
      <c r="BN42" s="578"/>
      <c r="BO42" s="578"/>
      <c r="BP42" s="578"/>
      <c r="BQ42" s="578"/>
      <c r="BR42" s="578"/>
      <c r="BS42" s="578"/>
      <c r="BT42" s="578"/>
      <c r="BU42" s="579"/>
      <c r="BV42" s="580">
        <v>326</v>
      </c>
      <c r="BW42" s="624"/>
      <c r="BX42" s="624"/>
      <c r="BY42" s="624"/>
      <c r="BZ42" s="624"/>
      <c r="CA42" s="624"/>
      <c r="CB42" s="626"/>
      <c r="CD42" s="593" t="s">
        <v>285</v>
      </c>
      <c r="CE42" s="594"/>
      <c r="CF42" s="594"/>
      <c r="CG42" s="594"/>
      <c r="CH42" s="594"/>
      <c r="CI42" s="594"/>
      <c r="CJ42" s="594"/>
      <c r="CK42" s="594"/>
      <c r="CL42" s="594"/>
      <c r="CM42" s="594"/>
      <c r="CN42" s="594"/>
      <c r="CO42" s="594"/>
      <c r="CP42" s="594"/>
      <c r="CQ42" s="595"/>
      <c r="CR42" s="596">
        <v>1881222</v>
      </c>
      <c r="CS42" s="609"/>
      <c r="CT42" s="609"/>
      <c r="CU42" s="609"/>
      <c r="CV42" s="609"/>
      <c r="CW42" s="609"/>
      <c r="CX42" s="609"/>
      <c r="CY42" s="610"/>
      <c r="CZ42" s="599">
        <v>5</v>
      </c>
      <c r="DA42" s="611"/>
      <c r="DB42" s="611"/>
      <c r="DC42" s="612"/>
      <c r="DD42" s="602">
        <v>592706</v>
      </c>
      <c r="DE42" s="609"/>
      <c r="DF42" s="609"/>
      <c r="DG42" s="609"/>
      <c r="DH42" s="609"/>
      <c r="DI42" s="609"/>
      <c r="DJ42" s="609"/>
      <c r="DK42" s="610"/>
      <c r="DL42" s="603"/>
      <c r="DM42" s="604"/>
      <c r="DN42" s="604"/>
      <c r="DO42" s="604"/>
      <c r="DP42" s="604"/>
      <c r="DQ42" s="604"/>
      <c r="DR42" s="604"/>
      <c r="DS42" s="604"/>
      <c r="DT42" s="604"/>
      <c r="DU42" s="604"/>
      <c r="DV42" s="605"/>
      <c r="DW42" s="606"/>
      <c r="DX42" s="607"/>
      <c r="DY42" s="607"/>
      <c r="DZ42" s="607"/>
      <c r="EA42" s="607"/>
      <c r="EB42" s="607"/>
      <c r="EC42" s="608"/>
    </row>
    <row r="43" spans="2:133" ht="11.25" customHeight="1" x14ac:dyDescent="0.2">
      <c r="B43" s="73" t="s">
        <v>286</v>
      </c>
      <c r="CD43" s="593" t="s">
        <v>287</v>
      </c>
      <c r="CE43" s="594"/>
      <c r="CF43" s="594"/>
      <c r="CG43" s="594"/>
      <c r="CH43" s="594"/>
      <c r="CI43" s="594"/>
      <c r="CJ43" s="594"/>
      <c r="CK43" s="594"/>
      <c r="CL43" s="594"/>
      <c r="CM43" s="594"/>
      <c r="CN43" s="594"/>
      <c r="CO43" s="594"/>
      <c r="CP43" s="594"/>
      <c r="CQ43" s="595"/>
      <c r="CR43" s="596">
        <v>40764</v>
      </c>
      <c r="CS43" s="609"/>
      <c r="CT43" s="609"/>
      <c r="CU43" s="609"/>
      <c r="CV43" s="609"/>
      <c r="CW43" s="609"/>
      <c r="CX43" s="609"/>
      <c r="CY43" s="610"/>
      <c r="CZ43" s="599">
        <v>0.1</v>
      </c>
      <c r="DA43" s="611"/>
      <c r="DB43" s="611"/>
      <c r="DC43" s="612"/>
      <c r="DD43" s="602">
        <v>40764</v>
      </c>
      <c r="DE43" s="609"/>
      <c r="DF43" s="609"/>
      <c r="DG43" s="609"/>
      <c r="DH43" s="609"/>
      <c r="DI43" s="609"/>
      <c r="DJ43" s="609"/>
      <c r="DK43" s="610"/>
      <c r="DL43" s="603"/>
      <c r="DM43" s="604"/>
      <c r="DN43" s="604"/>
      <c r="DO43" s="604"/>
      <c r="DP43" s="604"/>
      <c r="DQ43" s="604"/>
      <c r="DR43" s="604"/>
      <c r="DS43" s="604"/>
      <c r="DT43" s="604"/>
      <c r="DU43" s="604"/>
      <c r="DV43" s="605"/>
      <c r="DW43" s="606"/>
      <c r="DX43" s="607"/>
      <c r="DY43" s="607"/>
      <c r="DZ43" s="607"/>
      <c r="EA43" s="607"/>
      <c r="EB43" s="607"/>
      <c r="EC43" s="608"/>
    </row>
    <row r="44" spans="2:133" ht="11.25" customHeight="1" x14ac:dyDescent="0.2">
      <c r="B44" s="613" t="s">
        <v>288</v>
      </c>
      <c r="C44" s="613"/>
      <c r="D44" s="613"/>
      <c r="E44" s="613"/>
      <c r="F44" s="613"/>
      <c r="G44" s="613"/>
      <c r="H44" s="613"/>
      <c r="I44" s="613"/>
      <c r="J44" s="613"/>
      <c r="K44" s="613"/>
      <c r="L44" s="613"/>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3"/>
      <c r="BU44" s="613"/>
      <c r="BV44" s="613"/>
      <c r="BW44" s="613"/>
      <c r="BX44" s="613"/>
      <c r="BY44" s="613"/>
      <c r="BZ44" s="613"/>
      <c r="CA44" s="613"/>
      <c r="CB44" s="613"/>
      <c r="CC44" s="614"/>
      <c r="CD44" s="615" t="s">
        <v>235</v>
      </c>
      <c r="CE44" s="616"/>
      <c r="CF44" s="593" t="s">
        <v>289</v>
      </c>
      <c r="CG44" s="594"/>
      <c r="CH44" s="594"/>
      <c r="CI44" s="594"/>
      <c r="CJ44" s="594"/>
      <c r="CK44" s="594"/>
      <c r="CL44" s="594"/>
      <c r="CM44" s="594"/>
      <c r="CN44" s="594"/>
      <c r="CO44" s="594"/>
      <c r="CP44" s="594"/>
      <c r="CQ44" s="595"/>
      <c r="CR44" s="596">
        <v>1881222</v>
      </c>
      <c r="CS44" s="597"/>
      <c r="CT44" s="597"/>
      <c r="CU44" s="597"/>
      <c r="CV44" s="597"/>
      <c r="CW44" s="597"/>
      <c r="CX44" s="597"/>
      <c r="CY44" s="598"/>
      <c r="CZ44" s="599">
        <v>5</v>
      </c>
      <c r="DA44" s="600"/>
      <c r="DB44" s="600"/>
      <c r="DC44" s="601"/>
      <c r="DD44" s="602">
        <v>592706</v>
      </c>
      <c r="DE44" s="597"/>
      <c r="DF44" s="597"/>
      <c r="DG44" s="597"/>
      <c r="DH44" s="597"/>
      <c r="DI44" s="597"/>
      <c r="DJ44" s="597"/>
      <c r="DK44" s="598"/>
      <c r="DL44" s="603"/>
      <c r="DM44" s="604"/>
      <c r="DN44" s="604"/>
      <c r="DO44" s="604"/>
      <c r="DP44" s="604"/>
      <c r="DQ44" s="604"/>
      <c r="DR44" s="604"/>
      <c r="DS44" s="604"/>
      <c r="DT44" s="604"/>
      <c r="DU44" s="604"/>
      <c r="DV44" s="605"/>
      <c r="DW44" s="606"/>
      <c r="DX44" s="607"/>
      <c r="DY44" s="607"/>
      <c r="DZ44" s="607"/>
      <c r="EA44" s="607"/>
      <c r="EB44" s="607"/>
      <c r="EC44" s="608"/>
    </row>
    <row r="45" spans="2:133" ht="11.25" customHeight="1" x14ac:dyDescent="0.2">
      <c r="B45" s="613" t="s">
        <v>290</v>
      </c>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3"/>
      <c r="BU45" s="613"/>
      <c r="BV45" s="613"/>
      <c r="BW45" s="613"/>
      <c r="BX45" s="613"/>
      <c r="BY45" s="613"/>
      <c r="BZ45" s="613"/>
      <c r="CA45" s="613"/>
      <c r="CB45" s="613"/>
      <c r="CC45" s="614"/>
      <c r="CD45" s="617"/>
      <c r="CE45" s="618"/>
      <c r="CF45" s="593" t="s">
        <v>291</v>
      </c>
      <c r="CG45" s="594"/>
      <c r="CH45" s="594"/>
      <c r="CI45" s="594"/>
      <c r="CJ45" s="594"/>
      <c r="CK45" s="594"/>
      <c r="CL45" s="594"/>
      <c r="CM45" s="594"/>
      <c r="CN45" s="594"/>
      <c r="CO45" s="594"/>
      <c r="CP45" s="594"/>
      <c r="CQ45" s="595"/>
      <c r="CR45" s="596">
        <v>894323</v>
      </c>
      <c r="CS45" s="609"/>
      <c r="CT45" s="609"/>
      <c r="CU45" s="609"/>
      <c r="CV45" s="609"/>
      <c r="CW45" s="609"/>
      <c r="CX45" s="609"/>
      <c r="CY45" s="610"/>
      <c r="CZ45" s="599">
        <v>2.4</v>
      </c>
      <c r="DA45" s="611"/>
      <c r="DB45" s="611"/>
      <c r="DC45" s="612"/>
      <c r="DD45" s="602">
        <v>98634</v>
      </c>
      <c r="DE45" s="609"/>
      <c r="DF45" s="609"/>
      <c r="DG45" s="609"/>
      <c r="DH45" s="609"/>
      <c r="DI45" s="609"/>
      <c r="DJ45" s="609"/>
      <c r="DK45" s="610"/>
      <c r="DL45" s="603"/>
      <c r="DM45" s="604"/>
      <c r="DN45" s="604"/>
      <c r="DO45" s="604"/>
      <c r="DP45" s="604"/>
      <c r="DQ45" s="604"/>
      <c r="DR45" s="604"/>
      <c r="DS45" s="604"/>
      <c r="DT45" s="604"/>
      <c r="DU45" s="604"/>
      <c r="DV45" s="605"/>
      <c r="DW45" s="606"/>
      <c r="DX45" s="607"/>
      <c r="DY45" s="607"/>
      <c r="DZ45" s="607"/>
      <c r="EA45" s="607"/>
      <c r="EB45" s="607"/>
      <c r="EC45" s="608"/>
    </row>
    <row r="46" spans="2:133" ht="11.25" customHeight="1" x14ac:dyDescent="0.2">
      <c r="B46" s="84"/>
      <c r="CD46" s="617"/>
      <c r="CE46" s="618"/>
      <c r="CF46" s="593" t="s">
        <v>292</v>
      </c>
      <c r="CG46" s="594"/>
      <c r="CH46" s="594"/>
      <c r="CI46" s="594"/>
      <c r="CJ46" s="594"/>
      <c r="CK46" s="594"/>
      <c r="CL46" s="594"/>
      <c r="CM46" s="594"/>
      <c r="CN46" s="594"/>
      <c r="CO46" s="594"/>
      <c r="CP46" s="594"/>
      <c r="CQ46" s="595"/>
      <c r="CR46" s="596">
        <v>986899</v>
      </c>
      <c r="CS46" s="597"/>
      <c r="CT46" s="597"/>
      <c r="CU46" s="597"/>
      <c r="CV46" s="597"/>
      <c r="CW46" s="597"/>
      <c r="CX46" s="597"/>
      <c r="CY46" s="598"/>
      <c r="CZ46" s="599">
        <v>2.6</v>
      </c>
      <c r="DA46" s="600"/>
      <c r="DB46" s="600"/>
      <c r="DC46" s="601"/>
      <c r="DD46" s="602">
        <v>494072</v>
      </c>
      <c r="DE46" s="597"/>
      <c r="DF46" s="597"/>
      <c r="DG46" s="597"/>
      <c r="DH46" s="597"/>
      <c r="DI46" s="597"/>
      <c r="DJ46" s="597"/>
      <c r="DK46" s="598"/>
      <c r="DL46" s="603"/>
      <c r="DM46" s="604"/>
      <c r="DN46" s="604"/>
      <c r="DO46" s="604"/>
      <c r="DP46" s="604"/>
      <c r="DQ46" s="604"/>
      <c r="DR46" s="604"/>
      <c r="DS46" s="604"/>
      <c r="DT46" s="604"/>
      <c r="DU46" s="604"/>
      <c r="DV46" s="605"/>
      <c r="DW46" s="606"/>
      <c r="DX46" s="607"/>
      <c r="DY46" s="607"/>
      <c r="DZ46" s="607"/>
      <c r="EA46" s="607"/>
      <c r="EB46" s="607"/>
      <c r="EC46" s="608"/>
    </row>
    <row r="47" spans="2:133" ht="11.25" customHeight="1" x14ac:dyDescent="0.2">
      <c r="B47" s="84"/>
      <c r="CD47" s="617"/>
      <c r="CE47" s="618"/>
      <c r="CF47" s="593" t="s">
        <v>293</v>
      </c>
      <c r="CG47" s="594"/>
      <c r="CH47" s="594"/>
      <c r="CI47" s="594"/>
      <c r="CJ47" s="594"/>
      <c r="CK47" s="594"/>
      <c r="CL47" s="594"/>
      <c r="CM47" s="594"/>
      <c r="CN47" s="594"/>
      <c r="CO47" s="594"/>
      <c r="CP47" s="594"/>
      <c r="CQ47" s="595"/>
      <c r="CR47" s="596" t="s">
        <v>62</v>
      </c>
      <c r="CS47" s="609"/>
      <c r="CT47" s="609"/>
      <c r="CU47" s="609"/>
      <c r="CV47" s="609"/>
      <c r="CW47" s="609"/>
      <c r="CX47" s="609"/>
      <c r="CY47" s="610"/>
      <c r="CZ47" s="599" t="s">
        <v>62</v>
      </c>
      <c r="DA47" s="611"/>
      <c r="DB47" s="611"/>
      <c r="DC47" s="612"/>
      <c r="DD47" s="602" t="s">
        <v>62</v>
      </c>
      <c r="DE47" s="609"/>
      <c r="DF47" s="609"/>
      <c r="DG47" s="609"/>
      <c r="DH47" s="609"/>
      <c r="DI47" s="609"/>
      <c r="DJ47" s="609"/>
      <c r="DK47" s="610"/>
      <c r="DL47" s="603"/>
      <c r="DM47" s="604"/>
      <c r="DN47" s="604"/>
      <c r="DO47" s="604"/>
      <c r="DP47" s="604"/>
      <c r="DQ47" s="604"/>
      <c r="DR47" s="604"/>
      <c r="DS47" s="604"/>
      <c r="DT47" s="604"/>
      <c r="DU47" s="604"/>
      <c r="DV47" s="605"/>
      <c r="DW47" s="606"/>
      <c r="DX47" s="607"/>
      <c r="DY47" s="607"/>
      <c r="DZ47" s="607"/>
      <c r="EA47" s="607"/>
      <c r="EB47" s="607"/>
      <c r="EC47" s="608"/>
    </row>
    <row r="48" spans="2:133" ht="10.8" x14ac:dyDescent="0.2">
      <c r="B48" s="84"/>
      <c r="CD48" s="619"/>
      <c r="CE48" s="620"/>
      <c r="CF48" s="593" t="s">
        <v>294</v>
      </c>
      <c r="CG48" s="594"/>
      <c r="CH48" s="594"/>
      <c r="CI48" s="594"/>
      <c r="CJ48" s="594"/>
      <c r="CK48" s="594"/>
      <c r="CL48" s="594"/>
      <c r="CM48" s="594"/>
      <c r="CN48" s="594"/>
      <c r="CO48" s="594"/>
      <c r="CP48" s="594"/>
      <c r="CQ48" s="595"/>
      <c r="CR48" s="596" t="s">
        <v>62</v>
      </c>
      <c r="CS48" s="597"/>
      <c r="CT48" s="597"/>
      <c r="CU48" s="597"/>
      <c r="CV48" s="597"/>
      <c r="CW48" s="597"/>
      <c r="CX48" s="597"/>
      <c r="CY48" s="598"/>
      <c r="CZ48" s="599" t="s">
        <v>62</v>
      </c>
      <c r="DA48" s="600"/>
      <c r="DB48" s="600"/>
      <c r="DC48" s="601"/>
      <c r="DD48" s="602" t="s">
        <v>62</v>
      </c>
      <c r="DE48" s="597"/>
      <c r="DF48" s="597"/>
      <c r="DG48" s="597"/>
      <c r="DH48" s="597"/>
      <c r="DI48" s="597"/>
      <c r="DJ48" s="597"/>
      <c r="DK48" s="598"/>
      <c r="DL48" s="603"/>
      <c r="DM48" s="604"/>
      <c r="DN48" s="604"/>
      <c r="DO48" s="604"/>
      <c r="DP48" s="604"/>
      <c r="DQ48" s="604"/>
      <c r="DR48" s="604"/>
      <c r="DS48" s="604"/>
      <c r="DT48" s="604"/>
      <c r="DU48" s="604"/>
      <c r="DV48" s="605"/>
      <c r="DW48" s="606"/>
      <c r="DX48" s="607"/>
      <c r="DY48" s="607"/>
      <c r="DZ48" s="607"/>
      <c r="EA48" s="607"/>
      <c r="EB48" s="607"/>
      <c r="EC48" s="608"/>
    </row>
    <row r="49" spans="2:133" ht="11.25" customHeight="1" x14ac:dyDescent="0.2">
      <c r="B49" s="84"/>
      <c r="CD49" s="577" t="s">
        <v>295</v>
      </c>
      <c r="CE49" s="578"/>
      <c r="CF49" s="578"/>
      <c r="CG49" s="578"/>
      <c r="CH49" s="578"/>
      <c r="CI49" s="578"/>
      <c r="CJ49" s="578"/>
      <c r="CK49" s="578"/>
      <c r="CL49" s="578"/>
      <c r="CM49" s="578"/>
      <c r="CN49" s="578"/>
      <c r="CO49" s="578"/>
      <c r="CP49" s="578"/>
      <c r="CQ49" s="579"/>
      <c r="CR49" s="580">
        <v>37903345</v>
      </c>
      <c r="CS49" s="581"/>
      <c r="CT49" s="581"/>
      <c r="CU49" s="581"/>
      <c r="CV49" s="581"/>
      <c r="CW49" s="581"/>
      <c r="CX49" s="581"/>
      <c r="CY49" s="582"/>
      <c r="CZ49" s="583">
        <v>100</v>
      </c>
      <c r="DA49" s="584"/>
      <c r="DB49" s="584"/>
      <c r="DC49" s="585"/>
      <c r="DD49" s="586">
        <v>23864773</v>
      </c>
      <c r="DE49" s="581"/>
      <c r="DF49" s="581"/>
      <c r="DG49" s="581"/>
      <c r="DH49" s="581"/>
      <c r="DI49" s="581"/>
      <c r="DJ49" s="581"/>
      <c r="DK49" s="582"/>
      <c r="DL49" s="587"/>
      <c r="DM49" s="588"/>
      <c r="DN49" s="588"/>
      <c r="DO49" s="588"/>
      <c r="DP49" s="588"/>
      <c r="DQ49" s="588"/>
      <c r="DR49" s="588"/>
      <c r="DS49" s="588"/>
      <c r="DT49" s="588"/>
      <c r="DU49" s="588"/>
      <c r="DV49" s="589"/>
      <c r="DW49" s="590"/>
      <c r="DX49" s="591"/>
      <c r="DY49" s="591"/>
      <c r="DZ49" s="591"/>
      <c r="EA49" s="591"/>
      <c r="EB49" s="591"/>
      <c r="EC49" s="592"/>
    </row>
  </sheetData>
  <sheetProtection algorithmName="SHA-512" hashValue="FvzcZ0lmVz4yN/SVbOalESn1T0373FWdH97L97jva3rGh3VXmuDkT9Ks2y9SI5iGbfeXfFuIE5LK7ie3ZH3rZA==" saltValue="G+FPjJTM4n3f5Ni5K1EFD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4DC5-6514-43A0-8C67-7422F6EFBED2}">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082" t="s">
        <v>296</v>
      </c>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1082"/>
      <c r="AA2" s="1082"/>
      <c r="AB2" s="1082"/>
      <c r="AC2" s="1082"/>
      <c r="AD2" s="1082"/>
      <c r="AE2" s="1082"/>
      <c r="AF2" s="1082"/>
      <c r="AG2" s="1082"/>
      <c r="AH2" s="1082"/>
      <c r="AI2" s="1082"/>
      <c r="AJ2" s="1082"/>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83" t="s">
        <v>297</v>
      </c>
      <c r="DK2" s="1084"/>
      <c r="DL2" s="1084"/>
      <c r="DM2" s="1084"/>
      <c r="DN2" s="1084"/>
      <c r="DO2" s="1085"/>
      <c r="DP2" s="87"/>
      <c r="DQ2" s="1083" t="s">
        <v>298</v>
      </c>
      <c r="DR2" s="1084"/>
      <c r="DS2" s="1084"/>
      <c r="DT2" s="1084"/>
      <c r="DU2" s="1084"/>
      <c r="DV2" s="1084"/>
      <c r="DW2" s="1084"/>
      <c r="DX2" s="1084"/>
      <c r="DY2" s="1084"/>
      <c r="DZ2" s="1085"/>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5" customFormat="1" ht="26.25" customHeight="1" thickBot="1" x14ac:dyDescent="0.25">
      <c r="A4" s="1034" t="s">
        <v>299</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91"/>
      <c r="BA4" s="91"/>
      <c r="BB4" s="91"/>
      <c r="BC4" s="91"/>
      <c r="BD4" s="91"/>
      <c r="BE4" s="92"/>
      <c r="BF4" s="92"/>
      <c r="BG4" s="92"/>
      <c r="BH4" s="92"/>
      <c r="BI4" s="92"/>
      <c r="BJ4" s="92"/>
      <c r="BK4" s="92"/>
      <c r="BL4" s="92"/>
      <c r="BM4" s="92"/>
      <c r="BN4" s="92"/>
      <c r="BO4" s="92"/>
      <c r="BP4" s="92"/>
      <c r="BQ4" s="705" t="s">
        <v>300</v>
      </c>
      <c r="BR4" s="705"/>
      <c r="BS4" s="705"/>
      <c r="BT4" s="705"/>
      <c r="BU4" s="705"/>
      <c r="BV4" s="705"/>
      <c r="BW4" s="705"/>
      <c r="BX4" s="705"/>
      <c r="BY4" s="705"/>
      <c r="BZ4" s="705"/>
      <c r="CA4" s="705"/>
      <c r="CB4" s="705"/>
      <c r="CC4" s="705"/>
      <c r="CD4" s="705"/>
      <c r="CE4" s="705"/>
      <c r="CF4" s="705"/>
      <c r="CG4" s="705"/>
      <c r="CH4" s="705"/>
      <c r="CI4" s="705"/>
      <c r="CJ4" s="705"/>
      <c r="CK4" s="705"/>
      <c r="CL4" s="705"/>
      <c r="CM4" s="705"/>
      <c r="CN4" s="705"/>
      <c r="CO4" s="705"/>
      <c r="CP4" s="705"/>
      <c r="CQ4" s="705"/>
      <c r="CR4" s="705"/>
      <c r="CS4" s="705"/>
      <c r="CT4" s="705"/>
      <c r="CU4" s="705"/>
      <c r="CV4" s="705"/>
      <c r="CW4" s="705"/>
      <c r="CX4" s="705"/>
      <c r="CY4" s="705"/>
      <c r="CZ4" s="705"/>
      <c r="DA4" s="705"/>
      <c r="DB4" s="705"/>
      <c r="DC4" s="705"/>
      <c r="DD4" s="705"/>
      <c r="DE4" s="705"/>
      <c r="DF4" s="705"/>
      <c r="DG4" s="705"/>
      <c r="DH4" s="705"/>
      <c r="DI4" s="705"/>
      <c r="DJ4" s="705"/>
      <c r="DK4" s="705"/>
      <c r="DL4" s="705"/>
      <c r="DM4" s="705"/>
      <c r="DN4" s="705"/>
      <c r="DO4" s="705"/>
      <c r="DP4" s="705"/>
      <c r="DQ4" s="705"/>
      <c r="DR4" s="705"/>
      <c r="DS4" s="705"/>
      <c r="DT4" s="705"/>
      <c r="DU4" s="705"/>
      <c r="DV4" s="705"/>
      <c r="DW4" s="705"/>
      <c r="DX4" s="705"/>
      <c r="DY4" s="705"/>
      <c r="DZ4" s="705"/>
      <c r="EA4" s="94"/>
    </row>
    <row r="5" spans="1:131" s="95" customFormat="1" ht="26.25" customHeight="1" x14ac:dyDescent="0.2">
      <c r="A5" s="978" t="s">
        <v>301</v>
      </c>
      <c r="B5" s="979"/>
      <c r="C5" s="979"/>
      <c r="D5" s="979"/>
      <c r="E5" s="979"/>
      <c r="F5" s="979"/>
      <c r="G5" s="979"/>
      <c r="H5" s="979"/>
      <c r="I5" s="979"/>
      <c r="J5" s="979"/>
      <c r="K5" s="979"/>
      <c r="L5" s="979"/>
      <c r="M5" s="979"/>
      <c r="N5" s="979"/>
      <c r="O5" s="979"/>
      <c r="P5" s="980"/>
      <c r="Q5" s="964" t="s">
        <v>302</v>
      </c>
      <c r="R5" s="965"/>
      <c r="S5" s="965"/>
      <c r="T5" s="965"/>
      <c r="U5" s="966"/>
      <c r="V5" s="964" t="s">
        <v>303</v>
      </c>
      <c r="W5" s="965"/>
      <c r="X5" s="965"/>
      <c r="Y5" s="965"/>
      <c r="Z5" s="966"/>
      <c r="AA5" s="964" t="s">
        <v>304</v>
      </c>
      <c r="AB5" s="965"/>
      <c r="AC5" s="965"/>
      <c r="AD5" s="965"/>
      <c r="AE5" s="965"/>
      <c r="AF5" s="1086" t="s">
        <v>305</v>
      </c>
      <c r="AG5" s="965"/>
      <c r="AH5" s="965"/>
      <c r="AI5" s="965"/>
      <c r="AJ5" s="970"/>
      <c r="AK5" s="965" t="s">
        <v>306</v>
      </c>
      <c r="AL5" s="965"/>
      <c r="AM5" s="965"/>
      <c r="AN5" s="965"/>
      <c r="AO5" s="966"/>
      <c r="AP5" s="964" t="s">
        <v>307</v>
      </c>
      <c r="AQ5" s="965"/>
      <c r="AR5" s="965"/>
      <c r="AS5" s="965"/>
      <c r="AT5" s="966"/>
      <c r="AU5" s="964" t="s">
        <v>308</v>
      </c>
      <c r="AV5" s="965"/>
      <c r="AW5" s="965"/>
      <c r="AX5" s="965"/>
      <c r="AY5" s="970"/>
      <c r="AZ5" s="91"/>
      <c r="BA5" s="91"/>
      <c r="BB5" s="91"/>
      <c r="BC5" s="91"/>
      <c r="BD5" s="91"/>
      <c r="BE5" s="92"/>
      <c r="BF5" s="92"/>
      <c r="BG5" s="92"/>
      <c r="BH5" s="92"/>
      <c r="BI5" s="92"/>
      <c r="BJ5" s="92"/>
      <c r="BK5" s="92"/>
      <c r="BL5" s="92"/>
      <c r="BM5" s="92"/>
      <c r="BN5" s="92"/>
      <c r="BO5" s="92"/>
      <c r="BP5" s="92"/>
      <c r="BQ5" s="978" t="s">
        <v>309</v>
      </c>
      <c r="BR5" s="979"/>
      <c r="BS5" s="979"/>
      <c r="BT5" s="979"/>
      <c r="BU5" s="979"/>
      <c r="BV5" s="979"/>
      <c r="BW5" s="979"/>
      <c r="BX5" s="979"/>
      <c r="BY5" s="979"/>
      <c r="BZ5" s="979"/>
      <c r="CA5" s="979"/>
      <c r="CB5" s="979"/>
      <c r="CC5" s="979"/>
      <c r="CD5" s="979"/>
      <c r="CE5" s="979"/>
      <c r="CF5" s="979"/>
      <c r="CG5" s="980"/>
      <c r="CH5" s="964" t="s">
        <v>310</v>
      </c>
      <c r="CI5" s="965"/>
      <c r="CJ5" s="965"/>
      <c r="CK5" s="965"/>
      <c r="CL5" s="966"/>
      <c r="CM5" s="964" t="s">
        <v>311</v>
      </c>
      <c r="CN5" s="965"/>
      <c r="CO5" s="965"/>
      <c r="CP5" s="965"/>
      <c r="CQ5" s="966"/>
      <c r="CR5" s="964" t="s">
        <v>312</v>
      </c>
      <c r="CS5" s="965"/>
      <c r="CT5" s="965"/>
      <c r="CU5" s="965"/>
      <c r="CV5" s="966"/>
      <c r="CW5" s="964" t="s">
        <v>313</v>
      </c>
      <c r="CX5" s="965"/>
      <c r="CY5" s="965"/>
      <c r="CZ5" s="965"/>
      <c r="DA5" s="966"/>
      <c r="DB5" s="964" t="s">
        <v>314</v>
      </c>
      <c r="DC5" s="965"/>
      <c r="DD5" s="965"/>
      <c r="DE5" s="965"/>
      <c r="DF5" s="966"/>
      <c r="DG5" s="1076" t="s">
        <v>315</v>
      </c>
      <c r="DH5" s="1077"/>
      <c r="DI5" s="1077"/>
      <c r="DJ5" s="1077"/>
      <c r="DK5" s="1078"/>
      <c r="DL5" s="1076" t="s">
        <v>316</v>
      </c>
      <c r="DM5" s="1077"/>
      <c r="DN5" s="1077"/>
      <c r="DO5" s="1077"/>
      <c r="DP5" s="1078"/>
      <c r="DQ5" s="964" t="s">
        <v>317</v>
      </c>
      <c r="DR5" s="965"/>
      <c r="DS5" s="965"/>
      <c r="DT5" s="965"/>
      <c r="DU5" s="966"/>
      <c r="DV5" s="964" t="s">
        <v>308</v>
      </c>
      <c r="DW5" s="965"/>
      <c r="DX5" s="965"/>
      <c r="DY5" s="965"/>
      <c r="DZ5" s="970"/>
      <c r="EA5" s="94"/>
    </row>
    <row r="6" spans="1:131" s="95" customFormat="1" ht="26.25" customHeight="1" thickBot="1" x14ac:dyDescent="0.25">
      <c r="A6" s="981"/>
      <c r="B6" s="982"/>
      <c r="C6" s="982"/>
      <c r="D6" s="982"/>
      <c r="E6" s="982"/>
      <c r="F6" s="982"/>
      <c r="G6" s="982"/>
      <c r="H6" s="982"/>
      <c r="I6" s="982"/>
      <c r="J6" s="982"/>
      <c r="K6" s="982"/>
      <c r="L6" s="982"/>
      <c r="M6" s="982"/>
      <c r="N6" s="982"/>
      <c r="O6" s="982"/>
      <c r="P6" s="983"/>
      <c r="Q6" s="967"/>
      <c r="R6" s="968"/>
      <c r="S6" s="968"/>
      <c r="T6" s="968"/>
      <c r="U6" s="969"/>
      <c r="V6" s="967"/>
      <c r="W6" s="968"/>
      <c r="X6" s="968"/>
      <c r="Y6" s="968"/>
      <c r="Z6" s="969"/>
      <c r="AA6" s="967"/>
      <c r="AB6" s="968"/>
      <c r="AC6" s="968"/>
      <c r="AD6" s="968"/>
      <c r="AE6" s="968"/>
      <c r="AF6" s="1087"/>
      <c r="AG6" s="968"/>
      <c r="AH6" s="968"/>
      <c r="AI6" s="968"/>
      <c r="AJ6" s="971"/>
      <c r="AK6" s="968"/>
      <c r="AL6" s="968"/>
      <c r="AM6" s="968"/>
      <c r="AN6" s="968"/>
      <c r="AO6" s="969"/>
      <c r="AP6" s="967"/>
      <c r="AQ6" s="968"/>
      <c r="AR6" s="968"/>
      <c r="AS6" s="968"/>
      <c r="AT6" s="969"/>
      <c r="AU6" s="967"/>
      <c r="AV6" s="968"/>
      <c r="AW6" s="968"/>
      <c r="AX6" s="968"/>
      <c r="AY6" s="971"/>
      <c r="AZ6" s="91"/>
      <c r="BA6" s="91"/>
      <c r="BB6" s="91"/>
      <c r="BC6" s="91"/>
      <c r="BD6" s="91"/>
      <c r="BE6" s="92"/>
      <c r="BF6" s="92"/>
      <c r="BG6" s="92"/>
      <c r="BH6" s="92"/>
      <c r="BI6" s="92"/>
      <c r="BJ6" s="92"/>
      <c r="BK6" s="92"/>
      <c r="BL6" s="92"/>
      <c r="BM6" s="92"/>
      <c r="BN6" s="92"/>
      <c r="BO6" s="92"/>
      <c r="BP6" s="92"/>
      <c r="BQ6" s="981"/>
      <c r="BR6" s="982"/>
      <c r="BS6" s="982"/>
      <c r="BT6" s="982"/>
      <c r="BU6" s="982"/>
      <c r="BV6" s="982"/>
      <c r="BW6" s="982"/>
      <c r="BX6" s="982"/>
      <c r="BY6" s="982"/>
      <c r="BZ6" s="982"/>
      <c r="CA6" s="982"/>
      <c r="CB6" s="982"/>
      <c r="CC6" s="982"/>
      <c r="CD6" s="982"/>
      <c r="CE6" s="982"/>
      <c r="CF6" s="982"/>
      <c r="CG6" s="983"/>
      <c r="CH6" s="967"/>
      <c r="CI6" s="968"/>
      <c r="CJ6" s="968"/>
      <c r="CK6" s="968"/>
      <c r="CL6" s="969"/>
      <c r="CM6" s="967"/>
      <c r="CN6" s="968"/>
      <c r="CO6" s="968"/>
      <c r="CP6" s="968"/>
      <c r="CQ6" s="969"/>
      <c r="CR6" s="967"/>
      <c r="CS6" s="968"/>
      <c r="CT6" s="968"/>
      <c r="CU6" s="968"/>
      <c r="CV6" s="969"/>
      <c r="CW6" s="967"/>
      <c r="CX6" s="968"/>
      <c r="CY6" s="968"/>
      <c r="CZ6" s="968"/>
      <c r="DA6" s="969"/>
      <c r="DB6" s="967"/>
      <c r="DC6" s="968"/>
      <c r="DD6" s="968"/>
      <c r="DE6" s="968"/>
      <c r="DF6" s="969"/>
      <c r="DG6" s="1079"/>
      <c r="DH6" s="1080"/>
      <c r="DI6" s="1080"/>
      <c r="DJ6" s="1080"/>
      <c r="DK6" s="1081"/>
      <c r="DL6" s="1079"/>
      <c r="DM6" s="1080"/>
      <c r="DN6" s="1080"/>
      <c r="DO6" s="1080"/>
      <c r="DP6" s="1081"/>
      <c r="DQ6" s="967"/>
      <c r="DR6" s="968"/>
      <c r="DS6" s="968"/>
      <c r="DT6" s="968"/>
      <c r="DU6" s="969"/>
      <c r="DV6" s="967"/>
      <c r="DW6" s="968"/>
      <c r="DX6" s="968"/>
      <c r="DY6" s="968"/>
      <c r="DZ6" s="971"/>
      <c r="EA6" s="94"/>
    </row>
    <row r="7" spans="1:131" s="95" customFormat="1" ht="26.25" customHeight="1" thickTop="1" x14ac:dyDescent="0.2">
      <c r="A7" s="96">
        <v>1</v>
      </c>
      <c r="B7" s="1019" t="s">
        <v>318</v>
      </c>
      <c r="C7" s="1020"/>
      <c r="D7" s="1020"/>
      <c r="E7" s="1020"/>
      <c r="F7" s="1020"/>
      <c r="G7" s="1020"/>
      <c r="H7" s="1020"/>
      <c r="I7" s="1020"/>
      <c r="J7" s="1020"/>
      <c r="K7" s="1020"/>
      <c r="L7" s="1020"/>
      <c r="M7" s="1020"/>
      <c r="N7" s="1020"/>
      <c r="O7" s="1020"/>
      <c r="P7" s="1021"/>
      <c r="Q7" s="1065">
        <v>39947</v>
      </c>
      <c r="R7" s="1066"/>
      <c r="S7" s="1066"/>
      <c r="T7" s="1066"/>
      <c r="U7" s="1066"/>
      <c r="V7" s="1066">
        <v>37929</v>
      </c>
      <c r="W7" s="1066"/>
      <c r="X7" s="1066"/>
      <c r="Y7" s="1066"/>
      <c r="Z7" s="1066"/>
      <c r="AA7" s="1066">
        <v>2018</v>
      </c>
      <c r="AB7" s="1066"/>
      <c r="AC7" s="1066"/>
      <c r="AD7" s="1066"/>
      <c r="AE7" s="1067"/>
      <c r="AF7" s="1068">
        <v>1959</v>
      </c>
      <c r="AG7" s="1069"/>
      <c r="AH7" s="1069"/>
      <c r="AI7" s="1069"/>
      <c r="AJ7" s="1070"/>
      <c r="AK7" s="1071">
        <v>1768</v>
      </c>
      <c r="AL7" s="1072"/>
      <c r="AM7" s="1072"/>
      <c r="AN7" s="1072"/>
      <c r="AO7" s="1072"/>
      <c r="AP7" s="1072">
        <v>17319</v>
      </c>
      <c r="AQ7" s="1072"/>
      <c r="AR7" s="1072"/>
      <c r="AS7" s="1072"/>
      <c r="AT7" s="1072"/>
      <c r="AU7" s="1073"/>
      <c r="AV7" s="1073"/>
      <c r="AW7" s="1073"/>
      <c r="AX7" s="1073"/>
      <c r="AY7" s="1074"/>
      <c r="AZ7" s="91"/>
      <c r="BA7" s="91"/>
      <c r="BB7" s="91"/>
      <c r="BC7" s="91"/>
      <c r="BD7" s="91"/>
      <c r="BE7" s="92"/>
      <c r="BF7" s="92"/>
      <c r="BG7" s="92"/>
      <c r="BH7" s="92"/>
      <c r="BI7" s="92"/>
      <c r="BJ7" s="92"/>
      <c r="BK7" s="92"/>
      <c r="BL7" s="92"/>
      <c r="BM7" s="92"/>
      <c r="BN7" s="92"/>
      <c r="BO7" s="92"/>
      <c r="BP7" s="92"/>
      <c r="BQ7" s="96">
        <v>1</v>
      </c>
      <c r="BR7" s="97" t="s">
        <v>319</v>
      </c>
      <c r="BS7" s="1062" t="s">
        <v>320</v>
      </c>
      <c r="BT7" s="1063"/>
      <c r="BU7" s="1063"/>
      <c r="BV7" s="1063"/>
      <c r="BW7" s="1063"/>
      <c r="BX7" s="1063"/>
      <c r="BY7" s="1063"/>
      <c r="BZ7" s="1063"/>
      <c r="CA7" s="1063"/>
      <c r="CB7" s="1063"/>
      <c r="CC7" s="1063"/>
      <c r="CD7" s="1063"/>
      <c r="CE7" s="1063"/>
      <c r="CF7" s="1063"/>
      <c r="CG7" s="1075"/>
      <c r="CH7" s="1059">
        <v>0</v>
      </c>
      <c r="CI7" s="1060"/>
      <c r="CJ7" s="1060"/>
      <c r="CK7" s="1060"/>
      <c r="CL7" s="1061"/>
      <c r="CM7" s="1059">
        <v>41</v>
      </c>
      <c r="CN7" s="1060"/>
      <c r="CO7" s="1060"/>
      <c r="CP7" s="1060"/>
      <c r="CQ7" s="1061"/>
      <c r="CR7" s="1059">
        <v>5</v>
      </c>
      <c r="CS7" s="1060"/>
      <c r="CT7" s="1060"/>
      <c r="CU7" s="1060"/>
      <c r="CV7" s="1061"/>
      <c r="CW7" s="1059" t="s">
        <v>321</v>
      </c>
      <c r="CX7" s="1060"/>
      <c r="CY7" s="1060"/>
      <c r="CZ7" s="1060"/>
      <c r="DA7" s="1061"/>
      <c r="DB7" s="1059" t="s">
        <v>321</v>
      </c>
      <c r="DC7" s="1060"/>
      <c r="DD7" s="1060"/>
      <c r="DE7" s="1060"/>
      <c r="DF7" s="1061"/>
      <c r="DG7" s="1059" t="s">
        <v>321</v>
      </c>
      <c r="DH7" s="1060"/>
      <c r="DI7" s="1060"/>
      <c r="DJ7" s="1060"/>
      <c r="DK7" s="1061"/>
      <c r="DL7" s="1059" t="s">
        <v>321</v>
      </c>
      <c r="DM7" s="1060"/>
      <c r="DN7" s="1060"/>
      <c r="DO7" s="1060"/>
      <c r="DP7" s="1061"/>
      <c r="DQ7" s="1059" t="s">
        <v>321</v>
      </c>
      <c r="DR7" s="1060"/>
      <c r="DS7" s="1060"/>
      <c r="DT7" s="1060"/>
      <c r="DU7" s="1061"/>
      <c r="DV7" s="1062"/>
      <c r="DW7" s="1063"/>
      <c r="DX7" s="1063"/>
      <c r="DY7" s="1063"/>
      <c r="DZ7" s="1064"/>
      <c r="EA7" s="94"/>
    </row>
    <row r="8" spans="1:131" s="95" customFormat="1" ht="26.25" customHeight="1" x14ac:dyDescent="0.2">
      <c r="A8" s="98">
        <v>2</v>
      </c>
      <c r="B8" s="1005"/>
      <c r="C8" s="1006"/>
      <c r="D8" s="1006"/>
      <c r="E8" s="1006"/>
      <c r="F8" s="1006"/>
      <c r="G8" s="1006"/>
      <c r="H8" s="1006"/>
      <c r="I8" s="1006"/>
      <c r="J8" s="1006"/>
      <c r="K8" s="1006"/>
      <c r="L8" s="1006"/>
      <c r="M8" s="1006"/>
      <c r="N8" s="1006"/>
      <c r="O8" s="1006"/>
      <c r="P8" s="1007"/>
      <c r="Q8" s="1013"/>
      <c r="R8" s="1014"/>
      <c r="S8" s="1014"/>
      <c r="T8" s="1014"/>
      <c r="U8" s="1014"/>
      <c r="V8" s="1014"/>
      <c r="W8" s="1014"/>
      <c r="X8" s="1014"/>
      <c r="Y8" s="1014"/>
      <c r="Z8" s="1014"/>
      <c r="AA8" s="1014"/>
      <c r="AB8" s="1014"/>
      <c r="AC8" s="1014"/>
      <c r="AD8" s="1014"/>
      <c r="AE8" s="1015"/>
      <c r="AF8" s="1010"/>
      <c r="AG8" s="1011"/>
      <c r="AH8" s="1011"/>
      <c r="AI8" s="1011"/>
      <c r="AJ8" s="1012"/>
      <c r="AK8" s="1055"/>
      <c r="AL8" s="1056"/>
      <c r="AM8" s="1056"/>
      <c r="AN8" s="1056"/>
      <c r="AO8" s="1056"/>
      <c r="AP8" s="1056"/>
      <c r="AQ8" s="1056"/>
      <c r="AR8" s="1056"/>
      <c r="AS8" s="1056"/>
      <c r="AT8" s="1056"/>
      <c r="AU8" s="1057"/>
      <c r="AV8" s="1057"/>
      <c r="AW8" s="1057"/>
      <c r="AX8" s="1057"/>
      <c r="AY8" s="1058"/>
      <c r="AZ8" s="91"/>
      <c r="BA8" s="91"/>
      <c r="BB8" s="91"/>
      <c r="BC8" s="91"/>
      <c r="BD8" s="91"/>
      <c r="BE8" s="92"/>
      <c r="BF8" s="92"/>
      <c r="BG8" s="92"/>
      <c r="BH8" s="92"/>
      <c r="BI8" s="92"/>
      <c r="BJ8" s="92"/>
      <c r="BK8" s="92"/>
      <c r="BL8" s="92"/>
      <c r="BM8" s="92"/>
      <c r="BN8" s="92"/>
      <c r="BO8" s="92"/>
      <c r="BP8" s="92"/>
      <c r="BQ8" s="98">
        <v>2</v>
      </c>
      <c r="BR8" s="99"/>
      <c r="BS8" s="975" t="s">
        <v>322</v>
      </c>
      <c r="BT8" s="976"/>
      <c r="BU8" s="976"/>
      <c r="BV8" s="976"/>
      <c r="BW8" s="976"/>
      <c r="BX8" s="976"/>
      <c r="BY8" s="976"/>
      <c r="BZ8" s="976"/>
      <c r="CA8" s="976"/>
      <c r="CB8" s="976"/>
      <c r="CC8" s="976"/>
      <c r="CD8" s="976"/>
      <c r="CE8" s="976"/>
      <c r="CF8" s="976"/>
      <c r="CG8" s="991"/>
      <c r="CH8" s="972">
        <v>1473</v>
      </c>
      <c r="CI8" s="973"/>
      <c r="CJ8" s="973"/>
      <c r="CK8" s="973"/>
      <c r="CL8" s="974"/>
      <c r="CM8" s="972">
        <v>35103</v>
      </c>
      <c r="CN8" s="973"/>
      <c r="CO8" s="973"/>
      <c r="CP8" s="973"/>
      <c r="CQ8" s="974"/>
      <c r="CR8" s="972">
        <v>331</v>
      </c>
      <c r="CS8" s="973"/>
      <c r="CT8" s="973"/>
      <c r="CU8" s="973"/>
      <c r="CV8" s="974"/>
      <c r="CW8" s="972" t="s">
        <v>321</v>
      </c>
      <c r="CX8" s="973"/>
      <c r="CY8" s="973"/>
      <c r="CZ8" s="973"/>
      <c r="DA8" s="974"/>
      <c r="DB8" s="972">
        <v>1300</v>
      </c>
      <c r="DC8" s="973"/>
      <c r="DD8" s="973"/>
      <c r="DE8" s="973"/>
      <c r="DF8" s="974"/>
      <c r="DG8" s="972" t="s">
        <v>321</v>
      </c>
      <c r="DH8" s="973"/>
      <c r="DI8" s="973"/>
      <c r="DJ8" s="973"/>
      <c r="DK8" s="974"/>
      <c r="DL8" s="972" t="s">
        <v>321</v>
      </c>
      <c r="DM8" s="973"/>
      <c r="DN8" s="973"/>
      <c r="DO8" s="973"/>
      <c r="DP8" s="974"/>
      <c r="DQ8" s="972" t="s">
        <v>321</v>
      </c>
      <c r="DR8" s="973"/>
      <c r="DS8" s="973"/>
      <c r="DT8" s="973"/>
      <c r="DU8" s="974"/>
      <c r="DV8" s="975"/>
      <c r="DW8" s="976"/>
      <c r="DX8" s="976"/>
      <c r="DY8" s="976"/>
      <c r="DZ8" s="977"/>
      <c r="EA8" s="94"/>
    </row>
    <row r="9" spans="1:131" s="95" customFormat="1" ht="26.25" customHeight="1" x14ac:dyDescent="0.2">
      <c r="A9" s="98">
        <v>3</v>
      </c>
      <c r="B9" s="1005"/>
      <c r="C9" s="1006"/>
      <c r="D9" s="1006"/>
      <c r="E9" s="1006"/>
      <c r="F9" s="1006"/>
      <c r="G9" s="1006"/>
      <c r="H9" s="1006"/>
      <c r="I9" s="1006"/>
      <c r="J9" s="1006"/>
      <c r="K9" s="1006"/>
      <c r="L9" s="1006"/>
      <c r="M9" s="1006"/>
      <c r="N9" s="1006"/>
      <c r="O9" s="1006"/>
      <c r="P9" s="1007"/>
      <c r="Q9" s="1013"/>
      <c r="R9" s="1014"/>
      <c r="S9" s="1014"/>
      <c r="T9" s="1014"/>
      <c r="U9" s="1014"/>
      <c r="V9" s="1014"/>
      <c r="W9" s="1014"/>
      <c r="X9" s="1014"/>
      <c r="Y9" s="1014"/>
      <c r="Z9" s="1014"/>
      <c r="AA9" s="1014"/>
      <c r="AB9" s="1014"/>
      <c r="AC9" s="1014"/>
      <c r="AD9" s="1014"/>
      <c r="AE9" s="1015"/>
      <c r="AF9" s="1010"/>
      <c r="AG9" s="1011"/>
      <c r="AH9" s="1011"/>
      <c r="AI9" s="1011"/>
      <c r="AJ9" s="1012"/>
      <c r="AK9" s="1055"/>
      <c r="AL9" s="1056"/>
      <c r="AM9" s="1056"/>
      <c r="AN9" s="1056"/>
      <c r="AO9" s="1056"/>
      <c r="AP9" s="1056"/>
      <c r="AQ9" s="1056"/>
      <c r="AR9" s="1056"/>
      <c r="AS9" s="1056"/>
      <c r="AT9" s="1056"/>
      <c r="AU9" s="1057"/>
      <c r="AV9" s="1057"/>
      <c r="AW9" s="1057"/>
      <c r="AX9" s="1057"/>
      <c r="AY9" s="1058"/>
      <c r="AZ9" s="91"/>
      <c r="BA9" s="91"/>
      <c r="BB9" s="91"/>
      <c r="BC9" s="91"/>
      <c r="BD9" s="91"/>
      <c r="BE9" s="92"/>
      <c r="BF9" s="92"/>
      <c r="BG9" s="92"/>
      <c r="BH9" s="92"/>
      <c r="BI9" s="92"/>
      <c r="BJ9" s="92"/>
      <c r="BK9" s="92"/>
      <c r="BL9" s="92"/>
      <c r="BM9" s="92"/>
      <c r="BN9" s="92"/>
      <c r="BO9" s="92"/>
      <c r="BP9" s="92"/>
      <c r="BQ9" s="98">
        <v>3</v>
      </c>
      <c r="BR9" s="99"/>
      <c r="BS9" s="975"/>
      <c r="BT9" s="976"/>
      <c r="BU9" s="976"/>
      <c r="BV9" s="976"/>
      <c r="BW9" s="976"/>
      <c r="BX9" s="976"/>
      <c r="BY9" s="976"/>
      <c r="BZ9" s="976"/>
      <c r="CA9" s="976"/>
      <c r="CB9" s="976"/>
      <c r="CC9" s="976"/>
      <c r="CD9" s="976"/>
      <c r="CE9" s="976"/>
      <c r="CF9" s="976"/>
      <c r="CG9" s="991"/>
      <c r="CH9" s="972"/>
      <c r="CI9" s="973"/>
      <c r="CJ9" s="973"/>
      <c r="CK9" s="973"/>
      <c r="CL9" s="974"/>
      <c r="CM9" s="972"/>
      <c r="CN9" s="973"/>
      <c r="CO9" s="973"/>
      <c r="CP9" s="973"/>
      <c r="CQ9" s="974"/>
      <c r="CR9" s="972"/>
      <c r="CS9" s="973"/>
      <c r="CT9" s="973"/>
      <c r="CU9" s="973"/>
      <c r="CV9" s="974"/>
      <c r="CW9" s="972"/>
      <c r="CX9" s="973"/>
      <c r="CY9" s="973"/>
      <c r="CZ9" s="973"/>
      <c r="DA9" s="974"/>
      <c r="DB9" s="972"/>
      <c r="DC9" s="973"/>
      <c r="DD9" s="973"/>
      <c r="DE9" s="973"/>
      <c r="DF9" s="974"/>
      <c r="DG9" s="972"/>
      <c r="DH9" s="973"/>
      <c r="DI9" s="973"/>
      <c r="DJ9" s="973"/>
      <c r="DK9" s="974"/>
      <c r="DL9" s="972"/>
      <c r="DM9" s="973"/>
      <c r="DN9" s="973"/>
      <c r="DO9" s="973"/>
      <c r="DP9" s="974"/>
      <c r="DQ9" s="972"/>
      <c r="DR9" s="973"/>
      <c r="DS9" s="973"/>
      <c r="DT9" s="973"/>
      <c r="DU9" s="974"/>
      <c r="DV9" s="975"/>
      <c r="DW9" s="976"/>
      <c r="DX9" s="976"/>
      <c r="DY9" s="976"/>
      <c r="DZ9" s="977"/>
      <c r="EA9" s="94"/>
    </row>
    <row r="10" spans="1:131" s="95" customFormat="1" ht="26.25" customHeight="1" x14ac:dyDescent="0.2">
      <c r="A10" s="98">
        <v>4</v>
      </c>
      <c r="B10" s="1005"/>
      <c r="C10" s="1006"/>
      <c r="D10" s="1006"/>
      <c r="E10" s="1006"/>
      <c r="F10" s="1006"/>
      <c r="G10" s="1006"/>
      <c r="H10" s="1006"/>
      <c r="I10" s="1006"/>
      <c r="J10" s="1006"/>
      <c r="K10" s="1006"/>
      <c r="L10" s="1006"/>
      <c r="M10" s="1006"/>
      <c r="N10" s="1006"/>
      <c r="O10" s="1006"/>
      <c r="P10" s="1007"/>
      <c r="Q10" s="1013"/>
      <c r="R10" s="1014"/>
      <c r="S10" s="1014"/>
      <c r="T10" s="1014"/>
      <c r="U10" s="1014"/>
      <c r="V10" s="1014"/>
      <c r="W10" s="1014"/>
      <c r="X10" s="1014"/>
      <c r="Y10" s="1014"/>
      <c r="Z10" s="1014"/>
      <c r="AA10" s="1014"/>
      <c r="AB10" s="1014"/>
      <c r="AC10" s="1014"/>
      <c r="AD10" s="1014"/>
      <c r="AE10" s="1015"/>
      <c r="AF10" s="1010"/>
      <c r="AG10" s="1011"/>
      <c r="AH10" s="1011"/>
      <c r="AI10" s="1011"/>
      <c r="AJ10" s="1012"/>
      <c r="AK10" s="1055"/>
      <c r="AL10" s="1056"/>
      <c r="AM10" s="1056"/>
      <c r="AN10" s="1056"/>
      <c r="AO10" s="1056"/>
      <c r="AP10" s="1056"/>
      <c r="AQ10" s="1056"/>
      <c r="AR10" s="1056"/>
      <c r="AS10" s="1056"/>
      <c r="AT10" s="1056"/>
      <c r="AU10" s="1057"/>
      <c r="AV10" s="1057"/>
      <c r="AW10" s="1057"/>
      <c r="AX10" s="1057"/>
      <c r="AY10" s="1058"/>
      <c r="AZ10" s="91"/>
      <c r="BA10" s="91"/>
      <c r="BB10" s="91"/>
      <c r="BC10" s="91"/>
      <c r="BD10" s="91"/>
      <c r="BE10" s="92"/>
      <c r="BF10" s="92"/>
      <c r="BG10" s="92"/>
      <c r="BH10" s="92"/>
      <c r="BI10" s="92"/>
      <c r="BJ10" s="92"/>
      <c r="BK10" s="92"/>
      <c r="BL10" s="92"/>
      <c r="BM10" s="92"/>
      <c r="BN10" s="92"/>
      <c r="BO10" s="92"/>
      <c r="BP10" s="92"/>
      <c r="BQ10" s="98">
        <v>4</v>
      </c>
      <c r="BR10" s="99"/>
      <c r="BS10" s="975"/>
      <c r="BT10" s="976"/>
      <c r="BU10" s="976"/>
      <c r="BV10" s="976"/>
      <c r="BW10" s="976"/>
      <c r="BX10" s="976"/>
      <c r="BY10" s="976"/>
      <c r="BZ10" s="976"/>
      <c r="CA10" s="976"/>
      <c r="CB10" s="976"/>
      <c r="CC10" s="976"/>
      <c r="CD10" s="976"/>
      <c r="CE10" s="976"/>
      <c r="CF10" s="976"/>
      <c r="CG10" s="991"/>
      <c r="CH10" s="972"/>
      <c r="CI10" s="973"/>
      <c r="CJ10" s="973"/>
      <c r="CK10" s="973"/>
      <c r="CL10" s="974"/>
      <c r="CM10" s="972"/>
      <c r="CN10" s="973"/>
      <c r="CO10" s="973"/>
      <c r="CP10" s="973"/>
      <c r="CQ10" s="974"/>
      <c r="CR10" s="972"/>
      <c r="CS10" s="973"/>
      <c r="CT10" s="973"/>
      <c r="CU10" s="973"/>
      <c r="CV10" s="974"/>
      <c r="CW10" s="972"/>
      <c r="CX10" s="973"/>
      <c r="CY10" s="973"/>
      <c r="CZ10" s="973"/>
      <c r="DA10" s="974"/>
      <c r="DB10" s="972"/>
      <c r="DC10" s="973"/>
      <c r="DD10" s="973"/>
      <c r="DE10" s="973"/>
      <c r="DF10" s="974"/>
      <c r="DG10" s="972"/>
      <c r="DH10" s="973"/>
      <c r="DI10" s="973"/>
      <c r="DJ10" s="973"/>
      <c r="DK10" s="974"/>
      <c r="DL10" s="972"/>
      <c r="DM10" s="973"/>
      <c r="DN10" s="973"/>
      <c r="DO10" s="973"/>
      <c r="DP10" s="974"/>
      <c r="DQ10" s="972"/>
      <c r="DR10" s="973"/>
      <c r="DS10" s="973"/>
      <c r="DT10" s="973"/>
      <c r="DU10" s="974"/>
      <c r="DV10" s="975"/>
      <c r="DW10" s="976"/>
      <c r="DX10" s="976"/>
      <c r="DY10" s="976"/>
      <c r="DZ10" s="977"/>
      <c r="EA10" s="94"/>
    </row>
    <row r="11" spans="1:131" s="95" customFormat="1" ht="26.25" customHeight="1" x14ac:dyDescent="0.2">
      <c r="A11" s="98">
        <v>5</v>
      </c>
      <c r="B11" s="1005"/>
      <c r="C11" s="1006"/>
      <c r="D11" s="1006"/>
      <c r="E11" s="1006"/>
      <c r="F11" s="1006"/>
      <c r="G11" s="1006"/>
      <c r="H11" s="1006"/>
      <c r="I11" s="1006"/>
      <c r="J11" s="1006"/>
      <c r="K11" s="1006"/>
      <c r="L11" s="1006"/>
      <c r="M11" s="1006"/>
      <c r="N11" s="1006"/>
      <c r="O11" s="1006"/>
      <c r="P11" s="1007"/>
      <c r="Q11" s="1013"/>
      <c r="R11" s="1014"/>
      <c r="S11" s="1014"/>
      <c r="T11" s="1014"/>
      <c r="U11" s="1014"/>
      <c r="V11" s="1014"/>
      <c r="W11" s="1014"/>
      <c r="X11" s="1014"/>
      <c r="Y11" s="1014"/>
      <c r="Z11" s="1014"/>
      <c r="AA11" s="1014"/>
      <c r="AB11" s="1014"/>
      <c r="AC11" s="1014"/>
      <c r="AD11" s="1014"/>
      <c r="AE11" s="1015"/>
      <c r="AF11" s="1010"/>
      <c r="AG11" s="1011"/>
      <c r="AH11" s="1011"/>
      <c r="AI11" s="1011"/>
      <c r="AJ11" s="1012"/>
      <c r="AK11" s="1055"/>
      <c r="AL11" s="1056"/>
      <c r="AM11" s="1056"/>
      <c r="AN11" s="1056"/>
      <c r="AO11" s="1056"/>
      <c r="AP11" s="1056"/>
      <c r="AQ11" s="1056"/>
      <c r="AR11" s="1056"/>
      <c r="AS11" s="1056"/>
      <c r="AT11" s="1056"/>
      <c r="AU11" s="1057"/>
      <c r="AV11" s="1057"/>
      <c r="AW11" s="1057"/>
      <c r="AX11" s="1057"/>
      <c r="AY11" s="1058"/>
      <c r="AZ11" s="91"/>
      <c r="BA11" s="91"/>
      <c r="BB11" s="91"/>
      <c r="BC11" s="91"/>
      <c r="BD11" s="91"/>
      <c r="BE11" s="92"/>
      <c r="BF11" s="92"/>
      <c r="BG11" s="92"/>
      <c r="BH11" s="92"/>
      <c r="BI11" s="92"/>
      <c r="BJ11" s="92"/>
      <c r="BK11" s="92"/>
      <c r="BL11" s="92"/>
      <c r="BM11" s="92"/>
      <c r="BN11" s="92"/>
      <c r="BO11" s="92"/>
      <c r="BP11" s="92"/>
      <c r="BQ11" s="98">
        <v>5</v>
      </c>
      <c r="BR11" s="99"/>
      <c r="BS11" s="975"/>
      <c r="BT11" s="976"/>
      <c r="BU11" s="976"/>
      <c r="BV11" s="976"/>
      <c r="BW11" s="976"/>
      <c r="BX11" s="976"/>
      <c r="BY11" s="976"/>
      <c r="BZ11" s="976"/>
      <c r="CA11" s="976"/>
      <c r="CB11" s="976"/>
      <c r="CC11" s="976"/>
      <c r="CD11" s="976"/>
      <c r="CE11" s="976"/>
      <c r="CF11" s="976"/>
      <c r="CG11" s="991"/>
      <c r="CH11" s="972"/>
      <c r="CI11" s="973"/>
      <c r="CJ11" s="973"/>
      <c r="CK11" s="973"/>
      <c r="CL11" s="974"/>
      <c r="CM11" s="972"/>
      <c r="CN11" s="973"/>
      <c r="CO11" s="973"/>
      <c r="CP11" s="973"/>
      <c r="CQ11" s="974"/>
      <c r="CR11" s="972"/>
      <c r="CS11" s="973"/>
      <c r="CT11" s="973"/>
      <c r="CU11" s="973"/>
      <c r="CV11" s="974"/>
      <c r="CW11" s="972"/>
      <c r="CX11" s="973"/>
      <c r="CY11" s="973"/>
      <c r="CZ11" s="973"/>
      <c r="DA11" s="974"/>
      <c r="DB11" s="972"/>
      <c r="DC11" s="973"/>
      <c r="DD11" s="973"/>
      <c r="DE11" s="973"/>
      <c r="DF11" s="974"/>
      <c r="DG11" s="972"/>
      <c r="DH11" s="973"/>
      <c r="DI11" s="973"/>
      <c r="DJ11" s="973"/>
      <c r="DK11" s="974"/>
      <c r="DL11" s="972"/>
      <c r="DM11" s="973"/>
      <c r="DN11" s="973"/>
      <c r="DO11" s="973"/>
      <c r="DP11" s="974"/>
      <c r="DQ11" s="972"/>
      <c r="DR11" s="973"/>
      <c r="DS11" s="973"/>
      <c r="DT11" s="973"/>
      <c r="DU11" s="974"/>
      <c r="DV11" s="975"/>
      <c r="DW11" s="976"/>
      <c r="DX11" s="976"/>
      <c r="DY11" s="976"/>
      <c r="DZ11" s="977"/>
      <c r="EA11" s="94"/>
    </row>
    <row r="12" spans="1:131" s="95" customFormat="1" ht="26.25" customHeight="1" x14ac:dyDescent="0.2">
      <c r="A12" s="98">
        <v>6</v>
      </c>
      <c r="B12" s="1005"/>
      <c r="C12" s="1006"/>
      <c r="D12" s="1006"/>
      <c r="E12" s="1006"/>
      <c r="F12" s="1006"/>
      <c r="G12" s="1006"/>
      <c r="H12" s="1006"/>
      <c r="I12" s="1006"/>
      <c r="J12" s="1006"/>
      <c r="K12" s="1006"/>
      <c r="L12" s="1006"/>
      <c r="M12" s="1006"/>
      <c r="N12" s="1006"/>
      <c r="O12" s="1006"/>
      <c r="P12" s="1007"/>
      <c r="Q12" s="1013"/>
      <c r="R12" s="1014"/>
      <c r="S12" s="1014"/>
      <c r="T12" s="1014"/>
      <c r="U12" s="1014"/>
      <c r="V12" s="1014"/>
      <c r="W12" s="1014"/>
      <c r="X12" s="1014"/>
      <c r="Y12" s="1014"/>
      <c r="Z12" s="1014"/>
      <c r="AA12" s="1014"/>
      <c r="AB12" s="1014"/>
      <c r="AC12" s="1014"/>
      <c r="AD12" s="1014"/>
      <c r="AE12" s="1015"/>
      <c r="AF12" s="1010"/>
      <c r="AG12" s="1011"/>
      <c r="AH12" s="1011"/>
      <c r="AI12" s="1011"/>
      <c r="AJ12" s="1012"/>
      <c r="AK12" s="1055"/>
      <c r="AL12" s="1056"/>
      <c r="AM12" s="1056"/>
      <c r="AN12" s="1056"/>
      <c r="AO12" s="1056"/>
      <c r="AP12" s="1056"/>
      <c r="AQ12" s="1056"/>
      <c r="AR12" s="1056"/>
      <c r="AS12" s="1056"/>
      <c r="AT12" s="1056"/>
      <c r="AU12" s="1057"/>
      <c r="AV12" s="1057"/>
      <c r="AW12" s="1057"/>
      <c r="AX12" s="1057"/>
      <c r="AY12" s="1058"/>
      <c r="AZ12" s="91"/>
      <c r="BA12" s="91"/>
      <c r="BB12" s="91"/>
      <c r="BC12" s="91"/>
      <c r="BD12" s="91"/>
      <c r="BE12" s="92"/>
      <c r="BF12" s="92"/>
      <c r="BG12" s="92"/>
      <c r="BH12" s="92"/>
      <c r="BI12" s="92"/>
      <c r="BJ12" s="92"/>
      <c r="BK12" s="92"/>
      <c r="BL12" s="92"/>
      <c r="BM12" s="92"/>
      <c r="BN12" s="92"/>
      <c r="BO12" s="92"/>
      <c r="BP12" s="92"/>
      <c r="BQ12" s="98">
        <v>6</v>
      </c>
      <c r="BR12" s="99"/>
      <c r="BS12" s="975"/>
      <c r="BT12" s="976"/>
      <c r="BU12" s="976"/>
      <c r="BV12" s="976"/>
      <c r="BW12" s="976"/>
      <c r="BX12" s="976"/>
      <c r="BY12" s="976"/>
      <c r="BZ12" s="976"/>
      <c r="CA12" s="976"/>
      <c r="CB12" s="976"/>
      <c r="CC12" s="976"/>
      <c r="CD12" s="976"/>
      <c r="CE12" s="976"/>
      <c r="CF12" s="976"/>
      <c r="CG12" s="991"/>
      <c r="CH12" s="972"/>
      <c r="CI12" s="973"/>
      <c r="CJ12" s="973"/>
      <c r="CK12" s="973"/>
      <c r="CL12" s="974"/>
      <c r="CM12" s="972"/>
      <c r="CN12" s="973"/>
      <c r="CO12" s="973"/>
      <c r="CP12" s="973"/>
      <c r="CQ12" s="974"/>
      <c r="CR12" s="972"/>
      <c r="CS12" s="973"/>
      <c r="CT12" s="973"/>
      <c r="CU12" s="973"/>
      <c r="CV12" s="974"/>
      <c r="CW12" s="972"/>
      <c r="CX12" s="973"/>
      <c r="CY12" s="973"/>
      <c r="CZ12" s="973"/>
      <c r="DA12" s="974"/>
      <c r="DB12" s="972"/>
      <c r="DC12" s="973"/>
      <c r="DD12" s="973"/>
      <c r="DE12" s="973"/>
      <c r="DF12" s="974"/>
      <c r="DG12" s="972"/>
      <c r="DH12" s="973"/>
      <c r="DI12" s="973"/>
      <c r="DJ12" s="973"/>
      <c r="DK12" s="974"/>
      <c r="DL12" s="972"/>
      <c r="DM12" s="973"/>
      <c r="DN12" s="973"/>
      <c r="DO12" s="973"/>
      <c r="DP12" s="974"/>
      <c r="DQ12" s="972"/>
      <c r="DR12" s="973"/>
      <c r="DS12" s="973"/>
      <c r="DT12" s="973"/>
      <c r="DU12" s="974"/>
      <c r="DV12" s="975"/>
      <c r="DW12" s="976"/>
      <c r="DX12" s="976"/>
      <c r="DY12" s="976"/>
      <c r="DZ12" s="977"/>
      <c r="EA12" s="94"/>
    </row>
    <row r="13" spans="1:131" s="95" customFormat="1" ht="26.25" customHeight="1" x14ac:dyDescent="0.2">
      <c r="A13" s="98">
        <v>7</v>
      </c>
      <c r="B13" s="1005"/>
      <c r="C13" s="1006"/>
      <c r="D13" s="1006"/>
      <c r="E13" s="1006"/>
      <c r="F13" s="1006"/>
      <c r="G13" s="1006"/>
      <c r="H13" s="1006"/>
      <c r="I13" s="1006"/>
      <c r="J13" s="1006"/>
      <c r="K13" s="1006"/>
      <c r="L13" s="1006"/>
      <c r="M13" s="1006"/>
      <c r="N13" s="1006"/>
      <c r="O13" s="1006"/>
      <c r="P13" s="1007"/>
      <c r="Q13" s="1013"/>
      <c r="R13" s="1014"/>
      <c r="S13" s="1014"/>
      <c r="T13" s="1014"/>
      <c r="U13" s="1014"/>
      <c r="V13" s="1014"/>
      <c r="W13" s="1014"/>
      <c r="X13" s="1014"/>
      <c r="Y13" s="1014"/>
      <c r="Z13" s="1014"/>
      <c r="AA13" s="1014"/>
      <c r="AB13" s="1014"/>
      <c r="AC13" s="1014"/>
      <c r="AD13" s="1014"/>
      <c r="AE13" s="1015"/>
      <c r="AF13" s="1010"/>
      <c r="AG13" s="1011"/>
      <c r="AH13" s="1011"/>
      <c r="AI13" s="1011"/>
      <c r="AJ13" s="1012"/>
      <c r="AK13" s="1055"/>
      <c r="AL13" s="1056"/>
      <c r="AM13" s="1056"/>
      <c r="AN13" s="1056"/>
      <c r="AO13" s="1056"/>
      <c r="AP13" s="1056"/>
      <c r="AQ13" s="1056"/>
      <c r="AR13" s="1056"/>
      <c r="AS13" s="1056"/>
      <c r="AT13" s="1056"/>
      <c r="AU13" s="1057"/>
      <c r="AV13" s="1057"/>
      <c r="AW13" s="1057"/>
      <c r="AX13" s="1057"/>
      <c r="AY13" s="1058"/>
      <c r="AZ13" s="91"/>
      <c r="BA13" s="91"/>
      <c r="BB13" s="91"/>
      <c r="BC13" s="91"/>
      <c r="BD13" s="91"/>
      <c r="BE13" s="92"/>
      <c r="BF13" s="92"/>
      <c r="BG13" s="92"/>
      <c r="BH13" s="92"/>
      <c r="BI13" s="92"/>
      <c r="BJ13" s="92"/>
      <c r="BK13" s="92"/>
      <c r="BL13" s="92"/>
      <c r="BM13" s="92"/>
      <c r="BN13" s="92"/>
      <c r="BO13" s="92"/>
      <c r="BP13" s="92"/>
      <c r="BQ13" s="98">
        <v>7</v>
      </c>
      <c r="BR13" s="99"/>
      <c r="BS13" s="975"/>
      <c r="BT13" s="976"/>
      <c r="BU13" s="976"/>
      <c r="BV13" s="976"/>
      <c r="BW13" s="976"/>
      <c r="BX13" s="976"/>
      <c r="BY13" s="976"/>
      <c r="BZ13" s="976"/>
      <c r="CA13" s="976"/>
      <c r="CB13" s="976"/>
      <c r="CC13" s="976"/>
      <c r="CD13" s="976"/>
      <c r="CE13" s="976"/>
      <c r="CF13" s="976"/>
      <c r="CG13" s="991"/>
      <c r="CH13" s="972"/>
      <c r="CI13" s="973"/>
      <c r="CJ13" s="973"/>
      <c r="CK13" s="973"/>
      <c r="CL13" s="974"/>
      <c r="CM13" s="972"/>
      <c r="CN13" s="973"/>
      <c r="CO13" s="973"/>
      <c r="CP13" s="973"/>
      <c r="CQ13" s="974"/>
      <c r="CR13" s="972"/>
      <c r="CS13" s="973"/>
      <c r="CT13" s="973"/>
      <c r="CU13" s="973"/>
      <c r="CV13" s="974"/>
      <c r="CW13" s="972"/>
      <c r="CX13" s="973"/>
      <c r="CY13" s="973"/>
      <c r="CZ13" s="973"/>
      <c r="DA13" s="974"/>
      <c r="DB13" s="972"/>
      <c r="DC13" s="973"/>
      <c r="DD13" s="973"/>
      <c r="DE13" s="973"/>
      <c r="DF13" s="974"/>
      <c r="DG13" s="972"/>
      <c r="DH13" s="973"/>
      <c r="DI13" s="973"/>
      <c r="DJ13" s="973"/>
      <c r="DK13" s="974"/>
      <c r="DL13" s="972"/>
      <c r="DM13" s="973"/>
      <c r="DN13" s="973"/>
      <c r="DO13" s="973"/>
      <c r="DP13" s="974"/>
      <c r="DQ13" s="972"/>
      <c r="DR13" s="973"/>
      <c r="DS13" s="973"/>
      <c r="DT13" s="973"/>
      <c r="DU13" s="974"/>
      <c r="DV13" s="975"/>
      <c r="DW13" s="976"/>
      <c r="DX13" s="976"/>
      <c r="DY13" s="976"/>
      <c r="DZ13" s="977"/>
      <c r="EA13" s="94"/>
    </row>
    <row r="14" spans="1:131" s="95" customFormat="1" ht="26.25" customHeight="1" x14ac:dyDescent="0.2">
      <c r="A14" s="98">
        <v>8</v>
      </c>
      <c r="B14" s="1005"/>
      <c r="C14" s="1006"/>
      <c r="D14" s="1006"/>
      <c r="E14" s="1006"/>
      <c r="F14" s="1006"/>
      <c r="G14" s="1006"/>
      <c r="H14" s="1006"/>
      <c r="I14" s="1006"/>
      <c r="J14" s="1006"/>
      <c r="K14" s="1006"/>
      <c r="L14" s="1006"/>
      <c r="M14" s="1006"/>
      <c r="N14" s="1006"/>
      <c r="O14" s="1006"/>
      <c r="P14" s="1007"/>
      <c r="Q14" s="1013"/>
      <c r="R14" s="1014"/>
      <c r="S14" s="1014"/>
      <c r="T14" s="1014"/>
      <c r="U14" s="1014"/>
      <c r="V14" s="1014"/>
      <c r="W14" s="1014"/>
      <c r="X14" s="1014"/>
      <c r="Y14" s="1014"/>
      <c r="Z14" s="1014"/>
      <c r="AA14" s="1014"/>
      <c r="AB14" s="1014"/>
      <c r="AC14" s="1014"/>
      <c r="AD14" s="1014"/>
      <c r="AE14" s="1015"/>
      <c r="AF14" s="1010"/>
      <c r="AG14" s="1011"/>
      <c r="AH14" s="1011"/>
      <c r="AI14" s="1011"/>
      <c r="AJ14" s="1012"/>
      <c r="AK14" s="1055"/>
      <c r="AL14" s="1056"/>
      <c r="AM14" s="1056"/>
      <c r="AN14" s="1056"/>
      <c r="AO14" s="1056"/>
      <c r="AP14" s="1056"/>
      <c r="AQ14" s="1056"/>
      <c r="AR14" s="1056"/>
      <c r="AS14" s="1056"/>
      <c r="AT14" s="1056"/>
      <c r="AU14" s="1057"/>
      <c r="AV14" s="1057"/>
      <c r="AW14" s="1057"/>
      <c r="AX14" s="1057"/>
      <c r="AY14" s="1058"/>
      <c r="AZ14" s="91"/>
      <c r="BA14" s="91"/>
      <c r="BB14" s="91"/>
      <c r="BC14" s="91"/>
      <c r="BD14" s="91"/>
      <c r="BE14" s="92"/>
      <c r="BF14" s="92"/>
      <c r="BG14" s="92"/>
      <c r="BH14" s="92"/>
      <c r="BI14" s="92"/>
      <c r="BJ14" s="92"/>
      <c r="BK14" s="92"/>
      <c r="BL14" s="92"/>
      <c r="BM14" s="92"/>
      <c r="BN14" s="92"/>
      <c r="BO14" s="92"/>
      <c r="BP14" s="92"/>
      <c r="BQ14" s="98">
        <v>8</v>
      </c>
      <c r="BR14" s="99"/>
      <c r="BS14" s="975"/>
      <c r="BT14" s="976"/>
      <c r="BU14" s="976"/>
      <c r="BV14" s="976"/>
      <c r="BW14" s="976"/>
      <c r="BX14" s="976"/>
      <c r="BY14" s="976"/>
      <c r="BZ14" s="976"/>
      <c r="CA14" s="976"/>
      <c r="CB14" s="976"/>
      <c r="CC14" s="976"/>
      <c r="CD14" s="976"/>
      <c r="CE14" s="976"/>
      <c r="CF14" s="976"/>
      <c r="CG14" s="991"/>
      <c r="CH14" s="972"/>
      <c r="CI14" s="973"/>
      <c r="CJ14" s="973"/>
      <c r="CK14" s="973"/>
      <c r="CL14" s="974"/>
      <c r="CM14" s="972"/>
      <c r="CN14" s="973"/>
      <c r="CO14" s="973"/>
      <c r="CP14" s="973"/>
      <c r="CQ14" s="974"/>
      <c r="CR14" s="972"/>
      <c r="CS14" s="973"/>
      <c r="CT14" s="973"/>
      <c r="CU14" s="973"/>
      <c r="CV14" s="974"/>
      <c r="CW14" s="972"/>
      <c r="CX14" s="973"/>
      <c r="CY14" s="973"/>
      <c r="CZ14" s="973"/>
      <c r="DA14" s="974"/>
      <c r="DB14" s="972"/>
      <c r="DC14" s="973"/>
      <c r="DD14" s="973"/>
      <c r="DE14" s="973"/>
      <c r="DF14" s="974"/>
      <c r="DG14" s="972"/>
      <c r="DH14" s="973"/>
      <c r="DI14" s="973"/>
      <c r="DJ14" s="973"/>
      <c r="DK14" s="974"/>
      <c r="DL14" s="972"/>
      <c r="DM14" s="973"/>
      <c r="DN14" s="973"/>
      <c r="DO14" s="973"/>
      <c r="DP14" s="974"/>
      <c r="DQ14" s="972"/>
      <c r="DR14" s="973"/>
      <c r="DS14" s="973"/>
      <c r="DT14" s="973"/>
      <c r="DU14" s="974"/>
      <c r="DV14" s="975"/>
      <c r="DW14" s="976"/>
      <c r="DX14" s="976"/>
      <c r="DY14" s="976"/>
      <c r="DZ14" s="977"/>
      <c r="EA14" s="94"/>
    </row>
    <row r="15" spans="1:131" s="95" customFormat="1" ht="26.25" customHeight="1" x14ac:dyDescent="0.2">
      <c r="A15" s="98">
        <v>9</v>
      </c>
      <c r="B15" s="1005"/>
      <c r="C15" s="1006"/>
      <c r="D15" s="1006"/>
      <c r="E15" s="1006"/>
      <c r="F15" s="1006"/>
      <c r="G15" s="1006"/>
      <c r="H15" s="1006"/>
      <c r="I15" s="1006"/>
      <c r="J15" s="1006"/>
      <c r="K15" s="1006"/>
      <c r="L15" s="1006"/>
      <c r="M15" s="1006"/>
      <c r="N15" s="1006"/>
      <c r="O15" s="1006"/>
      <c r="P15" s="1007"/>
      <c r="Q15" s="1013"/>
      <c r="R15" s="1014"/>
      <c r="S15" s="1014"/>
      <c r="T15" s="1014"/>
      <c r="U15" s="1014"/>
      <c r="V15" s="1014"/>
      <c r="W15" s="1014"/>
      <c r="X15" s="1014"/>
      <c r="Y15" s="1014"/>
      <c r="Z15" s="1014"/>
      <c r="AA15" s="1014"/>
      <c r="AB15" s="1014"/>
      <c r="AC15" s="1014"/>
      <c r="AD15" s="1014"/>
      <c r="AE15" s="1015"/>
      <c r="AF15" s="1010"/>
      <c r="AG15" s="1011"/>
      <c r="AH15" s="1011"/>
      <c r="AI15" s="1011"/>
      <c r="AJ15" s="1012"/>
      <c r="AK15" s="1055"/>
      <c r="AL15" s="1056"/>
      <c r="AM15" s="1056"/>
      <c r="AN15" s="1056"/>
      <c r="AO15" s="1056"/>
      <c r="AP15" s="1056"/>
      <c r="AQ15" s="1056"/>
      <c r="AR15" s="1056"/>
      <c r="AS15" s="1056"/>
      <c r="AT15" s="1056"/>
      <c r="AU15" s="1057"/>
      <c r="AV15" s="1057"/>
      <c r="AW15" s="1057"/>
      <c r="AX15" s="1057"/>
      <c r="AY15" s="1058"/>
      <c r="AZ15" s="91"/>
      <c r="BA15" s="91"/>
      <c r="BB15" s="91"/>
      <c r="BC15" s="91"/>
      <c r="BD15" s="91"/>
      <c r="BE15" s="92"/>
      <c r="BF15" s="92"/>
      <c r="BG15" s="92"/>
      <c r="BH15" s="92"/>
      <c r="BI15" s="92"/>
      <c r="BJ15" s="92"/>
      <c r="BK15" s="92"/>
      <c r="BL15" s="92"/>
      <c r="BM15" s="92"/>
      <c r="BN15" s="92"/>
      <c r="BO15" s="92"/>
      <c r="BP15" s="92"/>
      <c r="BQ15" s="98">
        <v>9</v>
      </c>
      <c r="BR15" s="99"/>
      <c r="BS15" s="975"/>
      <c r="BT15" s="976"/>
      <c r="BU15" s="976"/>
      <c r="BV15" s="976"/>
      <c r="BW15" s="976"/>
      <c r="BX15" s="976"/>
      <c r="BY15" s="976"/>
      <c r="BZ15" s="976"/>
      <c r="CA15" s="976"/>
      <c r="CB15" s="976"/>
      <c r="CC15" s="976"/>
      <c r="CD15" s="976"/>
      <c r="CE15" s="976"/>
      <c r="CF15" s="976"/>
      <c r="CG15" s="991"/>
      <c r="CH15" s="972"/>
      <c r="CI15" s="973"/>
      <c r="CJ15" s="973"/>
      <c r="CK15" s="973"/>
      <c r="CL15" s="974"/>
      <c r="CM15" s="972"/>
      <c r="CN15" s="973"/>
      <c r="CO15" s="973"/>
      <c r="CP15" s="973"/>
      <c r="CQ15" s="974"/>
      <c r="CR15" s="972"/>
      <c r="CS15" s="973"/>
      <c r="CT15" s="973"/>
      <c r="CU15" s="973"/>
      <c r="CV15" s="974"/>
      <c r="CW15" s="972"/>
      <c r="CX15" s="973"/>
      <c r="CY15" s="973"/>
      <c r="CZ15" s="973"/>
      <c r="DA15" s="974"/>
      <c r="DB15" s="972"/>
      <c r="DC15" s="973"/>
      <c r="DD15" s="973"/>
      <c r="DE15" s="973"/>
      <c r="DF15" s="974"/>
      <c r="DG15" s="972"/>
      <c r="DH15" s="973"/>
      <c r="DI15" s="973"/>
      <c r="DJ15" s="973"/>
      <c r="DK15" s="974"/>
      <c r="DL15" s="972"/>
      <c r="DM15" s="973"/>
      <c r="DN15" s="973"/>
      <c r="DO15" s="973"/>
      <c r="DP15" s="974"/>
      <c r="DQ15" s="972"/>
      <c r="DR15" s="973"/>
      <c r="DS15" s="973"/>
      <c r="DT15" s="973"/>
      <c r="DU15" s="974"/>
      <c r="DV15" s="975"/>
      <c r="DW15" s="976"/>
      <c r="DX15" s="976"/>
      <c r="DY15" s="976"/>
      <c r="DZ15" s="977"/>
      <c r="EA15" s="94"/>
    </row>
    <row r="16" spans="1:131" s="95" customFormat="1" ht="26.25" customHeight="1" x14ac:dyDescent="0.2">
      <c r="A16" s="98">
        <v>10</v>
      </c>
      <c r="B16" s="1005"/>
      <c r="C16" s="1006"/>
      <c r="D16" s="1006"/>
      <c r="E16" s="1006"/>
      <c r="F16" s="1006"/>
      <c r="G16" s="1006"/>
      <c r="H16" s="1006"/>
      <c r="I16" s="1006"/>
      <c r="J16" s="1006"/>
      <c r="K16" s="1006"/>
      <c r="L16" s="1006"/>
      <c r="M16" s="1006"/>
      <c r="N16" s="1006"/>
      <c r="O16" s="1006"/>
      <c r="P16" s="1007"/>
      <c r="Q16" s="1013"/>
      <c r="R16" s="1014"/>
      <c r="S16" s="1014"/>
      <c r="T16" s="1014"/>
      <c r="U16" s="1014"/>
      <c r="V16" s="1014"/>
      <c r="W16" s="1014"/>
      <c r="X16" s="1014"/>
      <c r="Y16" s="1014"/>
      <c r="Z16" s="1014"/>
      <c r="AA16" s="1014"/>
      <c r="AB16" s="1014"/>
      <c r="AC16" s="1014"/>
      <c r="AD16" s="1014"/>
      <c r="AE16" s="1015"/>
      <c r="AF16" s="1010"/>
      <c r="AG16" s="1011"/>
      <c r="AH16" s="1011"/>
      <c r="AI16" s="1011"/>
      <c r="AJ16" s="1012"/>
      <c r="AK16" s="1055"/>
      <c r="AL16" s="1056"/>
      <c r="AM16" s="1056"/>
      <c r="AN16" s="1056"/>
      <c r="AO16" s="1056"/>
      <c r="AP16" s="1056"/>
      <c r="AQ16" s="1056"/>
      <c r="AR16" s="1056"/>
      <c r="AS16" s="1056"/>
      <c r="AT16" s="1056"/>
      <c r="AU16" s="1057"/>
      <c r="AV16" s="1057"/>
      <c r="AW16" s="1057"/>
      <c r="AX16" s="1057"/>
      <c r="AY16" s="1058"/>
      <c r="AZ16" s="91"/>
      <c r="BA16" s="91"/>
      <c r="BB16" s="91"/>
      <c r="BC16" s="91"/>
      <c r="BD16" s="91"/>
      <c r="BE16" s="92"/>
      <c r="BF16" s="92"/>
      <c r="BG16" s="92"/>
      <c r="BH16" s="92"/>
      <c r="BI16" s="92"/>
      <c r="BJ16" s="92"/>
      <c r="BK16" s="92"/>
      <c r="BL16" s="92"/>
      <c r="BM16" s="92"/>
      <c r="BN16" s="92"/>
      <c r="BO16" s="92"/>
      <c r="BP16" s="92"/>
      <c r="BQ16" s="98">
        <v>10</v>
      </c>
      <c r="BR16" s="99"/>
      <c r="BS16" s="975"/>
      <c r="BT16" s="976"/>
      <c r="BU16" s="976"/>
      <c r="BV16" s="976"/>
      <c r="BW16" s="976"/>
      <c r="BX16" s="976"/>
      <c r="BY16" s="976"/>
      <c r="BZ16" s="976"/>
      <c r="CA16" s="976"/>
      <c r="CB16" s="976"/>
      <c r="CC16" s="976"/>
      <c r="CD16" s="976"/>
      <c r="CE16" s="976"/>
      <c r="CF16" s="976"/>
      <c r="CG16" s="991"/>
      <c r="CH16" s="972"/>
      <c r="CI16" s="973"/>
      <c r="CJ16" s="973"/>
      <c r="CK16" s="973"/>
      <c r="CL16" s="974"/>
      <c r="CM16" s="972"/>
      <c r="CN16" s="973"/>
      <c r="CO16" s="973"/>
      <c r="CP16" s="973"/>
      <c r="CQ16" s="974"/>
      <c r="CR16" s="972"/>
      <c r="CS16" s="973"/>
      <c r="CT16" s="973"/>
      <c r="CU16" s="973"/>
      <c r="CV16" s="974"/>
      <c r="CW16" s="972"/>
      <c r="CX16" s="973"/>
      <c r="CY16" s="973"/>
      <c r="CZ16" s="973"/>
      <c r="DA16" s="974"/>
      <c r="DB16" s="972"/>
      <c r="DC16" s="973"/>
      <c r="DD16" s="973"/>
      <c r="DE16" s="973"/>
      <c r="DF16" s="974"/>
      <c r="DG16" s="972"/>
      <c r="DH16" s="973"/>
      <c r="DI16" s="973"/>
      <c r="DJ16" s="973"/>
      <c r="DK16" s="974"/>
      <c r="DL16" s="972"/>
      <c r="DM16" s="973"/>
      <c r="DN16" s="973"/>
      <c r="DO16" s="973"/>
      <c r="DP16" s="974"/>
      <c r="DQ16" s="972"/>
      <c r="DR16" s="973"/>
      <c r="DS16" s="973"/>
      <c r="DT16" s="973"/>
      <c r="DU16" s="974"/>
      <c r="DV16" s="975"/>
      <c r="DW16" s="976"/>
      <c r="DX16" s="976"/>
      <c r="DY16" s="976"/>
      <c r="DZ16" s="977"/>
      <c r="EA16" s="94"/>
    </row>
    <row r="17" spans="1:131" s="95" customFormat="1" ht="26.25" customHeight="1" x14ac:dyDescent="0.2">
      <c r="A17" s="98">
        <v>11</v>
      </c>
      <c r="B17" s="1005"/>
      <c r="C17" s="1006"/>
      <c r="D17" s="1006"/>
      <c r="E17" s="1006"/>
      <c r="F17" s="1006"/>
      <c r="G17" s="1006"/>
      <c r="H17" s="1006"/>
      <c r="I17" s="1006"/>
      <c r="J17" s="1006"/>
      <c r="K17" s="1006"/>
      <c r="L17" s="1006"/>
      <c r="M17" s="1006"/>
      <c r="N17" s="1006"/>
      <c r="O17" s="1006"/>
      <c r="P17" s="1007"/>
      <c r="Q17" s="1013"/>
      <c r="R17" s="1014"/>
      <c r="S17" s="1014"/>
      <c r="T17" s="1014"/>
      <c r="U17" s="1014"/>
      <c r="V17" s="1014"/>
      <c r="W17" s="1014"/>
      <c r="X17" s="1014"/>
      <c r="Y17" s="1014"/>
      <c r="Z17" s="1014"/>
      <c r="AA17" s="1014"/>
      <c r="AB17" s="1014"/>
      <c r="AC17" s="1014"/>
      <c r="AD17" s="1014"/>
      <c r="AE17" s="1015"/>
      <c r="AF17" s="1010"/>
      <c r="AG17" s="1011"/>
      <c r="AH17" s="1011"/>
      <c r="AI17" s="1011"/>
      <c r="AJ17" s="1012"/>
      <c r="AK17" s="1055"/>
      <c r="AL17" s="1056"/>
      <c r="AM17" s="1056"/>
      <c r="AN17" s="1056"/>
      <c r="AO17" s="1056"/>
      <c r="AP17" s="1056"/>
      <c r="AQ17" s="1056"/>
      <c r="AR17" s="1056"/>
      <c r="AS17" s="1056"/>
      <c r="AT17" s="1056"/>
      <c r="AU17" s="1057"/>
      <c r="AV17" s="1057"/>
      <c r="AW17" s="1057"/>
      <c r="AX17" s="1057"/>
      <c r="AY17" s="1058"/>
      <c r="AZ17" s="91"/>
      <c r="BA17" s="91"/>
      <c r="BB17" s="91"/>
      <c r="BC17" s="91"/>
      <c r="BD17" s="91"/>
      <c r="BE17" s="92"/>
      <c r="BF17" s="92"/>
      <c r="BG17" s="92"/>
      <c r="BH17" s="92"/>
      <c r="BI17" s="92"/>
      <c r="BJ17" s="92"/>
      <c r="BK17" s="92"/>
      <c r="BL17" s="92"/>
      <c r="BM17" s="92"/>
      <c r="BN17" s="92"/>
      <c r="BO17" s="92"/>
      <c r="BP17" s="92"/>
      <c r="BQ17" s="98">
        <v>11</v>
      </c>
      <c r="BR17" s="99"/>
      <c r="BS17" s="975"/>
      <c r="BT17" s="976"/>
      <c r="BU17" s="976"/>
      <c r="BV17" s="976"/>
      <c r="BW17" s="976"/>
      <c r="BX17" s="976"/>
      <c r="BY17" s="976"/>
      <c r="BZ17" s="976"/>
      <c r="CA17" s="976"/>
      <c r="CB17" s="976"/>
      <c r="CC17" s="976"/>
      <c r="CD17" s="976"/>
      <c r="CE17" s="976"/>
      <c r="CF17" s="976"/>
      <c r="CG17" s="991"/>
      <c r="CH17" s="972"/>
      <c r="CI17" s="973"/>
      <c r="CJ17" s="973"/>
      <c r="CK17" s="973"/>
      <c r="CL17" s="974"/>
      <c r="CM17" s="972"/>
      <c r="CN17" s="973"/>
      <c r="CO17" s="973"/>
      <c r="CP17" s="973"/>
      <c r="CQ17" s="974"/>
      <c r="CR17" s="972"/>
      <c r="CS17" s="973"/>
      <c r="CT17" s="973"/>
      <c r="CU17" s="973"/>
      <c r="CV17" s="974"/>
      <c r="CW17" s="972"/>
      <c r="CX17" s="973"/>
      <c r="CY17" s="973"/>
      <c r="CZ17" s="973"/>
      <c r="DA17" s="974"/>
      <c r="DB17" s="972"/>
      <c r="DC17" s="973"/>
      <c r="DD17" s="973"/>
      <c r="DE17" s="973"/>
      <c r="DF17" s="974"/>
      <c r="DG17" s="972"/>
      <c r="DH17" s="973"/>
      <c r="DI17" s="973"/>
      <c r="DJ17" s="973"/>
      <c r="DK17" s="974"/>
      <c r="DL17" s="972"/>
      <c r="DM17" s="973"/>
      <c r="DN17" s="973"/>
      <c r="DO17" s="973"/>
      <c r="DP17" s="974"/>
      <c r="DQ17" s="972"/>
      <c r="DR17" s="973"/>
      <c r="DS17" s="973"/>
      <c r="DT17" s="973"/>
      <c r="DU17" s="974"/>
      <c r="DV17" s="975"/>
      <c r="DW17" s="976"/>
      <c r="DX17" s="976"/>
      <c r="DY17" s="976"/>
      <c r="DZ17" s="977"/>
      <c r="EA17" s="94"/>
    </row>
    <row r="18" spans="1:131" s="95" customFormat="1" ht="26.25" customHeight="1" x14ac:dyDescent="0.2">
      <c r="A18" s="98">
        <v>12</v>
      </c>
      <c r="B18" s="1005"/>
      <c r="C18" s="1006"/>
      <c r="D18" s="1006"/>
      <c r="E18" s="1006"/>
      <c r="F18" s="1006"/>
      <c r="G18" s="1006"/>
      <c r="H18" s="1006"/>
      <c r="I18" s="1006"/>
      <c r="J18" s="1006"/>
      <c r="K18" s="1006"/>
      <c r="L18" s="1006"/>
      <c r="M18" s="1006"/>
      <c r="N18" s="1006"/>
      <c r="O18" s="1006"/>
      <c r="P18" s="1007"/>
      <c r="Q18" s="1013"/>
      <c r="R18" s="1014"/>
      <c r="S18" s="1014"/>
      <c r="T18" s="1014"/>
      <c r="U18" s="1014"/>
      <c r="V18" s="1014"/>
      <c r="W18" s="1014"/>
      <c r="X18" s="1014"/>
      <c r="Y18" s="1014"/>
      <c r="Z18" s="1014"/>
      <c r="AA18" s="1014"/>
      <c r="AB18" s="1014"/>
      <c r="AC18" s="1014"/>
      <c r="AD18" s="1014"/>
      <c r="AE18" s="1015"/>
      <c r="AF18" s="1010"/>
      <c r="AG18" s="1011"/>
      <c r="AH18" s="1011"/>
      <c r="AI18" s="1011"/>
      <c r="AJ18" s="1012"/>
      <c r="AK18" s="1055"/>
      <c r="AL18" s="1056"/>
      <c r="AM18" s="1056"/>
      <c r="AN18" s="1056"/>
      <c r="AO18" s="1056"/>
      <c r="AP18" s="1056"/>
      <c r="AQ18" s="1056"/>
      <c r="AR18" s="1056"/>
      <c r="AS18" s="1056"/>
      <c r="AT18" s="1056"/>
      <c r="AU18" s="1057"/>
      <c r="AV18" s="1057"/>
      <c r="AW18" s="1057"/>
      <c r="AX18" s="1057"/>
      <c r="AY18" s="1058"/>
      <c r="AZ18" s="91"/>
      <c r="BA18" s="91"/>
      <c r="BB18" s="91"/>
      <c r="BC18" s="91"/>
      <c r="BD18" s="91"/>
      <c r="BE18" s="92"/>
      <c r="BF18" s="92"/>
      <c r="BG18" s="92"/>
      <c r="BH18" s="92"/>
      <c r="BI18" s="92"/>
      <c r="BJ18" s="92"/>
      <c r="BK18" s="92"/>
      <c r="BL18" s="92"/>
      <c r="BM18" s="92"/>
      <c r="BN18" s="92"/>
      <c r="BO18" s="92"/>
      <c r="BP18" s="92"/>
      <c r="BQ18" s="98">
        <v>12</v>
      </c>
      <c r="BR18" s="99"/>
      <c r="BS18" s="975"/>
      <c r="BT18" s="976"/>
      <c r="BU18" s="976"/>
      <c r="BV18" s="976"/>
      <c r="BW18" s="976"/>
      <c r="BX18" s="976"/>
      <c r="BY18" s="976"/>
      <c r="BZ18" s="976"/>
      <c r="CA18" s="976"/>
      <c r="CB18" s="976"/>
      <c r="CC18" s="976"/>
      <c r="CD18" s="976"/>
      <c r="CE18" s="976"/>
      <c r="CF18" s="976"/>
      <c r="CG18" s="991"/>
      <c r="CH18" s="972"/>
      <c r="CI18" s="973"/>
      <c r="CJ18" s="973"/>
      <c r="CK18" s="973"/>
      <c r="CL18" s="974"/>
      <c r="CM18" s="972"/>
      <c r="CN18" s="973"/>
      <c r="CO18" s="973"/>
      <c r="CP18" s="973"/>
      <c r="CQ18" s="974"/>
      <c r="CR18" s="972"/>
      <c r="CS18" s="973"/>
      <c r="CT18" s="973"/>
      <c r="CU18" s="973"/>
      <c r="CV18" s="974"/>
      <c r="CW18" s="972"/>
      <c r="CX18" s="973"/>
      <c r="CY18" s="973"/>
      <c r="CZ18" s="973"/>
      <c r="DA18" s="974"/>
      <c r="DB18" s="972"/>
      <c r="DC18" s="973"/>
      <c r="DD18" s="973"/>
      <c r="DE18" s="973"/>
      <c r="DF18" s="974"/>
      <c r="DG18" s="972"/>
      <c r="DH18" s="973"/>
      <c r="DI18" s="973"/>
      <c r="DJ18" s="973"/>
      <c r="DK18" s="974"/>
      <c r="DL18" s="972"/>
      <c r="DM18" s="973"/>
      <c r="DN18" s="973"/>
      <c r="DO18" s="973"/>
      <c r="DP18" s="974"/>
      <c r="DQ18" s="972"/>
      <c r="DR18" s="973"/>
      <c r="DS18" s="973"/>
      <c r="DT18" s="973"/>
      <c r="DU18" s="974"/>
      <c r="DV18" s="975"/>
      <c r="DW18" s="976"/>
      <c r="DX18" s="976"/>
      <c r="DY18" s="976"/>
      <c r="DZ18" s="977"/>
      <c r="EA18" s="94"/>
    </row>
    <row r="19" spans="1:131" s="95" customFormat="1" ht="26.25" customHeight="1" x14ac:dyDescent="0.2">
      <c r="A19" s="98">
        <v>13</v>
      </c>
      <c r="B19" s="1005"/>
      <c r="C19" s="1006"/>
      <c r="D19" s="1006"/>
      <c r="E19" s="1006"/>
      <c r="F19" s="1006"/>
      <c r="G19" s="1006"/>
      <c r="H19" s="1006"/>
      <c r="I19" s="1006"/>
      <c r="J19" s="1006"/>
      <c r="K19" s="1006"/>
      <c r="L19" s="1006"/>
      <c r="M19" s="1006"/>
      <c r="N19" s="1006"/>
      <c r="O19" s="1006"/>
      <c r="P19" s="1007"/>
      <c r="Q19" s="1013"/>
      <c r="R19" s="1014"/>
      <c r="S19" s="1014"/>
      <c r="T19" s="1014"/>
      <c r="U19" s="1014"/>
      <c r="V19" s="1014"/>
      <c r="W19" s="1014"/>
      <c r="X19" s="1014"/>
      <c r="Y19" s="1014"/>
      <c r="Z19" s="1014"/>
      <c r="AA19" s="1014"/>
      <c r="AB19" s="1014"/>
      <c r="AC19" s="1014"/>
      <c r="AD19" s="1014"/>
      <c r="AE19" s="1015"/>
      <c r="AF19" s="1010"/>
      <c r="AG19" s="1011"/>
      <c r="AH19" s="1011"/>
      <c r="AI19" s="1011"/>
      <c r="AJ19" s="1012"/>
      <c r="AK19" s="1055"/>
      <c r="AL19" s="1056"/>
      <c r="AM19" s="1056"/>
      <c r="AN19" s="1056"/>
      <c r="AO19" s="1056"/>
      <c r="AP19" s="1056"/>
      <c r="AQ19" s="1056"/>
      <c r="AR19" s="1056"/>
      <c r="AS19" s="1056"/>
      <c r="AT19" s="1056"/>
      <c r="AU19" s="1057"/>
      <c r="AV19" s="1057"/>
      <c r="AW19" s="1057"/>
      <c r="AX19" s="1057"/>
      <c r="AY19" s="1058"/>
      <c r="AZ19" s="91"/>
      <c r="BA19" s="91"/>
      <c r="BB19" s="91"/>
      <c r="BC19" s="91"/>
      <c r="BD19" s="91"/>
      <c r="BE19" s="92"/>
      <c r="BF19" s="92"/>
      <c r="BG19" s="92"/>
      <c r="BH19" s="92"/>
      <c r="BI19" s="92"/>
      <c r="BJ19" s="92"/>
      <c r="BK19" s="92"/>
      <c r="BL19" s="92"/>
      <c r="BM19" s="92"/>
      <c r="BN19" s="92"/>
      <c r="BO19" s="92"/>
      <c r="BP19" s="92"/>
      <c r="BQ19" s="98">
        <v>13</v>
      </c>
      <c r="BR19" s="99"/>
      <c r="BS19" s="975"/>
      <c r="BT19" s="976"/>
      <c r="BU19" s="976"/>
      <c r="BV19" s="976"/>
      <c r="BW19" s="976"/>
      <c r="BX19" s="976"/>
      <c r="BY19" s="976"/>
      <c r="BZ19" s="976"/>
      <c r="CA19" s="976"/>
      <c r="CB19" s="976"/>
      <c r="CC19" s="976"/>
      <c r="CD19" s="976"/>
      <c r="CE19" s="976"/>
      <c r="CF19" s="976"/>
      <c r="CG19" s="991"/>
      <c r="CH19" s="972"/>
      <c r="CI19" s="973"/>
      <c r="CJ19" s="973"/>
      <c r="CK19" s="973"/>
      <c r="CL19" s="974"/>
      <c r="CM19" s="972"/>
      <c r="CN19" s="973"/>
      <c r="CO19" s="973"/>
      <c r="CP19" s="973"/>
      <c r="CQ19" s="974"/>
      <c r="CR19" s="972"/>
      <c r="CS19" s="973"/>
      <c r="CT19" s="973"/>
      <c r="CU19" s="973"/>
      <c r="CV19" s="974"/>
      <c r="CW19" s="972"/>
      <c r="CX19" s="973"/>
      <c r="CY19" s="973"/>
      <c r="CZ19" s="973"/>
      <c r="DA19" s="974"/>
      <c r="DB19" s="972"/>
      <c r="DC19" s="973"/>
      <c r="DD19" s="973"/>
      <c r="DE19" s="973"/>
      <c r="DF19" s="974"/>
      <c r="DG19" s="972"/>
      <c r="DH19" s="973"/>
      <c r="DI19" s="973"/>
      <c r="DJ19" s="973"/>
      <c r="DK19" s="974"/>
      <c r="DL19" s="972"/>
      <c r="DM19" s="973"/>
      <c r="DN19" s="973"/>
      <c r="DO19" s="973"/>
      <c r="DP19" s="974"/>
      <c r="DQ19" s="972"/>
      <c r="DR19" s="973"/>
      <c r="DS19" s="973"/>
      <c r="DT19" s="973"/>
      <c r="DU19" s="974"/>
      <c r="DV19" s="975"/>
      <c r="DW19" s="976"/>
      <c r="DX19" s="976"/>
      <c r="DY19" s="976"/>
      <c r="DZ19" s="977"/>
      <c r="EA19" s="94"/>
    </row>
    <row r="20" spans="1:131" s="95" customFormat="1" ht="26.25" customHeight="1" x14ac:dyDescent="0.2">
      <c r="A20" s="98">
        <v>14</v>
      </c>
      <c r="B20" s="1005"/>
      <c r="C20" s="1006"/>
      <c r="D20" s="1006"/>
      <c r="E20" s="1006"/>
      <c r="F20" s="1006"/>
      <c r="G20" s="1006"/>
      <c r="H20" s="1006"/>
      <c r="I20" s="1006"/>
      <c r="J20" s="1006"/>
      <c r="K20" s="1006"/>
      <c r="L20" s="1006"/>
      <c r="M20" s="1006"/>
      <c r="N20" s="1006"/>
      <c r="O20" s="1006"/>
      <c r="P20" s="1007"/>
      <c r="Q20" s="1013"/>
      <c r="R20" s="1014"/>
      <c r="S20" s="1014"/>
      <c r="T20" s="1014"/>
      <c r="U20" s="1014"/>
      <c r="V20" s="1014"/>
      <c r="W20" s="1014"/>
      <c r="X20" s="1014"/>
      <c r="Y20" s="1014"/>
      <c r="Z20" s="1014"/>
      <c r="AA20" s="1014"/>
      <c r="AB20" s="1014"/>
      <c r="AC20" s="1014"/>
      <c r="AD20" s="1014"/>
      <c r="AE20" s="1015"/>
      <c r="AF20" s="1010"/>
      <c r="AG20" s="1011"/>
      <c r="AH20" s="1011"/>
      <c r="AI20" s="1011"/>
      <c r="AJ20" s="1012"/>
      <c r="AK20" s="1055"/>
      <c r="AL20" s="1056"/>
      <c r="AM20" s="1056"/>
      <c r="AN20" s="1056"/>
      <c r="AO20" s="1056"/>
      <c r="AP20" s="1056"/>
      <c r="AQ20" s="1056"/>
      <c r="AR20" s="1056"/>
      <c r="AS20" s="1056"/>
      <c r="AT20" s="1056"/>
      <c r="AU20" s="1057"/>
      <c r="AV20" s="1057"/>
      <c r="AW20" s="1057"/>
      <c r="AX20" s="1057"/>
      <c r="AY20" s="1058"/>
      <c r="AZ20" s="91"/>
      <c r="BA20" s="91"/>
      <c r="BB20" s="91"/>
      <c r="BC20" s="91"/>
      <c r="BD20" s="91"/>
      <c r="BE20" s="92"/>
      <c r="BF20" s="92"/>
      <c r="BG20" s="92"/>
      <c r="BH20" s="92"/>
      <c r="BI20" s="92"/>
      <c r="BJ20" s="92"/>
      <c r="BK20" s="92"/>
      <c r="BL20" s="92"/>
      <c r="BM20" s="92"/>
      <c r="BN20" s="92"/>
      <c r="BO20" s="92"/>
      <c r="BP20" s="92"/>
      <c r="BQ20" s="98">
        <v>14</v>
      </c>
      <c r="BR20" s="99"/>
      <c r="BS20" s="975"/>
      <c r="BT20" s="976"/>
      <c r="BU20" s="976"/>
      <c r="BV20" s="976"/>
      <c r="BW20" s="976"/>
      <c r="BX20" s="976"/>
      <c r="BY20" s="976"/>
      <c r="BZ20" s="976"/>
      <c r="CA20" s="976"/>
      <c r="CB20" s="976"/>
      <c r="CC20" s="976"/>
      <c r="CD20" s="976"/>
      <c r="CE20" s="976"/>
      <c r="CF20" s="976"/>
      <c r="CG20" s="991"/>
      <c r="CH20" s="972"/>
      <c r="CI20" s="973"/>
      <c r="CJ20" s="973"/>
      <c r="CK20" s="973"/>
      <c r="CL20" s="974"/>
      <c r="CM20" s="972"/>
      <c r="CN20" s="973"/>
      <c r="CO20" s="973"/>
      <c r="CP20" s="973"/>
      <c r="CQ20" s="974"/>
      <c r="CR20" s="972"/>
      <c r="CS20" s="973"/>
      <c r="CT20" s="973"/>
      <c r="CU20" s="973"/>
      <c r="CV20" s="974"/>
      <c r="CW20" s="972"/>
      <c r="CX20" s="973"/>
      <c r="CY20" s="973"/>
      <c r="CZ20" s="973"/>
      <c r="DA20" s="974"/>
      <c r="DB20" s="972"/>
      <c r="DC20" s="973"/>
      <c r="DD20" s="973"/>
      <c r="DE20" s="973"/>
      <c r="DF20" s="974"/>
      <c r="DG20" s="972"/>
      <c r="DH20" s="973"/>
      <c r="DI20" s="973"/>
      <c r="DJ20" s="973"/>
      <c r="DK20" s="974"/>
      <c r="DL20" s="972"/>
      <c r="DM20" s="973"/>
      <c r="DN20" s="973"/>
      <c r="DO20" s="973"/>
      <c r="DP20" s="974"/>
      <c r="DQ20" s="972"/>
      <c r="DR20" s="973"/>
      <c r="DS20" s="973"/>
      <c r="DT20" s="973"/>
      <c r="DU20" s="974"/>
      <c r="DV20" s="975"/>
      <c r="DW20" s="976"/>
      <c r="DX20" s="976"/>
      <c r="DY20" s="976"/>
      <c r="DZ20" s="977"/>
      <c r="EA20" s="94"/>
    </row>
    <row r="21" spans="1:131" s="95" customFormat="1" ht="26.25" customHeight="1" thickBot="1" x14ac:dyDescent="0.25">
      <c r="A21" s="98">
        <v>15</v>
      </c>
      <c r="B21" s="1005"/>
      <c r="C21" s="1006"/>
      <c r="D21" s="1006"/>
      <c r="E21" s="1006"/>
      <c r="F21" s="1006"/>
      <c r="G21" s="1006"/>
      <c r="H21" s="1006"/>
      <c r="I21" s="1006"/>
      <c r="J21" s="1006"/>
      <c r="K21" s="1006"/>
      <c r="L21" s="1006"/>
      <c r="M21" s="1006"/>
      <c r="N21" s="1006"/>
      <c r="O21" s="1006"/>
      <c r="P21" s="1007"/>
      <c r="Q21" s="1013"/>
      <c r="R21" s="1014"/>
      <c r="S21" s="1014"/>
      <c r="T21" s="1014"/>
      <c r="U21" s="1014"/>
      <c r="V21" s="1014"/>
      <c r="W21" s="1014"/>
      <c r="X21" s="1014"/>
      <c r="Y21" s="1014"/>
      <c r="Z21" s="1014"/>
      <c r="AA21" s="1014"/>
      <c r="AB21" s="1014"/>
      <c r="AC21" s="1014"/>
      <c r="AD21" s="1014"/>
      <c r="AE21" s="1015"/>
      <c r="AF21" s="1010"/>
      <c r="AG21" s="1011"/>
      <c r="AH21" s="1011"/>
      <c r="AI21" s="1011"/>
      <c r="AJ21" s="1012"/>
      <c r="AK21" s="1055"/>
      <c r="AL21" s="1056"/>
      <c r="AM21" s="1056"/>
      <c r="AN21" s="1056"/>
      <c r="AO21" s="1056"/>
      <c r="AP21" s="1056"/>
      <c r="AQ21" s="1056"/>
      <c r="AR21" s="1056"/>
      <c r="AS21" s="1056"/>
      <c r="AT21" s="1056"/>
      <c r="AU21" s="1057"/>
      <c r="AV21" s="1057"/>
      <c r="AW21" s="1057"/>
      <c r="AX21" s="1057"/>
      <c r="AY21" s="1058"/>
      <c r="AZ21" s="91"/>
      <c r="BA21" s="91"/>
      <c r="BB21" s="91"/>
      <c r="BC21" s="91"/>
      <c r="BD21" s="91"/>
      <c r="BE21" s="92"/>
      <c r="BF21" s="92"/>
      <c r="BG21" s="92"/>
      <c r="BH21" s="92"/>
      <c r="BI21" s="92"/>
      <c r="BJ21" s="92"/>
      <c r="BK21" s="92"/>
      <c r="BL21" s="92"/>
      <c r="BM21" s="92"/>
      <c r="BN21" s="92"/>
      <c r="BO21" s="92"/>
      <c r="BP21" s="92"/>
      <c r="BQ21" s="98">
        <v>15</v>
      </c>
      <c r="BR21" s="99"/>
      <c r="BS21" s="975"/>
      <c r="BT21" s="976"/>
      <c r="BU21" s="976"/>
      <c r="BV21" s="976"/>
      <c r="BW21" s="976"/>
      <c r="BX21" s="976"/>
      <c r="BY21" s="976"/>
      <c r="BZ21" s="976"/>
      <c r="CA21" s="976"/>
      <c r="CB21" s="976"/>
      <c r="CC21" s="976"/>
      <c r="CD21" s="976"/>
      <c r="CE21" s="976"/>
      <c r="CF21" s="976"/>
      <c r="CG21" s="991"/>
      <c r="CH21" s="972"/>
      <c r="CI21" s="973"/>
      <c r="CJ21" s="973"/>
      <c r="CK21" s="973"/>
      <c r="CL21" s="974"/>
      <c r="CM21" s="972"/>
      <c r="CN21" s="973"/>
      <c r="CO21" s="973"/>
      <c r="CP21" s="973"/>
      <c r="CQ21" s="974"/>
      <c r="CR21" s="972"/>
      <c r="CS21" s="973"/>
      <c r="CT21" s="973"/>
      <c r="CU21" s="973"/>
      <c r="CV21" s="974"/>
      <c r="CW21" s="972"/>
      <c r="CX21" s="973"/>
      <c r="CY21" s="973"/>
      <c r="CZ21" s="973"/>
      <c r="DA21" s="974"/>
      <c r="DB21" s="972"/>
      <c r="DC21" s="973"/>
      <c r="DD21" s="973"/>
      <c r="DE21" s="973"/>
      <c r="DF21" s="974"/>
      <c r="DG21" s="972"/>
      <c r="DH21" s="973"/>
      <c r="DI21" s="973"/>
      <c r="DJ21" s="973"/>
      <c r="DK21" s="974"/>
      <c r="DL21" s="972"/>
      <c r="DM21" s="973"/>
      <c r="DN21" s="973"/>
      <c r="DO21" s="973"/>
      <c r="DP21" s="974"/>
      <c r="DQ21" s="972"/>
      <c r="DR21" s="973"/>
      <c r="DS21" s="973"/>
      <c r="DT21" s="973"/>
      <c r="DU21" s="974"/>
      <c r="DV21" s="975"/>
      <c r="DW21" s="976"/>
      <c r="DX21" s="976"/>
      <c r="DY21" s="976"/>
      <c r="DZ21" s="977"/>
      <c r="EA21" s="94"/>
    </row>
    <row r="22" spans="1:131" s="95" customFormat="1" ht="26.25" customHeight="1" x14ac:dyDescent="0.2">
      <c r="A22" s="98">
        <v>16</v>
      </c>
      <c r="B22" s="1005"/>
      <c r="C22" s="1006"/>
      <c r="D22" s="1006"/>
      <c r="E22" s="1006"/>
      <c r="F22" s="1006"/>
      <c r="G22" s="1006"/>
      <c r="H22" s="1006"/>
      <c r="I22" s="1006"/>
      <c r="J22" s="1006"/>
      <c r="K22" s="1006"/>
      <c r="L22" s="1006"/>
      <c r="M22" s="1006"/>
      <c r="N22" s="1006"/>
      <c r="O22" s="1006"/>
      <c r="P22" s="1007"/>
      <c r="Q22" s="1048"/>
      <c r="R22" s="1049"/>
      <c r="S22" s="1049"/>
      <c r="T22" s="1049"/>
      <c r="U22" s="1049"/>
      <c r="V22" s="1049"/>
      <c r="W22" s="1049"/>
      <c r="X22" s="1049"/>
      <c r="Y22" s="1049"/>
      <c r="Z22" s="1049"/>
      <c r="AA22" s="1049"/>
      <c r="AB22" s="1049"/>
      <c r="AC22" s="1049"/>
      <c r="AD22" s="1049"/>
      <c r="AE22" s="1050"/>
      <c r="AF22" s="1010"/>
      <c r="AG22" s="1011"/>
      <c r="AH22" s="1011"/>
      <c r="AI22" s="1011"/>
      <c r="AJ22" s="1012"/>
      <c r="AK22" s="1051"/>
      <c r="AL22" s="1052"/>
      <c r="AM22" s="1052"/>
      <c r="AN22" s="1052"/>
      <c r="AO22" s="1052"/>
      <c r="AP22" s="1052"/>
      <c r="AQ22" s="1052"/>
      <c r="AR22" s="1052"/>
      <c r="AS22" s="1052"/>
      <c r="AT22" s="1052"/>
      <c r="AU22" s="1053"/>
      <c r="AV22" s="1053"/>
      <c r="AW22" s="1053"/>
      <c r="AX22" s="1053"/>
      <c r="AY22" s="1054"/>
      <c r="AZ22" s="1003" t="s">
        <v>323</v>
      </c>
      <c r="BA22" s="1003"/>
      <c r="BB22" s="1003"/>
      <c r="BC22" s="1003"/>
      <c r="BD22" s="1004"/>
      <c r="BE22" s="92"/>
      <c r="BF22" s="92"/>
      <c r="BG22" s="92"/>
      <c r="BH22" s="92"/>
      <c r="BI22" s="92"/>
      <c r="BJ22" s="92"/>
      <c r="BK22" s="92"/>
      <c r="BL22" s="92"/>
      <c r="BM22" s="92"/>
      <c r="BN22" s="92"/>
      <c r="BO22" s="92"/>
      <c r="BP22" s="92"/>
      <c r="BQ22" s="98">
        <v>16</v>
      </c>
      <c r="BR22" s="99"/>
      <c r="BS22" s="975"/>
      <c r="BT22" s="976"/>
      <c r="BU22" s="976"/>
      <c r="BV22" s="976"/>
      <c r="BW22" s="976"/>
      <c r="BX22" s="976"/>
      <c r="BY22" s="976"/>
      <c r="BZ22" s="976"/>
      <c r="CA22" s="976"/>
      <c r="CB22" s="976"/>
      <c r="CC22" s="976"/>
      <c r="CD22" s="976"/>
      <c r="CE22" s="976"/>
      <c r="CF22" s="976"/>
      <c r="CG22" s="991"/>
      <c r="CH22" s="972"/>
      <c r="CI22" s="973"/>
      <c r="CJ22" s="973"/>
      <c r="CK22" s="973"/>
      <c r="CL22" s="974"/>
      <c r="CM22" s="972"/>
      <c r="CN22" s="973"/>
      <c r="CO22" s="973"/>
      <c r="CP22" s="973"/>
      <c r="CQ22" s="974"/>
      <c r="CR22" s="972"/>
      <c r="CS22" s="973"/>
      <c r="CT22" s="973"/>
      <c r="CU22" s="973"/>
      <c r="CV22" s="974"/>
      <c r="CW22" s="972"/>
      <c r="CX22" s="973"/>
      <c r="CY22" s="973"/>
      <c r="CZ22" s="973"/>
      <c r="DA22" s="974"/>
      <c r="DB22" s="972"/>
      <c r="DC22" s="973"/>
      <c r="DD22" s="973"/>
      <c r="DE22" s="973"/>
      <c r="DF22" s="974"/>
      <c r="DG22" s="972"/>
      <c r="DH22" s="973"/>
      <c r="DI22" s="973"/>
      <c r="DJ22" s="973"/>
      <c r="DK22" s="974"/>
      <c r="DL22" s="972"/>
      <c r="DM22" s="973"/>
      <c r="DN22" s="973"/>
      <c r="DO22" s="973"/>
      <c r="DP22" s="974"/>
      <c r="DQ22" s="972"/>
      <c r="DR22" s="973"/>
      <c r="DS22" s="973"/>
      <c r="DT22" s="973"/>
      <c r="DU22" s="974"/>
      <c r="DV22" s="975"/>
      <c r="DW22" s="976"/>
      <c r="DX22" s="976"/>
      <c r="DY22" s="976"/>
      <c r="DZ22" s="977"/>
      <c r="EA22" s="94"/>
    </row>
    <row r="23" spans="1:131" s="95" customFormat="1" ht="26.25" customHeight="1" thickBot="1" x14ac:dyDescent="0.25">
      <c r="A23" s="100" t="s">
        <v>324</v>
      </c>
      <c r="B23" s="912" t="s">
        <v>325</v>
      </c>
      <c r="C23" s="913"/>
      <c r="D23" s="913"/>
      <c r="E23" s="913"/>
      <c r="F23" s="913"/>
      <c r="G23" s="913"/>
      <c r="H23" s="913"/>
      <c r="I23" s="913"/>
      <c r="J23" s="913"/>
      <c r="K23" s="913"/>
      <c r="L23" s="913"/>
      <c r="M23" s="913"/>
      <c r="N23" s="913"/>
      <c r="O23" s="913"/>
      <c r="P23" s="923"/>
      <c r="Q23" s="1042">
        <v>39922</v>
      </c>
      <c r="R23" s="1036"/>
      <c r="S23" s="1036"/>
      <c r="T23" s="1036"/>
      <c r="U23" s="1036"/>
      <c r="V23" s="1036">
        <v>37903</v>
      </c>
      <c r="W23" s="1036"/>
      <c r="X23" s="1036"/>
      <c r="Y23" s="1036"/>
      <c r="Z23" s="1036"/>
      <c r="AA23" s="1036">
        <v>2018</v>
      </c>
      <c r="AB23" s="1036"/>
      <c r="AC23" s="1036"/>
      <c r="AD23" s="1036"/>
      <c r="AE23" s="1043"/>
      <c r="AF23" s="1044">
        <v>1959</v>
      </c>
      <c r="AG23" s="1036"/>
      <c r="AH23" s="1036"/>
      <c r="AI23" s="1036"/>
      <c r="AJ23" s="1045"/>
      <c r="AK23" s="1046"/>
      <c r="AL23" s="1047"/>
      <c r="AM23" s="1047"/>
      <c r="AN23" s="1047"/>
      <c r="AO23" s="1047"/>
      <c r="AP23" s="1036">
        <v>17319</v>
      </c>
      <c r="AQ23" s="1036"/>
      <c r="AR23" s="1036"/>
      <c r="AS23" s="1036"/>
      <c r="AT23" s="1036"/>
      <c r="AU23" s="1037"/>
      <c r="AV23" s="1037"/>
      <c r="AW23" s="1037"/>
      <c r="AX23" s="1037"/>
      <c r="AY23" s="1038"/>
      <c r="AZ23" s="1039" t="s">
        <v>62</v>
      </c>
      <c r="BA23" s="1040"/>
      <c r="BB23" s="1040"/>
      <c r="BC23" s="1040"/>
      <c r="BD23" s="1041"/>
      <c r="BE23" s="92"/>
      <c r="BF23" s="92"/>
      <c r="BG23" s="92"/>
      <c r="BH23" s="92"/>
      <c r="BI23" s="92"/>
      <c r="BJ23" s="92"/>
      <c r="BK23" s="92"/>
      <c r="BL23" s="92"/>
      <c r="BM23" s="92"/>
      <c r="BN23" s="92"/>
      <c r="BO23" s="92"/>
      <c r="BP23" s="92"/>
      <c r="BQ23" s="98">
        <v>17</v>
      </c>
      <c r="BR23" s="99"/>
      <c r="BS23" s="975"/>
      <c r="BT23" s="976"/>
      <c r="BU23" s="976"/>
      <c r="BV23" s="976"/>
      <c r="BW23" s="976"/>
      <c r="BX23" s="976"/>
      <c r="BY23" s="976"/>
      <c r="BZ23" s="976"/>
      <c r="CA23" s="976"/>
      <c r="CB23" s="976"/>
      <c r="CC23" s="976"/>
      <c r="CD23" s="976"/>
      <c r="CE23" s="976"/>
      <c r="CF23" s="976"/>
      <c r="CG23" s="991"/>
      <c r="CH23" s="972"/>
      <c r="CI23" s="973"/>
      <c r="CJ23" s="973"/>
      <c r="CK23" s="973"/>
      <c r="CL23" s="974"/>
      <c r="CM23" s="972"/>
      <c r="CN23" s="973"/>
      <c r="CO23" s="973"/>
      <c r="CP23" s="973"/>
      <c r="CQ23" s="974"/>
      <c r="CR23" s="972"/>
      <c r="CS23" s="973"/>
      <c r="CT23" s="973"/>
      <c r="CU23" s="973"/>
      <c r="CV23" s="974"/>
      <c r="CW23" s="972"/>
      <c r="CX23" s="973"/>
      <c r="CY23" s="973"/>
      <c r="CZ23" s="973"/>
      <c r="DA23" s="974"/>
      <c r="DB23" s="972"/>
      <c r="DC23" s="973"/>
      <c r="DD23" s="973"/>
      <c r="DE23" s="973"/>
      <c r="DF23" s="974"/>
      <c r="DG23" s="972"/>
      <c r="DH23" s="973"/>
      <c r="DI23" s="973"/>
      <c r="DJ23" s="973"/>
      <c r="DK23" s="974"/>
      <c r="DL23" s="972"/>
      <c r="DM23" s="973"/>
      <c r="DN23" s="973"/>
      <c r="DO23" s="973"/>
      <c r="DP23" s="974"/>
      <c r="DQ23" s="972"/>
      <c r="DR23" s="973"/>
      <c r="DS23" s="973"/>
      <c r="DT23" s="973"/>
      <c r="DU23" s="974"/>
      <c r="DV23" s="975"/>
      <c r="DW23" s="976"/>
      <c r="DX23" s="976"/>
      <c r="DY23" s="976"/>
      <c r="DZ23" s="977"/>
      <c r="EA23" s="94"/>
    </row>
    <row r="24" spans="1:131" s="95" customFormat="1" ht="26.25" customHeight="1" x14ac:dyDescent="0.2">
      <c r="A24" s="1035" t="s">
        <v>326</v>
      </c>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91"/>
      <c r="BA24" s="91"/>
      <c r="BB24" s="91"/>
      <c r="BC24" s="91"/>
      <c r="BD24" s="91"/>
      <c r="BE24" s="92"/>
      <c r="BF24" s="92"/>
      <c r="BG24" s="92"/>
      <c r="BH24" s="92"/>
      <c r="BI24" s="92"/>
      <c r="BJ24" s="92"/>
      <c r="BK24" s="92"/>
      <c r="BL24" s="92"/>
      <c r="BM24" s="92"/>
      <c r="BN24" s="92"/>
      <c r="BO24" s="92"/>
      <c r="BP24" s="92"/>
      <c r="BQ24" s="98">
        <v>18</v>
      </c>
      <c r="BR24" s="99"/>
      <c r="BS24" s="975"/>
      <c r="BT24" s="976"/>
      <c r="BU24" s="976"/>
      <c r="BV24" s="976"/>
      <c r="BW24" s="976"/>
      <c r="BX24" s="976"/>
      <c r="BY24" s="976"/>
      <c r="BZ24" s="976"/>
      <c r="CA24" s="976"/>
      <c r="CB24" s="976"/>
      <c r="CC24" s="976"/>
      <c r="CD24" s="976"/>
      <c r="CE24" s="976"/>
      <c r="CF24" s="976"/>
      <c r="CG24" s="991"/>
      <c r="CH24" s="972"/>
      <c r="CI24" s="973"/>
      <c r="CJ24" s="973"/>
      <c r="CK24" s="973"/>
      <c r="CL24" s="974"/>
      <c r="CM24" s="972"/>
      <c r="CN24" s="973"/>
      <c r="CO24" s="973"/>
      <c r="CP24" s="973"/>
      <c r="CQ24" s="974"/>
      <c r="CR24" s="972"/>
      <c r="CS24" s="973"/>
      <c r="CT24" s="973"/>
      <c r="CU24" s="973"/>
      <c r="CV24" s="974"/>
      <c r="CW24" s="972"/>
      <c r="CX24" s="973"/>
      <c r="CY24" s="973"/>
      <c r="CZ24" s="973"/>
      <c r="DA24" s="974"/>
      <c r="DB24" s="972"/>
      <c r="DC24" s="973"/>
      <c r="DD24" s="973"/>
      <c r="DE24" s="973"/>
      <c r="DF24" s="974"/>
      <c r="DG24" s="972"/>
      <c r="DH24" s="973"/>
      <c r="DI24" s="973"/>
      <c r="DJ24" s="973"/>
      <c r="DK24" s="974"/>
      <c r="DL24" s="972"/>
      <c r="DM24" s="973"/>
      <c r="DN24" s="973"/>
      <c r="DO24" s="973"/>
      <c r="DP24" s="974"/>
      <c r="DQ24" s="972"/>
      <c r="DR24" s="973"/>
      <c r="DS24" s="973"/>
      <c r="DT24" s="973"/>
      <c r="DU24" s="974"/>
      <c r="DV24" s="975"/>
      <c r="DW24" s="976"/>
      <c r="DX24" s="976"/>
      <c r="DY24" s="976"/>
      <c r="DZ24" s="977"/>
      <c r="EA24" s="94"/>
    </row>
    <row r="25" spans="1:131" ht="26.25" customHeight="1" thickBot="1" x14ac:dyDescent="0.25">
      <c r="A25" s="1034" t="s">
        <v>327</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91"/>
      <c r="BK25" s="91"/>
      <c r="BL25" s="91"/>
      <c r="BM25" s="91"/>
      <c r="BN25" s="91"/>
      <c r="BO25" s="101"/>
      <c r="BP25" s="101"/>
      <c r="BQ25" s="98">
        <v>19</v>
      </c>
      <c r="BR25" s="99"/>
      <c r="BS25" s="975"/>
      <c r="BT25" s="976"/>
      <c r="BU25" s="976"/>
      <c r="BV25" s="976"/>
      <c r="BW25" s="976"/>
      <c r="BX25" s="976"/>
      <c r="BY25" s="976"/>
      <c r="BZ25" s="976"/>
      <c r="CA25" s="976"/>
      <c r="CB25" s="976"/>
      <c r="CC25" s="976"/>
      <c r="CD25" s="976"/>
      <c r="CE25" s="976"/>
      <c r="CF25" s="976"/>
      <c r="CG25" s="991"/>
      <c r="CH25" s="972"/>
      <c r="CI25" s="973"/>
      <c r="CJ25" s="973"/>
      <c r="CK25" s="973"/>
      <c r="CL25" s="974"/>
      <c r="CM25" s="972"/>
      <c r="CN25" s="973"/>
      <c r="CO25" s="973"/>
      <c r="CP25" s="973"/>
      <c r="CQ25" s="974"/>
      <c r="CR25" s="972"/>
      <c r="CS25" s="973"/>
      <c r="CT25" s="973"/>
      <c r="CU25" s="973"/>
      <c r="CV25" s="974"/>
      <c r="CW25" s="972"/>
      <c r="CX25" s="973"/>
      <c r="CY25" s="973"/>
      <c r="CZ25" s="973"/>
      <c r="DA25" s="974"/>
      <c r="DB25" s="972"/>
      <c r="DC25" s="973"/>
      <c r="DD25" s="973"/>
      <c r="DE25" s="973"/>
      <c r="DF25" s="974"/>
      <c r="DG25" s="972"/>
      <c r="DH25" s="973"/>
      <c r="DI25" s="973"/>
      <c r="DJ25" s="973"/>
      <c r="DK25" s="974"/>
      <c r="DL25" s="972"/>
      <c r="DM25" s="973"/>
      <c r="DN25" s="973"/>
      <c r="DO25" s="973"/>
      <c r="DP25" s="974"/>
      <c r="DQ25" s="972"/>
      <c r="DR25" s="973"/>
      <c r="DS25" s="973"/>
      <c r="DT25" s="973"/>
      <c r="DU25" s="974"/>
      <c r="DV25" s="975"/>
      <c r="DW25" s="976"/>
      <c r="DX25" s="976"/>
      <c r="DY25" s="976"/>
      <c r="DZ25" s="977"/>
      <c r="EA25" s="89"/>
    </row>
    <row r="26" spans="1:131" ht="26.25" customHeight="1" x14ac:dyDescent="0.2">
      <c r="A26" s="978" t="s">
        <v>301</v>
      </c>
      <c r="B26" s="979"/>
      <c r="C26" s="979"/>
      <c r="D26" s="979"/>
      <c r="E26" s="979"/>
      <c r="F26" s="979"/>
      <c r="G26" s="979"/>
      <c r="H26" s="979"/>
      <c r="I26" s="979"/>
      <c r="J26" s="979"/>
      <c r="K26" s="979"/>
      <c r="L26" s="979"/>
      <c r="M26" s="979"/>
      <c r="N26" s="979"/>
      <c r="O26" s="979"/>
      <c r="P26" s="980"/>
      <c r="Q26" s="964" t="s">
        <v>328</v>
      </c>
      <c r="R26" s="965"/>
      <c r="S26" s="965"/>
      <c r="T26" s="965"/>
      <c r="U26" s="966"/>
      <c r="V26" s="964" t="s">
        <v>329</v>
      </c>
      <c r="W26" s="965"/>
      <c r="X26" s="965"/>
      <c r="Y26" s="965"/>
      <c r="Z26" s="966"/>
      <c r="AA26" s="964" t="s">
        <v>330</v>
      </c>
      <c r="AB26" s="965"/>
      <c r="AC26" s="965"/>
      <c r="AD26" s="965"/>
      <c r="AE26" s="965"/>
      <c r="AF26" s="1030" t="s">
        <v>331</v>
      </c>
      <c r="AG26" s="985"/>
      <c r="AH26" s="985"/>
      <c r="AI26" s="985"/>
      <c r="AJ26" s="1031"/>
      <c r="AK26" s="965" t="s">
        <v>332</v>
      </c>
      <c r="AL26" s="965"/>
      <c r="AM26" s="965"/>
      <c r="AN26" s="965"/>
      <c r="AO26" s="966"/>
      <c r="AP26" s="964" t="s">
        <v>333</v>
      </c>
      <c r="AQ26" s="965"/>
      <c r="AR26" s="965"/>
      <c r="AS26" s="965"/>
      <c r="AT26" s="966"/>
      <c r="AU26" s="964" t="s">
        <v>334</v>
      </c>
      <c r="AV26" s="965"/>
      <c r="AW26" s="965"/>
      <c r="AX26" s="965"/>
      <c r="AY26" s="966"/>
      <c r="AZ26" s="964" t="s">
        <v>335</v>
      </c>
      <c r="BA26" s="965"/>
      <c r="BB26" s="965"/>
      <c r="BC26" s="965"/>
      <c r="BD26" s="966"/>
      <c r="BE26" s="964" t="s">
        <v>308</v>
      </c>
      <c r="BF26" s="965"/>
      <c r="BG26" s="965"/>
      <c r="BH26" s="965"/>
      <c r="BI26" s="970"/>
      <c r="BJ26" s="91"/>
      <c r="BK26" s="91"/>
      <c r="BL26" s="91"/>
      <c r="BM26" s="91"/>
      <c r="BN26" s="91"/>
      <c r="BO26" s="101"/>
      <c r="BP26" s="101"/>
      <c r="BQ26" s="98">
        <v>20</v>
      </c>
      <c r="BR26" s="99"/>
      <c r="BS26" s="975"/>
      <c r="BT26" s="976"/>
      <c r="BU26" s="976"/>
      <c r="BV26" s="976"/>
      <c r="BW26" s="976"/>
      <c r="BX26" s="976"/>
      <c r="BY26" s="976"/>
      <c r="BZ26" s="976"/>
      <c r="CA26" s="976"/>
      <c r="CB26" s="976"/>
      <c r="CC26" s="976"/>
      <c r="CD26" s="976"/>
      <c r="CE26" s="976"/>
      <c r="CF26" s="976"/>
      <c r="CG26" s="991"/>
      <c r="CH26" s="972"/>
      <c r="CI26" s="973"/>
      <c r="CJ26" s="973"/>
      <c r="CK26" s="973"/>
      <c r="CL26" s="974"/>
      <c r="CM26" s="972"/>
      <c r="CN26" s="973"/>
      <c r="CO26" s="973"/>
      <c r="CP26" s="973"/>
      <c r="CQ26" s="974"/>
      <c r="CR26" s="972"/>
      <c r="CS26" s="973"/>
      <c r="CT26" s="973"/>
      <c r="CU26" s="973"/>
      <c r="CV26" s="974"/>
      <c r="CW26" s="972"/>
      <c r="CX26" s="973"/>
      <c r="CY26" s="973"/>
      <c r="CZ26" s="973"/>
      <c r="DA26" s="974"/>
      <c r="DB26" s="972"/>
      <c r="DC26" s="973"/>
      <c r="DD26" s="973"/>
      <c r="DE26" s="973"/>
      <c r="DF26" s="974"/>
      <c r="DG26" s="972"/>
      <c r="DH26" s="973"/>
      <c r="DI26" s="973"/>
      <c r="DJ26" s="973"/>
      <c r="DK26" s="974"/>
      <c r="DL26" s="972"/>
      <c r="DM26" s="973"/>
      <c r="DN26" s="973"/>
      <c r="DO26" s="973"/>
      <c r="DP26" s="974"/>
      <c r="DQ26" s="972"/>
      <c r="DR26" s="973"/>
      <c r="DS26" s="973"/>
      <c r="DT26" s="973"/>
      <c r="DU26" s="974"/>
      <c r="DV26" s="975"/>
      <c r="DW26" s="976"/>
      <c r="DX26" s="976"/>
      <c r="DY26" s="976"/>
      <c r="DZ26" s="977"/>
      <c r="EA26" s="89"/>
    </row>
    <row r="27" spans="1:131" ht="26.25" customHeight="1" thickBot="1" x14ac:dyDescent="0.25">
      <c r="A27" s="981"/>
      <c r="B27" s="982"/>
      <c r="C27" s="982"/>
      <c r="D27" s="982"/>
      <c r="E27" s="982"/>
      <c r="F27" s="982"/>
      <c r="G27" s="982"/>
      <c r="H27" s="982"/>
      <c r="I27" s="982"/>
      <c r="J27" s="982"/>
      <c r="K27" s="982"/>
      <c r="L27" s="982"/>
      <c r="M27" s="982"/>
      <c r="N27" s="982"/>
      <c r="O27" s="982"/>
      <c r="P27" s="983"/>
      <c r="Q27" s="967"/>
      <c r="R27" s="968"/>
      <c r="S27" s="968"/>
      <c r="T27" s="968"/>
      <c r="U27" s="969"/>
      <c r="V27" s="967"/>
      <c r="W27" s="968"/>
      <c r="X27" s="968"/>
      <c r="Y27" s="968"/>
      <c r="Z27" s="969"/>
      <c r="AA27" s="967"/>
      <c r="AB27" s="968"/>
      <c r="AC27" s="968"/>
      <c r="AD27" s="968"/>
      <c r="AE27" s="968"/>
      <c r="AF27" s="1032"/>
      <c r="AG27" s="988"/>
      <c r="AH27" s="988"/>
      <c r="AI27" s="988"/>
      <c r="AJ27" s="1033"/>
      <c r="AK27" s="968"/>
      <c r="AL27" s="968"/>
      <c r="AM27" s="968"/>
      <c r="AN27" s="968"/>
      <c r="AO27" s="969"/>
      <c r="AP27" s="967"/>
      <c r="AQ27" s="968"/>
      <c r="AR27" s="968"/>
      <c r="AS27" s="968"/>
      <c r="AT27" s="969"/>
      <c r="AU27" s="967"/>
      <c r="AV27" s="968"/>
      <c r="AW27" s="968"/>
      <c r="AX27" s="968"/>
      <c r="AY27" s="969"/>
      <c r="AZ27" s="967"/>
      <c r="BA27" s="968"/>
      <c r="BB27" s="968"/>
      <c r="BC27" s="968"/>
      <c r="BD27" s="969"/>
      <c r="BE27" s="967"/>
      <c r="BF27" s="968"/>
      <c r="BG27" s="968"/>
      <c r="BH27" s="968"/>
      <c r="BI27" s="971"/>
      <c r="BJ27" s="91"/>
      <c r="BK27" s="91"/>
      <c r="BL27" s="91"/>
      <c r="BM27" s="91"/>
      <c r="BN27" s="91"/>
      <c r="BO27" s="101"/>
      <c r="BP27" s="101"/>
      <c r="BQ27" s="98">
        <v>21</v>
      </c>
      <c r="BR27" s="99"/>
      <c r="BS27" s="975"/>
      <c r="BT27" s="976"/>
      <c r="BU27" s="976"/>
      <c r="BV27" s="976"/>
      <c r="BW27" s="976"/>
      <c r="BX27" s="976"/>
      <c r="BY27" s="976"/>
      <c r="BZ27" s="976"/>
      <c r="CA27" s="976"/>
      <c r="CB27" s="976"/>
      <c r="CC27" s="976"/>
      <c r="CD27" s="976"/>
      <c r="CE27" s="976"/>
      <c r="CF27" s="976"/>
      <c r="CG27" s="991"/>
      <c r="CH27" s="972"/>
      <c r="CI27" s="973"/>
      <c r="CJ27" s="973"/>
      <c r="CK27" s="973"/>
      <c r="CL27" s="974"/>
      <c r="CM27" s="972"/>
      <c r="CN27" s="973"/>
      <c r="CO27" s="973"/>
      <c r="CP27" s="973"/>
      <c r="CQ27" s="974"/>
      <c r="CR27" s="972"/>
      <c r="CS27" s="973"/>
      <c r="CT27" s="973"/>
      <c r="CU27" s="973"/>
      <c r="CV27" s="974"/>
      <c r="CW27" s="972"/>
      <c r="CX27" s="973"/>
      <c r="CY27" s="973"/>
      <c r="CZ27" s="973"/>
      <c r="DA27" s="974"/>
      <c r="DB27" s="972"/>
      <c r="DC27" s="973"/>
      <c r="DD27" s="973"/>
      <c r="DE27" s="973"/>
      <c r="DF27" s="974"/>
      <c r="DG27" s="972"/>
      <c r="DH27" s="973"/>
      <c r="DI27" s="973"/>
      <c r="DJ27" s="973"/>
      <c r="DK27" s="974"/>
      <c r="DL27" s="972"/>
      <c r="DM27" s="973"/>
      <c r="DN27" s="973"/>
      <c r="DO27" s="973"/>
      <c r="DP27" s="974"/>
      <c r="DQ27" s="972"/>
      <c r="DR27" s="973"/>
      <c r="DS27" s="973"/>
      <c r="DT27" s="973"/>
      <c r="DU27" s="974"/>
      <c r="DV27" s="975"/>
      <c r="DW27" s="976"/>
      <c r="DX27" s="976"/>
      <c r="DY27" s="976"/>
      <c r="DZ27" s="977"/>
      <c r="EA27" s="89"/>
    </row>
    <row r="28" spans="1:131" ht="26.25" customHeight="1" thickTop="1" x14ac:dyDescent="0.2">
      <c r="A28" s="102">
        <v>1</v>
      </c>
      <c r="B28" s="1019" t="s">
        <v>336</v>
      </c>
      <c r="C28" s="1020"/>
      <c r="D28" s="1020"/>
      <c r="E28" s="1020"/>
      <c r="F28" s="1020"/>
      <c r="G28" s="1020"/>
      <c r="H28" s="1020"/>
      <c r="I28" s="1020"/>
      <c r="J28" s="1020"/>
      <c r="K28" s="1020"/>
      <c r="L28" s="1020"/>
      <c r="M28" s="1020"/>
      <c r="N28" s="1020"/>
      <c r="O28" s="1020"/>
      <c r="P28" s="1021"/>
      <c r="Q28" s="1022">
        <v>8648</v>
      </c>
      <c r="R28" s="1023"/>
      <c r="S28" s="1023"/>
      <c r="T28" s="1023"/>
      <c r="U28" s="1023"/>
      <c r="V28" s="1023">
        <v>8414</v>
      </c>
      <c r="W28" s="1023"/>
      <c r="X28" s="1023"/>
      <c r="Y28" s="1023"/>
      <c r="Z28" s="1023"/>
      <c r="AA28" s="1023">
        <v>233</v>
      </c>
      <c r="AB28" s="1023"/>
      <c r="AC28" s="1023"/>
      <c r="AD28" s="1023"/>
      <c r="AE28" s="1024"/>
      <c r="AF28" s="1025">
        <v>233</v>
      </c>
      <c r="AG28" s="1023"/>
      <c r="AH28" s="1023"/>
      <c r="AI28" s="1023"/>
      <c r="AJ28" s="1026"/>
      <c r="AK28" s="1027">
        <v>995</v>
      </c>
      <c r="AL28" s="1028"/>
      <c r="AM28" s="1028"/>
      <c r="AN28" s="1028"/>
      <c r="AO28" s="1028"/>
      <c r="AP28" s="1028" t="s">
        <v>321</v>
      </c>
      <c r="AQ28" s="1028"/>
      <c r="AR28" s="1028"/>
      <c r="AS28" s="1028"/>
      <c r="AT28" s="1028"/>
      <c r="AU28" s="1028" t="s">
        <v>321</v>
      </c>
      <c r="AV28" s="1028"/>
      <c r="AW28" s="1028"/>
      <c r="AX28" s="1028"/>
      <c r="AY28" s="1028"/>
      <c r="AZ28" s="1029" t="s">
        <v>321</v>
      </c>
      <c r="BA28" s="1029"/>
      <c r="BB28" s="1029"/>
      <c r="BC28" s="1029"/>
      <c r="BD28" s="1029"/>
      <c r="BE28" s="1017"/>
      <c r="BF28" s="1017"/>
      <c r="BG28" s="1017"/>
      <c r="BH28" s="1017"/>
      <c r="BI28" s="1018"/>
      <c r="BJ28" s="91"/>
      <c r="BK28" s="91"/>
      <c r="BL28" s="91"/>
      <c r="BM28" s="91"/>
      <c r="BN28" s="91"/>
      <c r="BO28" s="101"/>
      <c r="BP28" s="101"/>
      <c r="BQ28" s="98">
        <v>22</v>
      </c>
      <c r="BR28" s="99"/>
      <c r="BS28" s="975"/>
      <c r="BT28" s="976"/>
      <c r="BU28" s="976"/>
      <c r="BV28" s="976"/>
      <c r="BW28" s="976"/>
      <c r="BX28" s="976"/>
      <c r="BY28" s="976"/>
      <c r="BZ28" s="976"/>
      <c r="CA28" s="976"/>
      <c r="CB28" s="976"/>
      <c r="CC28" s="976"/>
      <c r="CD28" s="976"/>
      <c r="CE28" s="976"/>
      <c r="CF28" s="976"/>
      <c r="CG28" s="991"/>
      <c r="CH28" s="972"/>
      <c r="CI28" s="973"/>
      <c r="CJ28" s="973"/>
      <c r="CK28" s="973"/>
      <c r="CL28" s="974"/>
      <c r="CM28" s="972"/>
      <c r="CN28" s="973"/>
      <c r="CO28" s="973"/>
      <c r="CP28" s="973"/>
      <c r="CQ28" s="974"/>
      <c r="CR28" s="972"/>
      <c r="CS28" s="973"/>
      <c r="CT28" s="973"/>
      <c r="CU28" s="973"/>
      <c r="CV28" s="974"/>
      <c r="CW28" s="972"/>
      <c r="CX28" s="973"/>
      <c r="CY28" s="973"/>
      <c r="CZ28" s="973"/>
      <c r="DA28" s="974"/>
      <c r="DB28" s="972"/>
      <c r="DC28" s="973"/>
      <c r="DD28" s="973"/>
      <c r="DE28" s="973"/>
      <c r="DF28" s="974"/>
      <c r="DG28" s="972"/>
      <c r="DH28" s="973"/>
      <c r="DI28" s="973"/>
      <c r="DJ28" s="973"/>
      <c r="DK28" s="974"/>
      <c r="DL28" s="972"/>
      <c r="DM28" s="973"/>
      <c r="DN28" s="973"/>
      <c r="DO28" s="973"/>
      <c r="DP28" s="974"/>
      <c r="DQ28" s="972"/>
      <c r="DR28" s="973"/>
      <c r="DS28" s="973"/>
      <c r="DT28" s="973"/>
      <c r="DU28" s="974"/>
      <c r="DV28" s="975"/>
      <c r="DW28" s="976"/>
      <c r="DX28" s="976"/>
      <c r="DY28" s="976"/>
      <c r="DZ28" s="977"/>
      <c r="EA28" s="89"/>
    </row>
    <row r="29" spans="1:131" ht="26.25" customHeight="1" x14ac:dyDescent="0.2">
      <c r="A29" s="102">
        <v>2</v>
      </c>
      <c r="B29" s="1005" t="s">
        <v>337</v>
      </c>
      <c r="C29" s="1006"/>
      <c r="D29" s="1006"/>
      <c r="E29" s="1006"/>
      <c r="F29" s="1006"/>
      <c r="G29" s="1006"/>
      <c r="H29" s="1006"/>
      <c r="I29" s="1006"/>
      <c r="J29" s="1006"/>
      <c r="K29" s="1006"/>
      <c r="L29" s="1006"/>
      <c r="M29" s="1006"/>
      <c r="N29" s="1006"/>
      <c r="O29" s="1006"/>
      <c r="P29" s="1007"/>
      <c r="Q29" s="1013">
        <v>8183</v>
      </c>
      <c r="R29" s="1014"/>
      <c r="S29" s="1014"/>
      <c r="T29" s="1014"/>
      <c r="U29" s="1014"/>
      <c r="V29" s="1014">
        <v>7742</v>
      </c>
      <c r="W29" s="1014"/>
      <c r="X29" s="1014"/>
      <c r="Y29" s="1014"/>
      <c r="Z29" s="1014"/>
      <c r="AA29" s="1014">
        <v>440</v>
      </c>
      <c r="AB29" s="1014"/>
      <c r="AC29" s="1014"/>
      <c r="AD29" s="1014"/>
      <c r="AE29" s="1015"/>
      <c r="AF29" s="1010">
        <v>437</v>
      </c>
      <c r="AG29" s="1011"/>
      <c r="AH29" s="1011"/>
      <c r="AI29" s="1011"/>
      <c r="AJ29" s="1012"/>
      <c r="AK29" s="955">
        <v>1660</v>
      </c>
      <c r="AL29" s="946"/>
      <c r="AM29" s="946"/>
      <c r="AN29" s="946"/>
      <c r="AO29" s="946"/>
      <c r="AP29" s="946" t="s">
        <v>321</v>
      </c>
      <c r="AQ29" s="946"/>
      <c r="AR29" s="946"/>
      <c r="AS29" s="946"/>
      <c r="AT29" s="946"/>
      <c r="AU29" s="946" t="s">
        <v>321</v>
      </c>
      <c r="AV29" s="946"/>
      <c r="AW29" s="946"/>
      <c r="AX29" s="946"/>
      <c r="AY29" s="946"/>
      <c r="AZ29" s="1016" t="s">
        <v>321</v>
      </c>
      <c r="BA29" s="1016"/>
      <c r="BB29" s="1016"/>
      <c r="BC29" s="1016"/>
      <c r="BD29" s="1016"/>
      <c r="BE29" s="947"/>
      <c r="BF29" s="947"/>
      <c r="BG29" s="947"/>
      <c r="BH29" s="947"/>
      <c r="BI29" s="948"/>
      <c r="BJ29" s="91"/>
      <c r="BK29" s="91"/>
      <c r="BL29" s="91"/>
      <c r="BM29" s="91"/>
      <c r="BN29" s="91"/>
      <c r="BO29" s="101"/>
      <c r="BP29" s="101"/>
      <c r="BQ29" s="98">
        <v>23</v>
      </c>
      <c r="BR29" s="99"/>
      <c r="BS29" s="975"/>
      <c r="BT29" s="976"/>
      <c r="BU29" s="976"/>
      <c r="BV29" s="976"/>
      <c r="BW29" s="976"/>
      <c r="BX29" s="976"/>
      <c r="BY29" s="976"/>
      <c r="BZ29" s="976"/>
      <c r="CA29" s="976"/>
      <c r="CB29" s="976"/>
      <c r="CC29" s="976"/>
      <c r="CD29" s="976"/>
      <c r="CE29" s="976"/>
      <c r="CF29" s="976"/>
      <c r="CG29" s="991"/>
      <c r="CH29" s="972"/>
      <c r="CI29" s="973"/>
      <c r="CJ29" s="973"/>
      <c r="CK29" s="973"/>
      <c r="CL29" s="974"/>
      <c r="CM29" s="972"/>
      <c r="CN29" s="973"/>
      <c r="CO29" s="973"/>
      <c r="CP29" s="973"/>
      <c r="CQ29" s="974"/>
      <c r="CR29" s="972"/>
      <c r="CS29" s="973"/>
      <c r="CT29" s="973"/>
      <c r="CU29" s="973"/>
      <c r="CV29" s="974"/>
      <c r="CW29" s="972"/>
      <c r="CX29" s="973"/>
      <c r="CY29" s="973"/>
      <c r="CZ29" s="973"/>
      <c r="DA29" s="974"/>
      <c r="DB29" s="972"/>
      <c r="DC29" s="973"/>
      <c r="DD29" s="973"/>
      <c r="DE29" s="973"/>
      <c r="DF29" s="974"/>
      <c r="DG29" s="972"/>
      <c r="DH29" s="973"/>
      <c r="DI29" s="973"/>
      <c r="DJ29" s="973"/>
      <c r="DK29" s="974"/>
      <c r="DL29" s="972"/>
      <c r="DM29" s="973"/>
      <c r="DN29" s="973"/>
      <c r="DO29" s="973"/>
      <c r="DP29" s="974"/>
      <c r="DQ29" s="972"/>
      <c r="DR29" s="973"/>
      <c r="DS29" s="973"/>
      <c r="DT29" s="973"/>
      <c r="DU29" s="974"/>
      <c r="DV29" s="975"/>
      <c r="DW29" s="976"/>
      <c r="DX29" s="976"/>
      <c r="DY29" s="976"/>
      <c r="DZ29" s="977"/>
      <c r="EA29" s="89"/>
    </row>
    <row r="30" spans="1:131" ht="26.25" customHeight="1" x14ac:dyDescent="0.2">
      <c r="A30" s="102">
        <v>3</v>
      </c>
      <c r="B30" s="1005" t="s">
        <v>338</v>
      </c>
      <c r="C30" s="1006"/>
      <c r="D30" s="1006"/>
      <c r="E30" s="1006"/>
      <c r="F30" s="1006"/>
      <c r="G30" s="1006"/>
      <c r="H30" s="1006"/>
      <c r="I30" s="1006"/>
      <c r="J30" s="1006"/>
      <c r="K30" s="1006"/>
      <c r="L30" s="1006"/>
      <c r="M30" s="1006"/>
      <c r="N30" s="1006"/>
      <c r="O30" s="1006"/>
      <c r="P30" s="1007"/>
      <c r="Q30" s="1013">
        <v>2575</v>
      </c>
      <c r="R30" s="1014"/>
      <c r="S30" s="1014"/>
      <c r="T30" s="1014"/>
      <c r="U30" s="1014"/>
      <c r="V30" s="1014">
        <v>2523</v>
      </c>
      <c r="W30" s="1014"/>
      <c r="X30" s="1014"/>
      <c r="Y30" s="1014"/>
      <c r="Z30" s="1014"/>
      <c r="AA30" s="1014">
        <v>52</v>
      </c>
      <c r="AB30" s="1014"/>
      <c r="AC30" s="1014"/>
      <c r="AD30" s="1014"/>
      <c r="AE30" s="1015"/>
      <c r="AF30" s="1010">
        <v>48</v>
      </c>
      <c r="AG30" s="1011"/>
      <c r="AH30" s="1011"/>
      <c r="AI30" s="1011"/>
      <c r="AJ30" s="1012"/>
      <c r="AK30" s="955">
        <v>1232</v>
      </c>
      <c r="AL30" s="946"/>
      <c r="AM30" s="946"/>
      <c r="AN30" s="946"/>
      <c r="AO30" s="946"/>
      <c r="AP30" s="946" t="s">
        <v>321</v>
      </c>
      <c r="AQ30" s="946"/>
      <c r="AR30" s="946"/>
      <c r="AS30" s="946"/>
      <c r="AT30" s="946"/>
      <c r="AU30" s="946" t="s">
        <v>321</v>
      </c>
      <c r="AV30" s="946"/>
      <c r="AW30" s="946"/>
      <c r="AX30" s="946"/>
      <c r="AY30" s="946"/>
      <c r="AZ30" s="1016" t="s">
        <v>321</v>
      </c>
      <c r="BA30" s="1016"/>
      <c r="BB30" s="1016"/>
      <c r="BC30" s="1016"/>
      <c r="BD30" s="1016"/>
      <c r="BE30" s="947"/>
      <c r="BF30" s="947"/>
      <c r="BG30" s="947"/>
      <c r="BH30" s="947"/>
      <c r="BI30" s="948"/>
      <c r="BJ30" s="91"/>
      <c r="BK30" s="91"/>
      <c r="BL30" s="91"/>
      <c r="BM30" s="91"/>
      <c r="BN30" s="91"/>
      <c r="BO30" s="101"/>
      <c r="BP30" s="101"/>
      <c r="BQ30" s="98">
        <v>24</v>
      </c>
      <c r="BR30" s="99"/>
      <c r="BS30" s="975"/>
      <c r="BT30" s="976"/>
      <c r="BU30" s="976"/>
      <c r="BV30" s="976"/>
      <c r="BW30" s="976"/>
      <c r="BX30" s="976"/>
      <c r="BY30" s="976"/>
      <c r="BZ30" s="976"/>
      <c r="CA30" s="976"/>
      <c r="CB30" s="976"/>
      <c r="CC30" s="976"/>
      <c r="CD30" s="976"/>
      <c r="CE30" s="976"/>
      <c r="CF30" s="976"/>
      <c r="CG30" s="991"/>
      <c r="CH30" s="972"/>
      <c r="CI30" s="973"/>
      <c r="CJ30" s="973"/>
      <c r="CK30" s="973"/>
      <c r="CL30" s="974"/>
      <c r="CM30" s="972"/>
      <c r="CN30" s="973"/>
      <c r="CO30" s="973"/>
      <c r="CP30" s="973"/>
      <c r="CQ30" s="974"/>
      <c r="CR30" s="972"/>
      <c r="CS30" s="973"/>
      <c r="CT30" s="973"/>
      <c r="CU30" s="973"/>
      <c r="CV30" s="974"/>
      <c r="CW30" s="972"/>
      <c r="CX30" s="973"/>
      <c r="CY30" s="973"/>
      <c r="CZ30" s="973"/>
      <c r="DA30" s="974"/>
      <c r="DB30" s="972"/>
      <c r="DC30" s="973"/>
      <c r="DD30" s="973"/>
      <c r="DE30" s="973"/>
      <c r="DF30" s="974"/>
      <c r="DG30" s="972"/>
      <c r="DH30" s="973"/>
      <c r="DI30" s="973"/>
      <c r="DJ30" s="973"/>
      <c r="DK30" s="974"/>
      <c r="DL30" s="972"/>
      <c r="DM30" s="973"/>
      <c r="DN30" s="973"/>
      <c r="DO30" s="973"/>
      <c r="DP30" s="974"/>
      <c r="DQ30" s="972"/>
      <c r="DR30" s="973"/>
      <c r="DS30" s="973"/>
      <c r="DT30" s="973"/>
      <c r="DU30" s="974"/>
      <c r="DV30" s="975"/>
      <c r="DW30" s="976"/>
      <c r="DX30" s="976"/>
      <c r="DY30" s="976"/>
      <c r="DZ30" s="977"/>
      <c r="EA30" s="89"/>
    </row>
    <row r="31" spans="1:131" ht="26.25" customHeight="1" x14ac:dyDescent="0.2">
      <c r="A31" s="102">
        <v>4</v>
      </c>
      <c r="B31" s="1005" t="s">
        <v>339</v>
      </c>
      <c r="C31" s="1006"/>
      <c r="D31" s="1006"/>
      <c r="E31" s="1006"/>
      <c r="F31" s="1006"/>
      <c r="G31" s="1006"/>
      <c r="H31" s="1006"/>
      <c r="I31" s="1006"/>
      <c r="J31" s="1006"/>
      <c r="K31" s="1006"/>
      <c r="L31" s="1006"/>
      <c r="M31" s="1006"/>
      <c r="N31" s="1006"/>
      <c r="O31" s="1006"/>
      <c r="P31" s="1007"/>
      <c r="Q31" s="1013">
        <v>1582</v>
      </c>
      <c r="R31" s="1014"/>
      <c r="S31" s="1014"/>
      <c r="T31" s="1014"/>
      <c r="U31" s="1014"/>
      <c r="V31" s="1014">
        <v>1493</v>
      </c>
      <c r="W31" s="1014"/>
      <c r="X31" s="1014"/>
      <c r="Y31" s="1014"/>
      <c r="Z31" s="1014"/>
      <c r="AA31" s="1014">
        <v>89</v>
      </c>
      <c r="AB31" s="1014"/>
      <c r="AC31" s="1014"/>
      <c r="AD31" s="1014"/>
      <c r="AE31" s="1015"/>
      <c r="AF31" s="1010">
        <v>624</v>
      </c>
      <c r="AG31" s="1011"/>
      <c r="AH31" s="1011"/>
      <c r="AI31" s="1011"/>
      <c r="AJ31" s="1012"/>
      <c r="AK31" s="955">
        <v>459</v>
      </c>
      <c r="AL31" s="946"/>
      <c r="AM31" s="946"/>
      <c r="AN31" s="946"/>
      <c r="AO31" s="946"/>
      <c r="AP31" s="946">
        <v>5346</v>
      </c>
      <c r="AQ31" s="946"/>
      <c r="AR31" s="946"/>
      <c r="AS31" s="946"/>
      <c r="AT31" s="946"/>
      <c r="AU31" s="946">
        <v>2053</v>
      </c>
      <c r="AV31" s="946"/>
      <c r="AW31" s="946"/>
      <c r="AX31" s="946"/>
      <c r="AY31" s="946"/>
      <c r="AZ31" s="1016" t="s">
        <v>321</v>
      </c>
      <c r="BA31" s="1016"/>
      <c r="BB31" s="1016"/>
      <c r="BC31" s="1016"/>
      <c r="BD31" s="1016"/>
      <c r="BE31" s="947" t="s">
        <v>340</v>
      </c>
      <c r="BF31" s="947"/>
      <c r="BG31" s="947"/>
      <c r="BH31" s="947"/>
      <c r="BI31" s="948"/>
      <c r="BJ31" s="91"/>
      <c r="BK31" s="91"/>
      <c r="BL31" s="91"/>
      <c r="BM31" s="91"/>
      <c r="BN31" s="91"/>
      <c r="BO31" s="101"/>
      <c r="BP31" s="101"/>
      <c r="BQ31" s="98">
        <v>25</v>
      </c>
      <c r="BR31" s="99"/>
      <c r="BS31" s="975"/>
      <c r="BT31" s="976"/>
      <c r="BU31" s="976"/>
      <c r="BV31" s="976"/>
      <c r="BW31" s="976"/>
      <c r="BX31" s="976"/>
      <c r="BY31" s="976"/>
      <c r="BZ31" s="976"/>
      <c r="CA31" s="976"/>
      <c r="CB31" s="976"/>
      <c r="CC31" s="976"/>
      <c r="CD31" s="976"/>
      <c r="CE31" s="976"/>
      <c r="CF31" s="976"/>
      <c r="CG31" s="991"/>
      <c r="CH31" s="972"/>
      <c r="CI31" s="973"/>
      <c r="CJ31" s="973"/>
      <c r="CK31" s="973"/>
      <c r="CL31" s="974"/>
      <c r="CM31" s="972"/>
      <c r="CN31" s="973"/>
      <c r="CO31" s="973"/>
      <c r="CP31" s="973"/>
      <c r="CQ31" s="974"/>
      <c r="CR31" s="972"/>
      <c r="CS31" s="973"/>
      <c r="CT31" s="973"/>
      <c r="CU31" s="973"/>
      <c r="CV31" s="974"/>
      <c r="CW31" s="972"/>
      <c r="CX31" s="973"/>
      <c r="CY31" s="973"/>
      <c r="CZ31" s="973"/>
      <c r="DA31" s="974"/>
      <c r="DB31" s="972"/>
      <c r="DC31" s="973"/>
      <c r="DD31" s="973"/>
      <c r="DE31" s="973"/>
      <c r="DF31" s="974"/>
      <c r="DG31" s="972"/>
      <c r="DH31" s="973"/>
      <c r="DI31" s="973"/>
      <c r="DJ31" s="973"/>
      <c r="DK31" s="974"/>
      <c r="DL31" s="972"/>
      <c r="DM31" s="973"/>
      <c r="DN31" s="973"/>
      <c r="DO31" s="973"/>
      <c r="DP31" s="974"/>
      <c r="DQ31" s="972"/>
      <c r="DR31" s="973"/>
      <c r="DS31" s="973"/>
      <c r="DT31" s="973"/>
      <c r="DU31" s="974"/>
      <c r="DV31" s="975"/>
      <c r="DW31" s="976"/>
      <c r="DX31" s="976"/>
      <c r="DY31" s="976"/>
      <c r="DZ31" s="977"/>
      <c r="EA31" s="89"/>
    </row>
    <row r="32" spans="1:131" ht="26.25" customHeight="1" x14ac:dyDescent="0.2">
      <c r="A32" s="102">
        <v>5</v>
      </c>
      <c r="B32" s="1005"/>
      <c r="C32" s="1006"/>
      <c r="D32" s="1006"/>
      <c r="E32" s="1006"/>
      <c r="F32" s="1006"/>
      <c r="G32" s="1006"/>
      <c r="H32" s="1006"/>
      <c r="I32" s="1006"/>
      <c r="J32" s="1006"/>
      <c r="K32" s="1006"/>
      <c r="L32" s="1006"/>
      <c r="M32" s="1006"/>
      <c r="N32" s="1006"/>
      <c r="O32" s="1006"/>
      <c r="P32" s="1007"/>
      <c r="Q32" s="1013"/>
      <c r="R32" s="1014"/>
      <c r="S32" s="1014"/>
      <c r="T32" s="1014"/>
      <c r="U32" s="1014"/>
      <c r="V32" s="1014"/>
      <c r="W32" s="1014"/>
      <c r="X32" s="1014"/>
      <c r="Y32" s="1014"/>
      <c r="Z32" s="1014"/>
      <c r="AA32" s="1014"/>
      <c r="AB32" s="1014"/>
      <c r="AC32" s="1014"/>
      <c r="AD32" s="1014"/>
      <c r="AE32" s="1015"/>
      <c r="AF32" s="1010"/>
      <c r="AG32" s="1011"/>
      <c r="AH32" s="1011"/>
      <c r="AI32" s="1011"/>
      <c r="AJ32" s="1012"/>
      <c r="AK32" s="955"/>
      <c r="AL32" s="946"/>
      <c r="AM32" s="946"/>
      <c r="AN32" s="946"/>
      <c r="AO32" s="946"/>
      <c r="AP32" s="946"/>
      <c r="AQ32" s="946"/>
      <c r="AR32" s="946"/>
      <c r="AS32" s="946"/>
      <c r="AT32" s="946"/>
      <c r="AU32" s="946"/>
      <c r="AV32" s="946"/>
      <c r="AW32" s="946"/>
      <c r="AX32" s="946"/>
      <c r="AY32" s="946"/>
      <c r="AZ32" s="1016"/>
      <c r="BA32" s="1016"/>
      <c r="BB32" s="1016"/>
      <c r="BC32" s="1016"/>
      <c r="BD32" s="1016"/>
      <c r="BE32" s="947"/>
      <c r="BF32" s="947"/>
      <c r="BG32" s="947"/>
      <c r="BH32" s="947"/>
      <c r="BI32" s="948"/>
      <c r="BJ32" s="91"/>
      <c r="BK32" s="91"/>
      <c r="BL32" s="91"/>
      <c r="BM32" s="91"/>
      <c r="BN32" s="91"/>
      <c r="BO32" s="101"/>
      <c r="BP32" s="101"/>
      <c r="BQ32" s="98">
        <v>26</v>
      </c>
      <c r="BR32" s="99"/>
      <c r="BS32" s="975"/>
      <c r="BT32" s="976"/>
      <c r="BU32" s="976"/>
      <c r="BV32" s="976"/>
      <c r="BW32" s="976"/>
      <c r="BX32" s="976"/>
      <c r="BY32" s="976"/>
      <c r="BZ32" s="976"/>
      <c r="CA32" s="976"/>
      <c r="CB32" s="976"/>
      <c r="CC32" s="976"/>
      <c r="CD32" s="976"/>
      <c r="CE32" s="976"/>
      <c r="CF32" s="976"/>
      <c r="CG32" s="991"/>
      <c r="CH32" s="972"/>
      <c r="CI32" s="973"/>
      <c r="CJ32" s="973"/>
      <c r="CK32" s="973"/>
      <c r="CL32" s="974"/>
      <c r="CM32" s="972"/>
      <c r="CN32" s="973"/>
      <c r="CO32" s="973"/>
      <c r="CP32" s="973"/>
      <c r="CQ32" s="974"/>
      <c r="CR32" s="972"/>
      <c r="CS32" s="973"/>
      <c r="CT32" s="973"/>
      <c r="CU32" s="973"/>
      <c r="CV32" s="974"/>
      <c r="CW32" s="972"/>
      <c r="CX32" s="973"/>
      <c r="CY32" s="973"/>
      <c r="CZ32" s="973"/>
      <c r="DA32" s="974"/>
      <c r="DB32" s="972"/>
      <c r="DC32" s="973"/>
      <c r="DD32" s="973"/>
      <c r="DE32" s="973"/>
      <c r="DF32" s="974"/>
      <c r="DG32" s="972"/>
      <c r="DH32" s="973"/>
      <c r="DI32" s="973"/>
      <c r="DJ32" s="973"/>
      <c r="DK32" s="974"/>
      <c r="DL32" s="972"/>
      <c r="DM32" s="973"/>
      <c r="DN32" s="973"/>
      <c r="DO32" s="973"/>
      <c r="DP32" s="974"/>
      <c r="DQ32" s="972"/>
      <c r="DR32" s="973"/>
      <c r="DS32" s="973"/>
      <c r="DT32" s="973"/>
      <c r="DU32" s="974"/>
      <c r="DV32" s="975"/>
      <c r="DW32" s="976"/>
      <c r="DX32" s="976"/>
      <c r="DY32" s="976"/>
      <c r="DZ32" s="977"/>
      <c r="EA32" s="89"/>
    </row>
    <row r="33" spans="1:131" ht="26.25" customHeight="1" x14ac:dyDescent="0.2">
      <c r="A33" s="102">
        <v>6</v>
      </c>
      <c r="B33" s="1005"/>
      <c r="C33" s="1006"/>
      <c r="D33" s="1006"/>
      <c r="E33" s="1006"/>
      <c r="F33" s="1006"/>
      <c r="G33" s="1006"/>
      <c r="H33" s="1006"/>
      <c r="I33" s="1006"/>
      <c r="J33" s="1006"/>
      <c r="K33" s="1006"/>
      <c r="L33" s="1006"/>
      <c r="M33" s="1006"/>
      <c r="N33" s="1006"/>
      <c r="O33" s="1006"/>
      <c r="P33" s="1007"/>
      <c r="Q33" s="1013"/>
      <c r="R33" s="1014"/>
      <c r="S33" s="1014"/>
      <c r="T33" s="1014"/>
      <c r="U33" s="1014"/>
      <c r="V33" s="1014"/>
      <c r="W33" s="1014"/>
      <c r="X33" s="1014"/>
      <c r="Y33" s="1014"/>
      <c r="Z33" s="1014"/>
      <c r="AA33" s="1014"/>
      <c r="AB33" s="1014"/>
      <c r="AC33" s="1014"/>
      <c r="AD33" s="1014"/>
      <c r="AE33" s="1015"/>
      <c r="AF33" s="1010"/>
      <c r="AG33" s="1011"/>
      <c r="AH33" s="1011"/>
      <c r="AI33" s="1011"/>
      <c r="AJ33" s="1012"/>
      <c r="AK33" s="955"/>
      <c r="AL33" s="946"/>
      <c r="AM33" s="946"/>
      <c r="AN33" s="946"/>
      <c r="AO33" s="946"/>
      <c r="AP33" s="946"/>
      <c r="AQ33" s="946"/>
      <c r="AR33" s="946"/>
      <c r="AS33" s="946"/>
      <c r="AT33" s="946"/>
      <c r="AU33" s="946"/>
      <c r="AV33" s="946"/>
      <c r="AW33" s="946"/>
      <c r="AX33" s="946"/>
      <c r="AY33" s="946"/>
      <c r="AZ33" s="1016"/>
      <c r="BA33" s="1016"/>
      <c r="BB33" s="1016"/>
      <c r="BC33" s="1016"/>
      <c r="BD33" s="1016"/>
      <c r="BE33" s="947"/>
      <c r="BF33" s="947"/>
      <c r="BG33" s="947"/>
      <c r="BH33" s="947"/>
      <c r="BI33" s="948"/>
      <c r="BJ33" s="91"/>
      <c r="BK33" s="91"/>
      <c r="BL33" s="91"/>
      <c r="BM33" s="91"/>
      <c r="BN33" s="91"/>
      <c r="BO33" s="101"/>
      <c r="BP33" s="101"/>
      <c r="BQ33" s="98">
        <v>27</v>
      </c>
      <c r="BR33" s="99"/>
      <c r="BS33" s="975"/>
      <c r="BT33" s="976"/>
      <c r="BU33" s="976"/>
      <c r="BV33" s="976"/>
      <c r="BW33" s="976"/>
      <c r="BX33" s="976"/>
      <c r="BY33" s="976"/>
      <c r="BZ33" s="976"/>
      <c r="CA33" s="976"/>
      <c r="CB33" s="976"/>
      <c r="CC33" s="976"/>
      <c r="CD33" s="976"/>
      <c r="CE33" s="976"/>
      <c r="CF33" s="976"/>
      <c r="CG33" s="991"/>
      <c r="CH33" s="972"/>
      <c r="CI33" s="973"/>
      <c r="CJ33" s="973"/>
      <c r="CK33" s="973"/>
      <c r="CL33" s="974"/>
      <c r="CM33" s="972"/>
      <c r="CN33" s="973"/>
      <c r="CO33" s="973"/>
      <c r="CP33" s="973"/>
      <c r="CQ33" s="974"/>
      <c r="CR33" s="972"/>
      <c r="CS33" s="973"/>
      <c r="CT33" s="973"/>
      <c r="CU33" s="973"/>
      <c r="CV33" s="974"/>
      <c r="CW33" s="972"/>
      <c r="CX33" s="973"/>
      <c r="CY33" s="973"/>
      <c r="CZ33" s="973"/>
      <c r="DA33" s="974"/>
      <c r="DB33" s="972"/>
      <c r="DC33" s="973"/>
      <c r="DD33" s="973"/>
      <c r="DE33" s="973"/>
      <c r="DF33" s="974"/>
      <c r="DG33" s="972"/>
      <c r="DH33" s="973"/>
      <c r="DI33" s="973"/>
      <c r="DJ33" s="973"/>
      <c r="DK33" s="974"/>
      <c r="DL33" s="972"/>
      <c r="DM33" s="973"/>
      <c r="DN33" s="973"/>
      <c r="DO33" s="973"/>
      <c r="DP33" s="974"/>
      <c r="DQ33" s="972"/>
      <c r="DR33" s="973"/>
      <c r="DS33" s="973"/>
      <c r="DT33" s="973"/>
      <c r="DU33" s="974"/>
      <c r="DV33" s="975"/>
      <c r="DW33" s="976"/>
      <c r="DX33" s="976"/>
      <c r="DY33" s="976"/>
      <c r="DZ33" s="977"/>
      <c r="EA33" s="89"/>
    </row>
    <row r="34" spans="1:131" ht="26.25" customHeight="1" x14ac:dyDescent="0.2">
      <c r="A34" s="102">
        <v>7</v>
      </c>
      <c r="B34" s="1005"/>
      <c r="C34" s="1006"/>
      <c r="D34" s="1006"/>
      <c r="E34" s="1006"/>
      <c r="F34" s="1006"/>
      <c r="G34" s="1006"/>
      <c r="H34" s="1006"/>
      <c r="I34" s="1006"/>
      <c r="J34" s="1006"/>
      <c r="K34" s="1006"/>
      <c r="L34" s="1006"/>
      <c r="M34" s="1006"/>
      <c r="N34" s="1006"/>
      <c r="O34" s="1006"/>
      <c r="P34" s="1007"/>
      <c r="Q34" s="1013"/>
      <c r="R34" s="1014"/>
      <c r="S34" s="1014"/>
      <c r="T34" s="1014"/>
      <c r="U34" s="1014"/>
      <c r="V34" s="1014"/>
      <c r="W34" s="1014"/>
      <c r="X34" s="1014"/>
      <c r="Y34" s="1014"/>
      <c r="Z34" s="1014"/>
      <c r="AA34" s="1014"/>
      <c r="AB34" s="1014"/>
      <c r="AC34" s="1014"/>
      <c r="AD34" s="1014"/>
      <c r="AE34" s="1015"/>
      <c r="AF34" s="1010"/>
      <c r="AG34" s="1011"/>
      <c r="AH34" s="1011"/>
      <c r="AI34" s="1011"/>
      <c r="AJ34" s="1012"/>
      <c r="AK34" s="955"/>
      <c r="AL34" s="946"/>
      <c r="AM34" s="946"/>
      <c r="AN34" s="946"/>
      <c r="AO34" s="946"/>
      <c r="AP34" s="946"/>
      <c r="AQ34" s="946"/>
      <c r="AR34" s="946"/>
      <c r="AS34" s="946"/>
      <c r="AT34" s="946"/>
      <c r="AU34" s="946"/>
      <c r="AV34" s="946"/>
      <c r="AW34" s="946"/>
      <c r="AX34" s="946"/>
      <c r="AY34" s="946"/>
      <c r="AZ34" s="1016"/>
      <c r="BA34" s="1016"/>
      <c r="BB34" s="1016"/>
      <c r="BC34" s="1016"/>
      <c r="BD34" s="1016"/>
      <c r="BE34" s="947"/>
      <c r="BF34" s="947"/>
      <c r="BG34" s="947"/>
      <c r="BH34" s="947"/>
      <c r="BI34" s="948"/>
      <c r="BJ34" s="91"/>
      <c r="BK34" s="91"/>
      <c r="BL34" s="91"/>
      <c r="BM34" s="91"/>
      <c r="BN34" s="91"/>
      <c r="BO34" s="101"/>
      <c r="BP34" s="101"/>
      <c r="BQ34" s="98">
        <v>28</v>
      </c>
      <c r="BR34" s="99"/>
      <c r="BS34" s="975"/>
      <c r="BT34" s="976"/>
      <c r="BU34" s="976"/>
      <c r="BV34" s="976"/>
      <c r="BW34" s="976"/>
      <c r="BX34" s="976"/>
      <c r="BY34" s="976"/>
      <c r="BZ34" s="976"/>
      <c r="CA34" s="976"/>
      <c r="CB34" s="976"/>
      <c r="CC34" s="976"/>
      <c r="CD34" s="976"/>
      <c r="CE34" s="976"/>
      <c r="CF34" s="976"/>
      <c r="CG34" s="991"/>
      <c r="CH34" s="972"/>
      <c r="CI34" s="973"/>
      <c r="CJ34" s="973"/>
      <c r="CK34" s="973"/>
      <c r="CL34" s="974"/>
      <c r="CM34" s="972"/>
      <c r="CN34" s="973"/>
      <c r="CO34" s="973"/>
      <c r="CP34" s="973"/>
      <c r="CQ34" s="974"/>
      <c r="CR34" s="972"/>
      <c r="CS34" s="973"/>
      <c r="CT34" s="973"/>
      <c r="CU34" s="973"/>
      <c r="CV34" s="974"/>
      <c r="CW34" s="972"/>
      <c r="CX34" s="973"/>
      <c r="CY34" s="973"/>
      <c r="CZ34" s="973"/>
      <c r="DA34" s="974"/>
      <c r="DB34" s="972"/>
      <c r="DC34" s="973"/>
      <c r="DD34" s="973"/>
      <c r="DE34" s="973"/>
      <c r="DF34" s="974"/>
      <c r="DG34" s="972"/>
      <c r="DH34" s="973"/>
      <c r="DI34" s="973"/>
      <c r="DJ34" s="973"/>
      <c r="DK34" s="974"/>
      <c r="DL34" s="972"/>
      <c r="DM34" s="973"/>
      <c r="DN34" s="973"/>
      <c r="DO34" s="973"/>
      <c r="DP34" s="974"/>
      <c r="DQ34" s="972"/>
      <c r="DR34" s="973"/>
      <c r="DS34" s="973"/>
      <c r="DT34" s="973"/>
      <c r="DU34" s="974"/>
      <c r="DV34" s="975"/>
      <c r="DW34" s="976"/>
      <c r="DX34" s="976"/>
      <c r="DY34" s="976"/>
      <c r="DZ34" s="977"/>
      <c r="EA34" s="89"/>
    </row>
    <row r="35" spans="1:131" ht="26.25" customHeight="1" x14ac:dyDescent="0.2">
      <c r="A35" s="102">
        <v>8</v>
      </c>
      <c r="B35" s="1005"/>
      <c r="C35" s="1006"/>
      <c r="D35" s="1006"/>
      <c r="E35" s="1006"/>
      <c r="F35" s="1006"/>
      <c r="G35" s="1006"/>
      <c r="H35" s="1006"/>
      <c r="I35" s="1006"/>
      <c r="J35" s="1006"/>
      <c r="K35" s="1006"/>
      <c r="L35" s="1006"/>
      <c r="M35" s="1006"/>
      <c r="N35" s="1006"/>
      <c r="O35" s="1006"/>
      <c r="P35" s="1007"/>
      <c r="Q35" s="1013"/>
      <c r="R35" s="1014"/>
      <c r="S35" s="1014"/>
      <c r="T35" s="1014"/>
      <c r="U35" s="1014"/>
      <c r="V35" s="1014"/>
      <c r="W35" s="1014"/>
      <c r="X35" s="1014"/>
      <c r="Y35" s="1014"/>
      <c r="Z35" s="1014"/>
      <c r="AA35" s="1014"/>
      <c r="AB35" s="1014"/>
      <c r="AC35" s="1014"/>
      <c r="AD35" s="1014"/>
      <c r="AE35" s="1015"/>
      <c r="AF35" s="1010"/>
      <c r="AG35" s="1011"/>
      <c r="AH35" s="1011"/>
      <c r="AI35" s="1011"/>
      <c r="AJ35" s="1012"/>
      <c r="AK35" s="955"/>
      <c r="AL35" s="946"/>
      <c r="AM35" s="946"/>
      <c r="AN35" s="946"/>
      <c r="AO35" s="946"/>
      <c r="AP35" s="946"/>
      <c r="AQ35" s="946"/>
      <c r="AR35" s="946"/>
      <c r="AS35" s="946"/>
      <c r="AT35" s="946"/>
      <c r="AU35" s="946"/>
      <c r="AV35" s="946"/>
      <c r="AW35" s="946"/>
      <c r="AX35" s="946"/>
      <c r="AY35" s="946"/>
      <c r="AZ35" s="1016"/>
      <c r="BA35" s="1016"/>
      <c r="BB35" s="1016"/>
      <c r="BC35" s="1016"/>
      <c r="BD35" s="1016"/>
      <c r="BE35" s="947"/>
      <c r="BF35" s="947"/>
      <c r="BG35" s="947"/>
      <c r="BH35" s="947"/>
      <c r="BI35" s="948"/>
      <c r="BJ35" s="91"/>
      <c r="BK35" s="91"/>
      <c r="BL35" s="91"/>
      <c r="BM35" s="91"/>
      <c r="BN35" s="91"/>
      <c r="BO35" s="101"/>
      <c r="BP35" s="101"/>
      <c r="BQ35" s="98">
        <v>29</v>
      </c>
      <c r="BR35" s="99"/>
      <c r="BS35" s="975"/>
      <c r="BT35" s="976"/>
      <c r="BU35" s="976"/>
      <c r="BV35" s="976"/>
      <c r="BW35" s="976"/>
      <c r="BX35" s="976"/>
      <c r="BY35" s="976"/>
      <c r="BZ35" s="976"/>
      <c r="CA35" s="976"/>
      <c r="CB35" s="976"/>
      <c r="CC35" s="976"/>
      <c r="CD35" s="976"/>
      <c r="CE35" s="976"/>
      <c r="CF35" s="976"/>
      <c r="CG35" s="991"/>
      <c r="CH35" s="972"/>
      <c r="CI35" s="973"/>
      <c r="CJ35" s="973"/>
      <c r="CK35" s="973"/>
      <c r="CL35" s="974"/>
      <c r="CM35" s="972"/>
      <c r="CN35" s="973"/>
      <c r="CO35" s="973"/>
      <c r="CP35" s="973"/>
      <c r="CQ35" s="974"/>
      <c r="CR35" s="972"/>
      <c r="CS35" s="973"/>
      <c r="CT35" s="973"/>
      <c r="CU35" s="973"/>
      <c r="CV35" s="974"/>
      <c r="CW35" s="972"/>
      <c r="CX35" s="973"/>
      <c r="CY35" s="973"/>
      <c r="CZ35" s="973"/>
      <c r="DA35" s="974"/>
      <c r="DB35" s="972"/>
      <c r="DC35" s="973"/>
      <c r="DD35" s="973"/>
      <c r="DE35" s="973"/>
      <c r="DF35" s="974"/>
      <c r="DG35" s="972"/>
      <c r="DH35" s="973"/>
      <c r="DI35" s="973"/>
      <c r="DJ35" s="973"/>
      <c r="DK35" s="974"/>
      <c r="DL35" s="972"/>
      <c r="DM35" s="973"/>
      <c r="DN35" s="973"/>
      <c r="DO35" s="973"/>
      <c r="DP35" s="974"/>
      <c r="DQ35" s="972"/>
      <c r="DR35" s="973"/>
      <c r="DS35" s="973"/>
      <c r="DT35" s="973"/>
      <c r="DU35" s="974"/>
      <c r="DV35" s="975"/>
      <c r="DW35" s="976"/>
      <c r="DX35" s="976"/>
      <c r="DY35" s="976"/>
      <c r="DZ35" s="977"/>
      <c r="EA35" s="89"/>
    </row>
    <row r="36" spans="1:131" ht="26.25" customHeight="1" x14ac:dyDescent="0.2">
      <c r="A36" s="102">
        <v>9</v>
      </c>
      <c r="B36" s="1005"/>
      <c r="C36" s="1006"/>
      <c r="D36" s="1006"/>
      <c r="E36" s="1006"/>
      <c r="F36" s="1006"/>
      <c r="G36" s="1006"/>
      <c r="H36" s="1006"/>
      <c r="I36" s="1006"/>
      <c r="J36" s="1006"/>
      <c r="K36" s="1006"/>
      <c r="L36" s="1006"/>
      <c r="M36" s="1006"/>
      <c r="N36" s="1006"/>
      <c r="O36" s="1006"/>
      <c r="P36" s="1007"/>
      <c r="Q36" s="1013"/>
      <c r="R36" s="1014"/>
      <c r="S36" s="1014"/>
      <c r="T36" s="1014"/>
      <c r="U36" s="1014"/>
      <c r="V36" s="1014"/>
      <c r="W36" s="1014"/>
      <c r="X36" s="1014"/>
      <c r="Y36" s="1014"/>
      <c r="Z36" s="1014"/>
      <c r="AA36" s="1014"/>
      <c r="AB36" s="1014"/>
      <c r="AC36" s="1014"/>
      <c r="AD36" s="1014"/>
      <c r="AE36" s="1015"/>
      <c r="AF36" s="1010"/>
      <c r="AG36" s="1011"/>
      <c r="AH36" s="1011"/>
      <c r="AI36" s="1011"/>
      <c r="AJ36" s="1012"/>
      <c r="AK36" s="955"/>
      <c r="AL36" s="946"/>
      <c r="AM36" s="946"/>
      <c r="AN36" s="946"/>
      <c r="AO36" s="946"/>
      <c r="AP36" s="946"/>
      <c r="AQ36" s="946"/>
      <c r="AR36" s="946"/>
      <c r="AS36" s="946"/>
      <c r="AT36" s="946"/>
      <c r="AU36" s="946"/>
      <c r="AV36" s="946"/>
      <c r="AW36" s="946"/>
      <c r="AX36" s="946"/>
      <c r="AY36" s="946"/>
      <c r="AZ36" s="1016"/>
      <c r="BA36" s="1016"/>
      <c r="BB36" s="1016"/>
      <c r="BC36" s="1016"/>
      <c r="BD36" s="1016"/>
      <c r="BE36" s="947"/>
      <c r="BF36" s="947"/>
      <c r="BG36" s="947"/>
      <c r="BH36" s="947"/>
      <c r="BI36" s="948"/>
      <c r="BJ36" s="91"/>
      <c r="BK36" s="91"/>
      <c r="BL36" s="91"/>
      <c r="BM36" s="91"/>
      <c r="BN36" s="91"/>
      <c r="BO36" s="101"/>
      <c r="BP36" s="101"/>
      <c r="BQ36" s="98">
        <v>30</v>
      </c>
      <c r="BR36" s="99"/>
      <c r="BS36" s="975"/>
      <c r="BT36" s="976"/>
      <c r="BU36" s="976"/>
      <c r="BV36" s="976"/>
      <c r="BW36" s="976"/>
      <c r="BX36" s="976"/>
      <c r="BY36" s="976"/>
      <c r="BZ36" s="976"/>
      <c r="CA36" s="976"/>
      <c r="CB36" s="976"/>
      <c r="CC36" s="976"/>
      <c r="CD36" s="976"/>
      <c r="CE36" s="976"/>
      <c r="CF36" s="976"/>
      <c r="CG36" s="991"/>
      <c r="CH36" s="972"/>
      <c r="CI36" s="973"/>
      <c r="CJ36" s="973"/>
      <c r="CK36" s="973"/>
      <c r="CL36" s="974"/>
      <c r="CM36" s="972"/>
      <c r="CN36" s="973"/>
      <c r="CO36" s="973"/>
      <c r="CP36" s="973"/>
      <c r="CQ36" s="974"/>
      <c r="CR36" s="972"/>
      <c r="CS36" s="973"/>
      <c r="CT36" s="973"/>
      <c r="CU36" s="973"/>
      <c r="CV36" s="974"/>
      <c r="CW36" s="972"/>
      <c r="CX36" s="973"/>
      <c r="CY36" s="973"/>
      <c r="CZ36" s="973"/>
      <c r="DA36" s="974"/>
      <c r="DB36" s="972"/>
      <c r="DC36" s="973"/>
      <c r="DD36" s="973"/>
      <c r="DE36" s="973"/>
      <c r="DF36" s="974"/>
      <c r="DG36" s="972"/>
      <c r="DH36" s="973"/>
      <c r="DI36" s="973"/>
      <c r="DJ36" s="973"/>
      <c r="DK36" s="974"/>
      <c r="DL36" s="972"/>
      <c r="DM36" s="973"/>
      <c r="DN36" s="973"/>
      <c r="DO36" s="973"/>
      <c r="DP36" s="974"/>
      <c r="DQ36" s="972"/>
      <c r="DR36" s="973"/>
      <c r="DS36" s="973"/>
      <c r="DT36" s="973"/>
      <c r="DU36" s="974"/>
      <c r="DV36" s="975"/>
      <c r="DW36" s="976"/>
      <c r="DX36" s="976"/>
      <c r="DY36" s="976"/>
      <c r="DZ36" s="977"/>
      <c r="EA36" s="89"/>
    </row>
    <row r="37" spans="1:131" ht="26.25" customHeight="1" x14ac:dyDescent="0.2">
      <c r="A37" s="102">
        <v>10</v>
      </c>
      <c r="B37" s="1005"/>
      <c r="C37" s="1006"/>
      <c r="D37" s="1006"/>
      <c r="E37" s="1006"/>
      <c r="F37" s="1006"/>
      <c r="G37" s="1006"/>
      <c r="H37" s="1006"/>
      <c r="I37" s="1006"/>
      <c r="J37" s="1006"/>
      <c r="K37" s="1006"/>
      <c r="L37" s="1006"/>
      <c r="M37" s="1006"/>
      <c r="N37" s="1006"/>
      <c r="O37" s="1006"/>
      <c r="P37" s="1007"/>
      <c r="Q37" s="1013"/>
      <c r="R37" s="1014"/>
      <c r="S37" s="1014"/>
      <c r="T37" s="1014"/>
      <c r="U37" s="1014"/>
      <c r="V37" s="1014"/>
      <c r="W37" s="1014"/>
      <c r="X37" s="1014"/>
      <c r="Y37" s="1014"/>
      <c r="Z37" s="1014"/>
      <c r="AA37" s="1014"/>
      <c r="AB37" s="1014"/>
      <c r="AC37" s="1014"/>
      <c r="AD37" s="1014"/>
      <c r="AE37" s="1015"/>
      <c r="AF37" s="1010"/>
      <c r="AG37" s="1011"/>
      <c r="AH37" s="1011"/>
      <c r="AI37" s="1011"/>
      <c r="AJ37" s="1012"/>
      <c r="AK37" s="955"/>
      <c r="AL37" s="946"/>
      <c r="AM37" s="946"/>
      <c r="AN37" s="946"/>
      <c r="AO37" s="946"/>
      <c r="AP37" s="946"/>
      <c r="AQ37" s="946"/>
      <c r="AR37" s="946"/>
      <c r="AS37" s="946"/>
      <c r="AT37" s="946"/>
      <c r="AU37" s="946"/>
      <c r="AV37" s="946"/>
      <c r="AW37" s="946"/>
      <c r="AX37" s="946"/>
      <c r="AY37" s="946"/>
      <c r="AZ37" s="1016"/>
      <c r="BA37" s="1016"/>
      <c r="BB37" s="1016"/>
      <c r="BC37" s="1016"/>
      <c r="BD37" s="1016"/>
      <c r="BE37" s="947"/>
      <c r="BF37" s="947"/>
      <c r="BG37" s="947"/>
      <c r="BH37" s="947"/>
      <c r="BI37" s="948"/>
      <c r="BJ37" s="91"/>
      <c r="BK37" s="91"/>
      <c r="BL37" s="91"/>
      <c r="BM37" s="91"/>
      <c r="BN37" s="91"/>
      <c r="BO37" s="101"/>
      <c r="BP37" s="101"/>
      <c r="BQ37" s="98">
        <v>31</v>
      </c>
      <c r="BR37" s="99"/>
      <c r="BS37" s="975"/>
      <c r="BT37" s="976"/>
      <c r="BU37" s="976"/>
      <c r="BV37" s="976"/>
      <c r="BW37" s="976"/>
      <c r="BX37" s="976"/>
      <c r="BY37" s="976"/>
      <c r="BZ37" s="976"/>
      <c r="CA37" s="976"/>
      <c r="CB37" s="976"/>
      <c r="CC37" s="976"/>
      <c r="CD37" s="976"/>
      <c r="CE37" s="976"/>
      <c r="CF37" s="976"/>
      <c r="CG37" s="991"/>
      <c r="CH37" s="972"/>
      <c r="CI37" s="973"/>
      <c r="CJ37" s="973"/>
      <c r="CK37" s="973"/>
      <c r="CL37" s="974"/>
      <c r="CM37" s="972"/>
      <c r="CN37" s="973"/>
      <c r="CO37" s="973"/>
      <c r="CP37" s="973"/>
      <c r="CQ37" s="974"/>
      <c r="CR37" s="972"/>
      <c r="CS37" s="973"/>
      <c r="CT37" s="973"/>
      <c r="CU37" s="973"/>
      <c r="CV37" s="974"/>
      <c r="CW37" s="972"/>
      <c r="CX37" s="973"/>
      <c r="CY37" s="973"/>
      <c r="CZ37" s="973"/>
      <c r="DA37" s="974"/>
      <c r="DB37" s="972"/>
      <c r="DC37" s="973"/>
      <c r="DD37" s="973"/>
      <c r="DE37" s="973"/>
      <c r="DF37" s="974"/>
      <c r="DG37" s="972"/>
      <c r="DH37" s="973"/>
      <c r="DI37" s="973"/>
      <c r="DJ37" s="973"/>
      <c r="DK37" s="974"/>
      <c r="DL37" s="972"/>
      <c r="DM37" s="973"/>
      <c r="DN37" s="973"/>
      <c r="DO37" s="973"/>
      <c r="DP37" s="974"/>
      <c r="DQ37" s="972"/>
      <c r="DR37" s="973"/>
      <c r="DS37" s="973"/>
      <c r="DT37" s="973"/>
      <c r="DU37" s="974"/>
      <c r="DV37" s="975"/>
      <c r="DW37" s="976"/>
      <c r="DX37" s="976"/>
      <c r="DY37" s="976"/>
      <c r="DZ37" s="977"/>
      <c r="EA37" s="89"/>
    </row>
    <row r="38" spans="1:131" ht="26.25" customHeight="1" x14ac:dyDescent="0.2">
      <c r="A38" s="102">
        <v>11</v>
      </c>
      <c r="B38" s="1005"/>
      <c r="C38" s="1006"/>
      <c r="D38" s="1006"/>
      <c r="E38" s="1006"/>
      <c r="F38" s="1006"/>
      <c r="G38" s="1006"/>
      <c r="H38" s="1006"/>
      <c r="I38" s="1006"/>
      <c r="J38" s="1006"/>
      <c r="K38" s="1006"/>
      <c r="L38" s="1006"/>
      <c r="M38" s="1006"/>
      <c r="N38" s="1006"/>
      <c r="O38" s="1006"/>
      <c r="P38" s="1007"/>
      <c r="Q38" s="1013"/>
      <c r="R38" s="1014"/>
      <c r="S38" s="1014"/>
      <c r="T38" s="1014"/>
      <c r="U38" s="1014"/>
      <c r="V38" s="1014"/>
      <c r="W38" s="1014"/>
      <c r="X38" s="1014"/>
      <c r="Y38" s="1014"/>
      <c r="Z38" s="1014"/>
      <c r="AA38" s="1014"/>
      <c r="AB38" s="1014"/>
      <c r="AC38" s="1014"/>
      <c r="AD38" s="1014"/>
      <c r="AE38" s="1015"/>
      <c r="AF38" s="1010"/>
      <c r="AG38" s="1011"/>
      <c r="AH38" s="1011"/>
      <c r="AI38" s="1011"/>
      <c r="AJ38" s="1012"/>
      <c r="AK38" s="955"/>
      <c r="AL38" s="946"/>
      <c r="AM38" s="946"/>
      <c r="AN38" s="946"/>
      <c r="AO38" s="946"/>
      <c r="AP38" s="946"/>
      <c r="AQ38" s="946"/>
      <c r="AR38" s="946"/>
      <c r="AS38" s="946"/>
      <c r="AT38" s="946"/>
      <c r="AU38" s="946"/>
      <c r="AV38" s="946"/>
      <c r="AW38" s="946"/>
      <c r="AX38" s="946"/>
      <c r="AY38" s="946"/>
      <c r="AZ38" s="1016"/>
      <c r="BA38" s="1016"/>
      <c r="BB38" s="1016"/>
      <c r="BC38" s="1016"/>
      <c r="BD38" s="1016"/>
      <c r="BE38" s="947"/>
      <c r="BF38" s="947"/>
      <c r="BG38" s="947"/>
      <c r="BH38" s="947"/>
      <c r="BI38" s="948"/>
      <c r="BJ38" s="91"/>
      <c r="BK38" s="91"/>
      <c r="BL38" s="91"/>
      <c r="BM38" s="91"/>
      <c r="BN38" s="91"/>
      <c r="BO38" s="101"/>
      <c r="BP38" s="101"/>
      <c r="BQ38" s="98">
        <v>32</v>
      </c>
      <c r="BR38" s="99"/>
      <c r="BS38" s="975"/>
      <c r="BT38" s="976"/>
      <c r="BU38" s="976"/>
      <c r="BV38" s="976"/>
      <c r="BW38" s="976"/>
      <c r="BX38" s="976"/>
      <c r="BY38" s="976"/>
      <c r="BZ38" s="976"/>
      <c r="CA38" s="976"/>
      <c r="CB38" s="976"/>
      <c r="CC38" s="976"/>
      <c r="CD38" s="976"/>
      <c r="CE38" s="976"/>
      <c r="CF38" s="976"/>
      <c r="CG38" s="991"/>
      <c r="CH38" s="972"/>
      <c r="CI38" s="973"/>
      <c r="CJ38" s="973"/>
      <c r="CK38" s="973"/>
      <c r="CL38" s="974"/>
      <c r="CM38" s="972"/>
      <c r="CN38" s="973"/>
      <c r="CO38" s="973"/>
      <c r="CP38" s="973"/>
      <c r="CQ38" s="974"/>
      <c r="CR38" s="972"/>
      <c r="CS38" s="973"/>
      <c r="CT38" s="973"/>
      <c r="CU38" s="973"/>
      <c r="CV38" s="974"/>
      <c r="CW38" s="972"/>
      <c r="CX38" s="973"/>
      <c r="CY38" s="973"/>
      <c r="CZ38" s="973"/>
      <c r="DA38" s="974"/>
      <c r="DB38" s="972"/>
      <c r="DC38" s="973"/>
      <c r="DD38" s="973"/>
      <c r="DE38" s="973"/>
      <c r="DF38" s="974"/>
      <c r="DG38" s="972"/>
      <c r="DH38" s="973"/>
      <c r="DI38" s="973"/>
      <c r="DJ38" s="973"/>
      <c r="DK38" s="974"/>
      <c r="DL38" s="972"/>
      <c r="DM38" s="973"/>
      <c r="DN38" s="973"/>
      <c r="DO38" s="973"/>
      <c r="DP38" s="974"/>
      <c r="DQ38" s="972"/>
      <c r="DR38" s="973"/>
      <c r="DS38" s="973"/>
      <c r="DT38" s="973"/>
      <c r="DU38" s="974"/>
      <c r="DV38" s="975"/>
      <c r="DW38" s="976"/>
      <c r="DX38" s="976"/>
      <c r="DY38" s="976"/>
      <c r="DZ38" s="977"/>
      <c r="EA38" s="89"/>
    </row>
    <row r="39" spans="1:131" ht="26.25" customHeight="1" x14ac:dyDescent="0.2">
      <c r="A39" s="102">
        <v>12</v>
      </c>
      <c r="B39" s="1005"/>
      <c r="C39" s="1006"/>
      <c r="D39" s="1006"/>
      <c r="E39" s="1006"/>
      <c r="F39" s="1006"/>
      <c r="G39" s="1006"/>
      <c r="H39" s="1006"/>
      <c r="I39" s="1006"/>
      <c r="J39" s="1006"/>
      <c r="K39" s="1006"/>
      <c r="L39" s="1006"/>
      <c r="M39" s="1006"/>
      <c r="N39" s="1006"/>
      <c r="O39" s="1006"/>
      <c r="P39" s="1007"/>
      <c r="Q39" s="1013"/>
      <c r="R39" s="1014"/>
      <c r="S39" s="1014"/>
      <c r="T39" s="1014"/>
      <c r="U39" s="1014"/>
      <c r="V39" s="1014"/>
      <c r="W39" s="1014"/>
      <c r="X39" s="1014"/>
      <c r="Y39" s="1014"/>
      <c r="Z39" s="1014"/>
      <c r="AA39" s="1014"/>
      <c r="AB39" s="1014"/>
      <c r="AC39" s="1014"/>
      <c r="AD39" s="1014"/>
      <c r="AE39" s="1015"/>
      <c r="AF39" s="1010"/>
      <c r="AG39" s="1011"/>
      <c r="AH39" s="1011"/>
      <c r="AI39" s="1011"/>
      <c r="AJ39" s="1012"/>
      <c r="AK39" s="955"/>
      <c r="AL39" s="946"/>
      <c r="AM39" s="946"/>
      <c r="AN39" s="946"/>
      <c r="AO39" s="946"/>
      <c r="AP39" s="946"/>
      <c r="AQ39" s="946"/>
      <c r="AR39" s="946"/>
      <c r="AS39" s="946"/>
      <c r="AT39" s="946"/>
      <c r="AU39" s="946"/>
      <c r="AV39" s="946"/>
      <c r="AW39" s="946"/>
      <c r="AX39" s="946"/>
      <c r="AY39" s="946"/>
      <c r="AZ39" s="1016"/>
      <c r="BA39" s="1016"/>
      <c r="BB39" s="1016"/>
      <c r="BC39" s="1016"/>
      <c r="BD39" s="1016"/>
      <c r="BE39" s="947"/>
      <c r="BF39" s="947"/>
      <c r="BG39" s="947"/>
      <c r="BH39" s="947"/>
      <c r="BI39" s="948"/>
      <c r="BJ39" s="91"/>
      <c r="BK39" s="91"/>
      <c r="BL39" s="91"/>
      <c r="BM39" s="91"/>
      <c r="BN39" s="91"/>
      <c r="BO39" s="101"/>
      <c r="BP39" s="101"/>
      <c r="BQ39" s="98">
        <v>33</v>
      </c>
      <c r="BR39" s="99"/>
      <c r="BS39" s="975"/>
      <c r="BT39" s="976"/>
      <c r="BU39" s="976"/>
      <c r="BV39" s="976"/>
      <c r="BW39" s="976"/>
      <c r="BX39" s="976"/>
      <c r="BY39" s="976"/>
      <c r="BZ39" s="976"/>
      <c r="CA39" s="976"/>
      <c r="CB39" s="976"/>
      <c r="CC39" s="976"/>
      <c r="CD39" s="976"/>
      <c r="CE39" s="976"/>
      <c r="CF39" s="976"/>
      <c r="CG39" s="991"/>
      <c r="CH39" s="972"/>
      <c r="CI39" s="973"/>
      <c r="CJ39" s="973"/>
      <c r="CK39" s="973"/>
      <c r="CL39" s="974"/>
      <c r="CM39" s="972"/>
      <c r="CN39" s="973"/>
      <c r="CO39" s="973"/>
      <c r="CP39" s="973"/>
      <c r="CQ39" s="974"/>
      <c r="CR39" s="972"/>
      <c r="CS39" s="973"/>
      <c r="CT39" s="973"/>
      <c r="CU39" s="973"/>
      <c r="CV39" s="974"/>
      <c r="CW39" s="972"/>
      <c r="CX39" s="973"/>
      <c r="CY39" s="973"/>
      <c r="CZ39" s="973"/>
      <c r="DA39" s="974"/>
      <c r="DB39" s="972"/>
      <c r="DC39" s="973"/>
      <c r="DD39" s="973"/>
      <c r="DE39" s="973"/>
      <c r="DF39" s="974"/>
      <c r="DG39" s="972"/>
      <c r="DH39" s="973"/>
      <c r="DI39" s="973"/>
      <c r="DJ39" s="973"/>
      <c r="DK39" s="974"/>
      <c r="DL39" s="972"/>
      <c r="DM39" s="973"/>
      <c r="DN39" s="973"/>
      <c r="DO39" s="973"/>
      <c r="DP39" s="974"/>
      <c r="DQ39" s="972"/>
      <c r="DR39" s="973"/>
      <c r="DS39" s="973"/>
      <c r="DT39" s="973"/>
      <c r="DU39" s="974"/>
      <c r="DV39" s="975"/>
      <c r="DW39" s="976"/>
      <c r="DX39" s="976"/>
      <c r="DY39" s="976"/>
      <c r="DZ39" s="977"/>
      <c r="EA39" s="89"/>
    </row>
    <row r="40" spans="1:131" ht="26.25" customHeight="1" x14ac:dyDescent="0.2">
      <c r="A40" s="98">
        <v>13</v>
      </c>
      <c r="B40" s="1005"/>
      <c r="C40" s="1006"/>
      <c r="D40" s="1006"/>
      <c r="E40" s="1006"/>
      <c r="F40" s="1006"/>
      <c r="G40" s="1006"/>
      <c r="H40" s="1006"/>
      <c r="I40" s="1006"/>
      <c r="J40" s="1006"/>
      <c r="K40" s="1006"/>
      <c r="L40" s="1006"/>
      <c r="M40" s="1006"/>
      <c r="N40" s="1006"/>
      <c r="O40" s="1006"/>
      <c r="P40" s="1007"/>
      <c r="Q40" s="1013"/>
      <c r="R40" s="1014"/>
      <c r="S40" s="1014"/>
      <c r="T40" s="1014"/>
      <c r="U40" s="1014"/>
      <c r="V40" s="1014"/>
      <c r="W40" s="1014"/>
      <c r="X40" s="1014"/>
      <c r="Y40" s="1014"/>
      <c r="Z40" s="1014"/>
      <c r="AA40" s="1014"/>
      <c r="AB40" s="1014"/>
      <c r="AC40" s="1014"/>
      <c r="AD40" s="1014"/>
      <c r="AE40" s="1015"/>
      <c r="AF40" s="1010"/>
      <c r="AG40" s="1011"/>
      <c r="AH40" s="1011"/>
      <c r="AI40" s="1011"/>
      <c r="AJ40" s="1012"/>
      <c r="AK40" s="955"/>
      <c r="AL40" s="946"/>
      <c r="AM40" s="946"/>
      <c r="AN40" s="946"/>
      <c r="AO40" s="946"/>
      <c r="AP40" s="946"/>
      <c r="AQ40" s="946"/>
      <c r="AR40" s="946"/>
      <c r="AS40" s="946"/>
      <c r="AT40" s="946"/>
      <c r="AU40" s="946"/>
      <c r="AV40" s="946"/>
      <c r="AW40" s="946"/>
      <c r="AX40" s="946"/>
      <c r="AY40" s="946"/>
      <c r="AZ40" s="1016"/>
      <c r="BA40" s="1016"/>
      <c r="BB40" s="1016"/>
      <c r="BC40" s="1016"/>
      <c r="BD40" s="1016"/>
      <c r="BE40" s="947"/>
      <c r="BF40" s="947"/>
      <c r="BG40" s="947"/>
      <c r="BH40" s="947"/>
      <c r="BI40" s="948"/>
      <c r="BJ40" s="91"/>
      <c r="BK40" s="91"/>
      <c r="BL40" s="91"/>
      <c r="BM40" s="91"/>
      <c r="BN40" s="91"/>
      <c r="BO40" s="101"/>
      <c r="BP40" s="101"/>
      <c r="BQ40" s="98">
        <v>34</v>
      </c>
      <c r="BR40" s="99"/>
      <c r="BS40" s="975"/>
      <c r="BT40" s="976"/>
      <c r="BU40" s="976"/>
      <c r="BV40" s="976"/>
      <c r="BW40" s="976"/>
      <c r="BX40" s="976"/>
      <c r="BY40" s="976"/>
      <c r="BZ40" s="976"/>
      <c r="CA40" s="976"/>
      <c r="CB40" s="976"/>
      <c r="CC40" s="976"/>
      <c r="CD40" s="976"/>
      <c r="CE40" s="976"/>
      <c r="CF40" s="976"/>
      <c r="CG40" s="991"/>
      <c r="CH40" s="972"/>
      <c r="CI40" s="973"/>
      <c r="CJ40" s="973"/>
      <c r="CK40" s="973"/>
      <c r="CL40" s="974"/>
      <c r="CM40" s="972"/>
      <c r="CN40" s="973"/>
      <c r="CO40" s="973"/>
      <c r="CP40" s="973"/>
      <c r="CQ40" s="974"/>
      <c r="CR40" s="972"/>
      <c r="CS40" s="973"/>
      <c r="CT40" s="973"/>
      <c r="CU40" s="973"/>
      <c r="CV40" s="974"/>
      <c r="CW40" s="972"/>
      <c r="CX40" s="973"/>
      <c r="CY40" s="973"/>
      <c r="CZ40" s="973"/>
      <c r="DA40" s="974"/>
      <c r="DB40" s="972"/>
      <c r="DC40" s="973"/>
      <c r="DD40" s="973"/>
      <c r="DE40" s="973"/>
      <c r="DF40" s="974"/>
      <c r="DG40" s="972"/>
      <c r="DH40" s="973"/>
      <c r="DI40" s="973"/>
      <c r="DJ40" s="973"/>
      <c r="DK40" s="974"/>
      <c r="DL40" s="972"/>
      <c r="DM40" s="973"/>
      <c r="DN40" s="973"/>
      <c r="DO40" s="973"/>
      <c r="DP40" s="974"/>
      <c r="DQ40" s="972"/>
      <c r="DR40" s="973"/>
      <c r="DS40" s="973"/>
      <c r="DT40" s="973"/>
      <c r="DU40" s="974"/>
      <c r="DV40" s="975"/>
      <c r="DW40" s="976"/>
      <c r="DX40" s="976"/>
      <c r="DY40" s="976"/>
      <c r="DZ40" s="977"/>
      <c r="EA40" s="89"/>
    </row>
    <row r="41" spans="1:131" ht="26.25" customHeight="1" x14ac:dyDescent="0.2">
      <c r="A41" s="98">
        <v>14</v>
      </c>
      <c r="B41" s="1005"/>
      <c r="C41" s="1006"/>
      <c r="D41" s="1006"/>
      <c r="E41" s="1006"/>
      <c r="F41" s="1006"/>
      <c r="G41" s="1006"/>
      <c r="H41" s="1006"/>
      <c r="I41" s="1006"/>
      <c r="J41" s="1006"/>
      <c r="K41" s="1006"/>
      <c r="L41" s="1006"/>
      <c r="M41" s="1006"/>
      <c r="N41" s="1006"/>
      <c r="O41" s="1006"/>
      <c r="P41" s="1007"/>
      <c r="Q41" s="1013"/>
      <c r="R41" s="1014"/>
      <c r="S41" s="1014"/>
      <c r="T41" s="1014"/>
      <c r="U41" s="1014"/>
      <c r="V41" s="1014"/>
      <c r="W41" s="1014"/>
      <c r="X41" s="1014"/>
      <c r="Y41" s="1014"/>
      <c r="Z41" s="1014"/>
      <c r="AA41" s="1014"/>
      <c r="AB41" s="1014"/>
      <c r="AC41" s="1014"/>
      <c r="AD41" s="1014"/>
      <c r="AE41" s="1015"/>
      <c r="AF41" s="1010"/>
      <c r="AG41" s="1011"/>
      <c r="AH41" s="1011"/>
      <c r="AI41" s="1011"/>
      <c r="AJ41" s="1012"/>
      <c r="AK41" s="955"/>
      <c r="AL41" s="946"/>
      <c r="AM41" s="946"/>
      <c r="AN41" s="946"/>
      <c r="AO41" s="946"/>
      <c r="AP41" s="946"/>
      <c r="AQ41" s="946"/>
      <c r="AR41" s="946"/>
      <c r="AS41" s="946"/>
      <c r="AT41" s="946"/>
      <c r="AU41" s="946"/>
      <c r="AV41" s="946"/>
      <c r="AW41" s="946"/>
      <c r="AX41" s="946"/>
      <c r="AY41" s="946"/>
      <c r="AZ41" s="1016"/>
      <c r="BA41" s="1016"/>
      <c r="BB41" s="1016"/>
      <c r="BC41" s="1016"/>
      <c r="BD41" s="1016"/>
      <c r="BE41" s="947"/>
      <c r="BF41" s="947"/>
      <c r="BG41" s="947"/>
      <c r="BH41" s="947"/>
      <c r="BI41" s="948"/>
      <c r="BJ41" s="91"/>
      <c r="BK41" s="91"/>
      <c r="BL41" s="91"/>
      <c r="BM41" s="91"/>
      <c r="BN41" s="91"/>
      <c r="BO41" s="101"/>
      <c r="BP41" s="101"/>
      <c r="BQ41" s="98">
        <v>35</v>
      </c>
      <c r="BR41" s="99"/>
      <c r="BS41" s="975"/>
      <c r="BT41" s="976"/>
      <c r="BU41" s="976"/>
      <c r="BV41" s="976"/>
      <c r="BW41" s="976"/>
      <c r="BX41" s="976"/>
      <c r="BY41" s="976"/>
      <c r="BZ41" s="976"/>
      <c r="CA41" s="976"/>
      <c r="CB41" s="976"/>
      <c r="CC41" s="976"/>
      <c r="CD41" s="976"/>
      <c r="CE41" s="976"/>
      <c r="CF41" s="976"/>
      <c r="CG41" s="991"/>
      <c r="CH41" s="972"/>
      <c r="CI41" s="973"/>
      <c r="CJ41" s="973"/>
      <c r="CK41" s="973"/>
      <c r="CL41" s="974"/>
      <c r="CM41" s="972"/>
      <c r="CN41" s="973"/>
      <c r="CO41" s="973"/>
      <c r="CP41" s="973"/>
      <c r="CQ41" s="974"/>
      <c r="CR41" s="972"/>
      <c r="CS41" s="973"/>
      <c r="CT41" s="973"/>
      <c r="CU41" s="973"/>
      <c r="CV41" s="974"/>
      <c r="CW41" s="972"/>
      <c r="CX41" s="973"/>
      <c r="CY41" s="973"/>
      <c r="CZ41" s="973"/>
      <c r="DA41" s="974"/>
      <c r="DB41" s="972"/>
      <c r="DC41" s="973"/>
      <c r="DD41" s="973"/>
      <c r="DE41" s="973"/>
      <c r="DF41" s="974"/>
      <c r="DG41" s="972"/>
      <c r="DH41" s="973"/>
      <c r="DI41" s="973"/>
      <c r="DJ41" s="973"/>
      <c r="DK41" s="974"/>
      <c r="DL41" s="972"/>
      <c r="DM41" s="973"/>
      <c r="DN41" s="973"/>
      <c r="DO41" s="973"/>
      <c r="DP41" s="974"/>
      <c r="DQ41" s="972"/>
      <c r="DR41" s="973"/>
      <c r="DS41" s="973"/>
      <c r="DT41" s="973"/>
      <c r="DU41" s="974"/>
      <c r="DV41" s="975"/>
      <c r="DW41" s="976"/>
      <c r="DX41" s="976"/>
      <c r="DY41" s="976"/>
      <c r="DZ41" s="977"/>
      <c r="EA41" s="89"/>
    </row>
    <row r="42" spans="1:131" ht="26.25" customHeight="1" x14ac:dyDescent="0.2">
      <c r="A42" s="98">
        <v>15</v>
      </c>
      <c r="B42" s="1005"/>
      <c r="C42" s="1006"/>
      <c r="D42" s="1006"/>
      <c r="E42" s="1006"/>
      <c r="F42" s="1006"/>
      <c r="G42" s="1006"/>
      <c r="H42" s="1006"/>
      <c r="I42" s="1006"/>
      <c r="J42" s="1006"/>
      <c r="K42" s="1006"/>
      <c r="L42" s="1006"/>
      <c r="M42" s="1006"/>
      <c r="N42" s="1006"/>
      <c r="O42" s="1006"/>
      <c r="P42" s="1007"/>
      <c r="Q42" s="1013"/>
      <c r="R42" s="1014"/>
      <c r="S42" s="1014"/>
      <c r="T42" s="1014"/>
      <c r="U42" s="1014"/>
      <c r="V42" s="1014"/>
      <c r="W42" s="1014"/>
      <c r="X42" s="1014"/>
      <c r="Y42" s="1014"/>
      <c r="Z42" s="1014"/>
      <c r="AA42" s="1014"/>
      <c r="AB42" s="1014"/>
      <c r="AC42" s="1014"/>
      <c r="AD42" s="1014"/>
      <c r="AE42" s="1015"/>
      <c r="AF42" s="1010"/>
      <c r="AG42" s="1011"/>
      <c r="AH42" s="1011"/>
      <c r="AI42" s="1011"/>
      <c r="AJ42" s="1012"/>
      <c r="AK42" s="955"/>
      <c r="AL42" s="946"/>
      <c r="AM42" s="946"/>
      <c r="AN42" s="946"/>
      <c r="AO42" s="946"/>
      <c r="AP42" s="946"/>
      <c r="AQ42" s="946"/>
      <c r="AR42" s="946"/>
      <c r="AS42" s="946"/>
      <c r="AT42" s="946"/>
      <c r="AU42" s="946"/>
      <c r="AV42" s="946"/>
      <c r="AW42" s="946"/>
      <c r="AX42" s="946"/>
      <c r="AY42" s="946"/>
      <c r="AZ42" s="1016"/>
      <c r="BA42" s="1016"/>
      <c r="BB42" s="1016"/>
      <c r="BC42" s="1016"/>
      <c r="BD42" s="1016"/>
      <c r="BE42" s="947"/>
      <c r="BF42" s="947"/>
      <c r="BG42" s="947"/>
      <c r="BH42" s="947"/>
      <c r="BI42" s="948"/>
      <c r="BJ42" s="91"/>
      <c r="BK42" s="91"/>
      <c r="BL42" s="91"/>
      <c r="BM42" s="91"/>
      <c r="BN42" s="91"/>
      <c r="BO42" s="101"/>
      <c r="BP42" s="101"/>
      <c r="BQ42" s="98">
        <v>36</v>
      </c>
      <c r="BR42" s="99"/>
      <c r="BS42" s="975"/>
      <c r="BT42" s="976"/>
      <c r="BU42" s="976"/>
      <c r="BV42" s="976"/>
      <c r="BW42" s="976"/>
      <c r="BX42" s="976"/>
      <c r="BY42" s="976"/>
      <c r="BZ42" s="976"/>
      <c r="CA42" s="976"/>
      <c r="CB42" s="976"/>
      <c r="CC42" s="976"/>
      <c r="CD42" s="976"/>
      <c r="CE42" s="976"/>
      <c r="CF42" s="976"/>
      <c r="CG42" s="991"/>
      <c r="CH42" s="972"/>
      <c r="CI42" s="973"/>
      <c r="CJ42" s="973"/>
      <c r="CK42" s="973"/>
      <c r="CL42" s="974"/>
      <c r="CM42" s="972"/>
      <c r="CN42" s="973"/>
      <c r="CO42" s="973"/>
      <c r="CP42" s="973"/>
      <c r="CQ42" s="974"/>
      <c r="CR42" s="972"/>
      <c r="CS42" s="973"/>
      <c r="CT42" s="973"/>
      <c r="CU42" s="973"/>
      <c r="CV42" s="974"/>
      <c r="CW42" s="972"/>
      <c r="CX42" s="973"/>
      <c r="CY42" s="973"/>
      <c r="CZ42" s="973"/>
      <c r="DA42" s="974"/>
      <c r="DB42" s="972"/>
      <c r="DC42" s="973"/>
      <c r="DD42" s="973"/>
      <c r="DE42" s="973"/>
      <c r="DF42" s="974"/>
      <c r="DG42" s="972"/>
      <c r="DH42" s="973"/>
      <c r="DI42" s="973"/>
      <c r="DJ42" s="973"/>
      <c r="DK42" s="974"/>
      <c r="DL42" s="972"/>
      <c r="DM42" s="973"/>
      <c r="DN42" s="973"/>
      <c r="DO42" s="973"/>
      <c r="DP42" s="974"/>
      <c r="DQ42" s="972"/>
      <c r="DR42" s="973"/>
      <c r="DS42" s="973"/>
      <c r="DT42" s="973"/>
      <c r="DU42" s="974"/>
      <c r="DV42" s="975"/>
      <c r="DW42" s="976"/>
      <c r="DX42" s="976"/>
      <c r="DY42" s="976"/>
      <c r="DZ42" s="977"/>
      <c r="EA42" s="89"/>
    </row>
    <row r="43" spans="1:131" ht="26.25" customHeight="1" x14ac:dyDescent="0.2">
      <c r="A43" s="98">
        <v>16</v>
      </c>
      <c r="B43" s="1005"/>
      <c r="C43" s="1006"/>
      <c r="D43" s="1006"/>
      <c r="E43" s="1006"/>
      <c r="F43" s="1006"/>
      <c r="G43" s="1006"/>
      <c r="H43" s="1006"/>
      <c r="I43" s="1006"/>
      <c r="J43" s="1006"/>
      <c r="K43" s="1006"/>
      <c r="L43" s="1006"/>
      <c r="M43" s="1006"/>
      <c r="N43" s="1006"/>
      <c r="O43" s="1006"/>
      <c r="P43" s="1007"/>
      <c r="Q43" s="1013"/>
      <c r="R43" s="1014"/>
      <c r="S43" s="1014"/>
      <c r="T43" s="1014"/>
      <c r="U43" s="1014"/>
      <c r="V43" s="1014"/>
      <c r="W43" s="1014"/>
      <c r="X43" s="1014"/>
      <c r="Y43" s="1014"/>
      <c r="Z43" s="1014"/>
      <c r="AA43" s="1014"/>
      <c r="AB43" s="1014"/>
      <c r="AC43" s="1014"/>
      <c r="AD43" s="1014"/>
      <c r="AE43" s="1015"/>
      <c r="AF43" s="1010"/>
      <c r="AG43" s="1011"/>
      <c r="AH43" s="1011"/>
      <c r="AI43" s="1011"/>
      <c r="AJ43" s="1012"/>
      <c r="AK43" s="955"/>
      <c r="AL43" s="946"/>
      <c r="AM43" s="946"/>
      <c r="AN43" s="946"/>
      <c r="AO43" s="946"/>
      <c r="AP43" s="946"/>
      <c r="AQ43" s="946"/>
      <c r="AR43" s="946"/>
      <c r="AS43" s="946"/>
      <c r="AT43" s="946"/>
      <c r="AU43" s="946"/>
      <c r="AV43" s="946"/>
      <c r="AW43" s="946"/>
      <c r="AX43" s="946"/>
      <c r="AY43" s="946"/>
      <c r="AZ43" s="1016"/>
      <c r="BA43" s="1016"/>
      <c r="BB43" s="1016"/>
      <c r="BC43" s="1016"/>
      <c r="BD43" s="1016"/>
      <c r="BE43" s="947"/>
      <c r="BF43" s="947"/>
      <c r="BG43" s="947"/>
      <c r="BH43" s="947"/>
      <c r="BI43" s="948"/>
      <c r="BJ43" s="91"/>
      <c r="BK43" s="91"/>
      <c r="BL43" s="91"/>
      <c r="BM43" s="91"/>
      <c r="BN43" s="91"/>
      <c r="BO43" s="101"/>
      <c r="BP43" s="101"/>
      <c r="BQ43" s="98">
        <v>37</v>
      </c>
      <c r="BR43" s="99"/>
      <c r="BS43" s="975"/>
      <c r="BT43" s="976"/>
      <c r="BU43" s="976"/>
      <c r="BV43" s="976"/>
      <c r="BW43" s="976"/>
      <c r="BX43" s="976"/>
      <c r="BY43" s="976"/>
      <c r="BZ43" s="976"/>
      <c r="CA43" s="976"/>
      <c r="CB43" s="976"/>
      <c r="CC43" s="976"/>
      <c r="CD43" s="976"/>
      <c r="CE43" s="976"/>
      <c r="CF43" s="976"/>
      <c r="CG43" s="991"/>
      <c r="CH43" s="972"/>
      <c r="CI43" s="973"/>
      <c r="CJ43" s="973"/>
      <c r="CK43" s="973"/>
      <c r="CL43" s="974"/>
      <c r="CM43" s="972"/>
      <c r="CN43" s="973"/>
      <c r="CO43" s="973"/>
      <c r="CP43" s="973"/>
      <c r="CQ43" s="974"/>
      <c r="CR43" s="972"/>
      <c r="CS43" s="973"/>
      <c r="CT43" s="973"/>
      <c r="CU43" s="973"/>
      <c r="CV43" s="974"/>
      <c r="CW43" s="972"/>
      <c r="CX43" s="973"/>
      <c r="CY43" s="973"/>
      <c r="CZ43" s="973"/>
      <c r="DA43" s="974"/>
      <c r="DB43" s="972"/>
      <c r="DC43" s="973"/>
      <c r="DD43" s="973"/>
      <c r="DE43" s="973"/>
      <c r="DF43" s="974"/>
      <c r="DG43" s="972"/>
      <c r="DH43" s="973"/>
      <c r="DI43" s="973"/>
      <c r="DJ43" s="973"/>
      <c r="DK43" s="974"/>
      <c r="DL43" s="972"/>
      <c r="DM43" s="973"/>
      <c r="DN43" s="973"/>
      <c r="DO43" s="973"/>
      <c r="DP43" s="974"/>
      <c r="DQ43" s="972"/>
      <c r="DR43" s="973"/>
      <c r="DS43" s="973"/>
      <c r="DT43" s="973"/>
      <c r="DU43" s="974"/>
      <c r="DV43" s="975"/>
      <c r="DW43" s="976"/>
      <c r="DX43" s="976"/>
      <c r="DY43" s="976"/>
      <c r="DZ43" s="977"/>
      <c r="EA43" s="89"/>
    </row>
    <row r="44" spans="1:131" ht="26.25" customHeight="1" x14ac:dyDescent="0.2">
      <c r="A44" s="98">
        <v>17</v>
      </c>
      <c r="B44" s="1005"/>
      <c r="C44" s="1006"/>
      <c r="D44" s="1006"/>
      <c r="E44" s="1006"/>
      <c r="F44" s="1006"/>
      <c r="G44" s="1006"/>
      <c r="H44" s="1006"/>
      <c r="I44" s="1006"/>
      <c r="J44" s="1006"/>
      <c r="K44" s="1006"/>
      <c r="L44" s="1006"/>
      <c r="M44" s="1006"/>
      <c r="N44" s="1006"/>
      <c r="O44" s="1006"/>
      <c r="P44" s="1007"/>
      <c r="Q44" s="1013"/>
      <c r="R44" s="1014"/>
      <c r="S44" s="1014"/>
      <c r="T44" s="1014"/>
      <c r="U44" s="1014"/>
      <c r="V44" s="1014"/>
      <c r="W44" s="1014"/>
      <c r="X44" s="1014"/>
      <c r="Y44" s="1014"/>
      <c r="Z44" s="1014"/>
      <c r="AA44" s="1014"/>
      <c r="AB44" s="1014"/>
      <c r="AC44" s="1014"/>
      <c r="AD44" s="1014"/>
      <c r="AE44" s="1015"/>
      <c r="AF44" s="1010"/>
      <c r="AG44" s="1011"/>
      <c r="AH44" s="1011"/>
      <c r="AI44" s="1011"/>
      <c r="AJ44" s="1012"/>
      <c r="AK44" s="955"/>
      <c r="AL44" s="946"/>
      <c r="AM44" s="946"/>
      <c r="AN44" s="946"/>
      <c r="AO44" s="946"/>
      <c r="AP44" s="946"/>
      <c r="AQ44" s="946"/>
      <c r="AR44" s="946"/>
      <c r="AS44" s="946"/>
      <c r="AT44" s="946"/>
      <c r="AU44" s="946"/>
      <c r="AV44" s="946"/>
      <c r="AW44" s="946"/>
      <c r="AX44" s="946"/>
      <c r="AY44" s="946"/>
      <c r="AZ44" s="1016"/>
      <c r="BA44" s="1016"/>
      <c r="BB44" s="1016"/>
      <c r="BC44" s="1016"/>
      <c r="BD44" s="1016"/>
      <c r="BE44" s="947"/>
      <c r="BF44" s="947"/>
      <c r="BG44" s="947"/>
      <c r="BH44" s="947"/>
      <c r="BI44" s="948"/>
      <c r="BJ44" s="91"/>
      <c r="BK44" s="91"/>
      <c r="BL44" s="91"/>
      <c r="BM44" s="91"/>
      <c r="BN44" s="91"/>
      <c r="BO44" s="101"/>
      <c r="BP44" s="101"/>
      <c r="BQ44" s="98">
        <v>38</v>
      </c>
      <c r="BR44" s="99"/>
      <c r="BS44" s="975"/>
      <c r="BT44" s="976"/>
      <c r="BU44" s="976"/>
      <c r="BV44" s="976"/>
      <c r="BW44" s="976"/>
      <c r="BX44" s="976"/>
      <c r="BY44" s="976"/>
      <c r="BZ44" s="976"/>
      <c r="CA44" s="976"/>
      <c r="CB44" s="976"/>
      <c r="CC44" s="976"/>
      <c r="CD44" s="976"/>
      <c r="CE44" s="976"/>
      <c r="CF44" s="976"/>
      <c r="CG44" s="991"/>
      <c r="CH44" s="972"/>
      <c r="CI44" s="973"/>
      <c r="CJ44" s="973"/>
      <c r="CK44" s="973"/>
      <c r="CL44" s="974"/>
      <c r="CM44" s="972"/>
      <c r="CN44" s="973"/>
      <c r="CO44" s="973"/>
      <c r="CP44" s="973"/>
      <c r="CQ44" s="974"/>
      <c r="CR44" s="972"/>
      <c r="CS44" s="973"/>
      <c r="CT44" s="973"/>
      <c r="CU44" s="973"/>
      <c r="CV44" s="974"/>
      <c r="CW44" s="972"/>
      <c r="CX44" s="973"/>
      <c r="CY44" s="973"/>
      <c r="CZ44" s="973"/>
      <c r="DA44" s="974"/>
      <c r="DB44" s="972"/>
      <c r="DC44" s="973"/>
      <c r="DD44" s="973"/>
      <c r="DE44" s="973"/>
      <c r="DF44" s="974"/>
      <c r="DG44" s="972"/>
      <c r="DH44" s="973"/>
      <c r="DI44" s="973"/>
      <c r="DJ44" s="973"/>
      <c r="DK44" s="974"/>
      <c r="DL44" s="972"/>
      <c r="DM44" s="973"/>
      <c r="DN44" s="973"/>
      <c r="DO44" s="973"/>
      <c r="DP44" s="974"/>
      <c r="DQ44" s="972"/>
      <c r="DR44" s="973"/>
      <c r="DS44" s="973"/>
      <c r="DT44" s="973"/>
      <c r="DU44" s="974"/>
      <c r="DV44" s="975"/>
      <c r="DW44" s="976"/>
      <c r="DX44" s="976"/>
      <c r="DY44" s="976"/>
      <c r="DZ44" s="977"/>
      <c r="EA44" s="89"/>
    </row>
    <row r="45" spans="1:131" ht="26.25" customHeight="1" x14ac:dyDescent="0.2">
      <c r="A45" s="98">
        <v>18</v>
      </c>
      <c r="B45" s="1005"/>
      <c r="C45" s="1006"/>
      <c r="D45" s="1006"/>
      <c r="E45" s="1006"/>
      <c r="F45" s="1006"/>
      <c r="G45" s="1006"/>
      <c r="H45" s="1006"/>
      <c r="I45" s="1006"/>
      <c r="J45" s="1006"/>
      <c r="K45" s="1006"/>
      <c r="L45" s="1006"/>
      <c r="M45" s="1006"/>
      <c r="N45" s="1006"/>
      <c r="O45" s="1006"/>
      <c r="P45" s="1007"/>
      <c r="Q45" s="1013"/>
      <c r="R45" s="1014"/>
      <c r="S45" s="1014"/>
      <c r="T45" s="1014"/>
      <c r="U45" s="1014"/>
      <c r="V45" s="1014"/>
      <c r="W45" s="1014"/>
      <c r="X45" s="1014"/>
      <c r="Y45" s="1014"/>
      <c r="Z45" s="1014"/>
      <c r="AA45" s="1014"/>
      <c r="AB45" s="1014"/>
      <c r="AC45" s="1014"/>
      <c r="AD45" s="1014"/>
      <c r="AE45" s="1015"/>
      <c r="AF45" s="1010"/>
      <c r="AG45" s="1011"/>
      <c r="AH45" s="1011"/>
      <c r="AI45" s="1011"/>
      <c r="AJ45" s="1012"/>
      <c r="AK45" s="955"/>
      <c r="AL45" s="946"/>
      <c r="AM45" s="946"/>
      <c r="AN45" s="946"/>
      <c r="AO45" s="946"/>
      <c r="AP45" s="946"/>
      <c r="AQ45" s="946"/>
      <c r="AR45" s="946"/>
      <c r="AS45" s="946"/>
      <c r="AT45" s="946"/>
      <c r="AU45" s="946"/>
      <c r="AV45" s="946"/>
      <c r="AW45" s="946"/>
      <c r="AX45" s="946"/>
      <c r="AY45" s="946"/>
      <c r="AZ45" s="1016"/>
      <c r="BA45" s="1016"/>
      <c r="BB45" s="1016"/>
      <c r="BC45" s="1016"/>
      <c r="BD45" s="1016"/>
      <c r="BE45" s="947"/>
      <c r="BF45" s="947"/>
      <c r="BG45" s="947"/>
      <c r="BH45" s="947"/>
      <c r="BI45" s="948"/>
      <c r="BJ45" s="91"/>
      <c r="BK45" s="91"/>
      <c r="BL45" s="91"/>
      <c r="BM45" s="91"/>
      <c r="BN45" s="91"/>
      <c r="BO45" s="101"/>
      <c r="BP45" s="101"/>
      <c r="BQ45" s="98">
        <v>39</v>
      </c>
      <c r="BR45" s="99"/>
      <c r="BS45" s="975"/>
      <c r="BT45" s="976"/>
      <c r="BU45" s="976"/>
      <c r="BV45" s="976"/>
      <c r="BW45" s="976"/>
      <c r="BX45" s="976"/>
      <c r="BY45" s="976"/>
      <c r="BZ45" s="976"/>
      <c r="CA45" s="976"/>
      <c r="CB45" s="976"/>
      <c r="CC45" s="976"/>
      <c r="CD45" s="976"/>
      <c r="CE45" s="976"/>
      <c r="CF45" s="976"/>
      <c r="CG45" s="991"/>
      <c r="CH45" s="972"/>
      <c r="CI45" s="973"/>
      <c r="CJ45" s="973"/>
      <c r="CK45" s="973"/>
      <c r="CL45" s="974"/>
      <c r="CM45" s="972"/>
      <c r="CN45" s="973"/>
      <c r="CO45" s="973"/>
      <c r="CP45" s="973"/>
      <c r="CQ45" s="974"/>
      <c r="CR45" s="972"/>
      <c r="CS45" s="973"/>
      <c r="CT45" s="973"/>
      <c r="CU45" s="973"/>
      <c r="CV45" s="974"/>
      <c r="CW45" s="972"/>
      <c r="CX45" s="973"/>
      <c r="CY45" s="973"/>
      <c r="CZ45" s="973"/>
      <c r="DA45" s="974"/>
      <c r="DB45" s="972"/>
      <c r="DC45" s="973"/>
      <c r="DD45" s="973"/>
      <c r="DE45" s="973"/>
      <c r="DF45" s="974"/>
      <c r="DG45" s="972"/>
      <c r="DH45" s="973"/>
      <c r="DI45" s="973"/>
      <c r="DJ45" s="973"/>
      <c r="DK45" s="974"/>
      <c r="DL45" s="972"/>
      <c r="DM45" s="973"/>
      <c r="DN45" s="973"/>
      <c r="DO45" s="973"/>
      <c r="DP45" s="974"/>
      <c r="DQ45" s="972"/>
      <c r="DR45" s="973"/>
      <c r="DS45" s="973"/>
      <c r="DT45" s="973"/>
      <c r="DU45" s="974"/>
      <c r="DV45" s="975"/>
      <c r="DW45" s="976"/>
      <c r="DX45" s="976"/>
      <c r="DY45" s="976"/>
      <c r="DZ45" s="977"/>
      <c r="EA45" s="89"/>
    </row>
    <row r="46" spans="1:131" ht="26.25" customHeight="1" x14ac:dyDescent="0.2">
      <c r="A46" s="98">
        <v>19</v>
      </c>
      <c r="B46" s="1005"/>
      <c r="C46" s="1006"/>
      <c r="D46" s="1006"/>
      <c r="E46" s="1006"/>
      <c r="F46" s="1006"/>
      <c r="G46" s="1006"/>
      <c r="H46" s="1006"/>
      <c r="I46" s="1006"/>
      <c r="J46" s="1006"/>
      <c r="K46" s="1006"/>
      <c r="L46" s="1006"/>
      <c r="M46" s="1006"/>
      <c r="N46" s="1006"/>
      <c r="O46" s="1006"/>
      <c r="P46" s="1007"/>
      <c r="Q46" s="1013"/>
      <c r="R46" s="1014"/>
      <c r="S46" s="1014"/>
      <c r="T46" s="1014"/>
      <c r="U46" s="1014"/>
      <c r="V46" s="1014"/>
      <c r="W46" s="1014"/>
      <c r="X46" s="1014"/>
      <c r="Y46" s="1014"/>
      <c r="Z46" s="1014"/>
      <c r="AA46" s="1014"/>
      <c r="AB46" s="1014"/>
      <c r="AC46" s="1014"/>
      <c r="AD46" s="1014"/>
      <c r="AE46" s="1015"/>
      <c r="AF46" s="1010"/>
      <c r="AG46" s="1011"/>
      <c r="AH46" s="1011"/>
      <c r="AI46" s="1011"/>
      <c r="AJ46" s="1012"/>
      <c r="AK46" s="955"/>
      <c r="AL46" s="946"/>
      <c r="AM46" s="946"/>
      <c r="AN46" s="946"/>
      <c r="AO46" s="946"/>
      <c r="AP46" s="946"/>
      <c r="AQ46" s="946"/>
      <c r="AR46" s="946"/>
      <c r="AS46" s="946"/>
      <c r="AT46" s="946"/>
      <c r="AU46" s="946"/>
      <c r="AV46" s="946"/>
      <c r="AW46" s="946"/>
      <c r="AX46" s="946"/>
      <c r="AY46" s="946"/>
      <c r="AZ46" s="1016"/>
      <c r="BA46" s="1016"/>
      <c r="BB46" s="1016"/>
      <c r="BC46" s="1016"/>
      <c r="BD46" s="1016"/>
      <c r="BE46" s="947"/>
      <c r="BF46" s="947"/>
      <c r="BG46" s="947"/>
      <c r="BH46" s="947"/>
      <c r="BI46" s="948"/>
      <c r="BJ46" s="91"/>
      <c r="BK46" s="91"/>
      <c r="BL46" s="91"/>
      <c r="BM46" s="91"/>
      <c r="BN46" s="91"/>
      <c r="BO46" s="101"/>
      <c r="BP46" s="101"/>
      <c r="BQ46" s="98">
        <v>40</v>
      </c>
      <c r="BR46" s="99"/>
      <c r="BS46" s="975"/>
      <c r="BT46" s="976"/>
      <c r="BU46" s="976"/>
      <c r="BV46" s="976"/>
      <c r="BW46" s="976"/>
      <c r="BX46" s="976"/>
      <c r="BY46" s="976"/>
      <c r="BZ46" s="976"/>
      <c r="CA46" s="976"/>
      <c r="CB46" s="976"/>
      <c r="CC46" s="976"/>
      <c r="CD46" s="976"/>
      <c r="CE46" s="976"/>
      <c r="CF46" s="976"/>
      <c r="CG46" s="991"/>
      <c r="CH46" s="972"/>
      <c r="CI46" s="973"/>
      <c r="CJ46" s="973"/>
      <c r="CK46" s="973"/>
      <c r="CL46" s="974"/>
      <c r="CM46" s="972"/>
      <c r="CN46" s="973"/>
      <c r="CO46" s="973"/>
      <c r="CP46" s="973"/>
      <c r="CQ46" s="974"/>
      <c r="CR46" s="972"/>
      <c r="CS46" s="973"/>
      <c r="CT46" s="973"/>
      <c r="CU46" s="973"/>
      <c r="CV46" s="974"/>
      <c r="CW46" s="972"/>
      <c r="CX46" s="973"/>
      <c r="CY46" s="973"/>
      <c r="CZ46" s="973"/>
      <c r="DA46" s="974"/>
      <c r="DB46" s="972"/>
      <c r="DC46" s="973"/>
      <c r="DD46" s="973"/>
      <c r="DE46" s="973"/>
      <c r="DF46" s="974"/>
      <c r="DG46" s="972"/>
      <c r="DH46" s="973"/>
      <c r="DI46" s="973"/>
      <c r="DJ46" s="973"/>
      <c r="DK46" s="974"/>
      <c r="DL46" s="972"/>
      <c r="DM46" s="973"/>
      <c r="DN46" s="973"/>
      <c r="DO46" s="973"/>
      <c r="DP46" s="974"/>
      <c r="DQ46" s="972"/>
      <c r="DR46" s="973"/>
      <c r="DS46" s="973"/>
      <c r="DT46" s="973"/>
      <c r="DU46" s="974"/>
      <c r="DV46" s="975"/>
      <c r="DW46" s="976"/>
      <c r="DX46" s="976"/>
      <c r="DY46" s="976"/>
      <c r="DZ46" s="977"/>
      <c r="EA46" s="89"/>
    </row>
    <row r="47" spans="1:131" ht="26.25" customHeight="1" x14ac:dyDescent="0.2">
      <c r="A47" s="98">
        <v>20</v>
      </c>
      <c r="B47" s="1005"/>
      <c r="C47" s="1006"/>
      <c r="D47" s="1006"/>
      <c r="E47" s="1006"/>
      <c r="F47" s="1006"/>
      <c r="G47" s="1006"/>
      <c r="H47" s="1006"/>
      <c r="I47" s="1006"/>
      <c r="J47" s="1006"/>
      <c r="K47" s="1006"/>
      <c r="L47" s="1006"/>
      <c r="M47" s="1006"/>
      <c r="N47" s="1006"/>
      <c r="O47" s="1006"/>
      <c r="P47" s="1007"/>
      <c r="Q47" s="1013"/>
      <c r="R47" s="1014"/>
      <c r="S47" s="1014"/>
      <c r="T47" s="1014"/>
      <c r="U47" s="1014"/>
      <c r="V47" s="1014"/>
      <c r="W47" s="1014"/>
      <c r="X47" s="1014"/>
      <c r="Y47" s="1014"/>
      <c r="Z47" s="1014"/>
      <c r="AA47" s="1014"/>
      <c r="AB47" s="1014"/>
      <c r="AC47" s="1014"/>
      <c r="AD47" s="1014"/>
      <c r="AE47" s="1015"/>
      <c r="AF47" s="1010"/>
      <c r="AG47" s="1011"/>
      <c r="AH47" s="1011"/>
      <c r="AI47" s="1011"/>
      <c r="AJ47" s="1012"/>
      <c r="AK47" s="955"/>
      <c r="AL47" s="946"/>
      <c r="AM47" s="946"/>
      <c r="AN47" s="946"/>
      <c r="AO47" s="946"/>
      <c r="AP47" s="946"/>
      <c r="AQ47" s="946"/>
      <c r="AR47" s="946"/>
      <c r="AS47" s="946"/>
      <c r="AT47" s="946"/>
      <c r="AU47" s="946"/>
      <c r="AV47" s="946"/>
      <c r="AW47" s="946"/>
      <c r="AX47" s="946"/>
      <c r="AY47" s="946"/>
      <c r="AZ47" s="1016"/>
      <c r="BA47" s="1016"/>
      <c r="BB47" s="1016"/>
      <c r="BC47" s="1016"/>
      <c r="BD47" s="1016"/>
      <c r="BE47" s="947"/>
      <c r="BF47" s="947"/>
      <c r="BG47" s="947"/>
      <c r="BH47" s="947"/>
      <c r="BI47" s="948"/>
      <c r="BJ47" s="91"/>
      <c r="BK47" s="91"/>
      <c r="BL47" s="91"/>
      <c r="BM47" s="91"/>
      <c r="BN47" s="91"/>
      <c r="BO47" s="101"/>
      <c r="BP47" s="101"/>
      <c r="BQ47" s="98">
        <v>41</v>
      </c>
      <c r="BR47" s="99"/>
      <c r="BS47" s="975"/>
      <c r="BT47" s="976"/>
      <c r="BU47" s="976"/>
      <c r="BV47" s="976"/>
      <c r="BW47" s="976"/>
      <c r="BX47" s="976"/>
      <c r="BY47" s="976"/>
      <c r="BZ47" s="976"/>
      <c r="CA47" s="976"/>
      <c r="CB47" s="976"/>
      <c r="CC47" s="976"/>
      <c r="CD47" s="976"/>
      <c r="CE47" s="976"/>
      <c r="CF47" s="976"/>
      <c r="CG47" s="991"/>
      <c r="CH47" s="972"/>
      <c r="CI47" s="973"/>
      <c r="CJ47" s="973"/>
      <c r="CK47" s="973"/>
      <c r="CL47" s="974"/>
      <c r="CM47" s="972"/>
      <c r="CN47" s="973"/>
      <c r="CO47" s="973"/>
      <c r="CP47" s="973"/>
      <c r="CQ47" s="974"/>
      <c r="CR47" s="972"/>
      <c r="CS47" s="973"/>
      <c r="CT47" s="973"/>
      <c r="CU47" s="973"/>
      <c r="CV47" s="974"/>
      <c r="CW47" s="972"/>
      <c r="CX47" s="973"/>
      <c r="CY47" s="973"/>
      <c r="CZ47" s="973"/>
      <c r="DA47" s="974"/>
      <c r="DB47" s="972"/>
      <c r="DC47" s="973"/>
      <c r="DD47" s="973"/>
      <c r="DE47" s="973"/>
      <c r="DF47" s="974"/>
      <c r="DG47" s="972"/>
      <c r="DH47" s="973"/>
      <c r="DI47" s="973"/>
      <c r="DJ47" s="973"/>
      <c r="DK47" s="974"/>
      <c r="DL47" s="972"/>
      <c r="DM47" s="973"/>
      <c r="DN47" s="973"/>
      <c r="DO47" s="973"/>
      <c r="DP47" s="974"/>
      <c r="DQ47" s="972"/>
      <c r="DR47" s="973"/>
      <c r="DS47" s="973"/>
      <c r="DT47" s="973"/>
      <c r="DU47" s="974"/>
      <c r="DV47" s="975"/>
      <c r="DW47" s="976"/>
      <c r="DX47" s="976"/>
      <c r="DY47" s="976"/>
      <c r="DZ47" s="977"/>
      <c r="EA47" s="89"/>
    </row>
    <row r="48" spans="1:131" ht="26.25" customHeight="1" x14ac:dyDescent="0.2">
      <c r="A48" s="98">
        <v>21</v>
      </c>
      <c r="B48" s="1005"/>
      <c r="C48" s="1006"/>
      <c r="D48" s="1006"/>
      <c r="E48" s="1006"/>
      <c r="F48" s="1006"/>
      <c r="G48" s="1006"/>
      <c r="H48" s="1006"/>
      <c r="I48" s="1006"/>
      <c r="J48" s="1006"/>
      <c r="K48" s="1006"/>
      <c r="L48" s="1006"/>
      <c r="M48" s="1006"/>
      <c r="N48" s="1006"/>
      <c r="O48" s="1006"/>
      <c r="P48" s="1007"/>
      <c r="Q48" s="1013"/>
      <c r="R48" s="1014"/>
      <c r="S48" s="1014"/>
      <c r="T48" s="1014"/>
      <c r="U48" s="1014"/>
      <c r="V48" s="1014"/>
      <c r="W48" s="1014"/>
      <c r="X48" s="1014"/>
      <c r="Y48" s="1014"/>
      <c r="Z48" s="1014"/>
      <c r="AA48" s="1014"/>
      <c r="AB48" s="1014"/>
      <c r="AC48" s="1014"/>
      <c r="AD48" s="1014"/>
      <c r="AE48" s="1015"/>
      <c r="AF48" s="1010"/>
      <c r="AG48" s="1011"/>
      <c r="AH48" s="1011"/>
      <c r="AI48" s="1011"/>
      <c r="AJ48" s="1012"/>
      <c r="AK48" s="955"/>
      <c r="AL48" s="946"/>
      <c r="AM48" s="946"/>
      <c r="AN48" s="946"/>
      <c r="AO48" s="946"/>
      <c r="AP48" s="946"/>
      <c r="AQ48" s="946"/>
      <c r="AR48" s="946"/>
      <c r="AS48" s="946"/>
      <c r="AT48" s="946"/>
      <c r="AU48" s="946"/>
      <c r="AV48" s="946"/>
      <c r="AW48" s="946"/>
      <c r="AX48" s="946"/>
      <c r="AY48" s="946"/>
      <c r="AZ48" s="1016"/>
      <c r="BA48" s="1016"/>
      <c r="BB48" s="1016"/>
      <c r="BC48" s="1016"/>
      <c r="BD48" s="1016"/>
      <c r="BE48" s="947"/>
      <c r="BF48" s="947"/>
      <c r="BG48" s="947"/>
      <c r="BH48" s="947"/>
      <c r="BI48" s="948"/>
      <c r="BJ48" s="91"/>
      <c r="BK48" s="91"/>
      <c r="BL48" s="91"/>
      <c r="BM48" s="91"/>
      <c r="BN48" s="91"/>
      <c r="BO48" s="101"/>
      <c r="BP48" s="101"/>
      <c r="BQ48" s="98">
        <v>42</v>
      </c>
      <c r="BR48" s="99"/>
      <c r="BS48" s="975"/>
      <c r="BT48" s="976"/>
      <c r="BU48" s="976"/>
      <c r="BV48" s="976"/>
      <c r="BW48" s="976"/>
      <c r="BX48" s="976"/>
      <c r="BY48" s="976"/>
      <c r="BZ48" s="976"/>
      <c r="CA48" s="976"/>
      <c r="CB48" s="976"/>
      <c r="CC48" s="976"/>
      <c r="CD48" s="976"/>
      <c r="CE48" s="976"/>
      <c r="CF48" s="976"/>
      <c r="CG48" s="991"/>
      <c r="CH48" s="972"/>
      <c r="CI48" s="973"/>
      <c r="CJ48" s="973"/>
      <c r="CK48" s="973"/>
      <c r="CL48" s="974"/>
      <c r="CM48" s="972"/>
      <c r="CN48" s="973"/>
      <c r="CO48" s="973"/>
      <c r="CP48" s="973"/>
      <c r="CQ48" s="974"/>
      <c r="CR48" s="972"/>
      <c r="CS48" s="973"/>
      <c r="CT48" s="973"/>
      <c r="CU48" s="973"/>
      <c r="CV48" s="974"/>
      <c r="CW48" s="972"/>
      <c r="CX48" s="973"/>
      <c r="CY48" s="973"/>
      <c r="CZ48" s="973"/>
      <c r="DA48" s="974"/>
      <c r="DB48" s="972"/>
      <c r="DC48" s="973"/>
      <c r="DD48" s="973"/>
      <c r="DE48" s="973"/>
      <c r="DF48" s="974"/>
      <c r="DG48" s="972"/>
      <c r="DH48" s="973"/>
      <c r="DI48" s="973"/>
      <c r="DJ48" s="973"/>
      <c r="DK48" s="974"/>
      <c r="DL48" s="972"/>
      <c r="DM48" s="973"/>
      <c r="DN48" s="973"/>
      <c r="DO48" s="973"/>
      <c r="DP48" s="974"/>
      <c r="DQ48" s="972"/>
      <c r="DR48" s="973"/>
      <c r="DS48" s="973"/>
      <c r="DT48" s="973"/>
      <c r="DU48" s="974"/>
      <c r="DV48" s="975"/>
      <c r="DW48" s="976"/>
      <c r="DX48" s="976"/>
      <c r="DY48" s="976"/>
      <c r="DZ48" s="977"/>
      <c r="EA48" s="89"/>
    </row>
    <row r="49" spans="1:131" ht="26.25" customHeight="1" x14ac:dyDescent="0.2">
      <c r="A49" s="98">
        <v>22</v>
      </c>
      <c r="B49" s="1005"/>
      <c r="C49" s="1006"/>
      <c r="D49" s="1006"/>
      <c r="E49" s="1006"/>
      <c r="F49" s="1006"/>
      <c r="G49" s="1006"/>
      <c r="H49" s="1006"/>
      <c r="I49" s="1006"/>
      <c r="J49" s="1006"/>
      <c r="K49" s="1006"/>
      <c r="L49" s="1006"/>
      <c r="M49" s="1006"/>
      <c r="N49" s="1006"/>
      <c r="O49" s="1006"/>
      <c r="P49" s="1007"/>
      <c r="Q49" s="1013"/>
      <c r="R49" s="1014"/>
      <c r="S49" s="1014"/>
      <c r="T49" s="1014"/>
      <c r="U49" s="1014"/>
      <c r="V49" s="1014"/>
      <c r="W49" s="1014"/>
      <c r="X49" s="1014"/>
      <c r="Y49" s="1014"/>
      <c r="Z49" s="1014"/>
      <c r="AA49" s="1014"/>
      <c r="AB49" s="1014"/>
      <c r="AC49" s="1014"/>
      <c r="AD49" s="1014"/>
      <c r="AE49" s="1015"/>
      <c r="AF49" s="1010"/>
      <c r="AG49" s="1011"/>
      <c r="AH49" s="1011"/>
      <c r="AI49" s="1011"/>
      <c r="AJ49" s="1012"/>
      <c r="AK49" s="955"/>
      <c r="AL49" s="946"/>
      <c r="AM49" s="946"/>
      <c r="AN49" s="946"/>
      <c r="AO49" s="946"/>
      <c r="AP49" s="946"/>
      <c r="AQ49" s="946"/>
      <c r="AR49" s="946"/>
      <c r="AS49" s="946"/>
      <c r="AT49" s="946"/>
      <c r="AU49" s="946"/>
      <c r="AV49" s="946"/>
      <c r="AW49" s="946"/>
      <c r="AX49" s="946"/>
      <c r="AY49" s="946"/>
      <c r="AZ49" s="1016"/>
      <c r="BA49" s="1016"/>
      <c r="BB49" s="1016"/>
      <c r="BC49" s="1016"/>
      <c r="BD49" s="1016"/>
      <c r="BE49" s="947"/>
      <c r="BF49" s="947"/>
      <c r="BG49" s="947"/>
      <c r="BH49" s="947"/>
      <c r="BI49" s="948"/>
      <c r="BJ49" s="91"/>
      <c r="BK49" s="91"/>
      <c r="BL49" s="91"/>
      <c r="BM49" s="91"/>
      <c r="BN49" s="91"/>
      <c r="BO49" s="101"/>
      <c r="BP49" s="101"/>
      <c r="BQ49" s="98">
        <v>43</v>
      </c>
      <c r="BR49" s="99"/>
      <c r="BS49" s="975"/>
      <c r="BT49" s="976"/>
      <c r="BU49" s="976"/>
      <c r="BV49" s="976"/>
      <c r="BW49" s="976"/>
      <c r="BX49" s="976"/>
      <c r="BY49" s="976"/>
      <c r="BZ49" s="976"/>
      <c r="CA49" s="976"/>
      <c r="CB49" s="976"/>
      <c r="CC49" s="976"/>
      <c r="CD49" s="976"/>
      <c r="CE49" s="976"/>
      <c r="CF49" s="976"/>
      <c r="CG49" s="991"/>
      <c r="CH49" s="972"/>
      <c r="CI49" s="973"/>
      <c r="CJ49" s="973"/>
      <c r="CK49" s="973"/>
      <c r="CL49" s="974"/>
      <c r="CM49" s="972"/>
      <c r="CN49" s="973"/>
      <c r="CO49" s="973"/>
      <c r="CP49" s="973"/>
      <c r="CQ49" s="974"/>
      <c r="CR49" s="972"/>
      <c r="CS49" s="973"/>
      <c r="CT49" s="973"/>
      <c r="CU49" s="973"/>
      <c r="CV49" s="974"/>
      <c r="CW49" s="972"/>
      <c r="CX49" s="973"/>
      <c r="CY49" s="973"/>
      <c r="CZ49" s="973"/>
      <c r="DA49" s="974"/>
      <c r="DB49" s="972"/>
      <c r="DC49" s="973"/>
      <c r="DD49" s="973"/>
      <c r="DE49" s="973"/>
      <c r="DF49" s="974"/>
      <c r="DG49" s="972"/>
      <c r="DH49" s="973"/>
      <c r="DI49" s="973"/>
      <c r="DJ49" s="973"/>
      <c r="DK49" s="974"/>
      <c r="DL49" s="972"/>
      <c r="DM49" s="973"/>
      <c r="DN49" s="973"/>
      <c r="DO49" s="973"/>
      <c r="DP49" s="974"/>
      <c r="DQ49" s="972"/>
      <c r="DR49" s="973"/>
      <c r="DS49" s="973"/>
      <c r="DT49" s="973"/>
      <c r="DU49" s="974"/>
      <c r="DV49" s="975"/>
      <c r="DW49" s="976"/>
      <c r="DX49" s="976"/>
      <c r="DY49" s="976"/>
      <c r="DZ49" s="977"/>
      <c r="EA49" s="89"/>
    </row>
    <row r="50" spans="1:131" ht="26.25" customHeight="1" x14ac:dyDescent="0.2">
      <c r="A50" s="98">
        <v>23</v>
      </c>
      <c r="B50" s="1005"/>
      <c r="C50" s="1006"/>
      <c r="D50" s="1006"/>
      <c r="E50" s="1006"/>
      <c r="F50" s="1006"/>
      <c r="G50" s="1006"/>
      <c r="H50" s="1006"/>
      <c r="I50" s="1006"/>
      <c r="J50" s="1006"/>
      <c r="K50" s="1006"/>
      <c r="L50" s="1006"/>
      <c r="M50" s="1006"/>
      <c r="N50" s="1006"/>
      <c r="O50" s="1006"/>
      <c r="P50" s="1007"/>
      <c r="Q50" s="1008"/>
      <c r="R50" s="1000"/>
      <c r="S50" s="1000"/>
      <c r="T50" s="1000"/>
      <c r="U50" s="1000"/>
      <c r="V50" s="1000"/>
      <c r="W50" s="1000"/>
      <c r="X50" s="1000"/>
      <c r="Y50" s="1000"/>
      <c r="Z50" s="1000"/>
      <c r="AA50" s="1000"/>
      <c r="AB50" s="1000"/>
      <c r="AC50" s="1000"/>
      <c r="AD50" s="1000"/>
      <c r="AE50" s="1009"/>
      <c r="AF50" s="1010"/>
      <c r="AG50" s="1011"/>
      <c r="AH50" s="1011"/>
      <c r="AI50" s="1011"/>
      <c r="AJ50" s="1012"/>
      <c r="AK50" s="999"/>
      <c r="AL50" s="1000"/>
      <c r="AM50" s="1000"/>
      <c r="AN50" s="1000"/>
      <c r="AO50" s="1000"/>
      <c r="AP50" s="1000"/>
      <c r="AQ50" s="1000"/>
      <c r="AR50" s="1000"/>
      <c r="AS50" s="1000"/>
      <c r="AT50" s="1000"/>
      <c r="AU50" s="1000"/>
      <c r="AV50" s="1000"/>
      <c r="AW50" s="1000"/>
      <c r="AX50" s="1000"/>
      <c r="AY50" s="1000"/>
      <c r="AZ50" s="1001"/>
      <c r="BA50" s="1001"/>
      <c r="BB50" s="1001"/>
      <c r="BC50" s="1001"/>
      <c r="BD50" s="1001"/>
      <c r="BE50" s="947"/>
      <c r="BF50" s="947"/>
      <c r="BG50" s="947"/>
      <c r="BH50" s="947"/>
      <c r="BI50" s="948"/>
      <c r="BJ50" s="91"/>
      <c r="BK50" s="91"/>
      <c r="BL50" s="91"/>
      <c r="BM50" s="91"/>
      <c r="BN50" s="91"/>
      <c r="BO50" s="101"/>
      <c r="BP50" s="101"/>
      <c r="BQ50" s="98">
        <v>44</v>
      </c>
      <c r="BR50" s="99"/>
      <c r="BS50" s="975"/>
      <c r="BT50" s="976"/>
      <c r="BU50" s="976"/>
      <c r="BV50" s="976"/>
      <c r="BW50" s="976"/>
      <c r="BX50" s="976"/>
      <c r="BY50" s="976"/>
      <c r="BZ50" s="976"/>
      <c r="CA50" s="976"/>
      <c r="CB50" s="976"/>
      <c r="CC50" s="976"/>
      <c r="CD50" s="976"/>
      <c r="CE50" s="976"/>
      <c r="CF50" s="976"/>
      <c r="CG50" s="991"/>
      <c r="CH50" s="972"/>
      <c r="CI50" s="973"/>
      <c r="CJ50" s="973"/>
      <c r="CK50" s="973"/>
      <c r="CL50" s="974"/>
      <c r="CM50" s="972"/>
      <c r="CN50" s="973"/>
      <c r="CO50" s="973"/>
      <c r="CP50" s="973"/>
      <c r="CQ50" s="974"/>
      <c r="CR50" s="972"/>
      <c r="CS50" s="973"/>
      <c r="CT50" s="973"/>
      <c r="CU50" s="973"/>
      <c r="CV50" s="974"/>
      <c r="CW50" s="972"/>
      <c r="CX50" s="973"/>
      <c r="CY50" s="973"/>
      <c r="CZ50" s="973"/>
      <c r="DA50" s="974"/>
      <c r="DB50" s="972"/>
      <c r="DC50" s="973"/>
      <c r="DD50" s="973"/>
      <c r="DE50" s="973"/>
      <c r="DF50" s="974"/>
      <c r="DG50" s="972"/>
      <c r="DH50" s="973"/>
      <c r="DI50" s="973"/>
      <c r="DJ50" s="973"/>
      <c r="DK50" s="974"/>
      <c r="DL50" s="972"/>
      <c r="DM50" s="973"/>
      <c r="DN50" s="973"/>
      <c r="DO50" s="973"/>
      <c r="DP50" s="974"/>
      <c r="DQ50" s="972"/>
      <c r="DR50" s="973"/>
      <c r="DS50" s="973"/>
      <c r="DT50" s="973"/>
      <c r="DU50" s="974"/>
      <c r="DV50" s="975"/>
      <c r="DW50" s="976"/>
      <c r="DX50" s="976"/>
      <c r="DY50" s="976"/>
      <c r="DZ50" s="977"/>
      <c r="EA50" s="89"/>
    </row>
    <row r="51" spans="1:131" ht="26.25" customHeight="1" x14ac:dyDescent="0.2">
      <c r="A51" s="98">
        <v>24</v>
      </c>
      <c r="B51" s="1005"/>
      <c r="C51" s="1006"/>
      <c r="D51" s="1006"/>
      <c r="E51" s="1006"/>
      <c r="F51" s="1006"/>
      <c r="G51" s="1006"/>
      <c r="H51" s="1006"/>
      <c r="I51" s="1006"/>
      <c r="J51" s="1006"/>
      <c r="K51" s="1006"/>
      <c r="L51" s="1006"/>
      <c r="M51" s="1006"/>
      <c r="N51" s="1006"/>
      <c r="O51" s="1006"/>
      <c r="P51" s="1007"/>
      <c r="Q51" s="1008"/>
      <c r="R51" s="1000"/>
      <c r="S51" s="1000"/>
      <c r="T51" s="1000"/>
      <c r="U51" s="1000"/>
      <c r="V51" s="1000"/>
      <c r="W51" s="1000"/>
      <c r="X51" s="1000"/>
      <c r="Y51" s="1000"/>
      <c r="Z51" s="1000"/>
      <c r="AA51" s="1000"/>
      <c r="AB51" s="1000"/>
      <c r="AC51" s="1000"/>
      <c r="AD51" s="1000"/>
      <c r="AE51" s="1009"/>
      <c r="AF51" s="1010"/>
      <c r="AG51" s="1011"/>
      <c r="AH51" s="1011"/>
      <c r="AI51" s="1011"/>
      <c r="AJ51" s="1012"/>
      <c r="AK51" s="999"/>
      <c r="AL51" s="1000"/>
      <c r="AM51" s="1000"/>
      <c r="AN51" s="1000"/>
      <c r="AO51" s="1000"/>
      <c r="AP51" s="1000"/>
      <c r="AQ51" s="1000"/>
      <c r="AR51" s="1000"/>
      <c r="AS51" s="1000"/>
      <c r="AT51" s="1000"/>
      <c r="AU51" s="1000"/>
      <c r="AV51" s="1000"/>
      <c r="AW51" s="1000"/>
      <c r="AX51" s="1000"/>
      <c r="AY51" s="1000"/>
      <c r="AZ51" s="1001"/>
      <c r="BA51" s="1001"/>
      <c r="BB51" s="1001"/>
      <c r="BC51" s="1001"/>
      <c r="BD51" s="1001"/>
      <c r="BE51" s="947"/>
      <c r="BF51" s="947"/>
      <c r="BG51" s="947"/>
      <c r="BH51" s="947"/>
      <c r="BI51" s="948"/>
      <c r="BJ51" s="91"/>
      <c r="BK51" s="91"/>
      <c r="BL51" s="91"/>
      <c r="BM51" s="91"/>
      <c r="BN51" s="91"/>
      <c r="BO51" s="101"/>
      <c r="BP51" s="101"/>
      <c r="BQ51" s="98">
        <v>45</v>
      </c>
      <c r="BR51" s="99"/>
      <c r="BS51" s="975"/>
      <c r="BT51" s="976"/>
      <c r="BU51" s="976"/>
      <c r="BV51" s="976"/>
      <c r="BW51" s="976"/>
      <c r="BX51" s="976"/>
      <c r="BY51" s="976"/>
      <c r="BZ51" s="976"/>
      <c r="CA51" s="976"/>
      <c r="CB51" s="976"/>
      <c r="CC51" s="976"/>
      <c r="CD51" s="976"/>
      <c r="CE51" s="976"/>
      <c r="CF51" s="976"/>
      <c r="CG51" s="991"/>
      <c r="CH51" s="972"/>
      <c r="CI51" s="973"/>
      <c r="CJ51" s="973"/>
      <c r="CK51" s="973"/>
      <c r="CL51" s="974"/>
      <c r="CM51" s="972"/>
      <c r="CN51" s="973"/>
      <c r="CO51" s="973"/>
      <c r="CP51" s="973"/>
      <c r="CQ51" s="974"/>
      <c r="CR51" s="972"/>
      <c r="CS51" s="973"/>
      <c r="CT51" s="973"/>
      <c r="CU51" s="973"/>
      <c r="CV51" s="974"/>
      <c r="CW51" s="972"/>
      <c r="CX51" s="973"/>
      <c r="CY51" s="973"/>
      <c r="CZ51" s="973"/>
      <c r="DA51" s="974"/>
      <c r="DB51" s="972"/>
      <c r="DC51" s="973"/>
      <c r="DD51" s="973"/>
      <c r="DE51" s="973"/>
      <c r="DF51" s="974"/>
      <c r="DG51" s="972"/>
      <c r="DH51" s="973"/>
      <c r="DI51" s="973"/>
      <c r="DJ51" s="973"/>
      <c r="DK51" s="974"/>
      <c r="DL51" s="972"/>
      <c r="DM51" s="973"/>
      <c r="DN51" s="973"/>
      <c r="DO51" s="973"/>
      <c r="DP51" s="974"/>
      <c r="DQ51" s="972"/>
      <c r="DR51" s="973"/>
      <c r="DS51" s="973"/>
      <c r="DT51" s="973"/>
      <c r="DU51" s="974"/>
      <c r="DV51" s="975"/>
      <c r="DW51" s="976"/>
      <c r="DX51" s="976"/>
      <c r="DY51" s="976"/>
      <c r="DZ51" s="977"/>
      <c r="EA51" s="89"/>
    </row>
    <row r="52" spans="1:131" ht="26.25" customHeight="1" x14ac:dyDescent="0.2">
      <c r="A52" s="98">
        <v>25</v>
      </c>
      <c r="B52" s="1005"/>
      <c r="C52" s="1006"/>
      <c r="D52" s="1006"/>
      <c r="E52" s="1006"/>
      <c r="F52" s="1006"/>
      <c r="G52" s="1006"/>
      <c r="H52" s="1006"/>
      <c r="I52" s="1006"/>
      <c r="J52" s="1006"/>
      <c r="K52" s="1006"/>
      <c r="L52" s="1006"/>
      <c r="M52" s="1006"/>
      <c r="N52" s="1006"/>
      <c r="O52" s="1006"/>
      <c r="P52" s="1007"/>
      <c r="Q52" s="1008"/>
      <c r="R52" s="1000"/>
      <c r="S52" s="1000"/>
      <c r="T52" s="1000"/>
      <c r="U52" s="1000"/>
      <c r="V52" s="1000"/>
      <c r="W52" s="1000"/>
      <c r="X52" s="1000"/>
      <c r="Y52" s="1000"/>
      <c r="Z52" s="1000"/>
      <c r="AA52" s="1000"/>
      <c r="AB52" s="1000"/>
      <c r="AC52" s="1000"/>
      <c r="AD52" s="1000"/>
      <c r="AE52" s="1009"/>
      <c r="AF52" s="1010"/>
      <c r="AG52" s="1011"/>
      <c r="AH52" s="1011"/>
      <c r="AI52" s="1011"/>
      <c r="AJ52" s="1012"/>
      <c r="AK52" s="999"/>
      <c r="AL52" s="1000"/>
      <c r="AM52" s="1000"/>
      <c r="AN52" s="1000"/>
      <c r="AO52" s="1000"/>
      <c r="AP52" s="1000"/>
      <c r="AQ52" s="1000"/>
      <c r="AR52" s="1000"/>
      <c r="AS52" s="1000"/>
      <c r="AT52" s="1000"/>
      <c r="AU52" s="1000"/>
      <c r="AV52" s="1000"/>
      <c r="AW52" s="1000"/>
      <c r="AX52" s="1000"/>
      <c r="AY52" s="1000"/>
      <c r="AZ52" s="1001"/>
      <c r="BA52" s="1001"/>
      <c r="BB52" s="1001"/>
      <c r="BC52" s="1001"/>
      <c r="BD52" s="1001"/>
      <c r="BE52" s="947"/>
      <c r="BF52" s="947"/>
      <c r="BG52" s="947"/>
      <c r="BH52" s="947"/>
      <c r="BI52" s="948"/>
      <c r="BJ52" s="91"/>
      <c r="BK52" s="91"/>
      <c r="BL52" s="91"/>
      <c r="BM52" s="91"/>
      <c r="BN52" s="91"/>
      <c r="BO52" s="101"/>
      <c r="BP52" s="101"/>
      <c r="BQ52" s="98">
        <v>46</v>
      </c>
      <c r="BR52" s="99"/>
      <c r="BS52" s="975"/>
      <c r="BT52" s="976"/>
      <c r="BU52" s="976"/>
      <c r="BV52" s="976"/>
      <c r="BW52" s="976"/>
      <c r="BX52" s="976"/>
      <c r="BY52" s="976"/>
      <c r="BZ52" s="976"/>
      <c r="CA52" s="976"/>
      <c r="CB52" s="976"/>
      <c r="CC52" s="976"/>
      <c r="CD52" s="976"/>
      <c r="CE52" s="976"/>
      <c r="CF52" s="976"/>
      <c r="CG52" s="991"/>
      <c r="CH52" s="972"/>
      <c r="CI52" s="973"/>
      <c r="CJ52" s="973"/>
      <c r="CK52" s="973"/>
      <c r="CL52" s="974"/>
      <c r="CM52" s="972"/>
      <c r="CN52" s="973"/>
      <c r="CO52" s="973"/>
      <c r="CP52" s="973"/>
      <c r="CQ52" s="974"/>
      <c r="CR52" s="972"/>
      <c r="CS52" s="973"/>
      <c r="CT52" s="973"/>
      <c r="CU52" s="973"/>
      <c r="CV52" s="974"/>
      <c r="CW52" s="972"/>
      <c r="CX52" s="973"/>
      <c r="CY52" s="973"/>
      <c r="CZ52" s="973"/>
      <c r="DA52" s="974"/>
      <c r="DB52" s="972"/>
      <c r="DC52" s="973"/>
      <c r="DD52" s="973"/>
      <c r="DE52" s="973"/>
      <c r="DF52" s="974"/>
      <c r="DG52" s="972"/>
      <c r="DH52" s="973"/>
      <c r="DI52" s="973"/>
      <c r="DJ52" s="973"/>
      <c r="DK52" s="974"/>
      <c r="DL52" s="972"/>
      <c r="DM52" s="973"/>
      <c r="DN52" s="973"/>
      <c r="DO52" s="973"/>
      <c r="DP52" s="974"/>
      <c r="DQ52" s="972"/>
      <c r="DR52" s="973"/>
      <c r="DS52" s="973"/>
      <c r="DT52" s="973"/>
      <c r="DU52" s="974"/>
      <c r="DV52" s="975"/>
      <c r="DW52" s="976"/>
      <c r="DX52" s="976"/>
      <c r="DY52" s="976"/>
      <c r="DZ52" s="977"/>
      <c r="EA52" s="89"/>
    </row>
    <row r="53" spans="1:131" ht="26.25" customHeight="1" x14ac:dyDescent="0.2">
      <c r="A53" s="98">
        <v>26</v>
      </c>
      <c r="B53" s="1005"/>
      <c r="C53" s="1006"/>
      <c r="D53" s="1006"/>
      <c r="E53" s="1006"/>
      <c r="F53" s="1006"/>
      <c r="G53" s="1006"/>
      <c r="H53" s="1006"/>
      <c r="I53" s="1006"/>
      <c r="J53" s="1006"/>
      <c r="K53" s="1006"/>
      <c r="L53" s="1006"/>
      <c r="M53" s="1006"/>
      <c r="N53" s="1006"/>
      <c r="O53" s="1006"/>
      <c r="P53" s="1007"/>
      <c r="Q53" s="1008"/>
      <c r="R53" s="1000"/>
      <c r="S53" s="1000"/>
      <c r="T53" s="1000"/>
      <c r="U53" s="1000"/>
      <c r="V53" s="1000"/>
      <c r="W53" s="1000"/>
      <c r="X53" s="1000"/>
      <c r="Y53" s="1000"/>
      <c r="Z53" s="1000"/>
      <c r="AA53" s="1000"/>
      <c r="AB53" s="1000"/>
      <c r="AC53" s="1000"/>
      <c r="AD53" s="1000"/>
      <c r="AE53" s="1009"/>
      <c r="AF53" s="1010"/>
      <c r="AG53" s="1011"/>
      <c r="AH53" s="1011"/>
      <c r="AI53" s="1011"/>
      <c r="AJ53" s="1012"/>
      <c r="AK53" s="999"/>
      <c r="AL53" s="1000"/>
      <c r="AM53" s="1000"/>
      <c r="AN53" s="1000"/>
      <c r="AO53" s="1000"/>
      <c r="AP53" s="1000"/>
      <c r="AQ53" s="1000"/>
      <c r="AR53" s="1000"/>
      <c r="AS53" s="1000"/>
      <c r="AT53" s="1000"/>
      <c r="AU53" s="1000"/>
      <c r="AV53" s="1000"/>
      <c r="AW53" s="1000"/>
      <c r="AX53" s="1000"/>
      <c r="AY53" s="1000"/>
      <c r="AZ53" s="1001"/>
      <c r="BA53" s="1001"/>
      <c r="BB53" s="1001"/>
      <c r="BC53" s="1001"/>
      <c r="BD53" s="1001"/>
      <c r="BE53" s="947"/>
      <c r="BF53" s="947"/>
      <c r="BG53" s="947"/>
      <c r="BH53" s="947"/>
      <c r="BI53" s="948"/>
      <c r="BJ53" s="91"/>
      <c r="BK53" s="91"/>
      <c r="BL53" s="91"/>
      <c r="BM53" s="91"/>
      <c r="BN53" s="91"/>
      <c r="BO53" s="101"/>
      <c r="BP53" s="101"/>
      <c r="BQ53" s="98">
        <v>47</v>
      </c>
      <c r="BR53" s="99"/>
      <c r="BS53" s="975"/>
      <c r="BT53" s="976"/>
      <c r="BU53" s="976"/>
      <c r="BV53" s="976"/>
      <c r="BW53" s="976"/>
      <c r="BX53" s="976"/>
      <c r="BY53" s="976"/>
      <c r="BZ53" s="976"/>
      <c r="CA53" s="976"/>
      <c r="CB53" s="976"/>
      <c r="CC53" s="976"/>
      <c r="CD53" s="976"/>
      <c r="CE53" s="976"/>
      <c r="CF53" s="976"/>
      <c r="CG53" s="991"/>
      <c r="CH53" s="972"/>
      <c r="CI53" s="973"/>
      <c r="CJ53" s="973"/>
      <c r="CK53" s="973"/>
      <c r="CL53" s="974"/>
      <c r="CM53" s="972"/>
      <c r="CN53" s="973"/>
      <c r="CO53" s="973"/>
      <c r="CP53" s="973"/>
      <c r="CQ53" s="974"/>
      <c r="CR53" s="972"/>
      <c r="CS53" s="973"/>
      <c r="CT53" s="973"/>
      <c r="CU53" s="973"/>
      <c r="CV53" s="974"/>
      <c r="CW53" s="972"/>
      <c r="CX53" s="973"/>
      <c r="CY53" s="973"/>
      <c r="CZ53" s="973"/>
      <c r="DA53" s="974"/>
      <c r="DB53" s="972"/>
      <c r="DC53" s="973"/>
      <c r="DD53" s="973"/>
      <c r="DE53" s="973"/>
      <c r="DF53" s="974"/>
      <c r="DG53" s="972"/>
      <c r="DH53" s="973"/>
      <c r="DI53" s="973"/>
      <c r="DJ53" s="973"/>
      <c r="DK53" s="974"/>
      <c r="DL53" s="972"/>
      <c r="DM53" s="973"/>
      <c r="DN53" s="973"/>
      <c r="DO53" s="973"/>
      <c r="DP53" s="974"/>
      <c r="DQ53" s="972"/>
      <c r="DR53" s="973"/>
      <c r="DS53" s="973"/>
      <c r="DT53" s="973"/>
      <c r="DU53" s="974"/>
      <c r="DV53" s="975"/>
      <c r="DW53" s="976"/>
      <c r="DX53" s="976"/>
      <c r="DY53" s="976"/>
      <c r="DZ53" s="977"/>
      <c r="EA53" s="89"/>
    </row>
    <row r="54" spans="1:131" ht="26.25" customHeight="1" x14ac:dyDescent="0.2">
      <c r="A54" s="98">
        <v>27</v>
      </c>
      <c r="B54" s="1005"/>
      <c r="C54" s="1006"/>
      <c r="D54" s="1006"/>
      <c r="E54" s="1006"/>
      <c r="F54" s="1006"/>
      <c r="G54" s="1006"/>
      <c r="H54" s="1006"/>
      <c r="I54" s="1006"/>
      <c r="J54" s="1006"/>
      <c r="K54" s="1006"/>
      <c r="L54" s="1006"/>
      <c r="M54" s="1006"/>
      <c r="N54" s="1006"/>
      <c r="O54" s="1006"/>
      <c r="P54" s="1007"/>
      <c r="Q54" s="1008"/>
      <c r="R54" s="1000"/>
      <c r="S54" s="1000"/>
      <c r="T54" s="1000"/>
      <c r="U54" s="1000"/>
      <c r="V54" s="1000"/>
      <c r="W54" s="1000"/>
      <c r="X54" s="1000"/>
      <c r="Y54" s="1000"/>
      <c r="Z54" s="1000"/>
      <c r="AA54" s="1000"/>
      <c r="AB54" s="1000"/>
      <c r="AC54" s="1000"/>
      <c r="AD54" s="1000"/>
      <c r="AE54" s="1009"/>
      <c r="AF54" s="1010"/>
      <c r="AG54" s="1011"/>
      <c r="AH54" s="1011"/>
      <c r="AI54" s="1011"/>
      <c r="AJ54" s="1012"/>
      <c r="AK54" s="999"/>
      <c r="AL54" s="1000"/>
      <c r="AM54" s="1000"/>
      <c r="AN54" s="1000"/>
      <c r="AO54" s="1000"/>
      <c r="AP54" s="1000"/>
      <c r="AQ54" s="1000"/>
      <c r="AR54" s="1000"/>
      <c r="AS54" s="1000"/>
      <c r="AT54" s="1000"/>
      <c r="AU54" s="1000"/>
      <c r="AV54" s="1000"/>
      <c r="AW54" s="1000"/>
      <c r="AX54" s="1000"/>
      <c r="AY54" s="1000"/>
      <c r="AZ54" s="1001"/>
      <c r="BA54" s="1001"/>
      <c r="BB54" s="1001"/>
      <c r="BC54" s="1001"/>
      <c r="BD54" s="1001"/>
      <c r="BE54" s="947"/>
      <c r="BF54" s="947"/>
      <c r="BG54" s="947"/>
      <c r="BH54" s="947"/>
      <c r="BI54" s="948"/>
      <c r="BJ54" s="91"/>
      <c r="BK54" s="91"/>
      <c r="BL54" s="91"/>
      <c r="BM54" s="91"/>
      <c r="BN54" s="91"/>
      <c r="BO54" s="101"/>
      <c r="BP54" s="101"/>
      <c r="BQ54" s="98">
        <v>48</v>
      </c>
      <c r="BR54" s="99"/>
      <c r="BS54" s="975"/>
      <c r="BT54" s="976"/>
      <c r="BU54" s="976"/>
      <c r="BV54" s="976"/>
      <c r="BW54" s="976"/>
      <c r="BX54" s="976"/>
      <c r="BY54" s="976"/>
      <c r="BZ54" s="976"/>
      <c r="CA54" s="976"/>
      <c r="CB54" s="976"/>
      <c r="CC54" s="976"/>
      <c r="CD54" s="976"/>
      <c r="CE54" s="976"/>
      <c r="CF54" s="976"/>
      <c r="CG54" s="991"/>
      <c r="CH54" s="972"/>
      <c r="CI54" s="973"/>
      <c r="CJ54" s="973"/>
      <c r="CK54" s="973"/>
      <c r="CL54" s="974"/>
      <c r="CM54" s="972"/>
      <c r="CN54" s="973"/>
      <c r="CO54" s="973"/>
      <c r="CP54" s="973"/>
      <c r="CQ54" s="974"/>
      <c r="CR54" s="972"/>
      <c r="CS54" s="973"/>
      <c r="CT54" s="973"/>
      <c r="CU54" s="973"/>
      <c r="CV54" s="974"/>
      <c r="CW54" s="972"/>
      <c r="CX54" s="973"/>
      <c r="CY54" s="973"/>
      <c r="CZ54" s="973"/>
      <c r="DA54" s="974"/>
      <c r="DB54" s="972"/>
      <c r="DC54" s="973"/>
      <c r="DD54" s="973"/>
      <c r="DE54" s="973"/>
      <c r="DF54" s="974"/>
      <c r="DG54" s="972"/>
      <c r="DH54" s="973"/>
      <c r="DI54" s="973"/>
      <c r="DJ54" s="973"/>
      <c r="DK54" s="974"/>
      <c r="DL54" s="972"/>
      <c r="DM54" s="973"/>
      <c r="DN54" s="973"/>
      <c r="DO54" s="973"/>
      <c r="DP54" s="974"/>
      <c r="DQ54" s="972"/>
      <c r="DR54" s="973"/>
      <c r="DS54" s="973"/>
      <c r="DT54" s="973"/>
      <c r="DU54" s="974"/>
      <c r="DV54" s="975"/>
      <c r="DW54" s="976"/>
      <c r="DX54" s="976"/>
      <c r="DY54" s="976"/>
      <c r="DZ54" s="977"/>
      <c r="EA54" s="89"/>
    </row>
    <row r="55" spans="1:131" ht="26.25" customHeight="1" x14ac:dyDescent="0.2">
      <c r="A55" s="98">
        <v>28</v>
      </c>
      <c r="B55" s="1005"/>
      <c r="C55" s="1006"/>
      <c r="D55" s="1006"/>
      <c r="E55" s="1006"/>
      <c r="F55" s="1006"/>
      <c r="G55" s="1006"/>
      <c r="H55" s="1006"/>
      <c r="I55" s="1006"/>
      <c r="J55" s="1006"/>
      <c r="K55" s="1006"/>
      <c r="L55" s="1006"/>
      <c r="M55" s="1006"/>
      <c r="N55" s="1006"/>
      <c r="O55" s="1006"/>
      <c r="P55" s="1007"/>
      <c r="Q55" s="1008"/>
      <c r="R55" s="1000"/>
      <c r="S55" s="1000"/>
      <c r="T55" s="1000"/>
      <c r="U55" s="1000"/>
      <c r="V55" s="1000"/>
      <c r="W55" s="1000"/>
      <c r="X55" s="1000"/>
      <c r="Y55" s="1000"/>
      <c r="Z55" s="1000"/>
      <c r="AA55" s="1000"/>
      <c r="AB55" s="1000"/>
      <c r="AC55" s="1000"/>
      <c r="AD55" s="1000"/>
      <c r="AE55" s="1009"/>
      <c r="AF55" s="1010"/>
      <c r="AG55" s="1011"/>
      <c r="AH55" s="1011"/>
      <c r="AI55" s="1011"/>
      <c r="AJ55" s="1012"/>
      <c r="AK55" s="999"/>
      <c r="AL55" s="1000"/>
      <c r="AM55" s="1000"/>
      <c r="AN55" s="1000"/>
      <c r="AO55" s="1000"/>
      <c r="AP55" s="1000"/>
      <c r="AQ55" s="1000"/>
      <c r="AR55" s="1000"/>
      <c r="AS55" s="1000"/>
      <c r="AT55" s="1000"/>
      <c r="AU55" s="1000"/>
      <c r="AV55" s="1000"/>
      <c r="AW55" s="1000"/>
      <c r="AX55" s="1000"/>
      <c r="AY55" s="1000"/>
      <c r="AZ55" s="1001"/>
      <c r="BA55" s="1001"/>
      <c r="BB55" s="1001"/>
      <c r="BC55" s="1001"/>
      <c r="BD55" s="1001"/>
      <c r="BE55" s="947"/>
      <c r="BF55" s="947"/>
      <c r="BG55" s="947"/>
      <c r="BH55" s="947"/>
      <c r="BI55" s="948"/>
      <c r="BJ55" s="91"/>
      <c r="BK55" s="91"/>
      <c r="BL55" s="91"/>
      <c r="BM55" s="91"/>
      <c r="BN55" s="91"/>
      <c r="BO55" s="101"/>
      <c r="BP55" s="101"/>
      <c r="BQ55" s="98">
        <v>49</v>
      </c>
      <c r="BR55" s="99"/>
      <c r="BS55" s="975"/>
      <c r="BT55" s="976"/>
      <c r="BU55" s="976"/>
      <c r="BV55" s="976"/>
      <c r="BW55" s="976"/>
      <c r="BX55" s="976"/>
      <c r="BY55" s="976"/>
      <c r="BZ55" s="976"/>
      <c r="CA55" s="976"/>
      <c r="CB55" s="976"/>
      <c r="CC55" s="976"/>
      <c r="CD55" s="976"/>
      <c r="CE55" s="976"/>
      <c r="CF55" s="976"/>
      <c r="CG55" s="991"/>
      <c r="CH55" s="972"/>
      <c r="CI55" s="973"/>
      <c r="CJ55" s="973"/>
      <c r="CK55" s="973"/>
      <c r="CL55" s="974"/>
      <c r="CM55" s="972"/>
      <c r="CN55" s="973"/>
      <c r="CO55" s="973"/>
      <c r="CP55" s="973"/>
      <c r="CQ55" s="974"/>
      <c r="CR55" s="972"/>
      <c r="CS55" s="973"/>
      <c r="CT55" s="973"/>
      <c r="CU55" s="973"/>
      <c r="CV55" s="974"/>
      <c r="CW55" s="972"/>
      <c r="CX55" s="973"/>
      <c r="CY55" s="973"/>
      <c r="CZ55" s="973"/>
      <c r="DA55" s="974"/>
      <c r="DB55" s="972"/>
      <c r="DC55" s="973"/>
      <c r="DD55" s="973"/>
      <c r="DE55" s="973"/>
      <c r="DF55" s="974"/>
      <c r="DG55" s="972"/>
      <c r="DH55" s="973"/>
      <c r="DI55" s="973"/>
      <c r="DJ55" s="973"/>
      <c r="DK55" s="974"/>
      <c r="DL55" s="972"/>
      <c r="DM55" s="973"/>
      <c r="DN55" s="973"/>
      <c r="DO55" s="973"/>
      <c r="DP55" s="974"/>
      <c r="DQ55" s="972"/>
      <c r="DR55" s="973"/>
      <c r="DS55" s="973"/>
      <c r="DT55" s="973"/>
      <c r="DU55" s="974"/>
      <c r="DV55" s="975"/>
      <c r="DW55" s="976"/>
      <c r="DX55" s="976"/>
      <c r="DY55" s="976"/>
      <c r="DZ55" s="977"/>
      <c r="EA55" s="89"/>
    </row>
    <row r="56" spans="1:131" ht="26.25" customHeight="1" x14ac:dyDescent="0.2">
      <c r="A56" s="98">
        <v>29</v>
      </c>
      <c r="B56" s="1005"/>
      <c r="C56" s="1006"/>
      <c r="D56" s="1006"/>
      <c r="E56" s="1006"/>
      <c r="F56" s="1006"/>
      <c r="G56" s="1006"/>
      <c r="H56" s="1006"/>
      <c r="I56" s="1006"/>
      <c r="J56" s="1006"/>
      <c r="K56" s="1006"/>
      <c r="L56" s="1006"/>
      <c r="M56" s="1006"/>
      <c r="N56" s="1006"/>
      <c r="O56" s="1006"/>
      <c r="P56" s="1007"/>
      <c r="Q56" s="1008"/>
      <c r="R56" s="1000"/>
      <c r="S56" s="1000"/>
      <c r="T56" s="1000"/>
      <c r="U56" s="1000"/>
      <c r="V56" s="1000"/>
      <c r="W56" s="1000"/>
      <c r="X56" s="1000"/>
      <c r="Y56" s="1000"/>
      <c r="Z56" s="1000"/>
      <c r="AA56" s="1000"/>
      <c r="AB56" s="1000"/>
      <c r="AC56" s="1000"/>
      <c r="AD56" s="1000"/>
      <c r="AE56" s="1009"/>
      <c r="AF56" s="1010"/>
      <c r="AG56" s="1011"/>
      <c r="AH56" s="1011"/>
      <c r="AI56" s="1011"/>
      <c r="AJ56" s="1012"/>
      <c r="AK56" s="999"/>
      <c r="AL56" s="1000"/>
      <c r="AM56" s="1000"/>
      <c r="AN56" s="1000"/>
      <c r="AO56" s="1000"/>
      <c r="AP56" s="1000"/>
      <c r="AQ56" s="1000"/>
      <c r="AR56" s="1000"/>
      <c r="AS56" s="1000"/>
      <c r="AT56" s="1000"/>
      <c r="AU56" s="1000"/>
      <c r="AV56" s="1000"/>
      <c r="AW56" s="1000"/>
      <c r="AX56" s="1000"/>
      <c r="AY56" s="1000"/>
      <c r="AZ56" s="1001"/>
      <c r="BA56" s="1001"/>
      <c r="BB56" s="1001"/>
      <c r="BC56" s="1001"/>
      <c r="BD56" s="1001"/>
      <c r="BE56" s="947"/>
      <c r="BF56" s="947"/>
      <c r="BG56" s="947"/>
      <c r="BH56" s="947"/>
      <c r="BI56" s="948"/>
      <c r="BJ56" s="91"/>
      <c r="BK56" s="91"/>
      <c r="BL56" s="91"/>
      <c r="BM56" s="91"/>
      <c r="BN56" s="91"/>
      <c r="BO56" s="101"/>
      <c r="BP56" s="101"/>
      <c r="BQ56" s="98">
        <v>50</v>
      </c>
      <c r="BR56" s="99"/>
      <c r="BS56" s="975"/>
      <c r="BT56" s="976"/>
      <c r="BU56" s="976"/>
      <c r="BV56" s="976"/>
      <c r="BW56" s="976"/>
      <c r="BX56" s="976"/>
      <c r="BY56" s="976"/>
      <c r="BZ56" s="976"/>
      <c r="CA56" s="976"/>
      <c r="CB56" s="976"/>
      <c r="CC56" s="976"/>
      <c r="CD56" s="976"/>
      <c r="CE56" s="976"/>
      <c r="CF56" s="976"/>
      <c r="CG56" s="991"/>
      <c r="CH56" s="972"/>
      <c r="CI56" s="973"/>
      <c r="CJ56" s="973"/>
      <c r="CK56" s="973"/>
      <c r="CL56" s="974"/>
      <c r="CM56" s="972"/>
      <c r="CN56" s="973"/>
      <c r="CO56" s="973"/>
      <c r="CP56" s="973"/>
      <c r="CQ56" s="974"/>
      <c r="CR56" s="972"/>
      <c r="CS56" s="973"/>
      <c r="CT56" s="973"/>
      <c r="CU56" s="973"/>
      <c r="CV56" s="974"/>
      <c r="CW56" s="972"/>
      <c r="CX56" s="973"/>
      <c r="CY56" s="973"/>
      <c r="CZ56" s="973"/>
      <c r="DA56" s="974"/>
      <c r="DB56" s="972"/>
      <c r="DC56" s="973"/>
      <c r="DD56" s="973"/>
      <c r="DE56" s="973"/>
      <c r="DF56" s="974"/>
      <c r="DG56" s="972"/>
      <c r="DH56" s="973"/>
      <c r="DI56" s="973"/>
      <c r="DJ56" s="973"/>
      <c r="DK56" s="974"/>
      <c r="DL56" s="972"/>
      <c r="DM56" s="973"/>
      <c r="DN56" s="973"/>
      <c r="DO56" s="973"/>
      <c r="DP56" s="974"/>
      <c r="DQ56" s="972"/>
      <c r="DR56" s="973"/>
      <c r="DS56" s="973"/>
      <c r="DT56" s="973"/>
      <c r="DU56" s="974"/>
      <c r="DV56" s="975"/>
      <c r="DW56" s="976"/>
      <c r="DX56" s="976"/>
      <c r="DY56" s="976"/>
      <c r="DZ56" s="977"/>
      <c r="EA56" s="89"/>
    </row>
    <row r="57" spans="1:131" ht="26.25" customHeight="1" x14ac:dyDescent="0.2">
      <c r="A57" s="98">
        <v>30</v>
      </c>
      <c r="B57" s="1005"/>
      <c r="C57" s="1006"/>
      <c r="D57" s="1006"/>
      <c r="E57" s="1006"/>
      <c r="F57" s="1006"/>
      <c r="G57" s="1006"/>
      <c r="H57" s="1006"/>
      <c r="I57" s="1006"/>
      <c r="J57" s="1006"/>
      <c r="K57" s="1006"/>
      <c r="L57" s="1006"/>
      <c r="M57" s="1006"/>
      <c r="N57" s="1006"/>
      <c r="O57" s="1006"/>
      <c r="P57" s="1007"/>
      <c r="Q57" s="1008"/>
      <c r="R57" s="1000"/>
      <c r="S57" s="1000"/>
      <c r="T57" s="1000"/>
      <c r="U57" s="1000"/>
      <c r="V57" s="1000"/>
      <c r="W57" s="1000"/>
      <c r="X57" s="1000"/>
      <c r="Y57" s="1000"/>
      <c r="Z57" s="1000"/>
      <c r="AA57" s="1000"/>
      <c r="AB57" s="1000"/>
      <c r="AC57" s="1000"/>
      <c r="AD57" s="1000"/>
      <c r="AE57" s="1009"/>
      <c r="AF57" s="1010"/>
      <c r="AG57" s="1011"/>
      <c r="AH57" s="1011"/>
      <c r="AI57" s="1011"/>
      <c r="AJ57" s="1012"/>
      <c r="AK57" s="999"/>
      <c r="AL57" s="1000"/>
      <c r="AM57" s="1000"/>
      <c r="AN57" s="1000"/>
      <c r="AO57" s="1000"/>
      <c r="AP57" s="1000"/>
      <c r="AQ57" s="1000"/>
      <c r="AR57" s="1000"/>
      <c r="AS57" s="1000"/>
      <c r="AT57" s="1000"/>
      <c r="AU57" s="1000"/>
      <c r="AV57" s="1000"/>
      <c r="AW57" s="1000"/>
      <c r="AX57" s="1000"/>
      <c r="AY57" s="1000"/>
      <c r="AZ57" s="1001"/>
      <c r="BA57" s="1001"/>
      <c r="BB57" s="1001"/>
      <c r="BC57" s="1001"/>
      <c r="BD57" s="1001"/>
      <c r="BE57" s="947"/>
      <c r="BF57" s="947"/>
      <c r="BG57" s="947"/>
      <c r="BH57" s="947"/>
      <c r="BI57" s="948"/>
      <c r="BJ57" s="91"/>
      <c r="BK57" s="91"/>
      <c r="BL57" s="91"/>
      <c r="BM57" s="91"/>
      <c r="BN57" s="91"/>
      <c r="BO57" s="101"/>
      <c r="BP57" s="101"/>
      <c r="BQ57" s="98">
        <v>51</v>
      </c>
      <c r="BR57" s="99"/>
      <c r="BS57" s="975"/>
      <c r="BT57" s="976"/>
      <c r="BU57" s="976"/>
      <c r="BV57" s="976"/>
      <c r="BW57" s="976"/>
      <c r="BX57" s="976"/>
      <c r="BY57" s="976"/>
      <c r="BZ57" s="976"/>
      <c r="CA57" s="976"/>
      <c r="CB57" s="976"/>
      <c r="CC57" s="976"/>
      <c r="CD57" s="976"/>
      <c r="CE57" s="976"/>
      <c r="CF57" s="976"/>
      <c r="CG57" s="991"/>
      <c r="CH57" s="972"/>
      <c r="CI57" s="973"/>
      <c r="CJ57" s="973"/>
      <c r="CK57" s="973"/>
      <c r="CL57" s="974"/>
      <c r="CM57" s="972"/>
      <c r="CN57" s="973"/>
      <c r="CO57" s="973"/>
      <c r="CP57" s="973"/>
      <c r="CQ57" s="974"/>
      <c r="CR57" s="972"/>
      <c r="CS57" s="973"/>
      <c r="CT57" s="973"/>
      <c r="CU57" s="973"/>
      <c r="CV57" s="974"/>
      <c r="CW57" s="972"/>
      <c r="CX57" s="973"/>
      <c r="CY57" s="973"/>
      <c r="CZ57" s="973"/>
      <c r="DA57" s="974"/>
      <c r="DB57" s="972"/>
      <c r="DC57" s="973"/>
      <c r="DD57" s="973"/>
      <c r="DE57" s="973"/>
      <c r="DF57" s="974"/>
      <c r="DG57" s="972"/>
      <c r="DH57" s="973"/>
      <c r="DI57" s="973"/>
      <c r="DJ57" s="973"/>
      <c r="DK57" s="974"/>
      <c r="DL57" s="972"/>
      <c r="DM57" s="973"/>
      <c r="DN57" s="973"/>
      <c r="DO57" s="973"/>
      <c r="DP57" s="974"/>
      <c r="DQ57" s="972"/>
      <c r="DR57" s="973"/>
      <c r="DS57" s="973"/>
      <c r="DT57" s="973"/>
      <c r="DU57" s="974"/>
      <c r="DV57" s="975"/>
      <c r="DW57" s="976"/>
      <c r="DX57" s="976"/>
      <c r="DY57" s="976"/>
      <c r="DZ57" s="977"/>
      <c r="EA57" s="89"/>
    </row>
    <row r="58" spans="1:131" ht="26.25" customHeight="1" x14ac:dyDescent="0.2">
      <c r="A58" s="98">
        <v>31</v>
      </c>
      <c r="B58" s="1005"/>
      <c r="C58" s="1006"/>
      <c r="D58" s="1006"/>
      <c r="E58" s="1006"/>
      <c r="F58" s="1006"/>
      <c r="G58" s="1006"/>
      <c r="H58" s="1006"/>
      <c r="I58" s="1006"/>
      <c r="J58" s="1006"/>
      <c r="K58" s="1006"/>
      <c r="L58" s="1006"/>
      <c r="M58" s="1006"/>
      <c r="N58" s="1006"/>
      <c r="O58" s="1006"/>
      <c r="P58" s="1007"/>
      <c r="Q58" s="1008"/>
      <c r="R58" s="1000"/>
      <c r="S58" s="1000"/>
      <c r="T58" s="1000"/>
      <c r="U58" s="1000"/>
      <c r="V58" s="1000"/>
      <c r="W58" s="1000"/>
      <c r="X58" s="1000"/>
      <c r="Y58" s="1000"/>
      <c r="Z58" s="1000"/>
      <c r="AA58" s="1000"/>
      <c r="AB58" s="1000"/>
      <c r="AC58" s="1000"/>
      <c r="AD58" s="1000"/>
      <c r="AE58" s="1009"/>
      <c r="AF58" s="1010"/>
      <c r="AG58" s="1011"/>
      <c r="AH58" s="1011"/>
      <c r="AI58" s="1011"/>
      <c r="AJ58" s="1012"/>
      <c r="AK58" s="999"/>
      <c r="AL58" s="1000"/>
      <c r="AM58" s="1000"/>
      <c r="AN58" s="1000"/>
      <c r="AO58" s="1000"/>
      <c r="AP58" s="1000"/>
      <c r="AQ58" s="1000"/>
      <c r="AR58" s="1000"/>
      <c r="AS58" s="1000"/>
      <c r="AT58" s="1000"/>
      <c r="AU58" s="1000"/>
      <c r="AV58" s="1000"/>
      <c r="AW58" s="1000"/>
      <c r="AX58" s="1000"/>
      <c r="AY58" s="1000"/>
      <c r="AZ58" s="1001"/>
      <c r="BA58" s="1001"/>
      <c r="BB58" s="1001"/>
      <c r="BC58" s="1001"/>
      <c r="BD58" s="1001"/>
      <c r="BE58" s="947"/>
      <c r="BF58" s="947"/>
      <c r="BG58" s="947"/>
      <c r="BH58" s="947"/>
      <c r="BI58" s="948"/>
      <c r="BJ58" s="91"/>
      <c r="BK58" s="91"/>
      <c r="BL58" s="91"/>
      <c r="BM58" s="91"/>
      <c r="BN58" s="91"/>
      <c r="BO58" s="101"/>
      <c r="BP58" s="101"/>
      <c r="BQ58" s="98">
        <v>52</v>
      </c>
      <c r="BR58" s="99"/>
      <c r="BS58" s="975"/>
      <c r="BT58" s="976"/>
      <c r="BU58" s="976"/>
      <c r="BV58" s="976"/>
      <c r="BW58" s="976"/>
      <c r="BX58" s="976"/>
      <c r="BY58" s="976"/>
      <c r="BZ58" s="976"/>
      <c r="CA58" s="976"/>
      <c r="CB58" s="976"/>
      <c r="CC58" s="976"/>
      <c r="CD58" s="976"/>
      <c r="CE58" s="976"/>
      <c r="CF58" s="976"/>
      <c r="CG58" s="991"/>
      <c r="CH58" s="972"/>
      <c r="CI58" s="973"/>
      <c r="CJ58" s="973"/>
      <c r="CK58" s="973"/>
      <c r="CL58" s="974"/>
      <c r="CM58" s="972"/>
      <c r="CN58" s="973"/>
      <c r="CO58" s="973"/>
      <c r="CP58" s="973"/>
      <c r="CQ58" s="974"/>
      <c r="CR58" s="972"/>
      <c r="CS58" s="973"/>
      <c r="CT58" s="973"/>
      <c r="CU58" s="973"/>
      <c r="CV58" s="974"/>
      <c r="CW58" s="972"/>
      <c r="CX58" s="973"/>
      <c r="CY58" s="973"/>
      <c r="CZ58" s="973"/>
      <c r="DA58" s="974"/>
      <c r="DB58" s="972"/>
      <c r="DC58" s="973"/>
      <c r="DD58" s="973"/>
      <c r="DE58" s="973"/>
      <c r="DF58" s="974"/>
      <c r="DG58" s="972"/>
      <c r="DH58" s="973"/>
      <c r="DI58" s="973"/>
      <c r="DJ58" s="973"/>
      <c r="DK58" s="974"/>
      <c r="DL58" s="972"/>
      <c r="DM58" s="973"/>
      <c r="DN58" s="973"/>
      <c r="DO58" s="973"/>
      <c r="DP58" s="974"/>
      <c r="DQ58" s="972"/>
      <c r="DR58" s="973"/>
      <c r="DS58" s="973"/>
      <c r="DT58" s="973"/>
      <c r="DU58" s="974"/>
      <c r="DV58" s="975"/>
      <c r="DW58" s="976"/>
      <c r="DX58" s="976"/>
      <c r="DY58" s="976"/>
      <c r="DZ58" s="977"/>
      <c r="EA58" s="89"/>
    </row>
    <row r="59" spans="1:131" ht="26.25" customHeight="1" x14ac:dyDescent="0.2">
      <c r="A59" s="98">
        <v>32</v>
      </c>
      <c r="B59" s="1005"/>
      <c r="C59" s="1006"/>
      <c r="D59" s="1006"/>
      <c r="E59" s="1006"/>
      <c r="F59" s="1006"/>
      <c r="G59" s="1006"/>
      <c r="H59" s="1006"/>
      <c r="I59" s="1006"/>
      <c r="J59" s="1006"/>
      <c r="K59" s="1006"/>
      <c r="L59" s="1006"/>
      <c r="M59" s="1006"/>
      <c r="N59" s="1006"/>
      <c r="O59" s="1006"/>
      <c r="P59" s="1007"/>
      <c r="Q59" s="1008"/>
      <c r="R59" s="1000"/>
      <c r="S59" s="1000"/>
      <c r="T59" s="1000"/>
      <c r="U59" s="1000"/>
      <c r="V59" s="1000"/>
      <c r="W59" s="1000"/>
      <c r="X59" s="1000"/>
      <c r="Y59" s="1000"/>
      <c r="Z59" s="1000"/>
      <c r="AA59" s="1000"/>
      <c r="AB59" s="1000"/>
      <c r="AC59" s="1000"/>
      <c r="AD59" s="1000"/>
      <c r="AE59" s="1009"/>
      <c r="AF59" s="1010"/>
      <c r="AG59" s="1011"/>
      <c r="AH59" s="1011"/>
      <c r="AI59" s="1011"/>
      <c r="AJ59" s="1012"/>
      <c r="AK59" s="999"/>
      <c r="AL59" s="1000"/>
      <c r="AM59" s="1000"/>
      <c r="AN59" s="1000"/>
      <c r="AO59" s="1000"/>
      <c r="AP59" s="1000"/>
      <c r="AQ59" s="1000"/>
      <c r="AR59" s="1000"/>
      <c r="AS59" s="1000"/>
      <c r="AT59" s="1000"/>
      <c r="AU59" s="1000"/>
      <c r="AV59" s="1000"/>
      <c r="AW59" s="1000"/>
      <c r="AX59" s="1000"/>
      <c r="AY59" s="1000"/>
      <c r="AZ59" s="1001"/>
      <c r="BA59" s="1001"/>
      <c r="BB59" s="1001"/>
      <c r="BC59" s="1001"/>
      <c r="BD59" s="1001"/>
      <c r="BE59" s="947"/>
      <c r="BF59" s="947"/>
      <c r="BG59" s="947"/>
      <c r="BH59" s="947"/>
      <c r="BI59" s="948"/>
      <c r="BJ59" s="91"/>
      <c r="BK59" s="91"/>
      <c r="BL59" s="91"/>
      <c r="BM59" s="91"/>
      <c r="BN59" s="91"/>
      <c r="BO59" s="101"/>
      <c r="BP59" s="101"/>
      <c r="BQ59" s="98">
        <v>53</v>
      </c>
      <c r="BR59" s="99"/>
      <c r="BS59" s="975"/>
      <c r="BT59" s="976"/>
      <c r="BU59" s="976"/>
      <c r="BV59" s="976"/>
      <c r="BW59" s="976"/>
      <c r="BX59" s="976"/>
      <c r="BY59" s="976"/>
      <c r="BZ59" s="976"/>
      <c r="CA59" s="976"/>
      <c r="CB59" s="976"/>
      <c r="CC59" s="976"/>
      <c r="CD59" s="976"/>
      <c r="CE59" s="976"/>
      <c r="CF59" s="976"/>
      <c r="CG59" s="991"/>
      <c r="CH59" s="972"/>
      <c r="CI59" s="973"/>
      <c r="CJ59" s="973"/>
      <c r="CK59" s="973"/>
      <c r="CL59" s="974"/>
      <c r="CM59" s="972"/>
      <c r="CN59" s="973"/>
      <c r="CO59" s="973"/>
      <c r="CP59" s="973"/>
      <c r="CQ59" s="974"/>
      <c r="CR59" s="972"/>
      <c r="CS59" s="973"/>
      <c r="CT59" s="973"/>
      <c r="CU59" s="973"/>
      <c r="CV59" s="974"/>
      <c r="CW59" s="972"/>
      <c r="CX59" s="973"/>
      <c r="CY59" s="973"/>
      <c r="CZ59" s="973"/>
      <c r="DA59" s="974"/>
      <c r="DB59" s="972"/>
      <c r="DC59" s="973"/>
      <c r="DD59" s="973"/>
      <c r="DE59" s="973"/>
      <c r="DF59" s="974"/>
      <c r="DG59" s="972"/>
      <c r="DH59" s="973"/>
      <c r="DI59" s="973"/>
      <c r="DJ59" s="973"/>
      <c r="DK59" s="974"/>
      <c r="DL59" s="972"/>
      <c r="DM59" s="973"/>
      <c r="DN59" s="973"/>
      <c r="DO59" s="973"/>
      <c r="DP59" s="974"/>
      <c r="DQ59" s="972"/>
      <c r="DR59" s="973"/>
      <c r="DS59" s="973"/>
      <c r="DT59" s="973"/>
      <c r="DU59" s="974"/>
      <c r="DV59" s="975"/>
      <c r="DW59" s="976"/>
      <c r="DX59" s="976"/>
      <c r="DY59" s="976"/>
      <c r="DZ59" s="977"/>
      <c r="EA59" s="89"/>
    </row>
    <row r="60" spans="1:131" ht="26.25" customHeight="1" x14ac:dyDescent="0.2">
      <c r="A60" s="98">
        <v>33</v>
      </c>
      <c r="B60" s="1005"/>
      <c r="C60" s="1006"/>
      <c r="D60" s="1006"/>
      <c r="E60" s="1006"/>
      <c r="F60" s="1006"/>
      <c r="G60" s="1006"/>
      <c r="H60" s="1006"/>
      <c r="I60" s="1006"/>
      <c r="J60" s="1006"/>
      <c r="K60" s="1006"/>
      <c r="L60" s="1006"/>
      <c r="M60" s="1006"/>
      <c r="N60" s="1006"/>
      <c r="O60" s="1006"/>
      <c r="P60" s="1007"/>
      <c r="Q60" s="1008"/>
      <c r="R60" s="1000"/>
      <c r="S60" s="1000"/>
      <c r="T60" s="1000"/>
      <c r="U60" s="1000"/>
      <c r="V60" s="1000"/>
      <c r="W60" s="1000"/>
      <c r="X60" s="1000"/>
      <c r="Y60" s="1000"/>
      <c r="Z60" s="1000"/>
      <c r="AA60" s="1000"/>
      <c r="AB60" s="1000"/>
      <c r="AC60" s="1000"/>
      <c r="AD60" s="1000"/>
      <c r="AE60" s="1009"/>
      <c r="AF60" s="1010"/>
      <c r="AG60" s="1011"/>
      <c r="AH60" s="1011"/>
      <c r="AI60" s="1011"/>
      <c r="AJ60" s="1012"/>
      <c r="AK60" s="999"/>
      <c r="AL60" s="1000"/>
      <c r="AM60" s="1000"/>
      <c r="AN60" s="1000"/>
      <c r="AO60" s="1000"/>
      <c r="AP60" s="1000"/>
      <c r="AQ60" s="1000"/>
      <c r="AR60" s="1000"/>
      <c r="AS60" s="1000"/>
      <c r="AT60" s="1000"/>
      <c r="AU60" s="1000"/>
      <c r="AV60" s="1000"/>
      <c r="AW60" s="1000"/>
      <c r="AX60" s="1000"/>
      <c r="AY60" s="1000"/>
      <c r="AZ60" s="1001"/>
      <c r="BA60" s="1001"/>
      <c r="BB60" s="1001"/>
      <c r="BC60" s="1001"/>
      <c r="BD60" s="1001"/>
      <c r="BE60" s="947"/>
      <c r="BF60" s="947"/>
      <c r="BG60" s="947"/>
      <c r="BH60" s="947"/>
      <c r="BI60" s="948"/>
      <c r="BJ60" s="91"/>
      <c r="BK60" s="91"/>
      <c r="BL60" s="91"/>
      <c r="BM60" s="91"/>
      <c r="BN60" s="91"/>
      <c r="BO60" s="101"/>
      <c r="BP60" s="101"/>
      <c r="BQ60" s="98">
        <v>54</v>
      </c>
      <c r="BR60" s="99"/>
      <c r="BS60" s="975"/>
      <c r="BT60" s="976"/>
      <c r="BU60" s="976"/>
      <c r="BV60" s="976"/>
      <c r="BW60" s="976"/>
      <c r="BX60" s="976"/>
      <c r="BY60" s="976"/>
      <c r="BZ60" s="976"/>
      <c r="CA60" s="976"/>
      <c r="CB60" s="976"/>
      <c r="CC60" s="976"/>
      <c r="CD60" s="976"/>
      <c r="CE60" s="976"/>
      <c r="CF60" s="976"/>
      <c r="CG60" s="991"/>
      <c r="CH60" s="972"/>
      <c r="CI60" s="973"/>
      <c r="CJ60" s="973"/>
      <c r="CK60" s="973"/>
      <c r="CL60" s="974"/>
      <c r="CM60" s="972"/>
      <c r="CN60" s="973"/>
      <c r="CO60" s="973"/>
      <c r="CP60" s="973"/>
      <c r="CQ60" s="974"/>
      <c r="CR60" s="972"/>
      <c r="CS60" s="973"/>
      <c r="CT60" s="973"/>
      <c r="CU60" s="973"/>
      <c r="CV60" s="974"/>
      <c r="CW60" s="972"/>
      <c r="CX60" s="973"/>
      <c r="CY60" s="973"/>
      <c r="CZ60" s="973"/>
      <c r="DA60" s="974"/>
      <c r="DB60" s="972"/>
      <c r="DC60" s="973"/>
      <c r="DD60" s="973"/>
      <c r="DE60" s="973"/>
      <c r="DF60" s="974"/>
      <c r="DG60" s="972"/>
      <c r="DH60" s="973"/>
      <c r="DI60" s="973"/>
      <c r="DJ60" s="973"/>
      <c r="DK60" s="974"/>
      <c r="DL60" s="972"/>
      <c r="DM60" s="973"/>
      <c r="DN60" s="973"/>
      <c r="DO60" s="973"/>
      <c r="DP60" s="974"/>
      <c r="DQ60" s="972"/>
      <c r="DR60" s="973"/>
      <c r="DS60" s="973"/>
      <c r="DT60" s="973"/>
      <c r="DU60" s="974"/>
      <c r="DV60" s="975"/>
      <c r="DW60" s="976"/>
      <c r="DX60" s="976"/>
      <c r="DY60" s="976"/>
      <c r="DZ60" s="977"/>
      <c r="EA60" s="89"/>
    </row>
    <row r="61" spans="1:131" ht="26.25" customHeight="1" thickBot="1" x14ac:dyDescent="0.25">
      <c r="A61" s="98">
        <v>34</v>
      </c>
      <c r="B61" s="1005"/>
      <c r="C61" s="1006"/>
      <c r="D61" s="1006"/>
      <c r="E61" s="1006"/>
      <c r="F61" s="1006"/>
      <c r="G61" s="1006"/>
      <c r="H61" s="1006"/>
      <c r="I61" s="1006"/>
      <c r="J61" s="1006"/>
      <c r="K61" s="1006"/>
      <c r="L61" s="1006"/>
      <c r="M61" s="1006"/>
      <c r="N61" s="1006"/>
      <c r="O61" s="1006"/>
      <c r="P61" s="1007"/>
      <c r="Q61" s="1008"/>
      <c r="R61" s="1000"/>
      <c r="S61" s="1000"/>
      <c r="T61" s="1000"/>
      <c r="U61" s="1000"/>
      <c r="V61" s="1000"/>
      <c r="W61" s="1000"/>
      <c r="X61" s="1000"/>
      <c r="Y61" s="1000"/>
      <c r="Z61" s="1000"/>
      <c r="AA61" s="1000"/>
      <c r="AB61" s="1000"/>
      <c r="AC61" s="1000"/>
      <c r="AD61" s="1000"/>
      <c r="AE61" s="1009"/>
      <c r="AF61" s="1010"/>
      <c r="AG61" s="1011"/>
      <c r="AH61" s="1011"/>
      <c r="AI61" s="1011"/>
      <c r="AJ61" s="1012"/>
      <c r="AK61" s="999"/>
      <c r="AL61" s="1000"/>
      <c r="AM61" s="1000"/>
      <c r="AN61" s="1000"/>
      <c r="AO61" s="1000"/>
      <c r="AP61" s="1000"/>
      <c r="AQ61" s="1000"/>
      <c r="AR61" s="1000"/>
      <c r="AS61" s="1000"/>
      <c r="AT61" s="1000"/>
      <c r="AU61" s="1000"/>
      <c r="AV61" s="1000"/>
      <c r="AW61" s="1000"/>
      <c r="AX61" s="1000"/>
      <c r="AY61" s="1000"/>
      <c r="AZ61" s="1001"/>
      <c r="BA61" s="1001"/>
      <c r="BB61" s="1001"/>
      <c r="BC61" s="1001"/>
      <c r="BD61" s="1001"/>
      <c r="BE61" s="947"/>
      <c r="BF61" s="947"/>
      <c r="BG61" s="947"/>
      <c r="BH61" s="947"/>
      <c r="BI61" s="948"/>
      <c r="BJ61" s="91"/>
      <c r="BK61" s="91"/>
      <c r="BL61" s="91"/>
      <c r="BM61" s="91"/>
      <c r="BN61" s="91"/>
      <c r="BO61" s="101"/>
      <c r="BP61" s="101"/>
      <c r="BQ61" s="98">
        <v>55</v>
      </c>
      <c r="BR61" s="99"/>
      <c r="BS61" s="975"/>
      <c r="BT61" s="976"/>
      <c r="BU61" s="976"/>
      <c r="BV61" s="976"/>
      <c r="BW61" s="976"/>
      <c r="BX61" s="976"/>
      <c r="BY61" s="976"/>
      <c r="BZ61" s="976"/>
      <c r="CA61" s="976"/>
      <c r="CB61" s="976"/>
      <c r="CC61" s="976"/>
      <c r="CD61" s="976"/>
      <c r="CE61" s="976"/>
      <c r="CF61" s="976"/>
      <c r="CG61" s="991"/>
      <c r="CH61" s="972"/>
      <c r="CI61" s="973"/>
      <c r="CJ61" s="973"/>
      <c r="CK61" s="973"/>
      <c r="CL61" s="974"/>
      <c r="CM61" s="972"/>
      <c r="CN61" s="973"/>
      <c r="CO61" s="973"/>
      <c r="CP61" s="973"/>
      <c r="CQ61" s="974"/>
      <c r="CR61" s="972"/>
      <c r="CS61" s="973"/>
      <c r="CT61" s="973"/>
      <c r="CU61" s="973"/>
      <c r="CV61" s="974"/>
      <c r="CW61" s="972"/>
      <c r="CX61" s="973"/>
      <c r="CY61" s="973"/>
      <c r="CZ61" s="973"/>
      <c r="DA61" s="974"/>
      <c r="DB61" s="972"/>
      <c r="DC61" s="973"/>
      <c r="DD61" s="973"/>
      <c r="DE61" s="973"/>
      <c r="DF61" s="974"/>
      <c r="DG61" s="972"/>
      <c r="DH61" s="973"/>
      <c r="DI61" s="973"/>
      <c r="DJ61" s="973"/>
      <c r="DK61" s="974"/>
      <c r="DL61" s="972"/>
      <c r="DM61" s="973"/>
      <c r="DN61" s="973"/>
      <c r="DO61" s="973"/>
      <c r="DP61" s="974"/>
      <c r="DQ61" s="972"/>
      <c r="DR61" s="973"/>
      <c r="DS61" s="973"/>
      <c r="DT61" s="973"/>
      <c r="DU61" s="974"/>
      <c r="DV61" s="975"/>
      <c r="DW61" s="976"/>
      <c r="DX61" s="976"/>
      <c r="DY61" s="976"/>
      <c r="DZ61" s="977"/>
      <c r="EA61" s="89"/>
    </row>
    <row r="62" spans="1:131" ht="26.25" customHeight="1" x14ac:dyDescent="0.2">
      <c r="A62" s="98">
        <v>35</v>
      </c>
      <c r="B62" s="1005"/>
      <c r="C62" s="1006"/>
      <c r="D62" s="1006"/>
      <c r="E62" s="1006"/>
      <c r="F62" s="1006"/>
      <c r="G62" s="1006"/>
      <c r="H62" s="1006"/>
      <c r="I62" s="1006"/>
      <c r="J62" s="1006"/>
      <c r="K62" s="1006"/>
      <c r="L62" s="1006"/>
      <c r="M62" s="1006"/>
      <c r="N62" s="1006"/>
      <c r="O62" s="1006"/>
      <c r="P62" s="1007"/>
      <c r="Q62" s="1008"/>
      <c r="R62" s="1000"/>
      <c r="S62" s="1000"/>
      <c r="T62" s="1000"/>
      <c r="U62" s="1000"/>
      <c r="V62" s="1000"/>
      <c r="W62" s="1000"/>
      <c r="X62" s="1000"/>
      <c r="Y62" s="1000"/>
      <c r="Z62" s="1000"/>
      <c r="AA62" s="1000"/>
      <c r="AB62" s="1000"/>
      <c r="AC62" s="1000"/>
      <c r="AD62" s="1000"/>
      <c r="AE62" s="1009"/>
      <c r="AF62" s="1010"/>
      <c r="AG62" s="1011"/>
      <c r="AH62" s="1011"/>
      <c r="AI62" s="1011"/>
      <c r="AJ62" s="1012"/>
      <c r="AK62" s="999"/>
      <c r="AL62" s="1000"/>
      <c r="AM62" s="1000"/>
      <c r="AN62" s="1000"/>
      <c r="AO62" s="1000"/>
      <c r="AP62" s="1000"/>
      <c r="AQ62" s="1000"/>
      <c r="AR62" s="1000"/>
      <c r="AS62" s="1000"/>
      <c r="AT62" s="1000"/>
      <c r="AU62" s="1000"/>
      <c r="AV62" s="1000"/>
      <c r="AW62" s="1000"/>
      <c r="AX62" s="1000"/>
      <c r="AY62" s="1000"/>
      <c r="AZ62" s="1001"/>
      <c r="BA62" s="1001"/>
      <c r="BB62" s="1001"/>
      <c r="BC62" s="1001"/>
      <c r="BD62" s="1001"/>
      <c r="BE62" s="947"/>
      <c r="BF62" s="947"/>
      <c r="BG62" s="947"/>
      <c r="BH62" s="947"/>
      <c r="BI62" s="948"/>
      <c r="BJ62" s="1002" t="s">
        <v>341</v>
      </c>
      <c r="BK62" s="1003"/>
      <c r="BL62" s="1003"/>
      <c r="BM62" s="1003"/>
      <c r="BN62" s="1004"/>
      <c r="BO62" s="101"/>
      <c r="BP62" s="101"/>
      <c r="BQ62" s="98">
        <v>56</v>
      </c>
      <c r="BR62" s="99"/>
      <c r="BS62" s="975"/>
      <c r="BT62" s="976"/>
      <c r="BU62" s="976"/>
      <c r="BV62" s="976"/>
      <c r="BW62" s="976"/>
      <c r="BX62" s="976"/>
      <c r="BY62" s="976"/>
      <c r="BZ62" s="976"/>
      <c r="CA62" s="976"/>
      <c r="CB62" s="976"/>
      <c r="CC62" s="976"/>
      <c r="CD62" s="976"/>
      <c r="CE62" s="976"/>
      <c r="CF62" s="976"/>
      <c r="CG62" s="991"/>
      <c r="CH62" s="972"/>
      <c r="CI62" s="973"/>
      <c r="CJ62" s="973"/>
      <c r="CK62" s="973"/>
      <c r="CL62" s="974"/>
      <c r="CM62" s="972"/>
      <c r="CN62" s="973"/>
      <c r="CO62" s="973"/>
      <c r="CP62" s="973"/>
      <c r="CQ62" s="974"/>
      <c r="CR62" s="972"/>
      <c r="CS62" s="973"/>
      <c r="CT62" s="973"/>
      <c r="CU62" s="973"/>
      <c r="CV62" s="974"/>
      <c r="CW62" s="972"/>
      <c r="CX62" s="973"/>
      <c r="CY62" s="973"/>
      <c r="CZ62" s="973"/>
      <c r="DA62" s="974"/>
      <c r="DB62" s="972"/>
      <c r="DC62" s="973"/>
      <c r="DD62" s="973"/>
      <c r="DE62" s="973"/>
      <c r="DF62" s="974"/>
      <c r="DG62" s="972"/>
      <c r="DH62" s="973"/>
      <c r="DI62" s="973"/>
      <c r="DJ62" s="973"/>
      <c r="DK62" s="974"/>
      <c r="DL62" s="972"/>
      <c r="DM62" s="973"/>
      <c r="DN62" s="973"/>
      <c r="DO62" s="973"/>
      <c r="DP62" s="974"/>
      <c r="DQ62" s="972"/>
      <c r="DR62" s="973"/>
      <c r="DS62" s="973"/>
      <c r="DT62" s="973"/>
      <c r="DU62" s="974"/>
      <c r="DV62" s="975"/>
      <c r="DW62" s="976"/>
      <c r="DX62" s="976"/>
      <c r="DY62" s="976"/>
      <c r="DZ62" s="977"/>
      <c r="EA62" s="89"/>
    </row>
    <row r="63" spans="1:131" ht="26.25" customHeight="1" thickBot="1" x14ac:dyDescent="0.25">
      <c r="A63" s="100" t="s">
        <v>324</v>
      </c>
      <c r="B63" s="912" t="s">
        <v>342</v>
      </c>
      <c r="C63" s="913"/>
      <c r="D63" s="913"/>
      <c r="E63" s="913"/>
      <c r="F63" s="913"/>
      <c r="G63" s="913"/>
      <c r="H63" s="913"/>
      <c r="I63" s="913"/>
      <c r="J63" s="913"/>
      <c r="K63" s="913"/>
      <c r="L63" s="913"/>
      <c r="M63" s="913"/>
      <c r="N63" s="913"/>
      <c r="O63" s="913"/>
      <c r="P63" s="923"/>
      <c r="Q63" s="937"/>
      <c r="R63" s="938"/>
      <c r="S63" s="938"/>
      <c r="T63" s="938"/>
      <c r="U63" s="938"/>
      <c r="V63" s="938"/>
      <c r="W63" s="938"/>
      <c r="X63" s="938"/>
      <c r="Y63" s="938"/>
      <c r="Z63" s="938"/>
      <c r="AA63" s="938"/>
      <c r="AB63" s="938"/>
      <c r="AC63" s="938"/>
      <c r="AD63" s="938"/>
      <c r="AE63" s="995"/>
      <c r="AF63" s="996">
        <v>1343</v>
      </c>
      <c r="AG63" s="934"/>
      <c r="AH63" s="934"/>
      <c r="AI63" s="934"/>
      <c r="AJ63" s="997"/>
      <c r="AK63" s="998"/>
      <c r="AL63" s="938"/>
      <c r="AM63" s="938"/>
      <c r="AN63" s="938"/>
      <c r="AO63" s="938"/>
      <c r="AP63" s="934">
        <v>5346</v>
      </c>
      <c r="AQ63" s="934"/>
      <c r="AR63" s="934"/>
      <c r="AS63" s="934"/>
      <c r="AT63" s="934"/>
      <c r="AU63" s="934">
        <v>2053</v>
      </c>
      <c r="AV63" s="934"/>
      <c r="AW63" s="934"/>
      <c r="AX63" s="934"/>
      <c r="AY63" s="934"/>
      <c r="AZ63" s="992"/>
      <c r="BA63" s="992"/>
      <c r="BB63" s="992"/>
      <c r="BC63" s="992"/>
      <c r="BD63" s="992"/>
      <c r="BE63" s="935"/>
      <c r="BF63" s="935"/>
      <c r="BG63" s="935"/>
      <c r="BH63" s="935"/>
      <c r="BI63" s="936"/>
      <c r="BJ63" s="993" t="s">
        <v>62</v>
      </c>
      <c r="BK63" s="928"/>
      <c r="BL63" s="928"/>
      <c r="BM63" s="928"/>
      <c r="BN63" s="994"/>
      <c r="BO63" s="101"/>
      <c r="BP63" s="101"/>
      <c r="BQ63" s="98">
        <v>57</v>
      </c>
      <c r="BR63" s="99"/>
      <c r="BS63" s="975"/>
      <c r="BT63" s="976"/>
      <c r="BU63" s="976"/>
      <c r="BV63" s="976"/>
      <c r="BW63" s="976"/>
      <c r="BX63" s="976"/>
      <c r="BY63" s="976"/>
      <c r="BZ63" s="976"/>
      <c r="CA63" s="976"/>
      <c r="CB63" s="976"/>
      <c r="CC63" s="976"/>
      <c r="CD63" s="976"/>
      <c r="CE63" s="976"/>
      <c r="CF63" s="976"/>
      <c r="CG63" s="991"/>
      <c r="CH63" s="972"/>
      <c r="CI63" s="973"/>
      <c r="CJ63" s="973"/>
      <c r="CK63" s="973"/>
      <c r="CL63" s="974"/>
      <c r="CM63" s="972"/>
      <c r="CN63" s="973"/>
      <c r="CO63" s="973"/>
      <c r="CP63" s="973"/>
      <c r="CQ63" s="974"/>
      <c r="CR63" s="972"/>
      <c r="CS63" s="973"/>
      <c r="CT63" s="973"/>
      <c r="CU63" s="973"/>
      <c r="CV63" s="974"/>
      <c r="CW63" s="972"/>
      <c r="CX63" s="973"/>
      <c r="CY63" s="973"/>
      <c r="CZ63" s="973"/>
      <c r="DA63" s="974"/>
      <c r="DB63" s="972"/>
      <c r="DC63" s="973"/>
      <c r="DD63" s="973"/>
      <c r="DE63" s="973"/>
      <c r="DF63" s="974"/>
      <c r="DG63" s="972"/>
      <c r="DH63" s="973"/>
      <c r="DI63" s="973"/>
      <c r="DJ63" s="973"/>
      <c r="DK63" s="974"/>
      <c r="DL63" s="972"/>
      <c r="DM63" s="973"/>
      <c r="DN63" s="973"/>
      <c r="DO63" s="973"/>
      <c r="DP63" s="974"/>
      <c r="DQ63" s="972"/>
      <c r="DR63" s="973"/>
      <c r="DS63" s="973"/>
      <c r="DT63" s="973"/>
      <c r="DU63" s="974"/>
      <c r="DV63" s="975"/>
      <c r="DW63" s="976"/>
      <c r="DX63" s="976"/>
      <c r="DY63" s="976"/>
      <c r="DZ63" s="977"/>
      <c r="EA63" s="89"/>
    </row>
    <row r="64" spans="1:131" ht="26.25" customHeight="1" x14ac:dyDescent="0.2">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98">
        <v>58</v>
      </c>
      <c r="BR64" s="99"/>
      <c r="BS64" s="975"/>
      <c r="BT64" s="976"/>
      <c r="BU64" s="976"/>
      <c r="BV64" s="976"/>
      <c r="BW64" s="976"/>
      <c r="BX64" s="976"/>
      <c r="BY64" s="976"/>
      <c r="BZ64" s="976"/>
      <c r="CA64" s="976"/>
      <c r="CB64" s="976"/>
      <c r="CC64" s="976"/>
      <c r="CD64" s="976"/>
      <c r="CE64" s="976"/>
      <c r="CF64" s="976"/>
      <c r="CG64" s="991"/>
      <c r="CH64" s="972"/>
      <c r="CI64" s="973"/>
      <c r="CJ64" s="973"/>
      <c r="CK64" s="973"/>
      <c r="CL64" s="974"/>
      <c r="CM64" s="972"/>
      <c r="CN64" s="973"/>
      <c r="CO64" s="973"/>
      <c r="CP64" s="973"/>
      <c r="CQ64" s="974"/>
      <c r="CR64" s="972"/>
      <c r="CS64" s="973"/>
      <c r="CT64" s="973"/>
      <c r="CU64" s="973"/>
      <c r="CV64" s="974"/>
      <c r="CW64" s="972"/>
      <c r="CX64" s="973"/>
      <c r="CY64" s="973"/>
      <c r="CZ64" s="973"/>
      <c r="DA64" s="974"/>
      <c r="DB64" s="972"/>
      <c r="DC64" s="973"/>
      <c r="DD64" s="973"/>
      <c r="DE64" s="973"/>
      <c r="DF64" s="974"/>
      <c r="DG64" s="972"/>
      <c r="DH64" s="973"/>
      <c r="DI64" s="973"/>
      <c r="DJ64" s="973"/>
      <c r="DK64" s="974"/>
      <c r="DL64" s="972"/>
      <c r="DM64" s="973"/>
      <c r="DN64" s="973"/>
      <c r="DO64" s="973"/>
      <c r="DP64" s="974"/>
      <c r="DQ64" s="972"/>
      <c r="DR64" s="973"/>
      <c r="DS64" s="973"/>
      <c r="DT64" s="973"/>
      <c r="DU64" s="974"/>
      <c r="DV64" s="975"/>
      <c r="DW64" s="976"/>
      <c r="DX64" s="976"/>
      <c r="DY64" s="976"/>
      <c r="DZ64" s="977"/>
      <c r="EA64" s="89"/>
    </row>
    <row r="65" spans="1:131" ht="26.25" customHeight="1" thickBot="1" x14ac:dyDescent="0.25">
      <c r="A65" s="91" t="s">
        <v>343</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1"/>
      <c r="BF65" s="101"/>
      <c r="BG65" s="101"/>
      <c r="BH65" s="101"/>
      <c r="BI65" s="101"/>
      <c r="BJ65" s="101"/>
      <c r="BK65" s="101"/>
      <c r="BL65" s="101"/>
      <c r="BM65" s="101"/>
      <c r="BN65" s="101"/>
      <c r="BO65" s="101"/>
      <c r="BP65" s="101"/>
      <c r="BQ65" s="98">
        <v>59</v>
      </c>
      <c r="BR65" s="99"/>
      <c r="BS65" s="975"/>
      <c r="BT65" s="976"/>
      <c r="BU65" s="976"/>
      <c r="BV65" s="976"/>
      <c r="BW65" s="976"/>
      <c r="BX65" s="976"/>
      <c r="BY65" s="976"/>
      <c r="BZ65" s="976"/>
      <c r="CA65" s="976"/>
      <c r="CB65" s="976"/>
      <c r="CC65" s="976"/>
      <c r="CD65" s="976"/>
      <c r="CE65" s="976"/>
      <c r="CF65" s="976"/>
      <c r="CG65" s="991"/>
      <c r="CH65" s="972"/>
      <c r="CI65" s="973"/>
      <c r="CJ65" s="973"/>
      <c r="CK65" s="973"/>
      <c r="CL65" s="974"/>
      <c r="CM65" s="972"/>
      <c r="CN65" s="973"/>
      <c r="CO65" s="973"/>
      <c r="CP65" s="973"/>
      <c r="CQ65" s="974"/>
      <c r="CR65" s="972"/>
      <c r="CS65" s="973"/>
      <c r="CT65" s="973"/>
      <c r="CU65" s="973"/>
      <c r="CV65" s="974"/>
      <c r="CW65" s="972"/>
      <c r="CX65" s="973"/>
      <c r="CY65" s="973"/>
      <c r="CZ65" s="973"/>
      <c r="DA65" s="974"/>
      <c r="DB65" s="972"/>
      <c r="DC65" s="973"/>
      <c r="DD65" s="973"/>
      <c r="DE65" s="973"/>
      <c r="DF65" s="974"/>
      <c r="DG65" s="972"/>
      <c r="DH65" s="973"/>
      <c r="DI65" s="973"/>
      <c r="DJ65" s="973"/>
      <c r="DK65" s="974"/>
      <c r="DL65" s="972"/>
      <c r="DM65" s="973"/>
      <c r="DN65" s="973"/>
      <c r="DO65" s="973"/>
      <c r="DP65" s="974"/>
      <c r="DQ65" s="972"/>
      <c r="DR65" s="973"/>
      <c r="DS65" s="973"/>
      <c r="DT65" s="973"/>
      <c r="DU65" s="974"/>
      <c r="DV65" s="975"/>
      <c r="DW65" s="976"/>
      <c r="DX65" s="976"/>
      <c r="DY65" s="976"/>
      <c r="DZ65" s="977"/>
      <c r="EA65" s="89"/>
    </row>
    <row r="66" spans="1:131" ht="26.25" customHeight="1" x14ac:dyDescent="0.2">
      <c r="A66" s="978" t="s">
        <v>344</v>
      </c>
      <c r="B66" s="979"/>
      <c r="C66" s="979"/>
      <c r="D66" s="979"/>
      <c r="E66" s="979"/>
      <c r="F66" s="979"/>
      <c r="G66" s="979"/>
      <c r="H66" s="979"/>
      <c r="I66" s="979"/>
      <c r="J66" s="979"/>
      <c r="K66" s="979"/>
      <c r="L66" s="979"/>
      <c r="M66" s="979"/>
      <c r="N66" s="979"/>
      <c r="O66" s="979"/>
      <c r="P66" s="980"/>
      <c r="Q66" s="964" t="s">
        <v>328</v>
      </c>
      <c r="R66" s="965"/>
      <c r="S66" s="965"/>
      <c r="T66" s="965"/>
      <c r="U66" s="966"/>
      <c r="V66" s="964" t="s">
        <v>329</v>
      </c>
      <c r="W66" s="965"/>
      <c r="X66" s="965"/>
      <c r="Y66" s="965"/>
      <c r="Z66" s="966"/>
      <c r="AA66" s="964" t="s">
        <v>330</v>
      </c>
      <c r="AB66" s="965"/>
      <c r="AC66" s="965"/>
      <c r="AD66" s="965"/>
      <c r="AE66" s="966"/>
      <c r="AF66" s="984" t="s">
        <v>331</v>
      </c>
      <c r="AG66" s="985"/>
      <c r="AH66" s="985"/>
      <c r="AI66" s="985"/>
      <c r="AJ66" s="986"/>
      <c r="AK66" s="964" t="s">
        <v>332</v>
      </c>
      <c r="AL66" s="979"/>
      <c r="AM66" s="979"/>
      <c r="AN66" s="979"/>
      <c r="AO66" s="980"/>
      <c r="AP66" s="964" t="s">
        <v>333</v>
      </c>
      <c r="AQ66" s="965"/>
      <c r="AR66" s="965"/>
      <c r="AS66" s="965"/>
      <c r="AT66" s="966"/>
      <c r="AU66" s="964" t="s">
        <v>345</v>
      </c>
      <c r="AV66" s="965"/>
      <c r="AW66" s="965"/>
      <c r="AX66" s="965"/>
      <c r="AY66" s="966"/>
      <c r="AZ66" s="964" t="s">
        <v>308</v>
      </c>
      <c r="BA66" s="965"/>
      <c r="BB66" s="965"/>
      <c r="BC66" s="965"/>
      <c r="BD66" s="970"/>
      <c r="BE66" s="101"/>
      <c r="BF66" s="101"/>
      <c r="BG66" s="101"/>
      <c r="BH66" s="101"/>
      <c r="BI66" s="101"/>
      <c r="BJ66" s="101"/>
      <c r="BK66" s="101"/>
      <c r="BL66" s="101"/>
      <c r="BM66" s="101"/>
      <c r="BN66" s="101"/>
      <c r="BO66" s="101"/>
      <c r="BP66" s="101"/>
      <c r="BQ66" s="98">
        <v>60</v>
      </c>
      <c r="BR66" s="103"/>
      <c r="BS66" s="920"/>
      <c r="BT66" s="921"/>
      <c r="BU66" s="921"/>
      <c r="BV66" s="921"/>
      <c r="BW66" s="921"/>
      <c r="BX66" s="921"/>
      <c r="BY66" s="921"/>
      <c r="BZ66" s="921"/>
      <c r="CA66" s="921"/>
      <c r="CB66" s="921"/>
      <c r="CC66" s="921"/>
      <c r="CD66" s="921"/>
      <c r="CE66" s="921"/>
      <c r="CF66" s="921"/>
      <c r="CG66" s="930"/>
      <c r="CH66" s="931"/>
      <c r="CI66" s="932"/>
      <c r="CJ66" s="932"/>
      <c r="CK66" s="932"/>
      <c r="CL66" s="933"/>
      <c r="CM66" s="931"/>
      <c r="CN66" s="932"/>
      <c r="CO66" s="932"/>
      <c r="CP66" s="932"/>
      <c r="CQ66" s="933"/>
      <c r="CR66" s="931"/>
      <c r="CS66" s="932"/>
      <c r="CT66" s="932"/>
      <c r="CU66" s="932"/>
      <c r="CV66" s="933"/>
      <c r="CW66" s="931"/>
      <c r="CX66" s="932"/>
      <c r="CY66" s="932"/>
      <c r="CZ66" s="932"/>
      <c r="DA66" s="933"/>
      <c r="DB66" s="931"/>
      <c r="DC66" s="932"/>
      <c r="DD66" s="932"/>
      <c r="DE66" s="932"/>
      <c r="DF66" s="933"/>
      <c r="DG66" s="931"/>
      <c r="DH66" s="932"/>
      <c r="DI66" s="932"/>
      <c r="DJ66" s="932"/>
      <c r="DK66" s="933"/>
      <c r="DL66" s="931"/>
      <c r="DM66" s="932"/>
      <c r="DN66" s="932"/>
      <c r="DO66" s="932"/>
      <c r="DP66" s="933"/>
      <c r="DQ66" s="931"/>
      <c r="DR66" s="932"/>
      <c r="DS66" s="932"/>
      <c r="DT66" s="932"/>
      <c r="DU66" s="933"/>
      <c r="DV66" s="920"/>
      <c r="DW66" s="921"/>
      <c r="DX66" s="921"/>
      <c r="DY66" s="921"/>
      <c r="DZ66" s="922"/>
      <c r="EA66" s="89"/>
    </row>
    <row r="67" spans="1:131" ht="26.25" customHeight="1" thickBot="1" x14ac:dyDescent="0.25">
      <c r="A67" s="981"/>
      <c r="B67" s="982"/>
      <c r="C67" s="982"/>
      <c r="D67" s="982"/>
      <c r="E67" s="982"/>
      <c r="F67" s="982"/>
      <c r="G67" s="982"/>
      <c r="H67" s="982"/>
      <c r="I67" s="982"/>
      <c r="J67" s="982"/>
      <c r="K67" s="982"/>
      <c r="L67" s="982"/>
      <c r="M67" s="982"/>
      <c r="N67" s="982"/>
      <c r="O67" s="982"/>
      <c r="P67" s="983"/>
      <c r="Q67" s="967"/>
      <c r="R67" s="968"/>
      <c r="S67" s="968"/>
      <c r="T67" s="968"/>
      <c r="U67" s="969"/>
      <c r="V67" s="967"/>
      <c r="W67" s="968"/>
      <c r="X67" s="968"/>
      <c r="Y67" s="968"/>
      <c r="Z67" s="969"/>
      <c r="AA67" s="967"/>
      <c r="AB67" s="968"/>
      <c r="AC67" s="968"/>
      <c r="AD67" s="968"/>
      <c r="AE67" s="969"/>
      <c r="AF67" s="987"/>
      <c r="AG67" s="988"/>
      <c r="AH67" s="988"/>
      <c r="AI67" s="988"/>
      <c r="AJ67" s="989"/>
      <c r="AK67" s="990"/>
      <c r="AL67" s="982"/>
      <c r="AM67" s="982"/>
      <c r="AN67" s="982"/>
      <c r="AO67" s="983"/>
      <c r="AP67" s="967"/>
      <c r="AQ67" s="968"/>
      <c r="AR67" s="968"/>
      <c r="AS67" s="968"/>
      <c r="AT67" s="969"/>
      <c r="AU67" s="967"/>
      <c r="AV67" s="968"/>
      <c r="AW67" s="968"/>
      <c r="AX67" s="968"/>
      <c r="AY67" s="969"/>
      <c r="AZ67" s="967"/>
      <c r="BA67" s="968"/>
      <c r="BB67" s="968"/>
      <c r="BC67" s="968"/>
      <c r="BD67" s="971"/>
      <c r="BE67" s="101"/>
      <c r="BF67" s="101"/>
      <c r="BG67" s="101"/>
      <c r="BH67" s="101"/>
      <c r="BI67" s="101"/>
      <c r="BJ67" s="101"/>
      <c r="BK67" s="101"/>
      <c r="BL67" s="101"/>
      <c r="BM67" s="101"/>
      <c r="BN67" s="101"/>
      <c r="BO67" s="101"/>
      <c r="BP67" s="101"/>
      <c r="BQ67" s="98">
        <v>61</v>
      </c>
      <c r="BR67" s="103"/>
      <c r="BS67" s="920"/>
      <c r="BT67" s="921"/>
      <c r="BU67" s="921"/>
      <c r="BV67" s="921"/>
      <c r="BW67" s="921"/>
      <c r="BX67" s="921"/>
      <c r="BY67" s="921"/>
      <c r="BZ67" s="921"/>
      <c r="CA67" s="921"/>
      <c r="CB67" s="921"/>
      <c r="CC67" s="921"/>
      <c r="CD67" s="921"/>
      <c r="CE67" s="921"/>
      <c r="CF67" s="921"/>
      <c r="CG67" s="930"/>
      <c r="CH67" s="931"/>
      <c r="CI67" s="932"/>
      <c r="CJ67" s="932"/>
      <c r="CK67" s="932"/>
      <c r="CL67" s="933"/>
      <c r="CM67" s="931"/>
      <c r="CN67" s="932"/>
      <c r="CO67" s="932"/>
      <c r="CP67" s="932"/>
      <c r="CQ67" s="933"/>
      <c r="CR67" s="931"/>
      <c r="CS67" s="932"/>
      <c r="CT67" s="932"/>
      <c r="CU67" s="932"/>
      <c r="CV67" s="933"/>
      <c r="CW67" s="931"/>
      <c r="CX67" s="932"/>
      <c r="CY67" s="932"/>
      <c r="CZ67" s="932"/>
      <c r="DA67" s="933"/>
      <c r="DB67" s="931"/>
      <c r="DC67" s="932"/>
      <c r="DD67" s="932"/>
      <c r="DE67" s="932"/>
      <c r="DF67" s="933"/>
      <c r="DG67" s="931"/>
      <c r="DH67" s="932"/>
      <c r="DI67" s="932"/>
      <c r="DJ67" s="932"/>
      <c r="DK67" s="933"/>
      <c r="DL67" s="931"/>
      <c r="DM67" s="932"/>
      <c r="DN67" s="932"/>
      <c r="DO67" s="932"/>
      <c r="DP67" s="933"/>
      <c r="DQ67" s="931"/>
      <c r="DR67" s="932"/>
      <c r="DS67" s="932"/>
      <c r="DT67" s="932"/>
      <c r="DU67" s="933"/>
      <c r="DV67" s="920"/>
      <c r="DW67" s="921"/>
      <c r="DX67" s="921"/>
      <c r="DY67" s="921"/>
      <c r="DZ67" s="922"/>
      <c r="EA67" s="89"/>
    </row>
    <row r="68" spans="1:131" ht="26.25" customHeight="1" thickTop="1" x14ac:dyDescent="0.2">
      <c r="A68" s="96">
        <v>1</v>
      </c>
      <c r="B68" s="960" t="s">
        <v>346</v>
      </c>
      <c r="C68" s="961"/>
      <c r="D68" s="961"/>
      <c r="E68" s="961"/>
      <c r="F68" s="961"/>
      <c r="G68" s="961"/>
      <c r="H68" s="961"/>
      <c r="I68" s="961"/>
      <c r="J68" s="961"/>
      <c r="K68" s="961"/>
      <c r="L68" s="961"/>
      <c r="M68" s="961"/>
      <c r="N68" s="961"/>
      <c r="O68" s="961"/>
      <c r="P68" s="962"/>
      <c r="Q68" s="963">
        <v>445</v>
      </c>
      <c r="R68" s="957"/>
      <c r="S68" s="957"/>
      <c r="T68" s="957"/>
      <c r="U68" s="957"/>
      <c r="V68" s="957">
        <v>425</v>
      </c>
      <c r="W68" s="957"/>
      <c r="X68" s="957"/>
      <c r="Y68" s="957"/>
      <c r="Z68" s="957"/>
      <c r="AA68" s="957">
        <v>21</v>
      </c>
      <c r="AB68" s="957"/>
      <c r="AC68" s="957"/>
      <c r="AD68" s="957"/>
      <c r="AE68" s="957"/>
      <c r="AF68" s="957">
        <v>21</v>
      </c>
      <c r="AG68" s="957"/>
      <c r="AH68" s="957"/>
      <c r="AI68" s="957"/>
      <c r="AJ68" s="957"/>
      <c r="AK68" s="957">
        <v>24</v>
      </c>
      <c r="AL68" s="957"/>
      <c r="AM68" s="957"/>
      <c r="AN68" s="957"/>
      <c r="AO68" s="957"/>
      <c r="AP68" s="957" t="s">
        <v>321</v>
      </c>
      <c r="AQ68" s="957"/>
      <c r="AR68" s="957"/>
      <c r="AS68" s="957"/>
      <c r="AT68" s="957"/>
      <c r="AU68" s="957" t="s">
        <v>321</v>
      </c>
      <c r="AV68" s="957"/>
      <c r="AW68" s="957"/>
      <c r="AX68" s="957"/>
      <c r="AY68" s="957"/>
      <c r="AZ68" s="958"/>
      <c r="BA68" s="958"/>
      <c r="BB68" s="958"/>
      <c r="BC68" s="958"/>
      <c r="BD68" s="959"/>
      <c r="BE68" s="101"/>
      <c r="BF68" s="101"/>
      <c r="BG68" s="101"/>
      <c r="BH68" s="101"/>
      <c r="BI68" s="101"/>
      <c r="BJ68" s="101"/>
      <c r="BK68" s="101"/>
      <c r="BL68" s="101"/>
      <c r="BM68" s="101"/>
      <c r="BN68" s="101"/>
      <c r="BO68" s="101"/>
      <c r="BP68" s="101"/>
      <c r="BQ68" s="98">
        <v>62</v>
      </c>
      <c r="BR68" s="103"/>
      <c r="BS68" s="920"/>
      <c r="BT68" s="921"/>
      <c r="BU68" s="921"/>
      <c r="BV68" s="921"/>
      <c r="BW68" s="921"/>
      <c r="BX68" s="921"/>
      <c r="BY68" s="921"/>
      <c r="BZ68" s="921"/>
      <c r="CA68" s="921"/>
      <c r="CB68" s="921"/>
      <c r="CC68" s="921"/>
      <c r="CD68" s="921"/>
      <c r="CE68" s="921"/>
      <c r="CF68" s="921"/>
      <c r="CG68" s="930"/>
      <c r="CH68" s="931"/>
      <c r="CI68" s="932"/>
      <c r="CJ68" s="932"/>
      <c r="CK68" s="932"/>
      <c r="CL68" s="933"/>
      <c r="CM68" s="931"/>
      <c r="CN68" s="932"/>
      <c r="CO68" s="932"/>
      <c r="CP68" s="932"/>
      <c r="CQ68" s="933"/>
      <c r="CR68" s="931"/>
      <c r="CS68" s="932"/>
      <c r="CT68" s="932"/>
      <c r="CU68" s="932"/>
      <c r="CV68" s="933"/>
      <c r="CW68" s="931"/>
      <c r="CX68" s="932"/>
      <c r="CY68" s="932"/>
      <c r="CZ68" s="932"/>
      <c r="DA68" s="933"/>
      <c r="DB68" s="931"/>
      <c r="DC68" s="932"/>
      <c r="DD68" s="932"/>
      <c r="DE68" s="932"/>
      <c r="DF68" s="933"/>
      <c r="DG68" s="931"/>
      <c r="DH68" s="932"/>
      <c r="DI68" s="932"/>
      <c r="DJ68" s="932"/>
      <c r="DK68" s="933"/>
      <c r="DL68" s="931"/>
      <c r="DM68" s="932"/>
      <c r="DN68" s="932"/>
      <c r="DO68" s="932"/>
      <c r="DP68" s="933"/>
      <c r="DQ68" s="931"/>
      <c r="DR68" s="932"/>
      <c r="DS68" s="932"/>
      <c r="DT68" s="932"/>
      <c r="DU68" s="933"/>
      <c r="DV68" s="920"/>
      <c r="DW68" s="921"/>
      <c r="DX68" s="921"/>
      <c r="DY68" s="921"/>
      <c r="DZ68" s="922"/>
      <c r="EA68" s="89"/>
    </row>
    <row r="69" spans="1:131" ht="26.25" customHeight="1" x14ac:dyDescent="0.2">
      <c r="A69" s="98">
        <v>2</v>
      </c>
      <c r="B69" s="949" t="s">
        <v>347</v>
      </c>
      <c r="C69" s="950"/>
      <c r="D69" s="950"/>
      <c r="E69" s="950"/>
      <c r="F69" s="950"/>
      <c r="G69" s="950"/>
      <c r="H69" s="950"/>
      <c r="I69" s="950"/>
      <c r="J69" s="950"/>
      <c r="K69" s="950"/>
      <c r="L69" s="950"/>
      <c r="M69" s="950"/>
      <c r="N69" s="950"/>
      <c r="O69" s="950"/>
      <c r="P69" s="951"/>
      <c r="Q69" s="952">
        <v>7392</v>
      </c>
      <c r="R69" s="946"/>
      <c r="S69" s="946"/>
      <c r="T69" s="946"/>
      <c r="U69" s="946"/>
      <c r="V69" s="946">
        <v>6620</v>
      </c>
      <c r="W69" s="946"/>
      <c r="X69" s="946"/>
      <c r="Y69" s="946"/>
      <c r="Z69" s="946"/>
      <c r="AA69" s="946">
        <v>772</v>
      </c>
      <c r="AB69" s="946"/>
      <c r="AC69" s="946"/>
      <c r="AD69" s="946"/>
      <c r="AE69" s="946"/>
      <c r="AF69" s="946">
        <v>188</v>
      </c>
      <c r="AG69" s="946"/>
      <c r="AH69" s="946"/>
      <c r="AI69" s="946"/>
      <c r="AJ69" s="946"/>
      <c r="AK69" s="946">
        <v>781</v>
      </c>
      <c r="AL69" s="946"/>
      <c r="AM69" s="946"/>
      <c r="AN69" s="946"/>
      <c r="AO69" s="946"/>
      <c r="AP69" s="946">
        <v>7660</v>
      </c>
      <c r="AQ69" s="946"/>
      <c r="AR69" s="946"/>
      <c r="AS69" s="946"/>
      <c r="AT69" s="946"/>
      <c r="AU69" s="946">
        <v>1838</v>
      </c>
      <c r="AV69" s="946"/>
      <c r="AW69" s="946"/>
      <c r="AX69" s="946"/>
      <c r="AY69" s="946"/>
      <c r="AZ69" s="947"/>
      <c r="BA69" s="947"/>
      <c r="BB69" s="947"/>
      <c r="BC69" s="947"/>
      <c r="BD69" s="948"/>
      <c r="BE69" s="101"/>
      <c r="BF69" s="101"/>
      <c r="BG69" s="101"/>
      <c r="BH69" s="101"/>
      <c r="BI69" s="101"/>
      <c r="BJ69" s="101"/>
      <c r="BK69" s="101"/>
      <c r="BL69" s="101"/>
      <c r="BM69" s="101"/>
      <c r="BN69" s="101"/>
      <c r="BO69" s="101"/>
      <c r="BP69" s="101"/>
      <c r="BQ69" s="98">
        <v>63</v>
      </c>
      <c r="BR69" s="103"/>
      <c r="BS69" s="920"/>
      <c r="BT69" s="921"/>
      <c r="BU69" s="921"/>
      <c r="BV69" s="921"/>
      <c r="BW69" s="921"/>
      <c r="BX69" s="921"/>
      <c r="BY69" s="921"/>
      <c r="BZ69" s="921"/>
      <c r="CA69" s="921"/>
      <c r="CB69" s="921"/>
      <c r="CC69" s="921"/>
      <c r="CD69" s="921"/>
      <c r="CE69" s="921"/>
      <c r="CF69" s="921"/>
      <c r="CG69" s="930"/>
      <c r="CH69" s="931"/>
      <c r="CI69" s="932"/>
      <c r="CJ69" s="932"/>
      <c r="CK69" s="932"/>
      <c r="CL69" s="933"/>
      <c r="CM69" s="931"/>
      <c r="CN69" s="932"/>
      <c r="CO69" s="932"/>
      <c r="CP69" s="932"/>
      <c r="CQ69" s="933"/>
      <c r="CR69" s="931"/>
      <c r="CS69" s="932"/>
      <c r="CT69" s="932"/>
      <c r="CU69" s="932"/>
      <c r="CV69" s="933"/>
      <c r="CW69" s="931"/>
      <c r="CX69" s="932"/>
      <c r="CY69" s="932"/>
      <c r="CZ69" s="932"/>
      <c r="DA69" s="933"/>
      <c r="DB69" s="931"/>
      <c r="DC69" s="932"/>
      <c r="DD69" s="932"/>
      <c r="DE69" s="932"/>
      <c r="DF69" s="933"/>
      <c r="DG69" s="931"/>
      <c r="DH69" s="932"/>
      <c r="DI69" s="932"/>
      <c r="DJ69" s="932"/>
      <c r="DK69" s="933"/>
      <c r="DL69" s="931"/>
      <c r="DM69" s="932"/>
      <c r="DN69" s="932"/>
      <c r="DO69" s="932"/>
      <c r="DP69" s="933"/>
      <c r="DQ69" s="931"/>
      <c r="DR69" s="932"/>
      <c r="DS69" s="932"/>
      <c r="DT69" s="932"/>
      <c r="DU69" s="933"/>
      <c r="DV69" s="920"/>
      <c r="DW69" s="921"/>
      <c r="DX69" s="921"/>
      <c r="DY69" s="921"/>
      <c r="DZ69" s="922"/>
      <c r="EA69" s="89"/>
    </row>
    <row r="70" spans="1:131" ht="26.25" customHeight="1" x14ac:dyDescent="0.2">
      <c r="A70" s="98">
        <v>3</v>
      </c>
      <c r="B70" s="949" t="s">
        <v>348</v>
      </c>
      <c r="C70" s="950"/>
      <c r="D70" s="950"/>
      <c r="E70" s="950"/>
      <c r="F70" s="950"/>
      <c r="G70" s="950"/>
      <c r="H70" s="950"/>
      <c r="I70" s="950"/>
      <c r="J70" s="950"/>
      <c r="K70" s="950"/>
      <c r="L70" s="950"/>
      <c r="M70" s="950"/>
      <c r="N70" s="950"/>
      <c r="O70" s="950"/>
      <c r="P70" s="951"/>
      <c r="Q70" s="952">
        <v>9022</v>
      </c>
      <c r="R70" s="946"/>
      <c r="S70" s="946"/>
      <c r="T70" s="946"/>
      <c r="U70" s="946"/>
      <c r="V70" s="946">
        <v>8620</v>
      </c>
      <c r="W70" s="946"/>
      <c r="X70" s="946"/>
      <c r="Y70" s="946"/>
      <c r="Z70" s="946"/>
      <c r="AA70" s="946">
        <v>402</v>
      </c>
      <c r="AB70" s="946"/>
      <c r="AC70" s="946"/>
      <c r="AD70" s="946"/>
      <c r="AE70" s="946"/>
      <c r="AF70" s="946">
        <v>402</v>
      </c>
      <c r="AG70" s="946"/>
      <c r="AH70" s="946"/>
      <c r="AI70" s="946"/>
      <c r="AJ70" s="946"/>
      <c r="AK70" s="946" t="s">
        <v>321</v>
      </c>
      <c r="AL70" s="946"/>
      <c r="AM70" s="946"/>
      <c r="AN70" s="946"/>
      <c r="AO70" s="946"/>
      <c r="AP70" s="946">
        <v>158</v>
      </c>
      <c r="AQ70" s="946"/>
      <c r="AR70" s="946"/>
      <c r="AS70" s="946"/>
      <c r="AT70" s="946"/>
      <c r="AU70" s="946">
        <v>3</v>
      </c>
      <c r="AV70" s="946"/>
      <c r="AW70" s="946"/>
      <c r="AX70" s="946"/>
      <c r="AY70" s="946"/>
      <c r="AZ70" s="947"/>
      <c r="BA70" s="947"/>
      <c r="BB70" s="947"/>
      <c r="BC70" s="947"/>
      <c r="BD70" s="948"/>
      <c r="BE70" s="101"/>
      <c r="BF70" s="101"/>
      <c r="BG70" s="101"/>
      <c r="BH70" s="101"/>
      <c r="BI70" s="101"/>
      <c r="BJ70" s="101"/>
      <c r="BK70" s="101"/>
      <c r="BL70" s="101"/>
      <c r="BM70" s="101"/>
      <c r="BN70" s="101"/>
      <c r="BO70" s="101"/>
      <c r="BP70" s="101"/>
      <c r="BQ70" s="98">
        <v>64</v>
      </c>
      <c r="BR70" s="103"/>
      <c r="BS70" s="920"/>
      <c r="BT70" s="921"/>
      <c r="BU70" s="921"/>
      <c r="BV70" s="921"/>
      <c r="BW70" s="921"/>
      <c r="BX70" s="921"/>
      <c r="BY70" s="921"/>
      <c r="BZ70" s="921"/>
      <c r="CA70" s="921"/>
      <c r="CB70" s="921"/>
      <c r="CC70" s="921"/>
      <c r="CD70" s="921"/>
      <c r="CE70" s="921"/>
      <c r="CF70" s="921"/>
      <c r="CG70" s="930"/>
      <c r="CH70" s="931"/>
      <c r="CI70" s="932"/>
      <c r="CJ70" s="932"/>
      <c r="CK70" s="932"/>
      <c r="CL70" s="933"/>
      <c r="CM70" s="931"/>
      <c r="CN70" s="932"/>
      <c r="CO70" s="932"/>
      <c r="CP70" s="932"/>
      <c r="CQ70" s="933"/>
      <c r="CR70" s="931"/>
      <c r="CS70" s="932"/>
      <c r="CT70" s="932"/>
      <c r="CU70" s="932"/>
      <c r="CV70" s="933"/>
      <c r="CW70" s="931"/>
      <c r="CX70" s="932"/>
      <c r="CY70" s="932"/>
      <c r="CZ70" s="932"/>
      <c r="DA70" s="933"/>
      <c r="DB70" s="931"/>
      <c r="DC70" s="932"/>
      <c r="DD70" s="932"/>
      <c r="DE70" s="932"/>
      <c r="DF70" s="933"/>
      <c r="DG70" s="931"/>
      <c r="DH70" s="932"/>
      <c r="DI70" s="932"/>
      <c r="DJ70" s="932"/>
      <c r="DK70" s="933"/>
      <c r="DL70" s="931"/>
      <c r="DM70" s="932"/>
      <c r="DN70" s="932"/>
      <c r="DO70" s="932"/>
      <c r="DP70" s="933"/>
      <c r="DQ70" s="931"/>
      <c r="DR70" s="932"/>
      <c r="DS70" s="932"/>
      <c r="DT70" s="932"/>
      <c r="DU70" s="933"/>
      <c r="DV70" s="920"/>
      <c r="DW70" s="921"/>
      <c r="DX70" s="921"/>
      <c r="DY70" s="921"/>
      <c r="DZ70" s="922"/>
      <c r="EA70" s="89"/>
    </row>
    <row r="71" spans="1:131" ht="26.25" customHeight="1" x14ac:dyDescent="0.2">
      <c r="A71" s="98">
        <v>4</v>
      </c>
      <c r="B71" s="949" t="s">
        <v>349</v>
      </c>
      <c r="C71" s="950"/>
      <c r="D71" s="950"/>
      <c r="E71" s="950"/>
      <c r="F71" s="950"/>
      <c r="G71" s="950"/>
      <c r="H71" s="950"/>
      <c r="I71" s="950"/>
      <c r="J71" s="950"/>
      <c r="K71" s="950"/>
      <c r="L71" s="950"/>
      <c r="M71" s="950"/>
      <c r="N71" s="950"/>
      <c r="O71" s="950"/>
      <c r="P71" s="951"/>
      <c r="Q71" s="952">
        <v>3</v>
      </c>
      <c r="R71" s="946"/>
      <c r="S71" s="946"/>
      <c r="T71" s="946"/>
      <c r="U71" s="946"/>
      <c r="V71" s="946">
        <v>3</v>
      </c>
      <c r="W71" s="946"/>
      <c r="X71" s="946"/>
      <c r="Y71" s="946"/>
      <c r="Z71" s="946"/>
      <c r="AA71" s="946">
        <v>1</v>
      </c>
      <c r="AB71" s="946"/>
      <c r="AC71" s="946"/>
      <c r="AD71" s="946"/>
      <c r="AE71" s="946"/>
      <c r="AF71" s="946">
        <v>1</v>
      </c>
      <c r="AG71" s="946"/>
      <c r="AH71" s="946"/>
      <c r="AI71" s="946"/>
      <c r="AJ71" s="946"/>
      <c r="AK71" s="946" t="s">
        <v>321</v>
      </c>
      <c r="AL71" s="946"/>
      <c r="AM71" s="946"/>
      <c r="AN71" s="946"/>
      <c r="AO71" s="946"/>
      <c r="AP71" s="946" t="s">
        <v>321</v>
      </c>
      <c r="AQ71" s="946"/>
      <c r="AR71" s="946"/>
      <c r="AS71" s="946"/>
      <c r="AT71" s="946"/>
      <c r="AU71" s="946" t="s">
        <v>321</v>
      </c>
      <c r="AV71" s="946"/>
      <c r="AW71" s="946"/>
      <c r="AX71" s="946"/>
      <c r="AY71" s="946"/>
      <c r="AZ71" s="947"/>
      <c r="BA71" s="947"/>
      <c r="BB71" s="947"/>
      <c r="BC71" s="947"/>
      <c r="BD71" s="948"/>
      <c r="BE71" s="101"/>
      <c r="BF71" s="101"/>
      <c r="BG71" s="101"/>
      <c r="BH71" s="101"/>
      <c r="BI71" s="101"/>
      <c r="BJ71" s="101"/>
      <c r="BK71" s="101"/>
      <c r="BL71" s="101"/>
      <c r="BM71" s="101"/>
      <c r="BN71" s="101"/>
      <c r="BO71" s="101"/>
      <c r="BP71" s="101"/>
      <c r="BQ71" s="98">
        <v>65</v>
      </c>
      <c r="BR71" s="103"/>
      <c r="BS71" s="920"/>
      <c r="BT71" s="921"/>
      <c r="BU71" s="921"/>
      <c r="BV71" s="921"/>
      <c r="BW71" s="921"/>
      <c r="BX71" s="921"/>
      <c r="BY71" s="921"/>
      <c r="BZ71" s="921"/>
      <c r="CA71" s="921"/>
      <c r="CB71" s="921"/>
      <c r="CC71" s="921"/>
      <c r="CD71" s="921"/>
      <c r="CE71" s="921"/>
      <c r="CF71" s="921"/>
      <c r="CG71" s="930"/>
      <c r="CH71" s="931"/>
      <c r="CI71" s="932"/>
      <c r="CJ71" s="932"/>
      <c r="CK71" s="932"/>
      <c r="CL71" s="933"/>
      <c r="CM71" s="931"/>
      <c r="CN71" s="932"/>
      <c r="CO71" s="932"/>
      <c r="CP71" s="932"/>
      <c r="CQ71" s="933"/>
      <c r="CR71" s="931"/>
      <c r="CS71" s="932"/>
      <c r="CT71" s="932"/>
      <c r="CU71" s="932"/>
      <c r="CV71" s="933"/>
      <c r="CW71" s="931"/>
      <c r="CX71" s="932"/>
      <c r="CY71" s="932"/>
      <c r="CZ71" s="932"/>
      <c r="DA71" s="933"/>
      <c r="DB71" s="931"/>
      <c r="DC71" s="932"/>
      <c r="DD71" s="932"/>
      <c r="DE71" s="932"/>
      <c r="DF71" s="933"/>
      <c r="DG71" s="931"/>
      <c r="DH71" s="932"/>
      <c r="DI71" s="932"/>
      <c r="DJ71" s="932"/>
      <c r="DK71" s="933"/>
      <c r="DL71" s="931"/>
      <c r="DM71" s="932"/>
      <c r="DN71" s="932"/>
      <c r="DO71" s="932"/>
      <c r="DP71" s="933"/>
      <c r="DQ71" s="931"/>
      <c r="DR71" s="932"/>
      <c r="DS71" s="932"/>
      <c r="DT71" s="932"/>
      <c r="DU71" s="933"/>
      <c r="DV71" s="920"/>
      <c r="DW71" s="921"/>
      <c r="DX71" s="921"/>
      <c r="DY71" s="921"/>
      <c r="DZ71" s="922"/>
      <c r="EA71" s="89"/>
    </row>
    <row r="72" spans="1:131" ht="26.25" customHeight="1" x14ac:dyDescent="0.2">
      <c r="A72" s="98">
        <v>5</v>
      </c>
      <c r="B72" s="949" t="s">
        <v>350</v>
      </c>
      <c r="C72" s="950"/>
      <c r="D72" s="950"/>
      <c r="E72" s="950"/>
      <c r="F72" s="950"/>
      <c r="G72" s="950"/>
      <c r="H72" s="950"/>
      <c r="I72" s="950"/>
      <c r="J72" s="950"/>
      <c r="K72" s="950"/>
      <c r="L72" s="950"/>
      <c r="M72" s="950"/>
      <c r="N72" s="950"/>
      <c r="O72" s="950"/>
      <c r="P72" s="951"/>
      <c r="Q72" s="952">
        <v>4165</v>
      </c>
      <c r="R72" s="946"/>
      <c r="S72" s="946"/>
      <c r="T72" s="946"/>
      <c r="U72" s="946"/>
      <c r="V72" s="946">
        <v>3933</v>
      </c>
      <c r="W72" s="946"/>
      <c r="X72" s="946"/>
      <c r="Y72" s="946"/>
      <c r="Z72" s="946"/>
      <c r="AA72" s="946">
        <v>231</v>
      </c>
      <c r="AB72" s="946"/>
      <c r="AC72" s="946"/>
      <c r="AD72" s="946"/>
      <c r="AE72" s="946"/>
      <c r="AF72" s="946">
        <v>231</v>
      </c>
      <c r="AG72" s="946"/>
      <c r="AH72" s="946"/>
      <c r="AI72" s="946"/>
      <c r="AJ72" s="946"/>
      <c r="AK72" s="946" t="s">
        <v>321</v>
      </c>
      <c r="AL72" s="946"/>
      <c r="AM72" s="946"/>
      <c r="AN72" s="946"/>
      <c r="AO72" s="946"/>
      <c r="AP72" s="946" t="s">
        <v>321</v>
      </c>
      <c r="AQ72" s="946"/>
      <c r="AR72" s="946"/>
      <c r="AS72" s="946"/>
      <c r="AT72" s="946"/>
      <c r="AU72" s="946" t="s">
        <v>321</v>
      </c>
      <c r="AV72" s="946"/>
      <c r="AW72" s="946"/>
      <c r="AX72" s="946"/>
      <c r="AY72" s="946"/>
      <c r="AZ72" s="947"/>
      <c r="BA72" s="947"/>
      <c r="BB72" s="947"/>
      <c r="BC72" s="947"/>
      <c r="BD72" s="948"/>
      <c r="BE72" s="101"/>
      <c r="BF72" s="101"/>
      <c r="BG72" s="101"/>
      <c r="BH72" s="101"/>
      <c r="BI72" s="101"/>
      <c r="BJ72" s="101"/>
      <c r="BK72" s="101"/>
      <c r="BL72" s="101"/>
      <c r="BM72" s="101"/>
      <c r="BN72" s="101"/>
      <c r="BO72" s="101"/>
      <c r="BP72" s="101"/>
      <c r="BQ72" s="98">
        <v>66</v>
      </c>
      <c r="BR72" s="103"/>
      <c r="BS72" s="920"/>
      <c r="BT72" s="921"/>
      <c r="BU72" s="921"/>
      <c r="BV72" s="921"/>
      <c r="BW72" s="921"/>
      <c r="BX72" s="921"/>
      <c r="BY72" s="921"/>
      <c r="BZ72" s="921"/>
      <c r="CA72" s="921"/>
      <c r="CB72" s="921"/>
      <c r="CC72" s="921"/>
      <c r="CD72" s="921"/>
      <c r="CE72" s="921"/>
      <c r="CF72" s="921"/>
      <c r="CG72" s="930"/>
      <c r="CH72" s="931"/>
      <c r="CI72" s="932"/>
      <c r="CJ72" s="932"/>
      <c r="CK72" s="932"/>
      <c r="CL72" s="933"/>
      <c r="CM72" s="931"/>
      <c r="CN72" s="932"/>
      <c r="CO72" s="932"/>
      <c r="CP72" s="932"/>
      <c r="CQ72" s="933"/>
      <c r="CR72" s="931"/>
      <c r="CS72" s="932"/>
      <c r="CT72" s="932"/>
      <c r="CU72" s="932"/>
      <c r="CV72" s="933"/>
      <c r="CW72" s="931"/>
      <c r="CX72" s="932"/>
      <c r="CY72" s="932"/>
      <c r="CZ72" s="932"/>
      <c r="DA72" s="933"/>
      <c r="DB72" s="931"/>
      <c r="DC72" s="932"/>
      <c r="DD72" s="932"/>
      <c r="DE72" s="932"/>
      <c r="DF72" s="933"/>
      <c r="DG72" s="931"/>
      <c r="DH72" s="932"/>
      <c r="DI72" s="932"/>
      <c r="DJ72" s="932"/>
      <c r="DK72" s="933"/>
      <c r="DL72" s="931"/>
      <c r="DM72" s="932"/>
      <c r="DN72" s="932"/>
      <c r="DO72" s="932"/>
      <c r="DP72" s="933"/>
      <c r="DQ72" s="931"/>
      <c r="DR72" s="932"/>
      <c r="DS72" s="932"/>
      <c r="DT72" s="932"/>
      <c r="DU72" s="933"/>
      <c r="DV72" s="920"/>
      <c r="DW72" s="921"/>
      <c r="DX72" s="921"/>
      <c r="DY72" s="921"/>
      <c r="DZ72" s="922"/>
      <c r="EA72" s="89"/>
    </row>
    <row r="73" spans="1:131" ht="26.25" customHeight="1" x14ac:dyDescent="0.2">
      <c r="A73" s="98">
        <v>6</v>
      </c>
      <c r="B73" s="949" t="s">
        <v>351</v>
      </c>
      <c r="C73" s="950"/>
      <c r="D73" s="950"/>
      <c r="E73" s="950"/>
      <c r="F73" s="950"/>
      <c r="G73" s="950"/>
      <c r="H73" s="950"/>
      <c r="I73" s="950"/>
      <c r="J73" s="950"/>
      <c r="K73" s="950"/>
      <c r="L73" s="950"/>
      <c r="M73" s="950"/>
      <c r="N73" s="950"/>
      <c r="O73" s="950"/>
      <c r="P73" s="951"/>
      <c r="Q73" s="952">
        <v>992</v>
      </c>
      <c r="R73" s="946"/>
      <c r="S73" s="946"/>
      <c r="T73" s="946"/>
      <c r="U73" s="946"/>
      <c r="V73" s="946">
        <v>963</v>
      </c>
      <c r="W73" s="946"/>
      <c r="X73" s="946"/>
      <c r="Y73" s="946"/>
      <c r="Z73" s="946"/>
      <c r="AA73" s="946">
        <v>29</v>
      </c>
      <c r="AB73" s="946"/>
      <c r="AC73" s="946"/>
      <c r="AD73" s="946"/>
      <c r="AE73" s="946"/>
      <c r="AF73" s="946">
        <v>29</v>
      </c>
      <c r="AG73" s="946"/>
      <c r="AH73" s="946"/>
      <c r="AI73" s="946"/>
      <c r="AJ73" s="946"/>
      <c r="AK73" s="946">
        <v>50</v>
      </c>
      <c r="AL73" s="946"/>
      <c r="AM73" s="946"/>
      <c r="AN73" s="946"/>
      <c r="AO73" s="946"/>
      <c r="AP73" s="946" t="s">
        <v>321</v>
      </c>
      <c r="AQ73" s="946"/>
      <c r="AR73" s="946"/>
      <c r="AS73" s="946"/>
      <c r="AT73" s="946"/>
      <c r="AU73" s="946" t="s">
        <v>321</v>
      </c>
      <c r="AV73" s="946"/>
      <c r="AW73" s="946"/>
      <c r="AX73" s="946"/>
      <c r="AY73" s="946"/>
      <c r="AZ73" s="947"/>
      <c r="BA73" s="947"/>
      <c r="BB73" s="947"/>
      <c r="BC73" s="947"/>
      <c r="BD73" s="948"/>
      <c r="BE73" s="101"/>
      <c r="BF73" s="101"/>
      <c r="BG73" s="101"/>
      <c r="BH73" s="101"/>
      <c r="BI73" s="101"/>
      <c r="BJ73" s="101"/>
      <c r="BK73" s="101"/>
      <c r="BL73" s="101"/>
      <c r="BM73" s="101"/>
      <c r="BN73" s="101"/>
      <c r="BO73" s="101"/>
      <c r="BP73" s="101"/>
      <c r="BQ73" s="98">
        <v>67</v>
      </c>
      <c r="BR73" s="103"/>
      <c r="BS73" s="920"/>
      <c r="BT73" s="921"/>
      <c r="BU73" s="921"/>
      <c r="BV73" s="921"/>
      <c r="BW73" s="921"/>
      <c r="BX73" s="921"/>
      <c r="BY73" s="921"/>
      <c r="BZ73" s="921"/>
      <c r="CA73" s="921"/>
      <c r="CB73" s="921"/>
      <c r="CC73" s="921"/>
      <c r="CD73" s="921"/>
      <c r="CE73" s="921"/>
      <c r="CF73" s="921"/>
      <c r="CG73" s="930"/>
      <c r="CH73" s="931"/>
      <c r="CI73" s="932"/>
      <c r="CJ73" s="932"/>
      <c r="CK73" s="932"/>
      <c r="CL73" s="933"/>
      <c r="CM73" s="931"/>
      <c r="CN73" s="932"/>
      <c r="CO73" s="932"/>
      <c r="CP73" s="932"/>
      <c r="CQ73" s="933"/>
      <c r="CR73" s="931"/>
      <c r="CS73" s="932"/>
      <c r="CT73" s="932"/>
      <c r="CU73" s="932"/>
      <c r="CV73" s="933"/>
      <c r="CW73" s="931"/>
      <c r="CX73" s="932"/>
      <c r="CY73" s="932"/>
      <c r="CZ73" s="932"/>
      <c r="DA73" s="933"/>
      <c r="DB73" s="931"/>
      <c r="DC73" s="932"/>
      <c r="DD73" s="932"/>
      <c r="DE73" s="932"/>
      <c r="DF73" s="933"/>
      <c r="DG73" s="931"/>
      <c r="DH73" s="932"/>
      <c r="DI73" s="932"/>
      <c r="DJ73" s="932"/>
      <c r="DK73" s="933"/>
      <c r="DL73" s="931"/>
      <c r="DM73" s="932"/>
      <c r="DN73" s="932"/>
      <c r="DO73" s="932"/>
      <c r="DP73" s="933"/>
      <c r="DQ73" s="931"/>
      <c r="DR73" s="932"/>
      <c r="DS73" s="932"/>
      <c r="DT73" s="932"/>
      <c r="DU73" s="933"/>
      <c r="DV73" s="920"/>
      <c r="DW73" s="921"/>
      <c r="DX73" s="921"/>
      <c r="DY73" s="921"/>
      <c r="DZ73" s="922"/>
      <c r="EA73" s="89"/>
    </row>
    <row r="74" spans="1:131" ht="26.25" customHeight="1" x14ac:dyDescent="0.2">
      <c r="A74" s="98">
        <v>7</v>
      </c>
      <c r="B74" s="949" t="s">
        <v>352</v>
      </c>
      <c r="C74" s="950"/>
      <c r="D74" s="950"/>
      <c r="E74" s="950"/>
      <c r="F74" s="950"/>
      <c r="G74" s="950"/>
      <c r="H74" s="950"/>
      <c r="I74" s="950"/>
      <c r="J74" s="950"/>
      <c r="K74" s="950"/>
      <c r="L74" s="950"/>
      <c r="M74" s="950"/>
      <c r="N74" s="950"/>
      <c r="O74" s="950"/>
      <c r="P74" s="951"/>
      <c r="Q74" s="952">
        <v>249</v>
      </c>
      <c r="R74" s="946"/>
      <c r="S74" s="946"/>
      <c r="T74" s="946"/>
      <c r="U74" s="946"/>
      <c r="V74" s="946">
        <v>194</v>
      </c>
      <c r="W74" s="946"/>
      <c r="X74" s="946"/>
      <c r="Y74" s="946"/>
      <c r="Z74" s="946"/>
      <c r="AA74" s="946">
        <v>55</v>
      </c>
      <c r="AB74" s="946"/>
      <c r="AC74" s="946"/>
      <c r="AD74" s="946"/>
      <c r="AE74" s="946"/>
      <c r="AF74" s="946">
        <v>55</v>
      </c>
      <c r="AG74" s="946"/>
      <c r="AH74" s="946"/>
      <c r="AI74" s="946"/>
      <c r="AJ74" s="946"/>
      <c r="AK74" s="946">
        <v>17</v>
      </c>
      <c r="AL74" s="946"/>
      <c r="AM74" s="946"/>
      <c r="AN74" s="946"/>
      <c r="AO74" s="946"/>
      <c r="AP74" s="946" t="s">
        <v>321</v>
      </c>
      <c r="AQ74" s="946"/>
      <c r="AR74" s="946"/>
      <c r="AS74" s="946"/>
      <c r="AT74" s="946"/>
      <c r="AU74" s="946" t="s">
        <v>321</v>
      </c>
      <c r="AV74" s="946"/>
      <c r="AW74" s="946"/>
      <c r="AX74" s="946"/>
      <c r="AY74" s="946"/>
      <c r="AZ74" s="947"/>
      <c r="BA74" s="947"/>
      <c r="BB74" s="947"/>
      <c r="BC74" s="947"/>
      <c r="BD74" s="948"/>
      <c r="BE74" s="101"/>
      <c r="BF74" s="101"/>
      <c r="BG74" s="101"/>
      <c r="BH74" s="101"/>
      <c r="BI74" s="101"/>
      <c r="BJ74" s="101"/>
      <c r="BK74" s="101"/>
      <c r="BL74" s="101"/>
      <c r="BM74" s="101"/>
      <c r="BN74" s="101"/>
      <c r="BO74" s="101"/>
      <c r="BP74" s="101"/>
      <c r="BQ74" s="98">
        <v>68</v>
      </c>
      <c r="BR74" s="103"/>
      <c r="BS74" s="920"/>
      <c r="BT74" s="921"/>
      <c r="BU74" s="921"/>
      <c r="BV74" s="921"/>
      <c r="BW74" s="921"/>
      <c r="BX74" s="921"/>
      <c r="BY74" s="921"/>
      <c r="BZ74" s="921"/>
      <c r="CA74" s="921"/>
      <c r="CB74" s="921"/>
      <c r="CC74" s="921"/>
      <c r="CD74" s="921"/>
      <c r="CE74" s="921"/>
      <c r="CF74" s="921"/>
      <c r="CG74" s="930"/>
      <c r="CH74" s="931"/>
      <c r="CI74" s="932"/>
      <c r="CJ74" s="932"/>
      <c r="CK74" s="932"/>
      <c r="CL74" s="933"/>
      <c r="CM74" s="931"/>
      <c r="CN74" s="932"/>
      <c r="CO74" s="932"/>
      <c r="CP74" s="932"/>
      <c r="CQ74" s="933"/>
      <c r="CR74" s="931"/>
      <c r="CS74" s="932"/>
      <c r="CT74" s="932"/>
      <c r="CU74" s="932"/>
      <c r="CV74" s="933"/>
      <c r="CW74" s="931"/>
      <c r="CX74" s="932"/>
      <c r="CY74" s="932"/>
      <c r="CZ74" s="932"/>
      <c r="DA74" s="933"/>
      <c r="DB74" s="931"/>
      <c r="DC74" s="932"/>
      <c r="DD74" s="932"/>
      <c r="DE74" s="932"/>
      <c r="DF74" s="933"/>
      <c r="DG74" s="931"/>
      <c r="DH74" s="932"/>
      <c r="DI74" s="932"/>
      <c r="DJ74" s="932"/>
      <c r="DK74" s="933"/>
      <c r="DL74" s="931"/>
      <c r="DM74" s="932"/>
      <c r="DN74" s="932"/>
      <c r="DO74" s="932"/>
      <c r="DP74" s="933"/>
      <c r="DQ74" s="931"/>
      <c r="DR74" s="932"/>
      <c r="DS74" s="932"/>
      <c r="DT74" s="932"/>
      <c r="DU74" s="933"/>
      <c r="DV74" s="920"/>
      <c r="DW74" s="921"/>
      <c r="DX74" s="921"/>
      <c r="DY74" s="921"/>
      <c r="DZ74" s="922"/>
      <c r="EA74" s="89"/>
    </row>
    <row r="75" spans="1:131" ht="26.25" customHeight="1" x14ac:dyDescent="0.2">
      <c r="A75" s="98">
        <v>8</v>
      </c>
      <c r="B75" s="949" t="s">
        <v>353</v>
      </c>
      <c r="C75" s="950"/>
      <c r="D75" s="950"/>
      <c r="E75" s="950"/>
      <c r="F75" s="950"/>
      <c r="G75" s="950"/>
      <c r="H75" s="950"/>
      <c r="I75" s="950"/>
      <c r="J75" s="950"/>
      <c r="K75" s="950"/>
      <c r="L75" s="950"/>
      <c r="M75" s="950"/>
      <c r="N75" s="950"/>
      <c r="O75" s="950"/>
      <c r="P75" s="951"/>
      <c r="Q75" s="953">
        <v>9878</v>
      </c>
      <c r="R75" s="954">
        <v>6933</v>
      </c>
      <c r="S75" s="954">
        <v>6933</v>
      </c>
      <c r="T75" s="954">
        <v>6933</v>
      </c>
      <c r="U75" s="955">
        <v>6933</v>
      </c>
      <c r="V75" s="956">
        <v>9787</v>
      </c>
      <c r="W75" s="954">
        <v>6850</v>
      </c>
      <c r="X75" s="954">
        <v>6850</v>
      </c>
      <c r="Y75" s="954">
        <v>6850</v>
      </c>
      <c r="Z75" s="955">
        <v>6850</v>
      </c>
      <c r="AA75" s="956">
        <v>92</v>
      </c>
      <c r="AB75" s="954">
        <v>82</v>
      </c>
      <c r="AC75" s="954">
        <v>82</v>
      </c>
      <c r="AD75" s="954">
        <v>82</v>
      </c>
      <c r="AE75" s="955">
        <v>82</v>
      </c>
      <c r="AF75" s="956">
        <v>92</v>
      </c>
      <c r="AG75" s="954">
        <v>82</v>
      </c>
      <c r="AH75" s="954">
        <v>82</v>
      </c>
      <c r="AI75" s="954">
        <v>82</v>
      </c>
      <c r="AJ75" s="955">
        <v>82</v>
      </c>
      <c r="AK75" s="956">
        <v>5083</v>
      </c>
      <c r="AL75" s="954">
        <v>2485</v>
      </c>
      <c r="AM75" s="954">
        <v>2485</v>
      </c>
      <c r="AN75" s="954">
        <v>2485</v>
      </c>
      <c r="AO75" s="955">
        <v>2485</v>
      </c>
      <c r="AP75" s="956" t="s">
        <v>354</v>
      </c>
      <c r="AQ75" s="954"/>
      <c r="AR75" s="954"/>
      <c r="AS75" s="954"/>
      <c r="AT75" s="955"/>
      <c r="AU75" s="956" t="s">
        <v>354</v>
      </c>
      <c r="AV75" s="954"/>
      <c r="AW75" s="954"/>
      <c r="AX75" s="954"/>
      <c r="AY75" s="955"/>
      <c r="AZ75" s="947"/>
      <c r="BA75" s="947"/>
      <c r="BB75" s="947"/>
      <c r="BC75" s="947"/>
      <c r="BD75" s="948"/>
      <c r="BE75" s="101"/>
      <c r="BF75" s="101"/>
      <c r="BG75" s="101"/>
      <c r="BH75" s="101"/>
      <c r="BI75" s="101"/>
      <c r="BJ75" s="101"/>
      <c r="BK75" s="101"/>
      <c r="BL75" s="101"/>
      <c r="BM75" s="101"/>
      <c r="BN75" s="101"/>
      <c r="BO75" s="101"/>
      <c r="BP75" s="101"/>
      <c r="BQ75" s="98">
        <v>69</v>
      </c>
      <c r="BR75" s="103"/>
      <c r="BS75" s="920"/>
      <c r="BT75" s="921"/>
      <c r="BU75" s="921"/>
      <c r="BV75" s="921"/>
      <c r="BW75" s="921"/>
      <c r="BX75" s="921"/>
      <c r="BY75" s="921"/>
      <c r="BZ75" s="921"/>
      <c r="CA75" s="921"/>
      <c r="CB75" s="921"/>
      <c r="CC75" s="921"/>
      <c r="CD75" s="921"/>
      <c r="CE75" s="921"/>
      <c r="CF75" s="921"/>
      <c r="CG75" s="930"/>
      <c r="CH75" s="931"/>
      <c r="CI75" s="932"/>
      <c r="CJ75" s="932"/>
      <c r="CK75" s="932"/>
      <c r="CL75" s="933"/>
      <c r="CM75" s="931"/>
      <c r="CN75" s="932"/>
      <c r="CO75" s="932"/>
      <c r="CP75" s="932"/>
      <c r="CQ75" s="933"/>
      <c r="CR75" s="931"/>
      <c r="CS75" s="932"/>
      <c r="CT75" s="932"/>
      <c r="CU75" s="932"/>
      <c r="CV75" s="933"/>
      <c r="CW75" s="931"/>
      <c r="CX75" s="932"/>
      <c r="CY75" s="932"/>
      <c r="CZ75" s="932"/>
      <c r="DA75" s="933"/>
      <c r="DB75" s="931"/>
      <c r="DC75" s="932"/>
      <c r="DD75" s="932"/>
      <c r="DE75" s="932"/>
      <c r="DF75" s="933"/>
      <c r="DG75" s="931"/>
      <c r="DH75" s="932"/>
      <c r="DI75" s="932"/>
      <c r="DJ75" s="932"/>
      <c r="DK75" s="933"/>
      <c r="DL75" s="931"/>
      <c r="DM75" s="932"/>
      <c r="DN75" s="932"/>
      <c r="DO75" s="932"/>
      <c r="DP75" s="933"/>
      <c r="DQ75" s="931"/>
      <c r="DR75" s="932"/>
      <c r="DS75" s="932"/>
      <c r="DT75" s="932"/>
      <c r="DU75" s="933"/>
      <c r="DV75" s="920"/>
      <c r="DW75" s="921"/>
      <c r="DX75" s="921"/>
      <c r="DY75" s="921"/>
      <c r="DZ75" s="922"/>
      <c r="EA75" s="89"/>
    </row>
    <row r="76" spans="1:131" ht="26.25" customHeight="1" x14ac:dyDescent="0.2">
      <c r="A76" s="98">
        <v>9</v>
      </c>
      <c r="B76" s="949" t="s">
        <v>355</v>
      </c>
      <c r="C76" s="950"/>
      <c r="D76" s="950"/>
      <c r="E76" s="950"/>
      <c r="F76" s="950"/>
      <c r="G76" s="950"/>
      <c r="H76" s="950"/>
      <c r="I76" s="950"/>
      <c r="J76" s="950"/>
      <c r="K76" s="950"/>
      <c r="L76" s="950"/>
      <c r="M76" s="950"/>
      <c r="N76" s="950"/>
      <c r="O76" s="950"/>
      <c r="P76" s="951"/>
      <c r="Q76" s="953">
        <v>1600855</v>
      </c>
      <c r="R76" s="954">
        <v>1385861</v>
      </c>
      <c r="S76" s="954">
        <v>1385861</v>
      </c>
      <c r="T76" s="954">
        <v>1385861</v>
      </c>
      <c r="U76" s="955">
        <v>1385861</v>
      </c>
      <c r="V76" s="956">
        <v>1567252</v>
      </c>
      <c r="W76" s="954">
        <v>1346246</v>
      </c>
      <c r="X76" s="954">
        <v>1346246</v>
      </c>
      <c r="Y76" s="954">
        <v>1346246</v>
      </c>
      <c r="Z76" s="955">
        <v>1346246</v>
      </c>
      <c r="AA76" s="956">
        <v>33603</v>
      </c>
      <c r="AB76" s="954">
        <v>39615</v>
      </c>
      <c r="AC76" s="954">
        <v>39615</v>
      </c>
      <c r="AD76" s="954">
        <v>39615</v>
      </c>
      <c r="AE76" s="955">
        <v>39615</v>
      </c>
      <c r="AF76" s="956">
        <v>33603</v>
      </c>
      <c r="AG76" s="954">
        <v>39615</v>
      </c>
      <c r="AH76" s="954">
        <v>39615</v>
      </c>
      <c r="AI76" s="954">
        <v>39615</v>
      </c>
      <c r="AJ76" s="955">
        <v>39615</v>
      </c>
      <c r="AK76" s="956">
        <v>22693</v>
      </c>
      <c r="AL76" s="954"/>
      <c r="AM76" s="954"/>
      <c r="AN76" s="954"/>
      <c r="AO76" s="955"/>
      <c r="AP76" s="956" t="s">
        <v>354</v>
      </c>
      <c r="AQ76" s="954"/>
      <c r="AR76" s="954"/>
      <c r="AS76" s="954"/>
      <c r="AT76" s="955"/>
      <c r="AU76" s="956" t="s">
        <v>354</v>
      </c>
      <c r="AV76" s="954"/>
      <c r="AW76" s="954"/>
      <c r="AX76" s="954"/>
      <c r="AY76" s="955"/>
      <c r="AZ76" s="947"/>
      <c r="BA76" s="947"/>
      <c r="BB76" s="947"/>
      <c r="BC76" s="947"/>
      <c r="BD76" s="948"/>
      <c r="BE76" s="101"/>
      <c r="BF76" s="101"/>
      <c r="BG76" s="101"/>
      <c r="BH76" s="101"/>
      <c r="BI76" s="101"/>
      <c r="BJ76" s="101"/>
      <c r="BK76" s="101"/>
      <c r="BL76" s="101"/>
      <c r="BM76" s="101"/>
      <c r="BN76" s="101"/>
      <c r="BO76" s="101"/>
      <c r="BP76" s="101"/>
      <c r="BQ76" s="98">
        <v>70</v>
      </c>
      <c r="BR76" s="103"/>
      <c r="BS76" s="920"/>
      <c r="BT76" s="921"/>
      <c r="BU76" s="921"/>
      <c r="BV76" s="921"/>
      <c r="BW76" s="921"/>
      <c r="BX76" s="921"/>
      <c r="BY76" s="921"/>
      <c r="BZ76" s="921"/>
      <c r="CA76" s="921"/>
      <c r="CB76" s="921"/>
      <c r="CC76" s="921"/>
      <c r="CD76" s="921"/>
      <c r="CE76" s="921"/>
      <c r="CF76" s="921"/>
      <c r="CG76" s="930"/>
      <c r="CH76" s="931"/>
      <c r="CI76" s="932"/>
      <c r="CJ76" s="932"/>
      <c r="CK76" s="932"/>
      <c r="CL76" s="933"/>
      <c r="CM76" s="931"/>
      <c r="CN76" s="932"/>
      <c r="CO76" s="932"/>
      <c r="CP76" s="932"/>
      <c r="CQ76" s="933"/>
      <c r="CR76" s="931"/>
      <c r="CS76" s="932"/>
      <c r="CT76" s="932"/>
      <c r="CU76" s="932"/>
      <c r="CV76" s="933"/>
      <c r="CW76" s="931"/>
      <c r="CX76" s="932"/>
      <c r="CY76" s="932"/>
      <c r="CZ76" s="932"/>
      <c r="DA76" s="933"/>
      <c r="DB76" s="931"/>
      <c r="DC76" s="932"/>
      <c r="DD76" s="932"/>
      <c r="DE76" s="932"/>
      <c r="DF76" s="933"/>
      <c r="DG76" s="931"/>
      <c r="DH76" s="932"/>
      <c r="DI76" s="932"/>
      <c r="DJ76" s="932"/>
      <c r="DK76" s="933"/>
      <c r="DL76" s="931"/>
      <c r="DM76" s="932"/>
      <c r="DN76" s="932"/>
      <c r="DO76" s="932"/>
      <c r="DP76" s="933"/>
      <c r="DQ76" s="931"/>
      <c r="DR76" s="932"/>
      <c r="DS76" s="932"/>
      <c r="DT76" s="932"/>
      <c r="DU76" s="933"/>
      <c r="DV76" s="920"/>
      <c r="DW76" s="921"/>
      <c r="DX76" s="921"/>
      <c r="DY76" s="921"/>
      <c r="DZ76" s="922"/>
      <c r="EA76" s="89"/>
    </row>
    <row r="77" spans="1:131" ht="26.25" customHeight="1" x14ac:dyDescent="0.2">
      <c r="A77" s="98">
        <v>10</v>
      </c>
      <c r="B77" s="949" t="s">
        <v>356</v>
      </c>
      <c r="C77" s="950"/>
      <c r="D77" s="950"/>
      <c r="E77" s="950"/>
      <c r="F77" s="950"/>
      <c r="G77" s="950"/>
      <c r="H77" s="950"/>
      <c r="I77" s="950"/>
      <c r="J77" s="950"/>
      <c r="K77" s="950"/>
      <c r="L77" s="950"/>
      <c r="M77" s="950"/>
      <c r="N77" s="950"/>
      <c r="O77" s="950"/>
      <c r="P77" s="951"/>
      <c r="Q77" s="953">
        <v>21044</v>
      </c>
      <c r="R77" s="954"/>
      <c r="S77" s="954"/>
      <c r="T77" s="954"/>
      <c r="U77" s="955"/>
      <c r="V77" s="956">
        <v>21292</v>
      </c>
      <c r="W77" s="954"/>
      <c r="X77" s="954"/>
      <c r="Y77" s="954"/>
      <c r="Z77" s="955"/>
      <c r="AA77" s="956">
        <v>-248</v>
      </c>
      <c r="AB77" s="954"/>
      <c r="AC77" s="954"/>
      <c r="AD77" s="954"/>
      <c r="AE77" s="955"/>
      <c r="AF77" s="956">
        <v>10300</v>
      </c>
      <c r="AG77" s="954"/>
      <c r="AH77" s="954"/>
      <c r="AI77" s="954"/>
      <c r="AJ77" s="955"/>
      <c r="AK77" s="956">
        <v>1533</v>
      </c>
      <c r="AL77" s="954"/>
      <c r="AM77" s="954"/>
      <c r="AN77" s="954"/>
      <c r="AO77" s="955"/>
      <c r="AP77" s="956">
        <v>5975</v>
      </c>
      <c r="AQ77" s="954"/>
      <c r="AR77" s="954"/>
      <c r="AS77" s="954"/>
      <c r="AT77" s="955"/>
      <c r="AU77" s="956">
        <v>42</v>
      </c>
      <c r="AV77" s="954"/>
      <c r="AW77" s="954"/>
      <c r="AX77" s="954"/>
      <c r="AY77" s="955"/>
      <c r="AZ77" s="947"/>
      <c r="BA77" s="947"/>
      <c r="BB77" s="947"/>
      <c r="BC77" s="947"/>
      <c r="BD77" s="948"/>
      <c r="BE77" s="101"/>
      <c r="BF77" s="101"/>
      <c r="BG77" s="101"/>
      <c r="BH77" s="101"/>
      <c r="BI77" s="101"/>
      <c r="BJ77" s="101"/>
      <c r="BK77" s="101"/>
      <c r="BL77" s="101"/>
      <c r="BM77" s="101"/>
      <c r="BN77" s="101"/>
      <c r="BO77" s="101"/>
      <c r="BP77" s="101"/>
      <c r="BQ77" s="98">
        <v>71</v>
      </c>
      <c r="BR77" s="103"/>
      <c r="BS77" s="920"/>
      <c r="BT77" s="921"/>
      <c r="BU77" s="921"/>
      <c r="BV77" s="921"/>
      <c r="BW77" s="921"/>
      <c r="BX77" s="921"/>
      <c r="BY77" s="921"/>
      <c r="BZ77" s="921"/>
      <c r="CA77" s="921"/>
      <c r="CB77" s="921"/>
      <c r="CC77" s="921"/>
      <c r="CD77" s="921"/>
      <c r="CE77" s="921"/>
      <c r="CF77" s="921"/>
      <c r="CG77" s="930"/>
      <c r="CH77" s="931"/>
      <c r="CI77" s="932"/>
      <c r="CJ77" s="932"/>
      <c r="CK77" s="932"/>
      <c r="CL77" s="933"/>
      <c r="CM77" s="931"/>
      <c r="CN77" s="932"/>
      <c r="CO77" s="932"/>
      <c r="CP77" s="932"/>
      <c r="CQ77" s="933"/>
      <c r="CR77" s="931"/>
      <c r="CS77" s="932"/>
      <c r="CT77" s="932"/>
      <c r="CU77" s="932"/>
      <c r="CV77" s="933"/>
      <c r="CW77" s="931"/>
      <c r="CX77" s="932"/>
      <c r="CY77" s="932"/>
      <c r="CZ77" s="932"/>
      <c r="DA77" s="933"/>
      <c r="DB77" s="931"/>
      <c r="DC77" s="932"/>
      <c r="DD77" s="932"/>
      <c r="DE77" s="932"/>
      <c r="DF77" s="933"/>
      <c r="DG77" s="931"/>
      <c r="DH77" s="932"/>
      <c r="DI77" s="932"/>
      <c r="DJ77" s="932"/>
      <c r="DK77" s="933"/>
      <c r="DL77" s="931"/>
      <c r="DM77" s="932"/>
      <c r="DN77" s="932"/>
      <c r="DO77" s="932"/>
      <c r="DP77" s="933"/>
      <c r="DQ77" s="931"/>
      <c r="DR77" s="932"/>
      <c r="DS77" s="932"/>
      <c r="DT77" s="932"/>
      <c r="DU77" s="933"/>
      <c r="DV77" s="920"/>
      <c r="DW77" s="921"/>
      <c r="DX77" s="921"/>
      <c r="DY77" s="921"/>
      <c r="DZ77" s="922"/>
      <c r="EA77" s="89"/>
    </row>
    <row r="78" spans="1:131" ht="26.25" customHeight="1" x14ac:dyDescent="0.2">
      <c r="A78" s="98">
        <v>11</v>
      </c>
      <c r="B78" s="949"/>
      <c r="C78" s="950"/>
      <c r="D78" s="950"/>
      <c r="E78" s="950"/>
      <c r="F78" s="950"/>
      <c r="G78" s="950"/>
      <c r="H78" s="950"/>
      <c r="I78" s="950"/>
      <c r="J78" s="950"/>
      <c r="K78" s="950"/>
      <c r="L78" s="950"/>
      <c r="M78" s="950"/>
      <c r="N78" s="950"/>
      <c r="O78" s="950"/>
      <c r="P78" s="951"/>
      <c r="Q78" s="952"/>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c r="AU78" s="946"/>
      <c r="AV78" s="946"/>
      <c r="AW78" s="946"/>
      <c r="AX78" s="946"/>
      <c r="AY78" s="946"/>
      <c r="AZ78" s="947"/>
      <c r="BA78" s="947"/>
      <c r="BB78" s="947"/>
      <c r="BC78" s="947"/>
      <c r="BD78" s="948"/>
      <c r="BE78" s="101"/>
      <c r="BF78" s="101"/>
      <c r="BG78" s="101"/>
      <c r="BH78" s="101"/>
      <c r="BI78" s="101"/>
      <c r="BJ78" s="89"/>
      <c r="BK78" s="89"/>
      <c r="BL78" s="89"/>
      <c r="BM78" s="89"/>
      <c r="BN78" s="89"/>
      <c r="BO78" s="101"/>
      <c r="BP78" s="101"/>
      <c r="BQ78" s="98">
        <v>72</v>
      </c>
      <c r="BR78" s="103"/>
      <c r="BS78" s="920"/>
      <c r="BT78" s="921"/>
      <c r="BU78" s="921"/>
      <c r="BV78" s="921"/>
      <c r="BW78" s="921"/>
      <c r="BX78" s="921"/>
      <c r="BY78" s="921"/>
      <c r="BZ78" s="921"/>
      <c r="CA78" s="921"/>
      <c r="CB78" s="921"/>
      <c r="CC78" s="921"/>
      <c r="CD78" s="921"/>
      <c r="CE78" s="921"/>
      <c r="CF78" s="921"/>
      <c r="CG78" s="930"/>
      <c r="CH78" s="931"/>
      <c r="CI78" s="932"/>
      <c r="CJ78" s="932"/>
      <c r="CK78" s="932"/>
      <c r="CL78" s="933"/>
      <c r="CM78" s="931"/>
      <c r="CN78" s="932"/>
      <c r="CO78" s="932"/>
      <c r="CP78" s="932"/>
      <c r="CQ78" s="933"/>
      <c r="CR78" s="931"/>
      <c r="CS78" s="932"/>
      <c r="CT78" s="932"/>
      <c r="CU78" s="932"/>
      <c r="CV78" s="933"/>
      <c r="CW78" s="931"/>
      <c r="CX78" s="932"/>
      <c r="CY78" s="932"/>
      <c r="CZ78" s="932"/>
      <c r="DA78" s="933"/>
      <c r="DB78" s="931"/>
      <c r="DC78" s="932"/>
      <c r="DD78" s="932"/>
      <c r="DE78" s="932"/>
      <c r="DF78" s="933"/>
      <c r="DG78" s="931"/>
      <c r="DH78" s="932"/>
      <c r="DI78" s="932"/>
      <c r="DJ78" s="932"/>
      <c r="DK78" s="933"/>
      <c r="DL78" s="931"/>
      <c r="DM78" s="932"/>
      <c r="DN78" s="932"/>
      <c r="DO78" s="932"/>
      <c r="DP78" s="933"/>
      <c r="DQ78" s="931"/>
      <c r="DR78" s="932"/>
      <c r="DS78" s="932"/>
      <c r="DT78" s="932"/>
      <c r="DU78" s="933"/>
      <c r="DV78" s="920"/>
      <c r="DW78" s="921"/>
      <c r="DX78" s="921"/>
      <c r="DY78" s="921"/>
      <c r="DZ78" s="922"/>
      <c r="EA78" s="89"/>
    </row>
    <row r="79" spans="1:131" ht="26.25" customHeight="1" x14ac:dyDescent="0.2">
      <c r="A79" s="98">
        <v>12</v>
      </c>
      <c r="B79" s="949"/>
      <c r="C79" s="950"/>
      <c r="D79" s="950"/>
      <c r="E79" s="950"/>
      <c r="F79" s="950"/>
      <c r="G79" s="950"/>
      <c r="H79" s="950"/>
      <c r="I79" s="950"/>
      <c r="J79" s="950"/>
      <c r="K79" s="950"/>
      <c r="L79" s="950"/>
      <c r="M79" s="950"/>
      <c r="N79" s="950"/>
      <c r="O79" s="950"/>
      <c r="P79" s="951"/>
      <c r="Q79" s="952"/>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c r="AU79" s="946"/>
      <c r="AV79" s="946"/>
      <c r="AW79" s="946"/>
      <c r="AX79" s="946"/>
      <c r="AY79" s="946"/>
      <c r="AZ79" s="947"/>
      <c r="BA79" s="947"/>
      <c r="BB79" s="947"/>
      <c r="BC79" s="947"/>
      <c r="BD79" s="948"/>
      <c r="BE79" s="101"/>
      <c r="BF79" s="101"/>
      <c r="BG79" s="101"/>
      <c r="BH79" s="101"/>
      <c r="BI79" s="101"/>
      <c r="BJ79" s="89"/>
      <c r="BK79" s="89"/>
      <c r="BL79" s="89"/>
      <c r="BM79" s="89"/>
      <c r="BN79" s="89"/>
      <c r="BO79" s="101"/>
      <c r="BP79" s="101"/>
      <c r="BQ79" s="98">
        <v>73</v>
      </c>
      <c r="BR79" s="103"/>
      <c r="BS79" s="920"/>
      <c r="BT79" s="921"/>
      <c r="BU79" s="921"/>
      <c r="BV79" s="921"/>
      <c r="BW79" s="921"/>
      <c r="BX79" s="921"/>
      <c r="BY79" s="921"/>
      <c r="BZ79" s="921"/>
      <c r="CA79" s="921"/>
      <c r="CB79" s="921"/>
      <c r="CC79" s="921"/>
      <c r="CD79" s="921"/>
      <c r="CE79" s="921"/>
      <c r="CF79" s="921"/>
      <c r="CG79" s="930"/>
      <c r="CH79" s="931"/>
      <c r="CI79" s="932"/>
      <c r="CJ79" s="932"/>
      <c r="CK79" s="932"/>
      <c r="CL79" s="933"/>
      <c r="CM79" s="931"/>
      <c r="CN79" s="932"/>
      <c r="CO79" s="932"/>
      <c r="CP79" s="932"/>
      <c r="CQ79" s="933"/>
      <c r="CR79" s="931"/>
      <c r="CS79" s="932"/>
      <c r="CT79" s="932"/>
      <c r="CU79" s="932"/>
      <c r="CV79" s="933"/>
      <c r="CW79" s="931"/>
      <c r="CX79" s="932"/>
      <c r="CY79" s="932"/>
      <c r="CZ79" s="932"/>
      <c r="DA79" s="933"/>
      <c r="DB79" s="931"/>
      <c r="DC79" s="932"/>
      <c r="DD79" s="932"/>
      <c r="DE79" s="932"/>
      <c r="DF79" s="933"/>
      <c r="DG79" s="931"/>
      <c r="DH79" s="932"/>
      <c r="DI79" s="932"/>
      <c r="DJ79" s="932"/>
      <c r="DK79" s="933"/>
      <c r="DL79" s="931"/>
      <c r="DM79" s="932"/>
      <c r="DN79" s="932"/>
      <c r="DO79" s="932"/>
      <c r="DP79" s="933"/>
      <c r="DQ79" s="931"/>
      <c r="DR79" s="932"/>
      <c r="DS79" s="932"/>
      <c r="DT79" s="932"/>
      <c r="DU79" s="933"/>
      <c r="DV79" s="920"/>
      <c r="DW79" s="921"/>
      <c r="DX79" s="921"/>
      <c r="DY79" s="921"/>
      <c r="DZ79" s="922"/>
      <c r="EA79" s="89"/>
    </row>
    <row r="80" spans="1:131" ht="26.25" customHeight="1" x14ac:dyDescent="0.2">
      <c r="A80" s="98">
        <v>13</v>
      </c>
      <c r="B80" s="949"/>
      <c r="C80" s="950"/>
      <c r="D80" s="950"/>
      <c r="E80" s="950"/>
      <c r="F80" s="950"/>
      <c r="G80" s="950"/>
      <c r="H80" s="950"/>
      <c r="I80" s="950"/>
      <c r="J80" s="950"/>
      <c r="K80" s="950"/>
      <c r="L80" s="950"/>
      <c r="M80" s="950"/>
      <c r="N80" s="950"/>
      <c r="O80" s="950"/>
      <c r="P80" s="951"/>
      <c r="Q80" s="952"/>
      <c r="R80" s="946"/>
      <c r="S80" s="946"/>
      <c r="T80" s="946"/>
      <c r="U80" s="946"/>
      <c r="V80" s="946"/>
      <c r="W80" s="946"/>
      <c r="X80" s="946"/>
      <c r="Y80" s="946"/>
      <c r="Z80" s="946"/>
      <c r="AA80" s="946"/>
      <c r="AB80" s="946"/>
      <c r="AC80" s="946"/>
      <c r="AD80" s="946"/>
      <c r="AE80" s="946"/>
      <c r="AF80" s="946"/>
      <c r="AG80" s="946"/>
      <c r="AH80" s="946"/>
      <c r="AI80" s="946"/>
      <c r="AJ80" s="946"/>
      <c r="AK80" s="946"/>
      <c r="AL80" s="946"/>
      <c r="AM80" s="946"/>
      <c r="AN80" s="946"/>
      <c r="AO80" s="946"/>
      <c r="AP80" s="946"/>
      <c r="AQ80" s="946"/>
      <c r="AR80" s="946"/>
      <c r="AS80" s="946"/>
      <c r="AT80" s="946"/>
      <c r="AU80" s="946"/>
      <c r="AV80" s="946"/>
      <c r="AW80" s="946"/>
      <c r="AX80" s="946"/>
      <c r="AY80" s="946"/>
      <c r="AZ80" s="947"/>
      <c r="BA80" s="947"/>
      <c r="BB80" s="947"/>
      <c r="BC80" s="947"/>
      <c r="BD80" s="948"/>
      <c r="BE80" s="101"/>
      <c r="BF80" s="101"/>
      <c r="BG80" s="101"/>
      <c r="BH80" s="101"/>
      <c r="BI80" s="101"/>
      <c r="BJ80" s="101"/>
      <c r="BK80" s="101"/>
      <c r="BL80" s="101"/>
      <c r="BM80" s="101"/>
      <c r="BN80" s="101"/>
      <c r="BO80" s="101"/>
      <c r="BP80" s="101"/>
      <c r="BQ80" s="98">
        <v>74</v>
      </c>
      <c r="BR80" s="103"/>
      <c r="BS80" s="920"/>
      <c r="BT80" s="921"/>
      <c r="BU80" s="921"/>
      <c r="BV80" s="921"/>
      <c r="BW80" s="921"/>
      <c r="BX80" s="921"/>
      <c r="BY80" s="921"/>
      <c r="BZ80" s="921"/>
      <c r="CA80" s="921"/>
      <c r="CB80" s="921"/>
      <c r="CC80" s="921"/>
      <c r="CD80" s="921"/>
      <c r="CE80" s="921"/>
      <c r="CF80" s="921"/>
      <c r="CG80" s="930"/>
      <c r="CH80" s="931"/>
      <c r="CI80" s="932"/>
      <c r="CJ80" s="932"/>
      <c r="CK80" s="932"/>
      <c r="CL80" s="933"/>
      <c r="CM80" s="931"/>
      <c r="CN80" s="932"/>
      <c r="CO80" s="932"/>
      <c r="CP80" s="932"/>
      <c r="CQ80" s="933"/>
      <c r="CR80" s="931"/>
      <c r="CS80" s="932"/>
      <c r="CT80" s="932"/>
      <c r="CU80" s="932"/>
      <c r="CV80" s="933"/>
      <c r="CW80" s="931"/>
      <c r="CX80" s="932"/>
      <c r="CY80" s="932"/>
      <c r="CZ80" s="932"/>
      <c r="DA80" s="933"/>
      <c r="DB80" s="931"/>
      <c r="DC80" s="932"/>
      <c r="DD80" s="932"/>
      <c r="DE80" s="932"/>
      <c r="DF80" s="933"/>
      <c r="DG80" s="931"/>
      <c r="DH80" s="932"/>
      <c r="DI80" s="932"/>
      <c r="DJ80" s="932"/>
      <c r="DK80" s="933"/>
      <c r="DL80" s="931"/>
      <c r="DM80" s="932"/>
      <c r="DN80" s="932"/>
      <c r="DO80" s="932"/>
      <c r="DP80" s="933"/>
      <c r="DQ80" s="931"/>
      <c r="DR80" s="932"/>
      <c r="DS80" s="932"/>
      <c r="DT80" s="932"/>
      <c r="DU80" s="933"/>
      <c r="DV80" s="920"/>
      <c r="DW80" s="921"/>
      <c r="DX80" s="921"/>
      <c r="DY80" s="921"/>
      <c r="DZ80" s="922"/>
      <c r="EA80" s="89"/>
    </row>
    <row r="81" spans="1:131" ht="26.25" customHeight="1" x14ac:dyDescent="0.2">
      <c r="A81" s="98">
        <v>14</v>
      </c>
      <c r="B81" s="949"/>
      <c r="C81" s="950"/>
      <c r="D81" s="950"/>
      <c r="E81" s="950"/>
      <c r="F81" s="950"/>
      <c r="G81" s="950"/>
      <c r="H81" s="950"/>
      <c r="I81" s="950"/>
      <c r="J81" s="950"/>
      <c r="K81" s="950"/>
      <c r="L81" s="950"/>
      <c r="M81" s="950"/>
      <c r="N81" s="950"/>
      <c r="O81" s="950"/>
      <c r="P81" s="951"/>
      <c r="Q81" s="952"/>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c r="AU81" s="946"/>
      <c r="AV81" s="946"/>
      <c r="AW81" s="946"/>
      <c r="AX81" s="946"/>
      <c r="AY81" s="946"/>
      <c r="AZ81" s="947"/>
      <c r="BA81" s="947"/>
      <c r="BB81" s="947"/>
      <c r="BC81" s="947"/>
      <c r="BD81" s="948"/>
      <c r="BE81" s="101"/>
      <c r="BF81" s="101"/>
      <c r="BG81" s="101"/>
      <c r="BH81" s="101"/>
      <c r="BI81" s="101"/>
      <c r="BJ81" s="101"/>
      <c r="BK81" s="101"/>
      <c r="BL81" s="101"/>
      <c r="BM81" s="101"/>
      <c r="BN81" s="101"/>
      <c r="BO81" s="101"/>
      <c r="BP81" s="101"/>
      <c r="BQ81" s="98">
        <v>75</v>
      </c>
      <c r="BR81" s="103"/>
      <c r="BS81" s="920"/>
      <c r="BT81" s="921"/>
      <c r="BU81" s="921"/>
      <c r="BV81" s="921"/>
      <c r="BW81" s="921"/>
      <c r="BX81" s="921"/>
      <c r="BY81" s="921"/>
      <c r="BZ81" s="921"/>
      <c r="CA81" s="921"/>
      <c r="CB81" s="921"/>
      <c r="CC81" s="921"/>
      <c r="CD81" s="921"/>
      <c r="CE81" s="921"/>
      <c r="CF81" s="921"/>
      <c r="CG81" s="930"/>
      <c r="CH81" s="931"/>
      <c r="CI81" s="932"/>
      <c r="CJ81" s="932"/>
      <c r="CK81" s="932"/>
      <c r="CL81" s="933"/>
      <c r="CM81" s="931"/>
      <c r="CN81" s="932"/>
      <c r="CO81" s="932"/>
      <c r="CP81" s="932"/>
      <c r="CQ81" s="933"/>
      <c r="CR81" s="931"/>
      <c r="CS81" s="932"/>
      <c r="CT81" s="932"/>
      <c r="CU81" s="932"/>
      <c r="CV81" s="933"/>
      <c r="CW81" s="931"/>
      <c r="CX81" s="932"/>
      <c r="CY81" s="932"/>
      <c r="CZ81" s="932"/>
      <c r="DA81" s="933"/>
      <c r="DB81" s="931"/>
      <c r="DC81" s="932"/>
      <c r="DD81" s="932"/>
      <c r="DE81" s="932"/>
      <c r="DF81" s="933"/>
      <c r="DG81" s="931"/>
      <c r="DH81" s="932"/>
      <c r="DI81" s="932"/>
      <c r="DJ81" s="932"/>
      <c r="DK81" s="933"/>
      <c r="DL81" s="931"/>
      <c r="DM81" s="932"/>
      <c r="DN81" s="932"/>
      <c r="DO81" s="932"/>
      <c r="DP81" s="933"/>
      <c r="DQ81" s="931"/>
      <c r="DR81" s="932"/>
      <c r="DS81" s="932"/>
      <c r="DT81" s="932"/>
      <c r="DU81" s="933"/>
      <c r="DV81" s="920"/>
      <c r="DW81" s="921"/>
      <c r="DX81" s="921"/>
      <c r="DY81" s="921"/>
      <c r="DZ81" s="922"/>
      <c r="EA81" s="89"/>
    </row>
    <row r="82" spans="1:131" ht="26.25" customHeight="1" x14ac:dyDescent="0.2">
      <c r="A82" s="98">
        <v>15</v>
      </c>
      <c r="B82" s="949"/>
      <c r="C82" s="950"/>
      <c r="D82" s="950"/>
      <c r="E82" s="950"/>
      <c r="F82" s="950"/>
      <c r="G82" s="950"/>
      <c r="H82" s="950"/>
      <c r="I82" s="950"/>
      <c r="J82" s="950"/>
      <c r="K82" s="950"/>
      <c r="L82" s="950"/>
      <c r="M82" s="950"/>
      <c r="N82" s="950"/>
      <c r="O82" s="950"/>
      <c r="P82" s="951"/>
      <c r="Q82" s="952"/>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c r="AU82" s="946"/>
      <c r="AV82" s="946"/>
      <c r="AW82" s="946"/>
      <c r="AX82" s="946"/>
      <c r="AY82" s="946"/>
      <c r="AZ82" s="947"/>
      <c r="BA82" s="947"/>
      <c r="BB82" s="947"/>
      <c r="BC82" s="947"/>
      <c r="BD82" s="948"/>
      <c r="BE82" s="101"/>
      <c r="BF82" s="101"/>
      <c r="BG82" s="101"/>
      <c r="BH82" s="101"/>
      <c r="BI82" s="101"/>
      <c r="BJ82" s="101"/>
      <c r="BK82" s="101"/>
      <c r="BL82" s="101"/>
      <c r="BM82" s="101"/>
      <c r="BN82" s="101"/>
      <c r="BO82" s="101"/>
      <c r="BP82" s="101"/>
      <c r="BQ82" s="98">
        <v>76</v>
      </c>
      <c r="BR82" s="103"/>
      <c r="BS82" s="920"/>
      <c r="BT82" s="921"/>
      <c r="BU82" s="921"/>
      <c r="BV82" s="921"/>
      <c r="BW82" s="921"/>
      <c r="BX82" s="921"/>
      <c r="BY82" s="921"/>
      <c r="BZ82" s="921"/>
      <c r="CA82" s="921"/>
      <c r="CB82" s="921"/>
      <c r="CC82" s="921"/>
      <c r="CD82" s="921"/>
      <c r="CE82" s="921"/>
      <c r="CF82" s="921"/>
      <c r="CG82" s="930"/>
      <c r="CH82" s="931"/>
      <c r="CI82" s="932"/>
      <c r="CJ82" s="932"/>
      <c r="CK82" s="932"/>
      <c r="CL82" s="933"/>
      <c r="CM82" s="931"/>
      <c r="CN82" s="932"/>
      <c r="CO82" s="932"/>
      <c r="CP82" s="932"/>
      <c r="CQ82" s="933"/>
      <c r="CR82" s="931"/>
      <c r="CS82" s="932"/>
      <c r="CT82" s="932"/>
      <c r="CU82" s="932"/>
      <c r="CV82" s="933"/>
      <c r="CW82" s="931"/>
      <c r="CX82" s="932"/>
      <c r="CY82" s="932"/>
      <c r="CZ82" s="932"/>
      <c r="DA82" s="933"/>
      <c r="DB82" s="931"/>
      <c r="DC82" s="932"/>
      <c r="DD82" s="932"/>
      <c r="DE82" s="932"/>
      <c r="DF82" s="933"/>
      <c r="DG82" s="931"/>
      <c r="DH82" s="932"/>
      <c r="DI82" s="932"/>
      <c r="DJ82" s="932"/>
      <c r="DK82" s="933"/>
      <c r="DL82" s="931"/>
      <c r="DM82" s="932"/>
      <c r="DN82" s="932"/>
      <c r="DO82" s="932"/>
      <c r="DP82" s="933"/>
      <c r="DQ82" s="931"/>
      <c r="DR82" s="932"/>
      <c r="DS82" s="932"/>
      <c r="DT82" s="932"/>
      <c r="DU82" s="933"/>
      <c r="DV82" s="920"/>
      <c r="DW82" s="921"/>
      <c r="DX82" s="921"/>
      <c r="DY82" s="921"/>
      <c r="DZ82" s="922"/>
      <c r="EA82" s="89"/>
    </row>
    <row r="83" spans="1:131" ht="26.25" customHeight="1" x14ac:dyDescent="0.2">
      <c r="A83" s="98">
        <v>16</v>
      </c>
      <c r="B83" s="949"/>
      <c r="C83" s="950"/>
      <c r="D83" s="950"/>
      <c r="E83" s="950"/>
      <c r="F83" s="950"/>
      <c r="G83" s="950"/>
      <c r="H83" s="950"/>
      <c r="I83" s="950"/>
      <c r="J83" s="950"/>
      <c r="K83" s="950"/>
      <c r="L83" s="950"/>
      <c r="M83" s="950"/>
      <c r="N83" s="950"/>
      <c r="O83" s="950"/>
      <c r="P83" s="951"/>
      <c r="Q83" s="952"/>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c r="AU83" s="946"/>
      <c r="AV83" s="946"/>
      <c r="AW83" s="946"/>
      <c r="AX83" s="946"/>
      <c r="AY83" s="946"/>
      <c r="AZ83" s="947"/>
      <c r="BA83" s="947"/>
      <c r="BB83" s="947"/>
      <c r="BC83" s="947"/>
      <c r="BD83" s="948"/>
      <c r="BE83" s="101"/>
      <c r="BF83" s="101"/>
      <c r="BG83" s="101"/>
      <c r="BH83" s="101"/>
      <c r="BI83" s="101"/>
      <c r="BJ83" s="101"/>
      <c r="BK83" s="101"/>
      <c r="BL83" s="101"/>
      <c r="BM83" s="101"/>
      <c r="BN83" s="101"/>
      <c r="BO83" s="101"/>
      <c r="BP83" s="101"/>
      <c r="BQ83" s="98">
        <v>77</v>
      </c>
      <c r="BR83" s="103"/>
      <c r="BS83" s="920"/>
      <c r="BT83" s="921"/>
      <c r="BU83" s="921"/>
      <c r="BV83" s="921"/>
      <c r="BW83" s="921"/>
      <c r="BX83" s="921"/>
      <c r="BY83" s="921"/>
      <c r="BZ83" s="921"/>
      <c r="CA83" s="921"/>
      <c r="CB83" s="921"/>
      <c r="CC83" s="921"/>
      <c r="CD83" s="921"/>
      <c r="CE83" s="921"/>
      <c r="CF83" s="921"/>
      <c r="CG83" s="930"/>
      <c r="CH83" s="931"/>
      <c r="CI83" s="932"/>
      <c r="CJ83" s="932"/>
      <c r="CK83" s="932"/>
      <c r="CL83" s="933"/>
      <c r="CM83" s="931"/>
      <c r="CN83" s="932"/>
      <c r="CO83" s="932"/>
      <c r="CP83" s="932"/>
      <c r="CQ83" s="933"/>
      <c r="CR83" s="931"/>
      <c r="CS83" s="932"/>
      <c r="CT83" s="932"/>
      <c r="CU83" s="932"/>
      <c r="CV83" s="933"/>
      <c r="CW83" s="931"/>
      <c r="CX83" s="932"/>
      <c r="CY83" s="932"/>
      <c r="CZ83" s="932"/>
      <c r="DA83" s="933"/>
      <c r="DB83" s="931"/>
      <c r="DC83" s="932"/>
      <c r="DD83" s="932"/>
      <c r="DE83" s="932"/>
      <c r="DF83" s="933"/>
      <c r="DG83" s="931"/>
      <c r="DH83" s="932"/>
      <c r="DI83" s="932"/>
      <c r="DJ83" s="932"/>
      <c r="DK83" s="933"/>
      <c r="DL83" s="931"/>
      <c r="DM83" s="932"/>
      <c r="DN83" s="932"/>
      <c r="DO83" s="932"/>
      <c r="DP83" s="933"/>
      <c r="DQ83" s="931"/>
      <c r="DR83" s="932"/>
      <c r="DS83" s="932"/>
      <c r="DT83" s="932"/>
      <c r="DU83" s="933"/>
      <c r="DV83" s="920"/>
      <c r="DW83" s="921"/>
      <c r="DX83" s="921"/>
      <c r="DY83" s="921"/>
      <c r="DZ83" s="922"/>
      <c r="EA83" s="89"/>
    </row>
    <row r="84" spans="1:131" ht="26.25" customHeight="1" x14ac:dyDescent="0.2">
      <c r="A84" s="98">
        <v>17</v>
      </c>
      <c r="B84" s="949"/>
      <c r="C84" s="950"/>
      <c r="D84" s="950"/>
      <c r="E84" s="950"/>
      <c r="F84" s="950"/>
      <c r="G84" s="950"/>
      <c r="H84" s="950"/>
      <c r="I84" s="950"/>
      <c r="J84" s="950"/>
      <c r="K84" s="950"/>
      <c r="L84" s="950"/>
      <c r="M84" s="950"/>
      <c r="N84" s="950"/>
      <c r="O84" s="950"/>
      <c r="P84" s="951"/>
      <c r="Q84" s="952"/>
      <c r="R84" s="946"/>
      <c r="S84" s="946"/>
      <c r="T84" s="946"/>
      <c r="U84" s="946"/>
      <c r="V84" s="946"/>
      <c r="W84" s="946"/>
      <c r="X84" s="946"/>
      <c r="Y84" s="946"/>
      <c r="Z84" s="946"/>
      <c r="AA84" s="946"/>
      <c r="AB84" s="946"/>
      <c r="AC84" s="946"/>
      <c r="AD84" s="946"/>
      <c r="AE84" s="946"/>
      <c r="AF84" s="946"/>
      <c r="AG84" s="946"/>
      <c r="AH84" s="946"/>
      <c r="AI84" s="946"/>
      <c r="AJ84" s="946"/>
      <c r="AK84" s="946"/>
      <c r="AL84" s="946"/>
      <c r="AM84" s="946"/>
      <c r="AN84" s="946"/>
      <c r="AO84" s="946"/>
      <c r="AP84" s="946"/>
      <c r="AQ84" s="946"/>
      <c r="AR84" s="946"/>
      <c r="AS84" s="946"/>
      <c r="AT84" s="946"/>
      <c r="AU84" s="946"/>
      <c r="AV84" s="946"/>
      <c r="AW84" s="946"/>
      <c r="AX84" s="946"/>
      <c r="AY84" s="946"/>
      <c r="AZ84" s="947"/>
      <c r="BA84" s="947"/>
      <c r="BB84" s="947"/>
      <c r="BC84" s="947"/>
      <c r="BD84" s="948"/>
      <c r="BE84" s="101"/>
      <c r="BF84" s="101"/>
      <c r="BG84" s="101"/>
      <c r="BH84" s="101"/>
      <c r="BI84" s="101"/>
      <c r="BJ84" s="101"/>
      <c r="BK84" s="101"/>
      <c r="BL84" s="101"/>
      <c r="BM84" s="101"/>
      <c r="BN84" s="101"/>
      <c r="BO84" s="101"/>
      <c r="BP84" s="101"/>
      <c r="BQ84" s="98">
        <v>78</v>
      </c>
      <c r="BR84" s="103"/>
      <c r="BS84" s="920"/>
      <c r="BT84" s="921"/>
      <c r="BU84" s="921"/>
      <c r="BV84" s="921"/>
      <c r="BW84" s="921"/>
      <c r="BX84" s="921"/>
      <c r="BY84" s="921"/>
      <c r="BZ84" s="921"/>
      <c r="CA84" s="921"/>
      <c r="CB84" s="921"/>
      <c r="CC84" s="921"/>
      <c r="CD84" s="921"/>
      <c r="CE84" s="921"/>
      <c r="CF84" s="921"/>
      <c r="CG84" s="930"/>
      <c r="CH84" s="931"/>
      <c r="CI84" s="932"/>
      <c r="CJ84" s="932"/>
      <c r="CK84" s="932"/>
      <c r="CL84" s="933"/>
      <c r="CM84" s="931"/>
      <c r="CN84" s="932"/>
      <c r="CO84" s="932"/>
      <c r="CP84" s="932"/>
      <c r="CQ84" s="933"/>
      <c r="CR84" s="931"/>
      <c r="CS84" s="932"/>
      <c r="CT84" s="932"/>
      <c r="CU84" s="932"/>
      <c r="CV84" s="933"/>
      <c r="CW84" s="931"/>
      <c r="CX84" s="932"/>
      <c r="CY84" s="932"/>
      <c r="CZ84" s="932"/>
      <c r="DA84" s="933"/>
      <c r="DB84" s="931"/>
      <c r="DC84" s="932"/>
      <c r="DD84" s="932"/>
      <c r="DE84" s="932"/>
      <c r="DF84" s="933"/>
      <c r="DG84" s="931"/>
      <c r="DH84" s="932"/>
      <c r="DI84" s="932"/>
      <c r="DJ84" s="932"/>
      <c r="DK84" s="933"/>
      <c r="DL84" s="931"/>
      <c r="DM84" s="932"/>
      <c r="DN84" s="932"/>
      <c r="DO84" s="932"/>
      <c r="DP84" s="933"/>
      <c r="DQ84" s="931"/>
      <c r="DR84" s="932"/>
      <c r="DS84" s="932"/>
      <c r="DT84" s="932"/>
      <c r="DU84" s="933"/>
      <c r="DV84" s="920"/>
      <c r="DW84" s="921"/>
      <c r="DX84" s="921"/>
      <c r="DY84" s="921"/>
      <c r="DZ84" s="922"/>
      <c r="EA84" s="89"/>
    </row>
    <row r="85" spans="1:131" ht="26.25" customHeight="1" x14ac:dyDescent="0.2">
      <c r="A85" s="98">
        <v>18</v>
      </c>
      <c r="B85" s="949"/>
      <c r="C85" s="950"/>
      <c r="D85" s="950"/>
      <c r="E85" s="950"/>
      <c r="F85" s="950"/>
      <c r="G85" s="950"/>
      <c r="H85" s="950"/>
      <c r="I85" s="950"/>
      <c r="J85" s="950"/>
      <c r="K85" s="950"/>
      <c r="L85" s="950"/>
      <c r="M85" s="950"/>
      <c r="N85" s="950"/>
      <c r="O85" s="950"/>
      <c r="P85" s="951"/>
      <c r="Q85" s="952"/>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c r="AU85" s="946"/>
      <c r="AV85" s="946"/>
      <c r="AW85" s="946"/>
      <c r="AX85" s="946"/>
      <c r="AY85" s="946"/>
      <c r="AZ85" s="947"/>
      <c r="BA85" s="947"/>
      <c r="BB85" s="947"/>
      <c r="BC85" s="947"/>
      <c r="BD85" s="948"/>
      <c r="BE85" s="101"/>
      <c r="BF85" s="101"/>
      <c r="BG85" s="101"/>
      <c r="BH85" s="101"/>
      <c r="BI85" s="101"/>
      <c r="BJ85" s="101"/>
      <c r="BK85" s="101"/>
      <c r="BL85" s="101"/>
      <c r="BM85" s="101"/>
      <c r="BN85" s="101"/>
      <c r="BO85" s="101"/>
      <c r="BP85" s="101"/>
      <c r="BQ85" s="98">
        <v>79</v>
      </c>
      <c r="BR85" s="103"/>
      <c r="BS85" s="920"/>
      <c r="BT85" s="921"/>
      <c r="BU85" s="921"/>
      <c r="BV85" s="921"/>
      <c r="BW85" s="921"/>
      <c r="BX85" s="921"/>
      <c r="BY85" s="921"/>
      <c r="BZ85" s="921"/>
      <c r="CA85" s="921"/>
      <c r="CB85" s="921"/>
      <c r="CC85" s="921"/>
      <c r="CD85" s="921"/>
      <c r="CE85" s="921"/>
      <c r="CF85" s="921"/>
      <c r="CG85" s="930"/>
      <c r="CH85" s="931"/>
      <c r="CI85" s="932"/>
      <c r="CJ85" s="932"/>
      <c r="CK85" s="932"/>
      <c r="CL85" s="933"/>
      <c r="CM85" s="931"/>
      <c r="CN85" s="932"/>
      <c r="CO85" s="932"/>
      <c r="CP85" s="932"/>
      <c r="CQ85" s="933"/>
      <c r="CR85" s="931"/>
      <c r="CS85" s="932"/>
      <c r="CT85" s="932"/>
      <c r="CU85" s="932"/>
      <c r="CV85" s="933"/>
      <c r="CW85" s="931"/>
      <c r="CX85" s="932"/>
      <c r="CY85" s="932"/>
      <c r="CZ85" s="932"/>
      <c r="DA85" s="933"/>
      <c r="DB85" s="931"/>
      <c r="DC85" s="932"/>
      <c r="DD85" s="932"/>
      <c r="DE85" s="932"/>
      <c r="DF85" s="933"/>
      <c r="DG85" s="931"/>
      <c r="DH85" s="932"/>
      <c r="DI85" s="932"/>
      <c r="DJ85" s="932"/>
      <c r="DK85" s="933"/>
      <c r="DL85" s="931"/>
      <c r="DM85" s="932"/>
      <c r="DN85" s="932"/>
      <c r="DO85" s="932"/>
      <c r="DP85" s="933"/>
      <c r="DQ85" s="931"/>
      <c r="DR85" s="932"/>
      <c r="DS85" s="932"/>
      <c r="DT85" s="932"/>
      <c r="DU85" s="933"/>
      <c r="DV85" s="920"/>
      <c r="DW85" s="921"/>
      <c r="DX85" s="921"/>
      <c r="DY85" s="921"/>
      <c r="DZ85" s="922"/>
      <c r="EA85" s="89"/>
    </row>
    <row r="86" spans="1:131" ht="26.25" customHeight="1" x14ac:dyDescent="0.2">
      <c r="A86" s="98">
        <v>19</v>
      </c>
      <c r="B86" s="949"/>
      <c r="C86" s="950"/>
      <c r="D86" s="950"/>
      <c r="E86" s="950"/>
      <c r="F86" s="950"/>
      <c r="G86" s="950"/>
      <c r="H86" s="950"/>
      <c r="I86" s="950"/>
      <c r="J86" s="950"/>
      <c r="K86" s="950"/>
      <c r="L86" s="950"/>
      <c r="M86" s="950"/>
      <c r="N86" s="950"/>
      <c r="O86" s="950"/>
      <c r="P86" s="951"/>
      <c r="Q86" s="952"/>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c r="AU86" s="946"/>
      <c r="AV86" s="946"/>
      <c r="AW86" s="946"/>
      <c r="AX86" s="946"/>
      <c r="AY86" s="946"/>
      <c r="AZ86" s="947"/>
      <c r="BA86" s="947"/>
      <c r="BB86" s="947"/>
      <c r="BC86" s="947"/>
      <c r="BD86" s="948"/>
      <c r="BE86" s="101"/>
      <c r="BF86" s="101"/>
      <c r="BG86" s="101"/>
      <c r="BH86" s="101"/>
      <c r="BI86" s="101"/>
      <c r="BJ86" s="101"/>
      <c r="BK86" s="101"/>
      <c r="BL86" s="101"/>
      <c r="BM86" s="101"/>
      <c r="BN86" s="101"/>
      <c r="BO86" s="101"/>
      <c r="BP86" s="101"/>
      <c r="BQ86" s="98">
        <v>80</v>
      </c>
      <c r="BR86" s="103"/>
      <c r="BS86" s="920"/>
      <c r="BT86" s="921"/>
      <c r="BU86" s="921"/>
      <c r="BV86" s="921"/>
      <c r="BW86" s="921"/>
      <c r="BX86" s="921"/>
      <c r="BY86" s="921"/>
      <c r="BZ86" s="921"/>
      <c r="CA86" s="921"/>
      <c r="CB86" s="921"/>
      <c r="CC86" s="921"/>
      <c r="CD86" s="921"/>
      <c r="CE86" s="921"/>
      <c r="CF86" s="921"/>
      <c r="CG86" s="930"/>
      <c r="CH86" s="931"/>
      <c r="CI86" s="932"/>
      <c r="CJ86" s="932"/>
      <c r="CK86" s="932"/>
      <c r="CL86" s="933"/>
      <c r="CM86" s="931"/>
      <c r="CN86" s="932"/>
      <c r="CO86" s="932"/>
      <c r="CP86" s="932"/>
      <c r="CQ86" s="933"/>
      <c r="CR86" s="931"/>
      <c r="CS86" s="932"/>
      <c r="CT86" s="932"/>
      <c r="CU86" s="932"/>
      <c r="CV86" s="933"/>
      <c r="CW86" s="931"/>
      <c r="CX86" s="932"/>
      <c r="CY86" s="932"/>
      <c r="CZ86" s="932"/>
      <c r="DA86" s="933"/>
      <c r="DB86" s="931"/>
      <c r="DC86" s="932"/>
      <c r="DD86" s="932"/>
      <c r="DE86" s="932"/>
      <c r="DF86" s="933"/>
      <c r="DG86" s="931"/>
      <c r="DH86" s="932"/>
      <c r="DI86" s="932"/>
      <c r="DJ86" s="932"/>
      <c r="DK86" s="933"/>
      <c r="DL86" s="931"/>
      <c r="DM86" s="932"/>
      <c r="DN86" s="932"/>
      <c r="DO86" s="932"/>
      <c r="DP86" s="933"/>
      <c r="DQ86" s="931"/>
      <c r="DR86" s="932"/>
      <c r="DS86" s="932"/>
      <c r="DT86" s="932"/>
      <c r="DU86" s="933"/>
      <c r="DV86" s="920"/>
      <c r="DW86" s="921"/>
      <c r="DX86" s="921"/>
      <c r="DY86" s="921"/>
      <c r="DZ86" s="922"/>
      <c r="EA86" s="89"/>
    </row>
    <row r="87" spans="1:131" ht="26.25" customHeight="1" x14ac:dyDescent="0.2">
      <c r="A87" s="104">
        <v>20</v>
      </c>
      <c r="B87" s="939"/>
      <c r="C87" s="940"/>
      <c r="D87" s="940"/>
      <c r="E87" s="940"/>
      <c r="F87" s="940"/>
      <c r="G87" s="940"/>
      <c r="H87" s="940"/>
      <c r="I87" s="940"/>
      <c r="J87" s="940"/>
      <c r="K87" s="940"/>
      <c r="L87" s="940"/>
      <c r="M87" s="940"/>
      <c r="N87" s="940"/>
      <c r="O87" s="940"/>
      <c r="P87" s="941"/>
      <c r="Q87" s="942"/>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944"/>
      <c r="BA87" s="944"/>
      <c r="BB87" s="944"/>
      <c r="BC87" s="944"/>
      <c r="BD87" s="945"/>
      <c r="BE87" s="101"/>
      <c r="BF87" s="101"/>
      <c r="BG87" s="101"/>
      <c r="BH87" s="101"/>
      <c r="BI87" s="101"/>
      <c r="BJ87" s="101"/>
      <c r="BK87" s="101"/>
      <c r="BL87" s="101"/>
      <c r="BM87" s="101"/>
      <c r="BN87" s="101"/>
      <c r="BO87" s="101"/>
      <c r="BP87" s="101"/>
      <c r="BQ87" s="98">
        <v>81</v>
      </c>
      <c r="BR87" s="103"/>
      <c r="BS87" s="920"/>
      <c r="BT87" s="921"/>
      <c r="BU87" s="921"/>
      <c r="BV87" s="921"/>
      <c r="BW87" s="921"/>
      <c r="BX87" s="921"/>
      <c r="BY87" s="921"/>
      <c r="BZ87" s="921"/>
      <c r="CA87" s="921"/>
      <c r="CB87" s="921"/>
      <c r="CC87" s="921"/>
      <c r="CD87" s="921"/>
      <c r="CE87" s="921"/>
      <c r="CF87" s="921"/>
      <c r="CG87" s="930"/>
      <c r="CH87" s="931"/>
      <c r="CI87" s="932"/>
      <c r="CJ87" s="932"/>
      <c r="CK87" s="932"/>
      <c r="CL87" s="933"/>
      <c r="CM87" s="931"/>
      <c r="CN87" s="932"/>
      <c r="CO87" s="932"/>
      <c r="CP87" s="932"/>
      <c r="CQ87" s="933"/>
      <c r="CR87" s="931"/>
      <c r="CS87" s="932"/>
      <c r="CT87" s="932"/>
      <c r="CU87" s="932"/>
      <c r="CV87" s="933"/>
      <c r="CW87" s="931"/>
      <c r="CX87" s="932"/>
      <c r="CY87" s="932"/>
      <c r="CZ87" s="932"/>
      <c r="DA87" s="933"/>
      <c r="DB87" s="931"/>
      <c r="DC87" s="932"/>
      <c r="DD87" s="932"/>
      <c r="DE87" s="932"/>
      <c r="DF87" s="933"/>
      <c r="DG87" s="931"/>
      <c r="DH87" s="932"/>
      <c r="DI87" s="932"/>
      <c r="DJ87" s="932"/>
      <c r="DK87" s="933"/>
      <c r="DL87" s="931"/>
      <c r="DM87" s="932"/>
      <c r="DN87" s="932"/>
      <c r="DO87" s="932"/>
      <c r="DP87" s="933"/>
      <c r="DQ87" s="931"/>
      <c r="DR87" s="932"/>
      <c r="DS87" s="932"/>
      <c r="DT87" s="932"/>
      <c r="DU87" s="933"/>
      <c r="DV87" s="920"/>
      <c r="DW87" s="921"/>
      <c r="DX87" s="921"/>
      <c r="DY87" s="921"/>
      <c r="DZ87" s="922"/>
      <c r="EA87" s="89"/>
    </row>
    <row r="88" spans="1:131" ht="26.25" customHeight="1" thickBot="1" x14ac:dyDescent="0.25">
      <c r="A88" s="100" t="s">
        <v>324</v>
      </c>
      <c r="B88" s="912" t="s">
        <v>357</v>
      </c>
      <c r="C88" s="913"/>
      <c r="D88" s="913"/>
      <c r="E88" s="913"/>
      <c r="F88" s="913"/>
      <c r="G88" s="913"/>
      <c r="H88" s="913"/>
      <c r="I88" s="913"/>
      <c r="J88" s="913"/>
      <c r="K88" s="913"/>
      <c r="L88" s="913"/>
      <c r="M88" s="913"/>
      <c r="N88" s="913"/>
      <c r="O88" s="913"/>
      <c r="P88" s="923"/>
      <c r="Q88" s="937"/>
      <c r="R88" s="938"/>
      <c r="S88" s="938"/>
      <c r="T88" s="938"/>
      <c r="U88" s="938"/>
      <c r="V88" s="938"/>
      <c r="W88" s="938"/>
      <c r="X88" s="938"/>
      <c r="Y88" s="938"/>
      <c r="Z88" s="938"/>
      <c r="AA88" s="938"/>
      <c r="AB88" s="938"/>
      <c r="AC88" s="938"/>
      <c r="AD88" s="938"/>
      <c r="AE88" s="938"/>
      <c r="AF88" s="934">
        <v>203710</v>
      </c>
      <c r="AG88" s="934"/>
      <c r="AH88" s="934"/>
      <c r="AI88" s="934"/>
      <c r="AJ88" s="934"/>
      <c r="AK88" s="938"/>
      <c r="AL88" s="938"/>
      <c r="AM88" s="938"/>
      <c r="AN88" s="938"/>
      <c r="AO88" s="938"/>
      <c r="AP88" s="934">
        <v>13793</v>
      </c>
      <c r="AQ88" s="934"/>
      <c r="AR88" s="934"/>
      <c r="AS88" s="934"/>
      <c r="AT88" s="934"/>
      <c r="AU88" s="934">
        <v>1883</v>
      </c>
      <c r="AV88" s="934"/>
      <c r="AW88" s="934"/>
      <c r="AX88" s="934"/>
      <c r="AY88" s="934"/>
      <c r="AZ88" s="935"/>
      <c r="BA88" s="935"/>
      <c r="BB88" s="935"/>
      <c r="BC88" s="935"/>
      <c r="BD88" s="936"/>
      <c r="BE88" s="101"/>
      <c r="BF88" s="101"/>
      <c r="BG88" s="101"/>
      <c r="BH88" s="101"/>
      <c r="BI88" s="101"/>
      <c r="BJ88" s="101"/>
      <c r="BK88" s="101"/>
      <c r="BL88" s="101"/>
      <c r="BM88" s="101"/>
      <c r="BN88" s="101"/>
      <c r="BO88" s="101"/>
      <c r="BP88" s="101"/>
      <c r="BQ88" s="98">
        <v>82</v>
      </c>
      <c r="BR88" s="103"/>
      <c r="BS88" s="920"/>
      <c r="BT88" s="921"/>
      <c r="BU88" s="921"/>
      <c r="BV88" s="921"/>
      <c r="BW88" s="921"/>
      <c r="BX88" s="921"/>
      <c r="BY88" s="921"/>
      <c r="BZ88" s="921"/>
      <c r="CA88" s="921"/>
      <c r="CB88" s="921"/>
      <c r="CC88" s="921"/>
      <c r="CD88" s="921"/>
      <c r="CE88" s="921"/>
      <c r="CF88" s="921"/>
      <c r="CG88" s="930"/>
      <c r="CH88" s="931"/>
      <c r="CI88" s="932"/>
      <c r="CJ88" s="932"/>
      <c r="CK88" s="932"/>
      <c r="CL88" s="933"/>
      <c r="CM88" s="931"/>
      <c r="CN88" s="932"/>
      <c r="CO88" s="932"/>
      <c r="CP88" s="932"/>
      <c r="CQ88" s="933"/>
      <c r="CR88" s="931"/>
      <c r="CS88" s="932"/>
      <c r="CT88" s="932"/>
      <c r="CU88" s="932"/>
      <c r="CV88" s="933"/>
      <c r="CW88" s="931"/>
      <c r="CX88" s="932"/>
      <c r="CY88" s="932"/>
      <c r="CZ88" s="932"/>
      <c r="DA88" s="933"/>
      <c r="DB88" s="931"/>
      <c r="DC88" s="932"/>
      <c r="DD88" s="932"/>
      <c r="DE88" s="932"/>
      <c r="DF88" s="933"/>
      <c r="DG88" s="931"/>
      <c r="DH88" s="932"/>
      <c r="DI88" s="932"/>
      <c r="DJ88" s="932"/>
      <c r="DK88" s="933"/>
      <c r="DL88" s="931"/>
      <c r="DM88" s="932"/>
      <c r="DN88" s="932"/>
      <c r="DO88" s="932"/>
      <c r="DP88" s="933"/>
      <c r="DQ88" s="931"/>
      <c r="DR88" s="932"/>
      <c r="DS88" s="932"/>
      <c r="DT88" s="932"/>
      <c r="DU88" s="933"/>
      <c r="DV88" s="920"/>
      <c r="DW88" s="921"/>
      <c r="DX88" s="921"/>
      <c r="DY88" s="921"/>
      <c r="DZ88" s="922"/>
      <c r="EA88" s="89"/>
    </row>
    <row r="89" spans="1:131" ht="26.25" hidden="1" customHeight="1" x14ac:dyDescent="0.2">
      <c r="A89" s="105"/>
      <c r="B89" s="106"/>
      <c r="C89" s="106"/>
      <c r="D89" s="106"/>
      <c r="E89" s="106"/>
      <c r="F89" s="106"/>
      <c r="G89" s="106"/>
      <c r="H89" s="106"/>
      <c r="I89" s="106"/>
      <c r="J89" s="106"/>
      <c r="K89" s="106"/>
      <c r="L89" s="106"/>
      <c r="M89" s="106"/>
      <c r="N89" s="106"/>
      <c r="O89" s="106"/>
      <c r="P89" s="106"/>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8"/>
      <c r="BA89" s="108"/>
      <c r="BB89" s="108"/>
      <c r="BC89" s="108"/>
      <c r="BD89" s="108"/>
      <c r="BE89" s="101"/>
      <c r="BF89" s="101"/>
      <c r="BG89" s="101"/>
      <c r="BH89" s="101"/>
      <c r="BI89" s="101"/>
      <c r="BJ89" s="101"/>
      <c r="BK89" s="101"/>
      <c r="BL89" s="101"/>
      <c r="BM89" s="101"/>
      <c r="BN89" s="101"/>
      <c r="BO89" s="101"/>
      <c r="BP89" s="101"/>
      <c r="BQ89" s="98">
        <v>83</v>
      </c>
      <c r="BR89" s="103"/>
      <c r="BS89" s="920"/>
      <c r="BT89" s="921"/>
      <c r="BU89" s="921"/>
      <c r="BV89" s="921"/>
      <c r="BW89" s="921"/>
      <c r="BX89" s="921"/>
      <c r="BY89" s="921"/>
      <c r="BZ89" s="921"/>
      <c r="CA89" s="921"/>
      <c r="CB89" s="921"/>
      <c r="CC89" s="921"/>
      <c r="CD89" s="921"/>
      <c r="CE89" s="921"/>
      <c r="CF89" s="921"/>
      <c r="CG89" s="930"/>
      <c r="CH89" s="931"/>
      <c r="CI89" s="932"/>
      <c r="CJ89" s="932"/>
      <c r="CK89" s="932"/>
      <c r="CL89" s="933"/>
      <c r="CM89" s="931"/>
      <c r="CN89" s="932"/>
      <c r="CO89" s="932"/>
      <c r="CP89" s="932"/>
      <c r="CQ89" s="933"/>
      <c r="CR89" s="931"/>
      <c r="CS89" s="932"/>
      <c r="CT89" s="932"/>
      <c r="CU89" s="932"/>
      <c r="CV89" s="933"/>
      <c r="CW89" s="931"/>
      <c r="CX89" s="932"/>
      <c r="CY89" s="932"/>
      <c r="CZ89" s="932"/>
      <c r="DA89" s="933"/>
      <c r="DB89" s="931"/>
      <c r="DC89" s="932"/>
      <c r="DD89" s="932"/>
      <c r="DE89" s="932"/>
      <c r="DF89" s="933"/>
      <c r="DG89" s="931"/>
      <c r="DH89" s="932"/>
      <c r="DI89" s="932"/>
      <c r="DJ89" s="932"/>
      <c r="DK89" s="933"/>
      <c r="DL89" s="931"/>
      <c r="DM89" s="932"/>
      <c r="DN89" s="932"/>
      <c r="DO89" s="932"/>
      <c r="DP89" s="933"/>
      <c r="DQ89" s="931"/>
      <c r="DR89" s="932"/>
      <c r="DS89" s="932"/>
      <c r="DT89" s="932"/>
      <c r="DU89" s="933"/>
      <c r="DV89" s="920"/>
      <c r="DW89" s="921"/>
      <c r="DX89" s="921"/>
      <c r="DY89" s="921"/>
      <c r="DZ89" s="922"/>
      <c r="EA89" s="89"/>
    </row>
    <row r="90" spans="1:131" ht="26.25" hidden="1" customHeight="1" x14ac:dyDescent="0.2">
      <c r="A90" s="105"/>
      <c r="B90" s="106"/>
      <c r="C90" s="106"/>
      <c r="D90" s="106"/>
      <c r="E90" s="106"/>
      <c r="F90" s="106"/>
      <c r="G90" s="106"/>
      <c r="H90" s="106"/>
      <c r="I90" s="106"/>
      <c r="J90" s="106"/>
      <c r="K90" s="106"/>
      <c r="L90" s="106"/>
      <c r="M90" s="106"/>
      <c r="N90" s="106"/>
      <c r="O90" s="106"/>
      <c r="P90" s="106"/>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8"/>
      <c r="BA90" s="108"/>
      <c r="BB90" s="108"/>
      <c r="BC90" s="108"/>
      <c r="BD90" s="108"/>
      <c r="BE90" s="101"/>
      <c r="BF90" s="101"/>
      <c r="BG90" s="101"/>
      <c r="BH90" s="101"/>
      <c r="BI90" s="101"/>
      <c r="BJ90" s="101"/>
      <c r="BK90" s="101"/>
      <c r="BL90" s="101"/>
      <c r="BM90" s="101"/>
      <c r="BN90" s="101"/>
      <c r="BO90" s="101"/>
      <c r="BP90" s="101"/>
      <c r="BQ90" s="98">
        <v>84</v>
      </c>
      <c r="BR90" s="103"/>
      <c r="BS90" s="920"/>
      <c r="BT90" s="921"/>
      <c r="BU90" s="921"/>
      <c r="BV90" s="921"/>
      <c r="BW90" s="921"/>
      <c r="BX90" s="921"/>
      <c r="BY90" s="921"/>
      <c r="BZ90" s="921"/>
      <c r="CA90" s="921"/>
      <c r="CB90" s="921"/>
      <c r="CC90" s="921"/>
      <c r="CD90" s="921"/>
      <c r="CE90" s="921"/>
      <c r="CF90" s="921"/>
      <c r="CG90" s="930"/>
      <c r="CH90" s="931"/>
      <c r="CI90" s="932"/>
      <c r="CJ90" s="932"/>
      <c r="CK90" s="932"/>
      <c r="CL90" s="933"/>
      <c r="CM90" s="931"/>
      <c r="CN90" s="932"/>
      <c r="CO90" s="932"/>
      <c r="CP90" s="932"/>
      <c r="CQ90" s="933"/>
      <c r="CR90" s="931"/>
      <c r="CS90" s="932"/>
      <c r="CT90" s="932"/>
      <c r="CU90" s="932"/>
      <c r="CV90" s="933"/>
      <c r="CW90" s="931"/>
      <c r="CX90" s="932"/>
      <c r="CY90" s="932"/>
      <c r="CZ90" s="932"/>
      <c r="DA90" s="933"/>
      <c r="DB90" s="931"/>
      <c r="DC90" s="932"/>
      <c r="DD90" s="932"/>
      <c r="DE90" s="932"/>
      <c r="DF90" s="933"/>
      <c r="DG90" s="931"/>
      <c r="DH90" s="932"/>
      <c r="DI90" s="932"/>
      <c r="DJ90" s="932"/>
      <c r="DK90" s="933"/>
      <c r="DL90" s="931"/>
      <c r="DM90" s="932"/>
      <c r="DN90" s="932"/>
      <c r="DO90" s="932"/>
      <c r="DP90" s="933"/>
      <c r="DQ90" s="931"/>
      <c r="DR90" s="932"/>
      <c r="DS90" s="932"/>
      <c r="DT90" s="932"/>
      <c r="DU90" s="933"/>
      <c r="DV90" s="920"/>
      <c r="DW90" s="921"/>
      <c r="DX90" s="921"/>
      <c r="DY90" s="921"/>
      <c r="DZ90" s="922"/>
      <c r="EA90" s="89"/>
    </row>
    <row r="91" spans="1:131" ht="26.25" hidden="1" customHeight="1" x14ac:dyDescent="0.2">
      <c r="A91" s="105"/>
      <c r="B91" s="106"/>
      <c r="C91" s="106"/>
      <c r="D91" s="106"/>
      <c r="E91" s="106"/>
      <c r="F91" s="106"/>
      <c r="G91" s="106"/>
      <c r="H91" s="106"/>
      <c r="I91" s="106"/>
      <c r="J91" s="106"/>
      <c r="K91" s="106"/>
      <c r="L91" s="106"/>
      <c r="M91" s="106"/>
      <c r="N91" s="106"/>
      <c r="O91" s="106"/>
      <c r="P91" s="106"/>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8"/>
      <c r="BA91" s="108"/>
      <c r="BB91" s="108"/>
      <c r="BC91" s="108"/>
      <c r="BD91" s="108"/>
      <c r="BE91" s="101"/>
      <c r="BF91" s="101"/>
      <c r="BG91" s="101"/>
      <c r="BH91" s="101"/>
      <c r="BI91" s="101"/>
      <c r="BJ91" s="101"/>
      <c r="BK91" s="101"/>
      <c r="BL91" s="101"/>
      <c r="BM91" s="101"/>
      <c r="BN91" s="101"/>
      <c r="BO91" s="101"/>
      <c r="BP91" s="101"/>
      <c r="BQ91" s="98">
        <v>85</v>
      </c>
      <c r="BR91" s="103"/>
      <c r="BS91" s="920"/>
      <c r="BT91" s="921"/>
      <c r="BU91" s="921"/>
      <c r="BV91" s="921"/>
      <c r="BW91" s="921"/>
      <c r="BX91" s="921"/>
      <c r="BY91" s="921"/>
      <c r="BZ91" s="921"/>
      <c r="CA91" s="921"/>
      <c r="CB91" s="921"/>
      <c r="CC91" s="921"/>
      <c r="CD91" s="921"/>
      <c r="CE91" s="921"/>
      <c r="CF91" s="921"/>
      <c r="CG91" s="930"/>
      <c r="CH91" s="931"/>
      <c r="CI91" s="932"/>
      <c r="CJ91" s="932"/>
      <c r="CK91" s="932"/>
      <c r="CL91" s="933"/>
      <c r="CM91" s="931"/>
      <c r="CN91" s="932"/>
      <c r="CO91" s="932"/>
      <c r="CP91" s="932"/>
      <c r="CQ91" s="933"/>
      <c r="CR91" s="931"/>
      <c r="CS91" s="932"/>
      <c r="CT91" s="932"/>
      <c r="CU91" s="932"/>
      <c r="CV91" s="933"/>
      <c r="CW91" s="931"/>
      <c r="CX91" s="932"/>
      <c r="CY91" s="932"/>
      <c r="CZ91" s="932"/>
      <c r="DA91" s="933"/>
      <c r="DB91" s="931"/>
      <c r="DC91" s="932"/>
      <c r="DD91" s="932"/>
      <c r="DE91" s="932"/>
      <c r="DF91" s="933"/>
      <c r="DG91" s="931"/>
      <c r="DH91" s="932"/>
      <c r="DI91" s="932"/>
      <c r="DJ91" s="932"/>
      <c r="DK91" s="933"/>
      <c r="DL91" s="931"/>
      <c r="DM91" s="932"/>
      <c r="DN91" s="932"/>
      <c r="DO91" s="932"/>
      <c r="DP91" s="933"/>
      <c r="DQ91" s="931"/>
      <c r="DR91" s="932"/>
      <c r="DS91" s="932"/>
      <c r="DT91" s="932"/>
      <c r="DU91" s="933"/>
      <c r="DV91" s="920"/>
      <c r="DW91" s="921"/>
      <c r="DX91" s="921"/>
      <c r="DY91" s="921"/>
      <c r="DZ91" s="922"/>
      <c r="EA91" s="89"/>
    </row>
    <row r="92" spans="1:131" ht="26.25" hidden="1" customHeight="1" x14ac:dyDescent="0.2">
      <c r="A92" s="105"/>
      <c r="B92" s="106"/>
      <c r="C92" s="106"/>
      <c r="D92" s="106"/>
      <c r="E92" s="106"/>
      <c r="F92" s="106"/>
      <c r="G92" s="106"/>
      <c r="H92" s="106"/>
      <c r="I92" s="106"/>
      <c r="J92" s="106"/>
      <c r="K92" s="106"/>
      <c r="L92" s="106"/>
      <c r="M92" s="106"/>
      <c r="N92" s="106"/>
      <c r="O92" s="106"/>
      <c r="P92" s="106"/>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8"/>
      <c r="BA92" s="108"/>
      <c r="BB92" s="108"/>
      <c r="BC92" s="108"/>
      <c r="BD92" s="108"/>
      <c r="BE92" s="101"/>
      <c r="BF92" s="101"/>
      <c r="BG92" s="101"/>
      <c r="BH92" s="101"/>
      <c r="BI92" s="101"/>
      <c r="BJ92" s="101"/>
      <c r="BK92" s="101"/>
      <c r="BL92" s="101"/>
      <c r="BM92" s="101"/>
      <c r="BN92" s="101"/>
      <c r="BO92" s="101"/>
      <c r="BP92" s="101"/>
      <c r="BQ92" s="98">
        <v>86</v>
      </c>
      <c r="BR92" s="103"/>
      <c r="BS92" s="920"/>
      <c r="BT92" s="921"/>
      <c r="BU92" s="921"/>
      <c r="BV92" s="921"/>
      <c r="BW92" s="921"/>
      <c r="BX92" s="921"/>
      <c r="BY92" s="921"/>
      <c r="BZ92" s="921"/>
      <c r="CA92" s="921"/>
      <c r="CB92" s="921"/>
      <c r="CC92" s="921"/>
      <c r="CD92" s="921"/>
      <c r="CE92" s="921"/>
      <c r="CF92" s="921"/>
      <c r="CG92" s="930"/>
      <c r="CH92" s="931"/>
      <c r="CI92" s="932"/>
      <c r="CJ92" s="932"/>
      <c r="CK92" s="932"/>
      <c r="CL92" s="933"/>
      <c r="CM92" s="931"/>
      <c r="CN92" s="932"/>
      <c r="CO92" s="932"/>
      <c r="CP92" s="932"/>
      <c r="CQ92" s="933"/>
      <c r="CR92" s="931"/>
      <c r="CS92" s="932"/>
      <c r="CT92" s="932"/>
      <c r="CU92" s="932"/>
      <c r="CV92" s="933"/>
      <c r="CW92" s="931"/>
      <c r="CX92" s="932"/>
      <c r="CY92" s="932"/>
      <c r="CZ92" s="932"/>
      <c r="DA92" s="933"/>
      <c r="DB92" s="931"/>
      <c r="DC92" s="932"/>
      <c r="DD92" s="932"/>
      <c r="DE92" s="932"/>
      <c r="DF92" s="933"/>
      <c r="DG92" s="931"/>
      <c r="DH92" s="932"/>
      <c r="DI92" s="932"/>
      <c r="DJ92" s="932"/>
      <c r="DK92" s="933"/>
      <c r="DL92" s="931"/>
      <c r="DM92" s="932"/>
      <c r="DN92" s="932"/>
      <c r="DO92" s="932"/>
      <c r="DP92" s="933"/>
      <c r="DQ92" s="931"/>
      <c r="DR92" s="932"/>
      <c r="DS92" s="932"/>
      <c r="DT92" s="932"/>
      <c r="DU92" s="933"/>
      <c r="DV92" s="920"/>
      <c r="DW92" s="921"/>
      <c r="DX92" s="921"/>
      <c r="DY92" s="921"/>
      <c r="DZ92" s="922"/>
      <c r="EA92" s="89"/>
    </row>
    <row r="93" spans="1:131" ht="26.25" hidden="1" customHeight="1" x14ac:dyDescent="0.2">
      <c r="A93" s="105"/>
      <c r="B93" s="106"/>
      <c r="C93" s="106"/>
      <c r="D93" s="106"/>
      <c r="E93" s="106"/>
      <c r="F93" s="106"/>
      <c r="G93" s="106"/>
      <c r="H93" s="106"/>
      <c r="I93" s="106"/>
      <c r="J93" s="106"/>
      <c r="K93" s="106"/>
      <c r="L93" s="106"/>
      <c r="M93" s="106"/>
      <c r="N93" s="106"/>
      <c r="O93" s="106"/>
      <c r="P93" s="106"/>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8"/>
      <c r="BA93" s="108"/>
      <c r="BB93" s="108"/>
      <c r="BC93" s="108"/>
      <c r="BD93" s="108"/>
      <c r="BE93" s="101"/>
      <c r="BF93" s="101"/>
      <c r="BG93" s="101"/>
      <c r="BH93" s="101"/>
      <c r="BI93" s="101"/>
      <c r="BJ93" s="101"/>
      <c r="BK93" s="101"/>
      <c r="BL93" s="101"/>
      <c r="BM93" s="101"/>
      <c r="BN93" s="101"/>
      <c r="BO93" s="101"/>
      <c r="BP93" s="101"/>
      <c r="BQ93" s="98">
        <v>87</v>
      </c>
      <c r="BR93" s="103"/>
      <c r="BS93" s="920"/>
      <c r="BT93" s="921"/>
      <c r="BU93" s="921"/>
      <c r="BV93" s="921"/>
      <c r="BW93" s="921"/>
      <c r="BX93" s="921"/>
      <c r="BY93" s="921"/>
      <c r="BZ93" s="921"/>
      <c r="CA93" s="921"/>
      <c r="CB93" s="921"/>
      <c r="CC93" s="921"/>
      <c r="CD93" s="921"/>
      <c r="CE93" s="921"/>
      <c r="CF93" s="921"/>
      <c r="CG93" s="930"/>
      <c r="CH93" s="931"/>
      <c r="CI93" s="932"/>
      <c r="CJ93" s="932"/>
      <c r="CK93" s="932"/>
      <c r="CL93" s="933"/>
      <c r="CM93" s="931"/>
      <c r="CN93" s="932"/>
      <c r="CO93" s="932"/>
      <c r="CP93" s="932"/>
      <c r="CQ93" s="933"/>
      <c r="CR93" s="931"/>
      <c r="CS93" s="932"/>
      <c r="CT93" s="932"/>
      <c r="CU93" s="932"/>
      <c r="CV93" s="933"/>
      <c r="CW93" s="931"/>
      <c r="CX93" s="932"/>
      <c r="CY93" s="932"/>
      <c r="CZ93" s="932"/>
      <c r="DA93" s="933"/>
      <c r="DB93" s="931"/>
      <c r="DC93" s="932"/>
      <c r="DD93" s="932"/>
      <c r="DE93" s="932"/>
      <c r="DF93" s="933"/>
      <c r="DG93" s="931"/>
      <c r="DH93" s="932"/>
      <c r="DI93" s="932"/>
      <c r="DJ93" s="932"/>
      <c r="DK93" s="933"/>
      <c r="DL93" s="931"/>
      <c r="DM93" s="932"/>
      <c r="DN93" s="932"/>
      <c r="DO93" s="932"/>
      <c r="DP93" s="933"/>
      <c r="DQ93" s="931"/>
      <c r="DR93" s="932"/>
      <c r="DS93" s="932"/>
      <c r="DT93" s="932"/>
      <c r="DU93" s="933"/>
      <c r="DV93" s="920"/>
      <c r="DW93" s="921"/>
      <c r="DX93" s="921"/>
      <c r="DY93" s="921"/>
      <c r="DZ93" s="922"/>
      <c r="EA93" s="89"/>
    </row>
    <row r="94" spans="1:131" ht="26.25" hidden="1" customHeight="1" x14ac:dyDescent="0.2">
      <c r="A94" s="105"/>
      <c r="B94" s="106"/>
      <c r="C94" s="106"/>
      <c r="D94" s="106"/>
      <c r="E94" s="106"/>
      <c r="F94" s="106"/>
      <c r="G94" s="106"/>
      <c r="H94" s="106"/>
      <c r="I94" s="106"/>
      <c r="J94" s="106"/>
      <c r="K94" s="106"/>
      <c r="L94" s="106"/>
      <c r="M94" s="106"/>
      <c r="N94" s="106"/>
      <c r="O94" s="106"/>
      <c r="P94" s="106"/>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8"/>
      <c r="BA94" s="108"/>
      <c r="BB94" s="108"/>
      <c r="BC94" s="108"/>
      <c r="BD94" s="108"/>
      <c r="BE94" s="101"/>
      <c r="BF94" s="101"/>
      <c r="BG94" s="101"/>
      <c r="BH94" s="101"/>
      <c r="BI94" s="101"/>
      <c r="BJ94" s="101"/>
      <c r="BK94" s="101"/>
      <c r="BL94" s="101"/>
      <c r="BM94" s="101"/>
      <c r="BN94" s="101"/>
      <c r="BO94" s="101"/>
      <c r="BP94" s="101"/>
      <c r="BQ94" s="98">
        <v>88</v>
      </c>
      <c r="BR94" s="103"/>
      <c r="BS94" s="920"/>
      <c r="BT94" s="921"/>
      <c r="BU94" s="921"/>
      <c r="BV94" s="921"/>
      <c r="BW94" s="921"/>
      <c r="BX94" s="921"/>
      <c r="BY94" s="921"/>
      <c r="BZ94" s="921"/>
      <c r="CA94" s="921"/>
      <c r="CB94" s="921"/>
      <c r="CC94" s="921"/>
      <c r="CD94" s="921"/>
      <c r="CE94" s="921"/>
      <c r="CF94" s="921"/>
      <c r="CG94" s="930"/>
      <c r="CH94" s="931"/>
      <c r="CI94" s="932"/>
      <c r="CJ94" s="932"/>
      <c r="CK94" s="932"/>
      <c r="CL94" s="933"/>
      <c r="CM94" s="931"/>
      <c r="CN94" s="932"/>
      <c r="CO94" s="932"/>
      <c r="CP94" s="932"/>
      <c r="CQ94" s="933"/>
      <c r="CR94" s="931"/>
      <c r="CS94" s="932"/>
      <c r="CT94" s="932"/>
      <c r="CU94" s="932"/>
      <c r="CV94" s="933"/>
      <c r="CW94" s="931"/>
      <c r="CX94" s="932"/>
      <c r="CY94" s="932"/>
      <c r="CZ94" s="932"/>
      <c r="DA94" s="933"/>
      <c r="DB94" s="931"/>
      <c r="DC94" s="932"/>
      <c r="DD94" s="932"/>
      <c r="DE94" s="932"/>
      <c r="DF94" s="933"/>
      <c r="DG94" s="931"/>
      <c r="DH94" s="932"/>
      <c r="DI94" s="932"/>
      <c r="DJ94" s="932"/>
      <c r="DK94" s="933"/>
      <c r="DL94" s="931"/>
      <c r="DM94" s="932"/>
      <c r="DN94" s="932"/>
      <c r="DO94" s="932"/>
      <c r="DP94" s="933"/>
      <c r="DQ94" s="931"/>
      <c r="DR94" s="932"/>
      <c r="DS94" s="932"/>
      <c r="DT94" s="932"/>
      <c r="DU94" s="933"/>
      <c r="DV94" s="920"/>
      <c r="DW94" s="921"/>
      <c r="DX94" s="921"/>
      <c r="DY94" s="921"/>
      <c r="DZ94" s="922"/>
      <c r="EA94" s="89"/>
    </row>
    <row r="95" spans="1:131" ht="26.25" hidden="1" customHeight="1" x14ac:dyDescent="0.2">
      <c r="A95" s="105"/>
      <c r="B95" s="106"/>
      <c r="C95" s="106"/>
      <c r="D95" s="106"/>
      <c r="E95" s="106"/>
      <c r="F95" s="106"/>
      <c r="G95" s="106"/>
      <c r="H95" s="106"/>
      <c r="I95" s="106"/>
      <c r="J95" s="106"/>
      <c r="K95" s="106"/>
      <c r="L95" s="106"/>
      <c r="M95" s="106"/>
      <c r="N95" s="106"/>
      <c r="O95" s="106"/>
      <c r="P95" s="106"/>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8"/>
      <c r="BA95" s="108"/>
      <c r="BB95" s="108"/>
      <c r="BC95" s="108"/>
      <c r="BD95" s="108"/>
      <c r="BE95" s="101"/>
      <c r="BF95" s="101"/>
      <c r="BG95" s="101"/>
      <c r="BH95" s="101"/>
      <c r="BI95" s="101"/>
      <c r="BJ95" s="101"/>
      <c r="BK95" s="101"/>
      <c r="BL95" s="101"/>
      <c r="BM95" s="101"/>
      <c r="BN95" s="101"/>
      <c r="BO95" s="101"/>
      <c r="BP95" s="101"/>
      <c r="BQ95" s="98">
        <v>89</v>
      </c>
      <c r="BR95" s="103"/>
      <c r="BS95" s="920"/>
      <c r="BT95" s="921"/>
      <c r="BU95" s="921"/>
      <c r="BV95" s="921"/>
      <c r="BW95" s="921"/>
      <c r="BX95" s="921"/>
      <c r="BY95" s="921"/>
      <c r="BZ95" s="921"/>
      <c r="CA95" s="921"/>
      <c r="CB95" s="921"/>
      <c r="CC95" s="921"/>
      <c r="CD95" s="921"/>
      <c r="CE95" s="921"/>
      <c r="CF95" s="921"/>
      <c r="CG95" s="930"/>
      <c r="CH95" s="931"/>
      <c r="CI95" s="932"/>
      <c r="CJ95" s="932"/>
      <c r="CK95" s="932"/>
      <c r="CL95" s="933"/>
      <c r="CM95" s="931"/>
      <c r="CN95" s="932"/>
      <c r="CO95" s="932"/>
      <c r="CP95" s="932"/>
      <c r="CQ95" s="933"/>
      <c r="CR95" s="931"/>
      <c r="CS95" s="932"/>
      <c r="CT95" s="932"/>
      <c r="CU95" s="932"/>
      <c r="CV95" s="933"/>
      <c r="CW95" s="931"/>
      <c r="CX95" s="932"/>
      <c r="CY95" s="932"/>
      <c r="CZ95" s="932"/>
      <c r="DA95" s="933"/>
      <c r="DB95" s="931"/>
      <c r="DC95" s="932"/>
      <c r="DD95" s="932"/>
      <c r="DE95" s="932"/>
      <c r="DF95" s="933"/>
      <c r="DG95" s="931"/>
      <c r="DH95" s="932"/>
      <c r="DI95" s="932"/>
      <c r="DJ95" s="932"/>
      <c r="DK95" s="933"/>
      <c r="DL95" s="931"/>
      <c r="DM95" s="932"/>
      <c r="DN95" s="932"/>
      <c r="DO95" s="932"/>
      <c r="DP95" s="933"/>
      <c r="DQ95" s="931"/>
      <c r="DR95" s="932"/>
      <c r="DS95" s="932"/>
      <c r="DT95" s="932"/>
      <c r="DU95" s="933"/>
      <c r="DV95" s="920"/>
      <c r="DW95" s="921"/>
      <c r="DX95" s="921"/>
      <c r="DY95" s="921"/>
      <c r="DZ95" s="922"/>
      <c r="EA95" s="89"/>
    </row>
    <row r="96" spans="1:131" ht="26.25" hidden="1" customHeight="1" x14ac:dyDescent="0.2">
      <c r="A96" s="105"/>
      <c r="B96" s="106"/>
      <c r="C96" s="106"/>
      <c r="D96" s="106"/>
      <c r="E96" s="106"/>
      <c r="F96" s="106"/>
      <c r="G96" s="106"/>
      <c r="H96" s="106"/>
      <c r="I96" s="106"/>
      <c r="J96" s="106"/>
      <c r="K96" s="106"/>
      <c r="L96" s="106"/>
      <c r="M96" s="106"/>
      <c r="N96" s="106"/>
      <c r="O96" s="106"/>
      <c r="P96" s="106"/>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8"/>
      <c r="BA96" s="108"/>
      <c r="BB96" s="108"/>
      <c r="BC96" s="108"/>
      <c r="BD96" s="108"/>
      <c r="BE96" s="101"/>
      <c r="BF96" s="101"/>
      <c r="BG96" s="101"/>
      <c r="BH96" s="101"/>
      <c r="BI96" s="101"/>
      <c r="BJ96" s="101"/>
      <c r="BK96" s="101"/>
      <c r="BL96" s="101"/>
      <c r="BM96" s="101"/>
      <c r="BN96" s="101"/>
      <c r="BO96" s="101"/>
      <c r="BP96" s="101"/>
      <c r="BQ96" s="98">
        <v>90</v>
      </c>
      <c r="BR96" s="103"/>
      <c r="BS96" s="920"/>
      <c r="BT96" s="921"/>
      <c r="BU96" s="921"/>
      <c r="BV96" s="921"/>
      <c r="BW96" s="921"/>
      <c r="BX96" s="921"/>
      <c r="BY96" s="921"/>
      <c r="BZ96" s="921"/>
      <c r="CA96" s="921"/>
      <c r="CB96" s="921"/>
      <c r="CC96" s="921"/>
      <c r="CD96" s="921"/>
      <c r="CE96" s="921"/>
      <c r="CF96" s="921"/>
      <c r="CG96" s="930"/>
      <c r="CH96" s="931"/>
      <c r="CI96" s="932"/>
      <c r="CJ96" s="932"/>
      <c r="CK96" s="932"/>
      <c r="CL96" s="933"/>
      <c r="CM96" s="931"/>
      <c r="CN96" s="932"/>
      <c r="CO96" s="932"/>
      <c r="CP96" s="932"/>
      <c r="CQ96" s="933"/>
      <c r="CR96" s="931"/>
      <c r="CS96" s="932"/>
      <c r="CT96" s="932"/>
      <c r="CU96" s="932"/>
      <c r="CV96" s="933"/>
      <c r="CW96" s="931"/>
      <c r="CX96" s="932"/>
      <c r="CY96" s="932"/>
      <c r="CZ96" s="932"/>
      <c r="DA96" s="933"/>
      <c r="DB96" s="931"/>
      <c r="DC96" s="932"/>
      <c r="DD96" s="932"/>
      <c r="DE96" s="932"/>
      <c r="DF96" s="933"/>
      <c r="DG96" s="931"/>
      <c r="DH96" s="932"/>
      <c r="DI96" s="932"/>
      <c r="DJ96" s="932"/>
      <c r="DK96" s="933"/>
      <c r="DL96" s="931"/>
      <c r="DM96" s="932"/>
      <c r="DN96" s="932"/>
      <c r="DO96" s="932"/>
      <c r="DP96" s="933"/>
      <c r="DQ96" s="931"/>
      <c r="DR96" s="932"/>
      <c r="DS96" s="932"/>
      <c r="DT96" s="932"/>
      <c r="DU96" s="933"/>
      <c r="DV96" s="920"/>
      <c r="DW96" s="921"/>
      <c r="DX96" s="921"/>
      <c r="DY96" s="921"/>
      <c r="DZ96" s="922"/>
      <c r="EA96" s="89"/>
    </row>
    <row r="97" spans="1:131" ht="26.25" hidden="1" customHeight="1" x14ac:dyDescent="0.2">
      <c r="A97" s="105"/>
      <c r="B97" s="106"/>
      <c r="C97" s="106"/>
      <c r="D97" s="106"/>
      <c r="E97" s="106"/>
      <c r="F97" s="106"/>
      <c r="G97" s="106"/>
      <c r="H97" s="106"/>
      <c r="I97" s="106"/>
      <c r="J97" s="106"/>
      <c r="K97" s="106"/>
      <c r="L97" s="106"/>
      <c r="M97" s="106"/>
      <c r="N97" s="106"/>
      <c r="O97" s="106"/>
      <c r="P97" s="106"/>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8"/>
      <c r="BA97" s="108"/>
      <c r="BB97" s="108"/>
      <c r="BC97" s="108"/>
      <c r="BD97" s="108"/>
      <c r="BE97" s="101"/>
      <c r="BF97" s="101"/>
      <c r="BG97" s="101"/>
      <c r="BH97" s="101"/>
      <c r="BI97" s="101"/>
      <c r="BJ97" s="101"/>
      <c r="BK97" s="101"/>
      <c r="BL97" s="101"/>
      <c r="BM97" s="101"/>
      <c r="BN97" s="101"/>
      <c r="BO97" s="101"/>
      <c r="BP97" s="101"/>
      <c r="BQ97" s="98">
        <v>91</v>
      </c>
      <c r="BR97" s="103"/>
      <c r="BS97" s="920"/>
      <c r="BT97" s="921"/>
      <c r="BU97" s="921"/>
      <c r="BV97" s="921"/>
      <c r="BW97" s="921"/>
      <c r="BX97" s="921"/>
      <c r="BY97" s="921"/>
      <c r="BZ97" s="921"/>
      <c r="CA97" s="921"/>
      <c r="CB97" s="921"/>
      <c r="CC97" s="921"/>
      <c r="CD97" s="921"/>
      <c r="CE97" s="921"/>
      <c r="CF97" s="921"/>
      <c r="CG97" s="930"/>
      <c r="CH97" s="931"/>
      <c r="CI97" s="932"/>
      <c r="CJ97" s="932"/>
      <c r="CK97" s="932"/>
      <c r="CL97" s="933"/>
      <c r="CM97" s="931"/>
      <c r="CN97" s="932"/>
      <c r="CO97" s="932"/>
      <c r="CP97" s="932"/>
      <c r="CQ97" s="933"/>
      <c r="CR97" s="931"/>
      <c r="CS97" s="932"/>
      <c r="CT97" s="932"/>
      <c r="CU97" s="932"/>
      <c r="CV97" s="933"/>
      <c r="CW97" s="931"/>
      <c r="CX97" s="932"/>
      <c r="CY97" s="932"/>
      <c r="CZ97" s="932"/>
      <c r="DA97" s="933"/>
      <c r="DB97" s="931"/>
      <c r="DC97" s="932"/>
      <c r="DD97" s="932"/>
      <c r="DE97" s="932"/>
      <c r="DF97" s="933"/>
      <c r="DG97" s="931"/>
      <c r="DH97" s="932"/>
      <c r="DI97" s="932"/>
      <c r="DJ97" s="932"/>
      <c r="DK97" s="933"/>
      <c r="DL97" s="931"/>
      <c r="DM97" s="932"/>
      <c r="DN97" s="932"/>
      <c r="DO97" s="932"/>
      <c r="DP97" s="933"/>
      <c r="DQ97" s="931"/>
      <c r="DR97" s="932"/>
      <c r="DS97" s="932"/>
      <c r="DT97" s="932"/>
      <c r="DU97" s="933"/>
      <c r="DV97" s="920"/>
      <c r="DW97" s="921"/>
      <c r="DX97" s="921"/>
      <c r="DY97" s="921"/>
      <c r="DZ97" s="922"/>
      <c r="EA97" s="89"/>
    </row>
    <row r="98" spans="1:131" ht="26.25" hidden="1" customHeight="1" x14ac:dyDescent="0.2">
      <c r="A98" s="105"/>
      <c r="B98" s="106"/>
      <c r="C98" s="106"/>
      <c r="D98" s="106"/>
      <c r="E98" s="106"/>
      <c r="F98" s="106"/>
      <c r="G98" s="106"/>
      <c r="H98" s="106"/>
      <c r="I98" s="106"/>
      <c r="J98" s="106"/>
      <c r="K98" s="106"/>
      <c r="L98" s="106"/>
      <c r="M98" s="106"/>
      <c r="N98" s="106"/>
      <c r="O98" s="106"/>
      <c r="P98" s="106"/>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8"/>
      <c r="BA98" s="108"/>
      <c r="BB98" s="108"/>
      <c r="BC98" s="108"/>
      <c r="BD98" s="108"/>
      <c r="BE98" s="101"/>
      <c r="BF98" s="101"/>
      <c r="BG98" s="101"/>
      <c r="BH98" s="101"/>
      <c r="BI98" s="101"/>
      <c r="BJ98" s="101"/>
      <c r="BK98" s="101"/>
      <c r="BL98" s="101"/>
      <c r="BM98" s="101"/>
      <c r="BN98" s="101"/>
      <c r="BO98" s="101"/>
      <c r="BP98" s="101"/>
      <c r="BQ98" s="98">
        <v>92</v>
      </c>
      <c r="BR98" s="103"/>
      <c r="BS98" s="920"/>
      <c r="BT98" s="921"/>
      <c r="BU98" s="921"/>
      <c r="BV98" s="921"/>
      <c r="BW98" s="921"/>
      <c r="BX98" s="921"/>
      <c r="BY98" s="921"/>
      <c r="BZ98" s="921"/>
      <c r="CA98" s="921"/>
      <c r="CB98" s="921"/>
      <c r="CC98" s="921"/>
      <c r="CD98" s="921"/>
      <c r="CE98" s="921"/>
      <c r="CF98" s="921"/>
      <c r="CG98" s="930"/>
      <c r="CH98" s="931"/>
      <c r="CI98" s="932"/>
      <c r="CJ98" s="932"/>
      <c r="CK98" s="932"/>
      <c r="CL98" s="933"/>
      <c r="CM98" s="931"/>
      <c r="CN98" s="932"/>
      <c r="CO98" s="932"/>
      <c r="CP98" s="932"/>
      <c r="CQ98" s="933"/>
      <c r="CR98" s="931"/>
      <c r="CS98" s="932"/>
      <c r="CT98" s="932"/>
      <c r="CU98" s="932"/>
      <c r="CV98" s="933"/>
      <c r="CW98" s="931"/>
      <c r="CX98" s="932"/>
      <c r="CY98" s="932"/>
      <c r="CZ98" s="932"/>
      <c r="DA98" s="933"/>
      <c r="DB98" s="931"/>
      <c r="DC98" s="932"/>
      <c r="DD98" s="932"/>
      <c r="DE98" s="932"/>
      <c r="DF98" s="933"/>
      <c r="DG98" s="931"/>
      <c r="DH98" s="932"/>
      <c r="DI98" s="932"/>
      <c r="DJ98" s="932"/>
      <c r="DK98" s="933"/>
      <c r="DL98" s="931"/>
      <c r="DM98" s="932"/>
      <c r="DN98" s="932"/>
      <c r="DO98" s="932"/>
      <c r="DP98" s="933"/>
      <c r="DQ98" s="931"/>
      <c r="DR98" s="932"/>
      <c r="DS98" s="932"/>
      <c r="DT98" s="932"/>
      <c r="DU98" s="933"/>
      <c r="DV98" s="920"/>
      <c r="DW98" s="921"/>
      <c r="DX98" s="921"/>
      <c r="DY98" s="921"/>
      <c r="DZ98" s="922"/>
      <c r="EA98" s="89"/>
    </row>
    <row r="99" spans="1:131" ht="26.25" hidden="1" customHeight="1" x14ac:dyDescent="0.2">
      <c r="A99" s="105"/>
      <c r="B99" s="106"/>
      <c r="C99" s="106"/>
      <c r="D99" s="106"/>
      <c r="E99" s="106"/>
      <c r="F99" s="106"/>
      <c r="G99" s="106"/>
      <c r="H99" s="106"/>
      <c r="I99" s="106"/>
      <c r="J99" s="106"/>
      <c r="K99" s="106"/>
      <c r="L99" s="106"/>
      <c r="M99" s="106"/>
      <c r="N99" s="106"/>
      <c r="O99" s="106"/>
      <c r="P99" s="106"/>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8"/>
      <c r="BA99" s="108"/>
      <c r="BB99" s="108"/>
      <c r="BC99" s="108"/>
      <c r="BD99" s="108"/>
      <c r="BE99" s="101"/>
      <c r="BF99" s="101"/>
      <c r="BG99" s="101"/>
      <c r="BH99" s="101"/>
      <c r="BI99" s="101"/>
      <c r="BJ99" s="101"/>
      <c r="BK99" s="101"/>
      <c r="BL99" s="101"/>
      <c r="BM99" s="101"/>
      <c r="BN99" s="101"/>
      <c r="BO99" s="101"/>
      <c r="BP99" s="101"/>
      <c r="BQ99" s="98">
        <v>93</v>
      </c>
      <c r="BR99" s="103"/>
      <c r="BS99" s="920"/>
      <c r="BT99" s="921"/>
      <c r="BU99" s="921"/>
      <c r="BV99" s="921"/>
      <c r="BW99" s="921"/>
      <c r="BX99" s="921"/>
      <c r="BY99" s="921"/>
      <c r="BZ99" s="921"/>
      <c r="CA99" s="921"/>
      <c r="CB99" s="921"/>
      <c r="CC99" s="921"/>
      <c r="CD99" s="921"/>
      <c r="CE99" s="921"/>
      <c r="CF99" s="921"/>
      <c r="CG99" s="930"/>
      <c r="CH99" s="931"/>
      <c r="CI99" s="932"/>
      <c r="CJ99" s="932"/>
      <c r="CK99" s="932"/>
      <c r="CL99" s="933"/>
      <c r="CM99" s="931"/>
      <c r="CN99" s="932"/>
      <c r="CO99" s="932"/>
      <c r="CP99" s="932"/>
      <c r="CQ99" s="933"/>
      <c r="CR99" s="931"/>
      <c r="CS99" s="932"/>
      <c r="CT99" s="932"/>
      <c r="CU99" s="932"/>
      <c r="CV99" s="933"/>
      <c r="CW99" s="931"/>
      <c r="CX99" s="932"/>
      <c r="CY99" s="932"/>
      <c r="CZ99" s="932"/>
      <c r="DA99" s="933"/>
      <c r="DB99" s="931"/>
      <c r="DC99" s="932"/>
      <c r="DD99" s="932"/>
      <c r="DE99" s="932"/>
      <c r="DF99" s="933"/>
      <c r="DG99" s="931"/>
      <c r="DH99" s="932"/>
      <c r="DI99" s="932"/>
      <c r="DJ99" s="932"/>
      <c r="DK99" s="933"/>
      <c r="DL99" s="931"/>
      <c r="DM99" s="932"/>
      <c r="DN99" s="932"/>
      <c r="DO99" s="932"/>
      <c r="DP99" s="933"/>
      <c r="DQ99" s="931"/>
      <c r="DR99" s="932"/>
      <c r="DS99" s="932"/>
      <c r="DT99" s="932"/>
      <c r="DU99" s="933"/>
      <c r="DV99" s="920"/>
      <c r="DW99" s="921"/>
      <c r="DX99" s="921"/>
      <c r="DY99" s="921"/>
      <c r="DZ99" s="922"/>
      <c r="EA99" s="89"/>
    </row>
    <row r="100" spans="1:131" ht="26.25" hidden="1" customHeight="1" x14ac:dyDescent="0.2">
      <c r="A100" s="105"/>
      <c r="B100" s="106"/>
      <c r="C100" s="106"/>
      <c r="D100" s="106"/>
      <c r="E100" s="106"/>
      <c r="F100" s="106"/>
      <c r="G100" s="106"/>
      <c r="H100" s="106"/>
      <c r="I100" s="106"/>
      <c r="J100" s="106"/>
      <c r="K100" s="106"/>
      <c r="L100" s="106"/>
      <c r="M100" s="106"/>
      <c r="N100" s="106"/>
      <c r="O100" s="106"/>
      <c r="P100" s="106"/>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107"/>
      <c r="AW100" s="107"/>
      <c r="AX100" s="107"/>
      <c r="AY100" s="107"/>
      <c r="AZ100" s="108"/>
      <c r="BA100" s="108"/>
      <c r="BB100" s="108"/>
      <c r="BC100" s="108"/>
      <c r="BD100" s="108"/>
      <c r="BE100" s="101"/>
      <c r="BF100" s="101"/>
      <c r="BG100" s="101"/>
      <c r="BH100" s="101"/>
      <c r="BI100" s="101"/>
      <c r="BJ100" s="101"/>
      <c r="BK100" s="101"/>
      <c r="BL100" s="101"/>
      <c r="BM100" s="101"/>
      <c r="BN100" s="101"/>
      <c r="BO100" s="101"/>
      <c r="BP100" s="101"/>
      <c r="BQ100" s="98">
        <v>94</v>
      </c>
      <c r="BR100" s="103"/>
      <c r="BS100" s="920"/>
      <c r="BT100" s="921"/>
      <c r="BU100" s="921"/>
      <c r="BV100" s="921"/>
      <c r="BW100" s="921"/>
      <c r="BX100" s="921"/>
      <c r="BY100" s="921"/>
      <c r="BZ100" s="921"/>
      <c r="CA100" s="921"/>
      <c r="CB100" s="921"/>
      <c r="CC100" s="921"/>
      <c r="CD100" s="921"/>
      <c r="CE100" s="921"/>
      <c r="CF100" s="921"/>
      <c r="CG100" s="930"/>
      <c r="CH100" s="931"/>
      <c r="CI100" s="932"/>
      <c r="CJ100" s="932"/>
      <c r="CK100" s="932"/>
      <c r="CL100" s="933"/>
      <c r="CM100" s="931"/>
      <c r="CN100" s="932"/>
      <c r="CO100" s="932"/>
      <c r="CP100" s="932"/>
      <c r="CQ100" s="933"/>
      <c r="CR100" s="931"/>
      <c r="CS100" s="932"/>
      <c r="CT100" s="932"/>
      <c r="CU100" s="932"/>
      <c r="CV100" s="933"/>
      <c r="CW100" s="931"/>
      <c r="CX100" s="932"/>
      <c r="CY100" s="932"/>
      <c r="CZ100" s="932"/>
      <c r="DA100" s="933"/>
      <c r="DB100" s="931"/>
      <c r="DC100" s="932"/>
      <c r="DD100" s="932"/>
      <c r="DE100" s="932"/>
      <c r="DF100" s="933"/>
      <c r="DG100" s="931"/>
      <c r="DH100" s="932"/>
      <c r="DI100" s="932"/>
      <c r="DJ100" s="932"/>
      <c r="DK100" s="933"/>
      <c r="DL100" s="931"/>
      <c r="DM100" s="932"/>
      <c r="DN100" s="932"/>
      <c r="DO100" s="932"/>
      <c r="DP100" s="933"/>
      <c r="DQ100" s="931"/>
      <c r="DR100" s="932"/>
      <c r="DS100" s="932"/>
      <c r="DT100" s="932"/>
      <c r="DU100" s="933"/>
      <c r="DV100" s="920"/>
      <c r="DW100" s="921"/>
      <c r="DX100" s="921"/>
      <c r="DY100" s="921"/>
      <c r="DZ100" s="922"/>
      <c r="EA100" s="89"/>
    </row>
    <row r="101" spans="1:131" ht="26.25" hidden="1" customHeight="1" x14ac:dyDescent="0.2">
      <c r="A101" s="105"/>
      <c r="B101" s="106"/>
      <c r="C101" s="106"/>
      <c r="D101" s="106"/>
      <c r="E101" s="106"/>
      <c r="F101" s="106"/>
      <c r="G101" s="106"/>
      <c r="H101" s="106"/>
      <c r="I101" s="106"/>
      <c r="J101" s="106"/>
      <c r="K101" s="106"/>
      <c r="L101" s="106"/>
      <c r="M101" s="106"/>
      <c r="N101" s="106"/>
      <c r="O101" s="106"/>
      <c r="P101" s="106"/>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8"/>
      <c r="BA101" s="108"/>
      <c r="BB101" s="108"/>
      <c r="BC101" s="108"/>
      <c r="BD101" s="108"/>
      <c r="BE101" s="101"/>
      <c r="BF101" s="101"/>
      <c r="BG101" s="101"/>
      <c r="BH101" s="101"/>
      <c r="BI101" s="101"/>
      <c r="BJ101" s="101"/>
      <c r="BK101" s="101"/>
      <c r="BL101" s="101"/>
      <c r="BM101" s="101"/>
      <c r="BN101" s="101"/>
      <c r="BO101" s="101"/>
      <c r="BP101" s="101"/>
      <c r="BQ101" s="98">
        <v>95</v>
      </c>
      <c r="BR101" s="103"/>
      <c r="BS101" s="920"/>
      <c r="BT101" s="921"/>
      <c r="BU101" s="921"/>
      <c r="BV101" s="921"/>
      <c r="BW101" s="921"/>
      <c r="BX101" s="921"/>
      <c r="BY101" s="921"/>
      <c r="BZ101" s="921"/>
      <c r="CA101" s="921"/>
      <c r="CB101" s="921"/>
      <c r="CC101" s="921"/>
      <c r="CD101" s="921"/>
      <c r="CE101" s="921"/>
      <c r="CF101" s="921"/>
      <c r="CG101" s="930"/>
      <c r="CH101" s="931"/>
      <c r="CI101" s="932"/>
      <c r="CJ101" s="932"/>
      <c r="CK101" s="932"/>
      <c r="CL101" s="933"/>
      <c r="CM101" s="931"/>
      <c r="CN101" s="932"/>
      <c r="CO101" s="932"/>
      <c r="CP101" s="932"/>
      <c r="CQ101" s="933"/>
      <c r="CR101" s="931"/>
      <c r="CS101" s="932"/>
      <c r="CT101" s="932"/>
      <c r="CU101" s="932"/>
      <c r="CV101" s="933"/>
      <c r="CW101" s="931"/>
      <c r="CX101" s="932"/>
      <c r="CY101" s="932"/>
      <c r="CZ101" s="932"/>
      <c r="DA101" s="933"/>
      <c r="DB101" s="931"/>
      <c r="DC101" s="932"/>
      <c r="DD101" s="932"/>
      <c r="DE101" s="932"/>
      <c r="DF101" s="933"/>
      <c r="DG101" s="931"/>
      <c r="DH101" s="932"/>
      <c r="DI101" s="932"/>
      <c r="DJ101" s="932"/>
      <c r="DK101" s="933"/>
      <c r="DL101" s="931"/>
      <c r="DM101" s="932"/>
      <c r="DN101" s="932"/>
      <c r="DO101" s="932"/>
      <c r="DP101" s="933"/>
      <c r="DQ101" s="931"/>
      <c r="DR101" s="932"/>
      <c r="DS101" s="932"/>
      <c r="DT101" s="932"/>
      <c r="DU101" s="933"/>
      <c r="DV101" s="920"/>
      <c r="DW101" s="921"/>
      <c r="DX101" s="921"/>
      <c r="DY101" s="921"/>
      <c r="DZ101" s="922"/>
      <c r="EA101" s="89"/>
    </row>
    <row r="102" spans="1:131" ht="26.25" customHeight="1" thickBot="1" x14ac:dyDescent="0.25">
      <c r="A102" s="105"/>
      <c r="B102" s="106"/>
      <c r="C102" s="106"/>
      <c r="D102" s="106"/>
      <c r="E102" s="106"/>
      <c r="F102" s="106"/>
      <c r="G102" s="106"/>
      <c r="H102" s="106"/>
      <c r="I102" s="106"/>
      <c r="J102" s="106"/>
      <c r="K102" s="106"/>
      <c r="L102" s="106"/>
      <c r="M102" s="106"/>
      <c r="N102" s="106"/>
      <c r="O102" s="106"/>
      <c r="P102" s="106"/>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8"/>
      <c r="BA102" s="108"/>
      <c r="BB102" s="108"/>
      <c r="BC102" s="108"/>
      <c r="BD102" s="108"/>
      <c r="BE102" s="101"/>
      <c r="BF102" s="101"/>
      <c r="BG102" s="101"/>
      <c r="BH102" s="101"/>
      <c r="BI102" s="101"/>
      <c r="BJ102" s="101"/>
      <c r="BK102" s="101"/>
      <c r="BL102" s="101"/>
      <c r="BM102" s="101"/>
      <c r="BN102" s="101"/>
      <c r="BO102" s="101"/>
      <c r="BP102" s="101"/>
      <c r="BQ102" s="100" t="s">
        <v>324</v>
      </c>
      <c r="BR102" s="912" t="s">
        <v>358</v>
      </c>
      <c r="BS102" s="913"/>
      <c r="BT102" s="913"/>
      <c r="BU102" s="913"/>
      <c r="BV102" s="913"/>
      <c r="BW102" s="913"/>
      <c r="BX102" s="913"/>
      <c r="BY102" s="913"/>
      <c r="BZ102" s="913"/>
      <c r="CA102" s="913"/>
      <c r="CB102" s="913"/>
      <c r="CC102" s="913"/>
      <c r="CD102" s="913"/>
      <c r="CE102" s="913"/>
      <c r="CF102" s="913"/>
      <c r="CG102" s="923"/>
      <c r="CH102" s="924"/>
      <c r="CI102" s="925"/>
      <c r="CJ102" s="925"/>
      <c r="CK102" s="925"/>
      <c r="CL102" s="926"/>
      <c r="CM102" s="924"/>
      <c r="CN102" s="925"/>
      <c r="CO102" s="925"/>
      <c r="CP102" s="925"/>
      <c r="CQ102" s="926"/>
      <c r="CR102" s="927">
        <v>336</v>
      </c>
      <c r="CS102" s="928"/>
      <c r="CT102" s="928"/>
      <c r="CU102" s="928"/>
      <c r="CV102" s="929"/>
      <c r="CW102" s="927" t="s">
        <v>359</v>
      </c>
      <c r="CX102" s="928"/>
      <c r="CY102" s="928"/>
      <c r="CZ102" s="928"/>
      <c r="DA102" s="929"/>
      <c r="DB102" s="927">
        <v>1300</v>
      </c>
      <c r="DC102" s="928"/>
      <c r="DD102" s="928"/>
      <c r="DE102" s="928"/>
      <c r="DF102" s="929"/>
      <c r="DG102" s="927" t="s">
        <v>359</v>
      </c>
      <c r="DH102" s="928"/>
      <c r="DI102" s="928"/>
      <c r="DJ102" s="928"/>
      <c r="DK102" s="929"/>
      <c r="DL102" s="927" t="s">
        <v>359</v>
      </c>
      <c r="DM102" s="928"/>
      <c r="DN102" s="928"/>
      <c r="DO102" s="928"/>
      <c r="DP102" s="929"/>
      <c r="DQ102" s="927" t="s">
        <v>359</v>
      </c>
      <c r="DR102" s="928"/>
      <c r="DS102" s="928"/>
      <c r="DT102" s="928"/>
      <c r="DU102" s="929"/>
      <c r="DV102" s="912"/>
      <c r="DW102" s="913"/>
      <c r="DX102" s="913"/>
      <c r="DY102" s="913"/>
      <c r="DZ102" s="914"/>
      <c r="EA102" s="89"/>
    </row>
    <row r="103" spans="1:131" ht="26.25" customHeight="1" x14ac:dyDescent="0.2">
      <c r="A103" s="105"/>
      <c r="B103" s="106"/>
      <c r="C103" s="106"/>
      <c r="D103" s="106"/>
      <c r="E103" s="106"/>
      <c r="F103" s="106"/>
      <c r="G103" s="106"/>
      <c r="H103" s="106"/>
      <c r="I103" s="106"/>
      <c r="J103" s="106"/>
      <c r="K103" s="106"/>
      <c r="L103" s="106"/>
      <c r="M103" s="106"/>
      <c r="N103" s="106"/>
      <c r="O103" s="106"/>
      <c r="P103" s="106"/>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8"/>
      <c r="BA103" s="108"/>
      <c r="BB103" s="108"/>
      <c r="BC103" s="108"/>
      <c r="BD103" s="108"/>
      <c r="BE103" s="101"/>
      <c r="BF103" s="101"/>
      <c r="BG103" s="101"/>
      <c r="BH103" s="101"/>
      <c r="BI103" s="101"/>
      <c r="BJ103" s="101"/>
      <c r="BK103" s="101"/>
      <c r="BL103" s="101"/>
      <c r="BM103" s="101"/>
      <c r="BN103" s="101"/>
      <c r="BO103" s="101"/>
      <c r="BP103" s="101"/>
      <c r="BQ103" s="915" t="s">
        <v>360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89"/>
    </row>
    <row r="104" spans="1:131" ht="26.25" customHeight="1" x14ac:dyDescent="0.2">
      <c r="A104" s="105"/>
      <c r="B104" s="106"/>
      <c r="C104" s="106"/>
      <c r="D104" s="106"/>
      <c r="E104" s="106"/>
      <c r="F104" s="106"/>
      <c r="G104" s="106"/>
      <c r="H104" s="106"/>
      <c r="I104" s="106"/>
      <c r="J104" s="106"/>
      <c r="K104" s="106"/>
      <c r="L104" s="106"/>
      <c r="M104" s="106"/>
      <c r="N104" s="106"/>
      <c r="O104" s="106"/>
      <c r="P104" s="106"/>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8"/>
      <c r="BA104" s="108"/>
      <c r="BB104" s="108"/>
      <c r="BC104" s="108"/>
      <c r="BD104" s="108"/>
      <c r="BE104" s="101"/>
      <c r="BF104" s="101"/>
      <c r="BG104" s="101"/>
      <c r="BH104" s="101"/>
      <c r="BI104" s="101"/>
      <c r="BJ104" s="101"/>
      <c r="BK104" s="101"/>
      <c r="BL104" s="101"/>
      <c r="BM104" s="101"/>
      <c r="BN104" s="101"/>
      <c r="BO104" s="101"/>
      <c r="BP104" s="101"/>
      <c r="BQ104" s="916" t="s">
        <v>361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89"/>
    </row>
    <row r="105" spans="1:131" ht="11.25" customHeight="1" x14ac:dyDescent="0.2">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93" t="s">
        <v>362</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93" t="s">
        <v>363</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17" t="s">
        <v>364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365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89" customFormat="1" ht="26.25" customHeight="1" x14ac:dyDescent="0.2">
      <c r="A109" s="870" t="s">
        <v>366</v>
      </c>
      <c r="B109" s="871"/>
      <c r="C109" s="871"/>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2"/>
      <c r="AA109" s="873" t="s">
        <v>367</v>
      </c>
      <c r="AB109" s="871"/>
      <c r="AC109" s="871"/>
      <c r="AD109" s="871"/>
      <c r="AE109" s="872"/>
      <c r="AF109" s="873" t="s">
        <v>368</v>
      </c>
      <c r="AG109" s="871"/>
      <c r="AH109" s="871"/>
      <c r="AI109" s="871"/>
      <c r="AJ109" s="872"/>
      <c r="AK109" s="873" t="s">
        <v>238</v>
      </c>
      <c r="AL109" s="871"/>
      <c r="AM109" s="871"/>
      <c r="AN109" s="871"/>
      <c r="AO109" s="872"/>
      <c r="AP109" s="873" t="s">
        <v>369</v>
      </c>
      <c r="AQ109" s="871"/>
      <c r="AR109" s="871"/>
      <c r="AS109" s="871"/>
      <c r="AT109" s="904"/>
      <c r="AU109" s="870" t="s">
        <v>366</v>
      </c>
      <c r="AV109" s="871"/>
      <c r="AW109" s="871"/>
      <c r="AX109" s="871"/>
      <c r="AY109" s="871"/>
      <c r="AZ109" s="871"/>
      <c r="BA109" s="871"/>
      <c r="BB109" s="871"/>
      <c r="BC109" s="871"/>
      <c r="BD109" s="871"/>
      <c r="BE109" s="871"/>
      <c r="BF109" s="871"/>
      <c r="BG109" s="871"/>
      <c r="BH109" s="871"/>
      <c r="BI109" s="871"/>
      <c r="BJ109" s="871"/>
      <c r="BK109" s="871"/>
      <c r="BL109" s="871"/>
      <c r="BM109" s="871"/>
      <c r="BN109" s="871"/>
      <c r="BO109" s="871"/>
      <c r="BP109" s="872"/>
      <c r="BQ109" s="873" t="s">
        <v>367</v>
      </c>
      <c r="BR109" s="871"/>
      <c r="BS109" s="871"/>
      <c r="BT109" s="871"/>
      <c r="BU109" s="872"/>
      <c r="BV109" s="873" t="s">
        <v>368</v>
      </c>
      <c r="BW109" s="871"/>
      <c r="BX109" s="871"/>
      <c r="BY109" s="871"/>
      <c r="BZ109" s="872"/>
      <c r="CA109" s="873" t="s">
        <v>238</v>
      </c>
      <c r="CB109" s="871"/>
      <c r="CC109" s="871"/>
      <c r="CD109" s="871"/>
      <c r="CE109" s="872"/>
      <c r="CF109" s="911" t="s">
        <v>369</v>
      </c>
      <c r="CG109" s="911"/>
      <c r="CH109" s="911"/>
      <c r="CI109" s="911"/>
      <c r="CJ109" s="911"/>
      <c r="CK109" s="873" t="s">
        <v>370</v>
      </c>
      <c r="CL109" s="871"/>
      <c r="CM109" s="871"/>
      <c r="CN109" s="871"/>
      <c r="CO109" s="871"/>
      <c r="CP109" s="871"/>
      <c r="CQ109" s="871"/>
      <c r="CR109" s="871"/>
      <c r="CS109" s="871"/>
      <c r="CT109" s="871"/>
      <c r="CU109" s="871"/>
      <c r="CV109" s="871"/>
      <c r="CW109" s="871"/>
      <c r="CX109" s="871"/>
      <c r="CY109" s="871"/>
      <c r="CZ109" s="871"/>
      <c r="DA109" s="871"/>
      <c r="DB109" s="871"/>
      <c r="DC109" s="871"/>
      <c r="DD109" s="871"/>
      <c r="DE109" s="871"/>
      <c r="DF109" s="872"/>
      <c r="DG109" s="873" t="s">
        <v>367</v>
      </c>
      <c r="DH109" s="871"/>
      <c r="DI109" s="871"/>
      <c r="DJ109" s="871"/>
      <c r="DK109" s="872"/>
      <c r="DL109" s="873" t="s">
        <v>368</v>
      </c>
      <c r="DM109" s="871"/>
      <c r="DN109" s="871"/>
      <c r="DO109" s="871"/>
      <c r="DP109" s="872"/>
      <c r="DQ109" s="873" t="s">
        <v>238</v>
      </c>
      <c r="DR109" s="871"/>
      <c r="DS109" s="871"/>
      <c r="DT109" s="871"/>
      <c r="DU109" s="872"/>
      <c r="DV109" s="873" t="s">
        <v>369</v>
      </c>
      <c r="DW109" s="871"/>
      <c r="DX109" s="871"/>
      <c r="DY109" s="871"/>
      <c r="DZ109" s="904"/>
    </row>
    <row r="110" spans="1:131" s="89" customFormat="1" ht="26.25" customHeight="1" x14ac:dyDescent="0.2">
      <c r="A110" s="782" t="s">
        <v>371</v>
      </c>
      <c r="B110" s="783"/>
      <c r="C110" s="783"/>
      <c r="D110" s="783"/>
      <c r="E110" s="783"/>
      <c r="F110" s="783"/>
      <c r="G110" s="783"/>
      <c r="H110" s="783"/>
      <c r="I110" s="783"/>
      <c r="J110" s="783"/>
      <c r="K110" s="783"/>
      <c r="L110" s="783"/>
      <c r="M110" s="783"/>
      <c r="N110" s="783"/>
      <c r="O110" s="783"/>
      <c r="P110" s="783"/>
      <c r="Q110" s="783"/>
      <c r="R110" s="783"/>
      <c r="S110" s="783"/>
      <c r="T110" s="783"/>
      <c r="U110" s="783"/>
      <c r="V110" s="783"/>
      <c r="W110" s="783"/>
      <c r="X110" s="783"/>
      <c r="Y110" s="783"/>
      <c r="Z110" s="784"/>
      <c r="AA110" s="863">
        <v>1767975</v>
      </c>
      <c r="AB110" s="864"/>
      <c r="AC110" s="864"/>
      <c r="AD110" s="864"/>
      <c r="AE110" s="865"/>
      <c r="AF110" s="866">
        <v>1791915</v>
      </c>
      <c r="AG110" s="864"/>
      <c r="AH110" s="864"/>
      <c r="AI110" s="864"/>
      <c r="AJ110" s="865"/>
      <c r="AK110" s="866">
        <v>1723437</v>
      </c>
      <c r="AL110" s="864"/>
      <c r="AM110" s="864"/>
      <c r="AN110" s="864"/>
      <c r="AO110" s="865"/>
      <c r="AP110" s="867">
        <v>10.5</v>
      </c>
      <c r="AQ110" s="868"/>
      <c r="AR110" s="868"/>
      <c r="AS110" s="868"/>
      <c r="AT110" s="869"/>
      <c r="AU110" s="905" t="s">
        <v>372</v>
      </c>
      <c r="AV110" s="906"/>
      <c r="AW110" s="906"/>
      <c r="AX110" s="906"/>
      <c r="AY110" s="906"/>
      <c r="AZ110" s="815" t="s">
        <v>373</v>
      </c>
      <c r="BA110" s="783"/>
      <c r="BB110" s="783"/>
      <c r="BC110" s="783"/>
      <c r="BD110" s="783"/>
      <c r="BE110" s="783"/>
      <c r="BF110" s="783"/>
      <c r="BG110" s="783"/>
      <c r="BH110" s="783"/>
      <c r="BI110" s="783"/>
      <c r="BJ110" s="783"/>
      <c r="BK110" s="783"/>
      <c r="BL110" s="783"/>
      <c r="BM110" s="783"/>
      <c r="BN110" s="783"/>
      <c r="BO110" s="783"/>
      <c r="BP110" s="784"/>
      <c r="BQ110" s="816">
        <v>19952343</v>
      </c>
      <c r="BR110" s="800"/>
      <c r="BS110" s="800"/>
      <c r="BT110" s="800"/>
      <c r="BU110" s="800"/>
      <c r="BV110" s="800">
        <v>18760020</v>
      </c>
      <c r="BW110" s="800"/>
      <c r="BX110" s="800"/>
      <c r="BY110" s="800"/>
      <c r="BZ110" s="800"/>
      <c r="CA110" s="800">
        <v>17319178</v>
      </c>
      <c r="CB110" s="800"/>
      <c r="CC110" s="800"/>
      <c r="CD110" s="800"/>
      <c r="CE110" s="800"/>
      <c r="CF110" s="838">
        <v>105.3</v>
      </c>
      <c r="CG110" s="839"/>
      <c r="CH110" s="839"/>
      <c r="CI110" s="839"/>
      <c r="CJ110" s="839"/>
      <c r="CK110" s="901" t="s">
        <v>374</v>
      </c>
      <c r="CL110" s="858"/>
      <c r="CM110" s="815" t="s">
        <v>375</v>
      </c>
      <c r="CN110" s="783"/>
      <c r="CO110" s="783"/>
      <c r="CP110" s="783"/>
      <c r="CQ110" s="783"/>
      <c r="CR110" s="783"/>
      <c r="CS110" s="783"/>
      <c r="CT110" s="783"/>
      <c r="CU110" s="783"/>
      <c r="CV110" s="783"/>
      <c r="CW110" s="783"/>
      <c r="CX110" s="783"/>
      <c r="CY110" s="783"/>
      <c r="CZ110" s="783"/>
      <c r="DA110" s="783"/>
      <c r="DB110" s="783"/>
      <c r="DC110" s="783"/>
      <c r="DD110" s="783"/>
      <c r="DE110" s="783"/>
      <c r="DF110" s="784"/>
      <c r="DG110" s="816" t="s">
        <v>62</v>
      </c>
      <c r="DH110" s="800"/>
      <c r="DI110" s="800"/>
      <c r="DJ110" s="800"/>
      <c r="DK110" s="800"/>
      <c r="DL110" s="800" t="s">
        <v>62</v>
      </c>
      <c r="DM110" s="800"/>
      <c r="DN110" s="800"/>
      <c r="DO110" s="800"/>
      <c r="DP110" s="800"/>
      <c r="DQ110" s="800" t="s">
        <v>62</v>
      </c>
      <c r="DR110" s="800"/>
      <c r="DS110" s="800"/>
      <c r="DT110" s="800"/>
      <c r="DU110" s="800"/>
      <c r="DV110" s="801" t="s">
        <v>62</v>
      </c>
      <c r="DW110" s="801"/>
      <c r="DX110" s="801"/>
      <c r="DY110" s="801"/>
      <c r="DZ110" s="802"/>
    </row>
    <row r="111" spans="1:131" s="89" customFormat="1" ht="26.25" customHeight="1" x14ac:dyDescent="0.2">
      <c r="A111" s="749" t="s">
        <v>376</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900"/>
      <c r="AA111" s="887" t="s">
        <v>62</v>
      </c>
      <c r="AB111" s="888"/>
      <c r="AC111" s="888"/>
      <c r="AD111" s="888"/>
      <c r="AE111" s="889"/>
      <c r="AF111" s="890" t="s">
        <v>62</v>
      </c>
      <c r="AG111" s="888"/>
      <c r="AH111" s="888"/>
      <c r="AI111" s="888"/>
      <c r="AJ111" s="889"/>
      <c r="AK111" s="890" t="s">
        <v>62</v>
      </c>
      <c r="AL111" s="888"/>
      <c r="AM111" s="888"/>
      <c r="AN111" s="888"/>
      <c r="AO111" s="889"/>
      <c r="AP111" s="891" t="s">
        <v>62</v>
      </c>
      <c r="AQ111" s="892"/>
      <c r="AR111" s="892"/>
      <c r="AS111" s="892"/>
      <c r="AT111" s="893"/>
      <c r="AU111" s="907"/>
      <c r="AV111" s="908"/>
      <c r="AW111" s="908"/>
      <c r="AX111" s="908"/>
      <c r="AY111" s="908"/>
      <c r="AZ111" s="790" t="s">
        <v>377</v>
      </c>
      <c r="BA111" s="727"/>
      <c r="BB111" s="727"/>
      <c r="BC111" s="727"/>
      <c r="BD111" s="727"/>
      <c r="BE111" s="727"/>
      <c r="BF111" s="727"/>
      <c r="BG111" s="727"/>
      <c r="BH111" s="727"/>
      <c r="BI111" s="727"/>
      <c r="BJ111" s="727"/>
      <c r="BK111" s="727"/>
      <c r="BL111" s="727"/>
      <c r="BM111" s="727"/>
      <c r="BN111" s="727"/>
      <c r="BO111" s="727"/>
      <c r="BP111" s="728"/>
      <c r="BQ111" s="791">
        <v>2998</v>
      </c>
      <c r="BR111" s="792"/>
      <c r="BS111" s="792"/>
      <c r="BT111" s="792"/>
      <c r="BU111" s="792"/>
      <c r="BV111" s="792" t="s">
        <v>62</v>
      </c>
      <c r="BW111" s="792"/>
      <c r="BX111" s="792"/>
      <c r="BY111" s="792"/>
      <c r="BZ111" s="792"/>
      <c r="CA111" s="792" t="s">
        <v>62</v>
      </c>
      <c r="CB111" s="792"/>
      <c r="CC111" s="792"/>
      <c r="CD111" s="792"/>
      <c r="CE111" s="792"/>
      <c r="CF111" s="847" t="s">
        <v>62</v>
      </c>
      <c r="CG111" s="848"/>
      <c r="CH111" s="848"/>
      <c r="CI111" s="848"/>
      <c r="CJ111" s="848"/>
      <c r="CK111" s="902"/>
      <c r="CL111" s="860"/>
      <c r="CM111" s="790" t="s">
        <v>378</v>
      </c>
      <c r="CN111" s="727"/>
      <c r="CO111" s="727"/>
      <c r="CP111" s="727"/>
      <c r="CQ111" s="727"/>
      <c r="CR111" s="727"/>
      <c r="CS111" s="727"/>
      <c r="CT111" s="727"/>
      <c r="CU111" s="727"/>
      <c r="CV111" s="727"/>
      <c r="CW111" s="727"/>
      <c r="CX111" s="727"/>
      <c r="CY111" s="727"/>
      <c r="CZ111" s="727"/>
      <c r="DA111" s="727"/>
      <c r="DB111" s="727"/>
      <c r="DC111" s="727"/>
      <c r="DD111" s="727"/>
      <c r="DE111" s="727"/>
      <c r="DF111" s="728"/>
      <c r="DG111" s="791" t="s">
        <v>62</v>
      </c>
      <c r="DH111" s="792"/>
      <c r="DI111" s="792"/>
      <c r="DJ111" s="792"/>
      <c r="DK111" s="792"/>
      <c r="DL111" s="792" t="s">
        <v>62</v>
      </c>
      <c r="DM111" s="792"/>
      <c r="DN111" s="792"/>
      <c r="DO111" s="792"/>
      <c r="DP111" s="792"/>
      <c r="DQ111" s="792" t="s">
        <v>62</v>
      </c>
      <c r="DR111" s="792"/>
      <c r="DS111" s="792"/>
      <c r="DT111" s="792"/>
      <c r="DU111" s="792"/>
      <c r="DV111" s="769" t="s">
        <v>62</v>
      </c>
      <c r="DW111" s="769"/>
      <c r="DX111" s="769"/>
      <c r="DY111" s="769"/>
      <c r="DZ111" s="770"/>
    </row>
    <row r="112" spans="1:131" s="89" customFormat="1" ht="26.25" customHeight="1" x14ac:dyDescent="0.2">
      <c r="A112" s="894" t="s">
        <v>379</v>
      </c>
      <c r="B112" s="895"/>
      <c r="C112" s="727" t="s">
        <v>380</v>
      </c>
      <c r="D112" s="727"/>
      <c r="E112" s="727"/>
      <c r="F112" s="727"/>
      <c r="G112" s="727"/>
      <c r="H112" s="727"/>
      <c r="I112" s="727"/>
      <c r="J112" s="727"/>
      <c r="K112" s="727"/>
      <c r="L112" s="727"/>
      <c r="M112" s="727"/>
      <c r="N112" s="727"/>
      <c r="O112" s="727"/>
      <c r="P112" s="727"/>
      <c r="Q112" s="727"/>
      <c r="R112" s="727"/>
      <c r="S112" s="727"/>
      <c r="T112" s="727"/>
      <c r="U112" s="727"/>
      <c r="V112" s="727"/>
      <c r="W112" s="727"/>
      <c r="X112" s="727"/>
      <c r="Y112" s="727"/>
      <c r="Z112" s="728"/>
      <c r="AA112" s="754" t="s">
        <v>62</v>
      </c>
      <c r="AB112" s="755"/>
      <c r="AC112" s="755"/>
      <c r="AD112" s="755"/>
      <c r="AE112" s="756"/>
      <c r="AF112" s="757" t="s">
        <v>62</v>
      </c>
      <c r="AG112" s="755"/>
      <c r="AH112" s="755"/>
      <c r="AI112" s="755"/>
      <c r="AJ112" s="756"/>
      <c r="AK112" s="757" t="s">
        <v>62</v>
      </c>
      <c r="AL112" s="755"/>
      <c r="AM112" s="755"/>
      <c r="AN112" s="755"/>
      <c r="AO112" s="756"/>
      <c r="AP112" s="796" t="s">
        <v>62</v>
      </c>
      <c r="AQ112" s="797"/>
      <c r="AR112" s="797"/>
      <c r="AS112" s="797"/>
      <c r="AT112" s="798"/>
      <c r="AU112" s="907"/>
      <c r="AV112" s="908"/>
      <c r="AW112" s="908"/>
      <c r="AX112" s="908"/>
      <c r="AY112" s="908"/>
      <c r="AZ112" s="790" t="s">
        <v>381</v>
      </c>
      <c r="BA112" s="727"/>
      <c r="BB112" s="727"/>
      <c r="BC112" s="727"/>
      <c r="BD112" s="727"/>
      <c r="BE112" s="727"/>
      <c r="BF112" s="727"/>
      <c r="BG112" s="727"/>
      <c r="BH112" s="727"/>
      <c r="BI112" s="727"/>
      <c r="BJ112" s="727"/>
      <c r="BK112" s="727"/>
      <c r="BL112" s="727"/>
      <c r="BM112" s="727"/>
      <c r="BN112" s="727"/>
      <c r="BO112" s="727"/>
      <c r="BP112" s="728"/>
      <c r="BQ112" s="791">
        <v>2829427</v>
      </c>
      <c r="BR112" s="792"/>
      <c r="BS112" s="792"/>
      <c r="BT112" s="792"/>
      <c r="BU112" s="792"/>
      <c r="BV112" s="792">
        <v>2392383</v>
      </c>
      <c r="BW112" s="792"/>
      <c r="BX112" s="792"/>
      <c r="BY112" s="792"/>
      <c r="BZ112" s="792"/>
      <c r="CA112" s="792">
        <v>2052889</v>
      </c>
      <c r="CB112" s="792"/>
      <c r="CC112" s="792"/>
      <c r="CD112" s="792"/>
      <c r="CE112" s="792"/>
      <c r="CF112" s="847">
        <v>12.5</v>
      </c>
      <c r="CG112" s="848"/>
      <c r="CH112" s="848"/>
      <c r="CI112" s="848"/>
      <c r="CJ112" s="848"/>
      <c r="CK112" s="902"/>
      <c r="CL112" s="860"/>
      <c r="CM112" s="790" t="s">
        <v>382</v>
      </c>
      <c r="CN112" s="727"/>
      <c r="CO112" s="727"/>
      <c r="CP112" s="727"/>
      <c r="CQ112" s="727"/>
      <c r="CR112" s="727"/>
      <c r="CS112" s="727"/>
      <c r="CT112" s="727"/>
      <c r="CU112" s="727"/>
      <c r="CV112" s="727"/>
      <c r="CW112" s="727"/>
      <c r="CX112" s="727"/>
      <c r="CY112" s="727"/>
      <c r="CZ112" s="727"/>
      <c r="DA112" s="727"/>
      <c r="DB112" s="727"/>
      <c r="DC112" s="727"/>
      <c r="DD112" s="727"/>
      <c r="DE112" s="727"/>
      <c r="DF112" s="728"/>
      <c r="DG112" s="791" t="s">
        <v>62</v>
      </c>
      <c r="DH112" s="792"/>
      <c r="DI112" s="792"/>
      <c r="DJ112" s="792"/>
      <c r="DK112" s="792"/>
      <c r="DL112" s="792" t="s">
        <v>62</v>
      </c>
      <c r="DM112" s="792"/>
      <c r="DN112" s="792"/>
      <c r="DO112" s="792"/>
      <c r="DP112" s="792"/>
      <c r="DQ112" s="792" t="s">
        <v>62</v>
      </c>
      <c r="DR112" s="792"/>
      <c r="DS112" s="792"/>
      <c r="DT112" s="792"/>
      <c r="DU112" s="792"/>
      <c r="DV112" s="769" t="s">
        <v>62</v>
      </c>
      <c r="DW112" s="769"/>
      <c r="DX112" s="769"/>
      <c r="DY112" s="769"/>
      <c r="DZ112" s="770"/>
    </row>
    <row r="113" spans="1:130" s="89" customFormat="1" ht="26.25" customHeight="1" x14ac:dyDescent="0.2">
      <c r="A113" s="896"/>
      <c r="B113" s="897"/>
      <c r="C113" s="727" t="s">
        <v>383</v>
      </c>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8"/>
      <c r="AA113" s="887">
        <v>336412</v>
      </c>
      <c r="AB113" s="888"/>
      <c r="AC113" s="888"/>
      <c r="AD113" s="888"/>
      <c r="AE113" s="889"/>
      <c r="AF113" s="890">
        <v>346982</v>
      </c>
      <c r="AG113" s="888"/>
      <c r="AH113" s="888"/>
      <c r="AI113" s="888"/>
      <c r="AJ113" s="889"/>
      <c r="AK113" s="890">
        <v>320570</v>
      </c>
      <c r="AL113" s="888"/>
      <c r="AM113" s="888"/>
      <c r="AN113" s="888"/>
      <c r="AO113" s="889"/>
      <c r="AP113" s="891">
        <v>1.9</v>
      </c>
      <c r="AQ113" s="892"/>
      <c r="AR113" s="892"/>
      <c r="AS113" s="892"/>
      <c r="AT113" s="893"/>
      <c r="AU113" s="907"/>
      <c r="AV113" s="908"/>
      <c r="AW113" s="908"/>
      <c r="AX113" s="908"/>
      <c r="AY113" s="908"/>
      <c r="AZ113" s="790" t="s">
        <v>384</v>
      </c>
      <c r="BA113" s="727"/>
      <c r="BB113" s="727"/>
      <c r="BC113" s="727"/>
      <c r="BD113" s="727"/>
      <c r="BE113" s="727"/>
      <c r="BF113" s="727"/>
      <c r="BG113" s="727"/>
      <c r="BH113" s="727"/>
      <c r="BI113" s="727"/>
      <c r="BJ113" s="727"/>
      <c r="BK113" s="727"/>
      <c r="BL113" s="727"/>
      <c r="BM113" s="727"/>
      <c r="BN113" s="727"/>
      <c r="BO113" s="727"/>
      <c r="BP113" s="728"/>
      <c r="BQ113" s="791">
        <v>930988</v>
      </c>
      <c r="BR113" s="792"/>
      <c r="BS113" s="792"/>
      <c r="BT113" s="792"/>
      <c r="BU113" s="792"/>
      <c r="BV113" s="792">
        <v>1355782</v>
      </c>
      <c r="BW113" s="792"/>
      <c r="BX113" s="792"/>
      <c r="BY113" s="792"/>
      <c r="BZ113" s="792"/>
      <c r="CA113" s="792">
        <v>1883724</v>
      </c>
      <c r="CB113" s="792"/>
      <c r="CC113" s="792"/>
      <c r="CD113" s="792"/>
      <c r="CE113" s="792"/>
      <c r="CF113" s="847">
        <v>11.4</v>
      </c>
      <c r="CG113" s="848"/>
      <c r="CH113" s="848"/>
      <c r="CI113" s="848"/>
      <c r="CJ113" s="848"/>
      <c r="CK113" s="902"/>
      <c r="CL113" s="860"/>
      <c r="CM113" s="790" t="s">
        <v>385</v>
      </c>
      <c r="CN113" s="727"/>
      <c r="CO113" s="727"/>
      <c r="CP113" s="727"/>
      <c r="CQ113" s="727"/>
      <c r="CR113" s="727"/>
      <c r="CS113" s="727"/>
      <c r="CT113" s="727"/>
      <c r="CU113" s="727"/>
      <c r="CV113" s="727"/>
      <c r="CW113" s="727"/>
      <c r="CX113" s="727"/>
      <c r="CY113" s="727"/>
      <c r="CZ113" s="727"/>
      <c r="DA113" s="727"/>
      <c r="DB113" s="727"/>
      <c r="DC113" s="727"/>
      <c r="DD113" s="727"/>
      <c r="DE113" s="727"/>
      <c r="DF113" s="728"/>
      <c r="DG113" s="754" t="s">
        <v>62</v>
      </c>
      <c r="DH113" s="755"/>
      <c r="DI113" s="755"/>
      <c r="DJ113" s="755"/>
      <c r="DK113" s="756"/>
      <c r="DL113" s="757" t="s">
        <v>62</v>
      </c>
      <c r="DM113" s="755"/>
      <c r="DN113" s="755"/>
      <c r="DO113" s="755"/>
      <c r="DP113" s="756"/>
      <c r="DQ113" s="757" t="s">
        <v>62</v>
      </c>
      <c r="DR113" s="755"/>
      <c r="DS113" s="755"/>
      <c r="DT113" s="755"/>
      <c r="DU113" s="756"/>
      <c r="DV113" s="796" t="s">
        <v>62</v>
      </c>
      <c r="DW113" s="797"/>
      <c r="DX113" s="797"/>
      <c r="DY113" s="797"/>
      <c r="DZ113" s="798"/>
    </row>
    <row r="114" spans="1:130" s="89" customFormat="1" ht="26.25" customHeight="1" x14ac:dyDescent="0.2">
      <c r="A114" s="896"/>
      <c r="B114" s="897"/>
      <c r="C114" s="727" t="s">
        <v>386</v>
      </c>
      <c r="D114" s="727"/>
      <c r="E114" s="727"/>
      <c r="F114" s="727"/>
      <c r="G114" s="727"/>
      <c r="H114" s="727"/>
      <c r="I114" s="727"/>
      <c r="J114" s="727"/>
      <c r="K114" s="727"/>
      <c r="L114" s="727"/>
      <c r="M114" s="727"/>
      <c r="N114" s="727"/>
      <c r="O114" s="727"/>
      <c r="P114" s="727"/>
      <c r="Q114" s="727"/>
      <c r="R114" s="727"/>
      <c r="S114" s="727"/>
      <c r="T114" s="727"/>
      <c r="U114" s="727"/>
      <c r="V114" s="727"/>
      <c r="W114" s="727"/>
      <c r="X114" s="727"/>
      <c r="Y114" s="727"/>
      <c r="Z114" s="728"/>
      <c r="AA114" s="754">
        <v>19982</v>
      </c>
      <c r="AB114" s="755"/>
      <c r="AC114" s="755"/>
      <c r="AD114" s="755"/>
      <c r="AE114" s="756"/>
      <c r="AF114" s="757">
        <v>40235</v>
      </c>
      <c r="AG114" s="755"/>
      <c r="AH114" s="755"/>
      <c r="AI114" s="755"/>
      <c r="AJ114" s="756"/>
      <c r="AK114" s="757">
        <v>65676</v>
      </c>
      <c r="AL114" s="755"/>
      <c r="AM114" s="755"/>
      <c r="AN114" s="755"/>
      <c r="AO114" s="756"/>
      <c r="AP114" s="796">
        <v>0.4</v>
      </c>
      <c r="AQ114" s="797"/>
      <c r="AR114" s="797"/>
      <c r="AS114" s="797"/>
      <c r="AT114" s="798"/>
      <c r="AU114" s="907"/>
      <c r="AV114" s="908"/>
      <c r="AW114" s="908"/>
      <c r="AX114" s="908"/>
      <c r="AY114" s="908"/>
      <c r="AZ114" s="790" t="s">
        <v>387</v>
      </c>
      <c r="BA114" s="727"/>
      <c r="BB114" s="727"/>
      <c r="BC114" s="727"/>
      <c r="BD114" s="727"/>
      <c r="BE114" s="727"/>
      <c r="BF114" s="727"/>
      <c r="BG114" s="727"/>
      <c r="BH114" s="727"/>
      <c r="BI114" s="727"/>
      <c r="BJ114" s="727"/>
      <c r="BK114" s="727"/>
      <c r="BL114" s="727"/>
      <c r="BM114" s="727"/>
      <c r="BN114" s="727"/>
      <c r="BO114" s="727"/>
      <c r="BP114" s="728"/>
      <c r="BQ114" s="791">
        <v>3707264</v>
      </c>
      <c r="BR114" s="792"/>
      <c r="BS114" s="792"/>
      <c r="BT114" s="792"/>
      <c r="BU114" s="792"/>
      <c r="BV114" s="792">
        <v>3703414</v>
      </c>
      <c r="BW114" s="792"/>
      <c r="BX114" s="792"/>
      <c r="BY114" s="792"/>
      <c r="BZ114" s="792"/>
      <c r="CA114" s="792">
        <v>4087651</v>
      </c>
      <c r="CB114" s="792"/>
      <c r="CC114" s="792"/>
      <c r="CD114" s="792"/>
      <c r="CE114" s="792"/>
      <c r="CF114" s="847">
        <v>24.8</v>
      </c>
      <c r="CG114" s="848"/>
      <c r="CH114" s="848"/>
      <c r="CI114" s="848"/>
      <c r="CJ114" s="848"/>
      <c r="CK114" s="902"/>
      <c r="CL114" s="860"/>
      <c r="CM114" s="790" t="s">
        <v>388</v>
      </c>
      <c r="CN114" s="727"/>
      <c r="CO114" s="727"/>
      <c r="CP114" s="727"/>
      <c r="CQ114" s="727"/>
      <c r="CR114" s="727"/>
      <c r="CS114" s="727"/>
      <c r="CT114" s="727"/>
      <c r="CU114" s="727"/>
      <c r="CV114" s="727"/>
      <c r="CW114" s="727"/>
      <c r="CX114" s="727"/>
      <c r="CY114" s="727"/>
      <c r="CZ114" s="727"/>
      <c r="DA114" s="727"/>
      <c r="DB114" s="727"/>
      <c r="DC114" s="727"/>
      <c r="DD114" s="727"/>
      <c r="DE114" s="727"/>
      <c r="DF114" s="728"/>
      <c r="DG114" s="754" t="s">
        <v>62</v>
      </c>
      <c r="DH114" s="755"/>
      <c r="DI114" s="755"/>
      <c r="DJ114" s="755"/>
      <c r="DK114" s="756"/>
      <c r="DL114" s="757" t="s">
        <v>62</v>
      </c>
      <c r="DM114" s="755"/>
      <c r="DN114" s="755"/>
      <c r="DO114" s="755"/>
      <c r="DP114" s="756"/>
      <c r="DQ114" s="757" t="s">
        <v>62</v>
      </c>
      <c r="DR114" s="755"/>
      <c r="DS114" s="755"/>
      <c r="DT114" s="755"/>
      <c r="DU114" s="756"/>
      <c r="DV114" s="796" t="s">
        <v>62</v>
      </c>
      <c r="DW114" s="797"/>
      <c r="DX114" s="797"/>
      <c r="DY114" s="797"/>
      <c r="DZ114" s="798"/>
    </row>
    <row r="115" spans="1:130" s="89" customFormat="1" ht="26.25" customHeight="1" x14ac:dyDescent="0.2">
      <c r="A115" s="896"/>
      <c r="B115" s="897"/>
      <c r="C115" s="727" t="s">
        <v>389</v>
      </c>
      <c r="D115" s="727"/>
      <c r="E115" s="727"/>
      <c r="F115" s="727"/>
      <c r="G115" s="727"/>
      <c r="H115" s="727"/>
      <c r="I115" s="727"/>
      <c r="J115" s="727"/>
      <c r="K115" s="727"/>
      <c r="L115" s="727"/>
      <c r="M115" s="727"/>
      <c r="N115" s="727"/>
      <c r="O115" s="727"/>
      <c r="P115" s="727"/>
      <c r="Q115" s="727"/>
      <c r="R115" s="727"/>
      <c r="S115" s="727"/>
      <c r="T115" s="727"/>
      <c r="U115" s="727"/>
      <c r="V115" s="727"/>
      <c r="W115" s="727"/>
      <c r="X115" s="727"/>
      <c r="Y115" s="727"/>
      <c r="Z115" s="728"/>
      <c r="AA115" s="887">
        <v>9506</v>
      </c>
      <c r="AB115" s="888"/>
      <c r="AC115" s="888"/>
      <c r="AD115" s="888"/>
      <c r="AE115" s="889"/>
      <c r="AF115" s="890" t="s">
        <v>62</v>
      </c>
      <c r="AG115" s="888"/>
      <c r="AH115" s="888"/>
      <c r="AI115" s="888"/>
      <c r="AJ115" s="889"/>
      <c r="AK115" s="890" t="s">
        <v>62</v>
      </c>
      <c r="AL115" s="888"/>
      <c r="AM115" s="888"/>
      <c r="AN115" s="888"/>
      <c r="AO115" s="889"/>
      <c r="AP115" s="891" t="s">
        <v>62</v>
      </c>
      <c r="AQ115" s="892"/>
      <c r="AR115" s="892"/>
      <c r="AS115" s="892"/>
      <c r="AT115" s="893"/>
      <c r="AU115" s="907"/>
      <c r="AV115" s="908"/>
      <c r="AW115" s="908"/>
      <c r="AX115" s="908"/>
      <c r="AY115" s="908"/>
      <c r="AZ115" s="790" t="s">
        <v>390</v>
      </c>
      <c r="BA115" s="727"/>
      <c r="BB115" s="727"/>
      <c r="BC115" s="727"/>
      <c r="BD115" s="727"/>
      <c r="BE115" s="727"/>
      <c r="BF115" s="727"/>
      <c r="BG115" s="727"/>
      <c r="BH115" s="727"/>
      <c r="BI115" s="727"/>
      <c r="BJ115" s="727"/>
      <c r="BK115" s="727"/>
      <c r="BL115" s="727"/>
      <c r="BM115" s="727"/>
      <c r="BN115" s="727"/>
      <c r="BO115" s="727"/>
      <c r="BP115" s="728"/>
      <c r="BQ115" s="791">
        <v>91168</v>
      </c>
      <c r="BR115" s="792"/>
      <c r="BS115" s="792"/>
      <c r="BT115" s="792"/>
      <c r="BU115" s="792"/>
      <c r="BV115" s="792" t="s">
        <v>62</v>
      </c>
      <c r="BW115" s="792"/>
      <c r="BX115" s="792"/>
      <c r="BY115" s="792"/>
      <c r="BZ115" s="792"/>
      <c r="CA115" s="792" t="s">
        <v>62</v>
      </c>
      <c r="CB115" s="792"/>
      <c r="CC115" s="792"/>
      <c r="CD115" s="792"/>
      <c r="CE115" s="792"/>
      <c r="CF115" s="847" t="s">
        <v>62</v>
      </c>
      <c r="CG115" s="848"/>
      <c r="CH115" s="848"/>
      <c r="CI115" s="848"/>
      <c r="CJ115" s="848"/>
      <c r="CK115" s="902"/>
      <c r="CL115" s="860"/>
      <c r="CM115" s="790" t="s">
        <v>391</v>
      </c>
      <c r="CN115" s="727"/>
      <c r="CO115" s="727"/>
      <c r="CP115" s="727"/>
      <c r="CQ115" s="727"/>
      <c r="CR115" s="727"/>
      <c r="CS115" s="727"/>
      <c r="CT115" s="727"/>
      <c r="CU115" s="727"/>
      <c r="CV115" s="727"/>
      <c r="CW115" s="727"/>
      <c r="CX115" s="727"/>
      <c r="CY115" s="727"/>
      <c r="CZ115" s="727"/>
      <c r="DA115" s="727"/>
      <c r="DB115" s="727"/>
      <c r="DC115" s="727"/>
      <c r="DD115" s="727"/>
      <c r="DE115" s="727"/>
      <c r="DF115" s="728"/>
      <c r="DG115" s="754">
        <v>2998</v>
      </c>
      <c r="DH115" s="755"/>
      <c r="DI115" s="755"/>
      <c r="DJ115" s="755"/>
      <c r="DK115" s="756"/>
      <c r="DL115" s="757" t="s">
        <v>62</v>
      </c>
      <c r="DM115" s="755"/>
      <c r="DN115" s="755"/>
      <c r="DO115" s="755"/>
      <c r="DP115" s="756"/>
      <c r="DQ115" s="757" t="s">
        <v>62</v>
      </c>
      <c r="DR115" s="755"/>
      <c r="DS115" s="755"/>
      <c r="DT115" s="755"/>
      <c r="DU115" s="756"/>
      <c r="DV115" s="796" t="s">
        <v>62</v>
      </c>
      <c r="DW115" s="797"/>
      <c r="DX115" s="797"/>
      <c r="DY115" s="797"/>
      <c r="DZ115" s="798"/>
    </row>
    <row r="116" spans="1:130" s="89" customFormat="1" ht="26.25" customHeight="1" x14ac:dyDescent="0.2">
      <c r="A116" s="898"/>
      <c r="B116" s="899"/>
      <c r="C116" s="794" t="s">
        <v>392</v>
      </c>
      <c r="D116" s="794"/>
      <c r="E116" s="794"/>
      <c r="F116" s="794"/>
      <c r="G116" s="794"/>
      <c r="H116" s="794"/>
      <c r="I116" s="794"/>
      <c r="J116" s="794"/>
      <c r="K116" s="794"/>
      <c r="L116" s="794"/>
      <c r="M116" s="794"/>
      <c r="N116" s="794"/>
      <c r="O116" s="794"/>
      <c r="P116" s="794"/>
      <c r="Q116" s="794"/>
      <c r="R116" s="794"/>
      <c r="S116" s="794"/>
      <c r="T116" s="794"/>
      <c r="U116" s="794"/>
      <c r="V116" s="794"/>
      <c r="W116" s="794"/>
      <c r="X116" s="794"/>
      <c r="Y116" s="794"/>
      <c r="Z116" s="795"/>
      <c r="AA116" s="754" t="s">
        <v>62</v>
      </c>
      <c r="AB116" s="755"/>
      <c r="AC116" s="755"/>
      <c r="AD116" s="755"/>
      <c r="AE116" s="756"/>
      <c r="AF116" s="757" t="s">
        <v>62</v>
      </c>
      <c r="AG116" s="755"/>
      <c r="AH116" s="755"/>
      <c r="AI116" s="755"/>
      <c r="AJ116" s="756"/>
      <c r="AK116" s="757" t="s">
        <v>62</v>
      </c>
      <c r="AL116" s="755"/>
      <c r="AM116" s="755"/>
      <c r="AN116" s="755"/>
      <c r="AO116" s="756"/>
      <c r="AP116" s="796" t="s">
        <v>62</v>
      </c>
      <c r="AQ116" s="797"/>
      <c r="AR116" s="797"/>
      <c r="AS116" s="797"/>
      <c r="AT116" s="798"/>
      <c r="AU116" s="907"/>
      <c r="AV116" s="908"/>
      <c r="AW116" s="908"/>
      <c r="AX116" s="908"/>
      <c r="AY116" s="908"/>
      <c r="AZ116" s="884" t="s">
        <v>393</v>
      </c>
      <c r="BA116" s="885"/>
      <c r="BB116" s="885"/>
      <c r="BC116" s="885"/>
      <c r="BD116" s="885"/>
      <c r="BE116" s="885"/>
      <c r="BF116" s="885"/>
      <c r="BG116" s="885"/>
      <c r="BH116" s="885"/>
      <c r="BI116" s="885"/>
      <c r="BJ116" s="885"/>
      <c r="BK116" s="885"/>
      <c r="BL116" s="885"/>
      <c r="BM116" s="885"/>
      <c r="BN116" s="885"/>
      <c r="BO116" s="885"/>
      <c r="BP116" s="886"/>
      <c r="BQ116" s="791" t="s">
        <v>62</v>
      </c>
      <c r="BR116" s="792"/>
      <c r="BS116" s="792"/>
      <c r="BT116" s="792"/>
      <c r="BU116" s="792"/>
      <c r="BV116" s="792" t="s">
        <v>62</v>
      </c>
      <c r="BW116" s="792"/>
      <c r="BX116" s="792"/>
      <c r="BY116" s="792"/>
      <c r="BZ116" s="792"/>
      <c r="CA116" s="792" t="s">
        <v>62</v>
      </c>
      <c r="CB116" s="792"/>
      <c r="CC116" s="792"/>
      <c r="CD116" s="792"/>
      <c r="CE116" s="792"/>
      <c r="CF116" s="847" t="s">
        <v>62</v>
      </c>
      <c r="CG116" s="848"/>
      <c r="CH116" s="848"/>
      <c r="CI116" s="848"/>
      <c r="CJ116" s="848"/>
      <c r="CK116" s="902"/>
      <c r="CL116" s="860"/>
      <c r="CM116" s="790" t="s">
        <v>394</v>
      </c>
      <c r="CN116" s="727"/>
      <c r="CO116" s="727"/>
      <c r="CP116" s="727"/>
      <c r="CQ116" s="727"/>
      <c r="CR116" s="727"/>
      <c r="CS116" s="727"/>
      <c r="CT116" s="727"/>
      <c r="CU116" s="727"/>
      <c r="CV116" s="727"/>
      <c r="CW116" s="727"/>
      <c r="CX116" s="727"/>
      <c r="CY116" s="727"/>
      <c r="CZ116" s="727"/>
      <c r="DA116" s="727"/>
      <c r="DB116" s="727"/>
      <c r="DC116" s="727"/>
      <c r="DD116" s="727"/>
      <c r="DE116" s="727"/>
      <c r="DF116" s="728"/>
      <c r="DG116" s="754" t="s">
        <v>62</v>
      </c>
      <c r="DH116" s="755"/>
      <c r="DI116" s="755"/>
      <c r="DJ116" s="755"/>
      <c r="DK116" s="756"/>
      <c r="DL116" s="757" t="s">
        <v>62</v>
      </c>
      <c r="DM116" s="755"/>
      <c r="DN116" s="755"/>
      <c r="DO116" s="755"/>
      <c r="DP116" s="756"/>
      <c r="DQ116" s="757" t="s">
        <v>62</v>
      </c>
      <c r="DR116" s="755"/>
      <c r="DS116" s="755"/>
      <c r="DT116" s="755"/>
      <c r="DU116" s="756"/>
      <c r="DV116" s="796" t="s">
        <v>62</v>
      </c>
      <c r="DW116" s="797"/>
      <c r="DX116" s="797"/>
      <c r="DY116" s="797"/>
      <c r="DZ116" s="798"/>
    </row>
    <row r="117" spans="1:130" s="89" customFormat="1" ht="26.25" customHeight="1" x14ac:dyDescent="0.2">
      <c r="A117" s="870" t="s">
        <v>119</v>
      </c>
      <c r="B117" s="871"/>
      <c r="C117" s="871"/>
      <c r="D117" s="871"/>
      <c r="E117" s="871"/>
      <c r="F117" s="871"/>
      <c r="G117" s="871"/>
      <c r="H117" s="871"/>
      <c r="I117" s="871"/>
      <c r="J117" s="871"/>
      <c r="K117" s="871"/>
      <c r="L117" s="871"/>
      <c r="M117" s="871"/>
      <c r="N117" s="871"/>
      <c r="O117" s="871"/>
      <c r="P117" s="871"/>
      <c r="Q117" s="871"/>
      <c r="R117" s="871"/>
      <c r="S117" s="871"/>
      <c r="T117" s="871"/>
      <c r="U117" s="871"/>
      <c r="V117" s="871"/>
      <c r="W117" s="871"/>
      <c r="X117" s="871"/>
      <c r="Y117" s="829" t="s">
        <v>395</v>
      </c>
      <c r="Z117" s="872"/>
      <c r="AA117" s="877">
        <v>2133875</v>
      </c>
      <c r="AB117" s="878"/>
      <c r="AC117" s="878"/>
      <c r="AD117" s="878"/>
      <c r="AE117" s="879"/>
      <c r="AF117" s="880">
        <v>2179132</v>
      </c>
      <c r="AG117" s="878"/>
      <c r="AH117" s="878"/>
      <c r="AI117" s="878"/>
      <c r="AJ117" s="879"/>
      <c r="AK117" s="880">
        <v>2109683</v>
      </c>
      <c r="AL117" s="878"/>
      <c r="AM117" s="878"/>
      <c r="AN117" s="878"/>
      <c r="AO117" s="879"/>
      <c r="AP117" s="881"/>
      <c r="AQ117" s="882"/>
      <c r="AR117" s="882"/>
      <c r="AS117" s="882"/>
      <c r="AT117" s="883"/>
      <c r="AU117" s="907"/>
      <c r="AV117" s="908"/>
      <c r="AW117" s="908"/>
      <c r="AX117" s="908"/>
      <c r="AY117" s="908"/>
      <c r="AZ117" s="835" t="s">
        <v>396</v>
      </c>
      <c r="BA117" s="836"/>
      <c r="BB117" s="836"/>
      <c r="BC117" s="836"/>
      <c r="BD117" s="836"/>
      <c r="BE117" s="836"/>
      <c r="BF117" s="836"/>
      <c r="BG117" s="836"/>
      <c r="BH117" s="836"/>
      <c r="BI117" s="836"/>
      <c r="BJ117" s="836"/>
      <c r="BK117" s="836"/>
      <c r="BL117" s="836"/>
      <c r="BM117" s="836"/>
      <c r="BN117" s="836"/>
      <c r="BO117" s="836"/>
      <c r="BP117" s="837"/>
      <c r="BQ117" s="791" t="s">
        <v>62</v>
      </c>
      <c r="BR117" s="792"/>
      <c r="BS117" s="792"/>
      <c r="BT117" s="792"/>
      <c r="BU117" s="792"/>
      <c r="BV117" s="792" t="s">
        <v>62</v>
      </c>
      <c r="BW117" s="792"/>
      <c r="BX117" s="792"/>
      <c r="BY117" s="792"/>
      <c r="BZ117" s="792"/>
      <c r="CA117" s="792" t="s">
        <v>62</v>
      </c>
      <c r="CB117" s="792"/>
      <c r="CC117" s="792"/>
      <c r="CD117" s="792"/>
      <c r="CE117" s="792"/>
      <c r="CF117" s="847" t="s">
        <v>62</v>
      </c>
      <c r="CG117" s="848"/>
      <c r="CH117" s="848"/>
      <c r="CI117" s="848"/>
      <c r="CJ117" s="848"/>
      <c r="CK117" s="902"/>
      <c r="CL117" s="860"/>
      <c r="CM117" s="790" t="s">
        <v>397</v>
      </c>
      <c r="CN117" s="727"/>
      <c r="CO117" s="727"/>
      <c r="CP117" s="727"/>
      <c r="CQ117" s="727"/>
      <c r="CR117" s="727"/>
      <c r="CS117" s="727"/>
      <c r="CT117" s="727"/>
      <c r="CU117" s="727"/>
      <c r="CV117" s="727"/>
      <c r="CW117" s="727"/>
      <c r="CX117" s="727"/>
      <c r="CY117" s="727"/>
      <c r="CZ117" s="727"/>
      <c r="DA117" s="727"/>
      <c r="DB117" s="727"/>
      <c r="DC117" s="727"/>
      <c r="DD117" s="727"/>
      <c r="DE117" s="727"/>
      <c r="DF117" s="728"/>
      <c r="DG117" s="754" t="s">
        <v>62</v>
      </c>
      <c r="DH117" s="755"/>
      <c r="DI117" s="755"/>
      <c r="DJ117" s="755"/>
      <c r="DK117" s="756"/>
      <c r="DL117" s="757" t="s">
        <v>62</v>
      </c>
      <c r="DM117" s="755"/>
      <c r="DN117" s="755"/>
      <c r="DO117" s="755"/>
      <c r="DP117" s="756"/>
      <c r="DQ117" s="757" t="s">
        <v>62</v>
      </c>
      <c r="DR117" s="755"/>
      <c r="DS117" s="755"/>
      <c r="DT117" s="755"/>
      <c r="DU117" s="756"/>
      <c r="DV117" s="796" t="s">
        <v>62</v>
      </c>
      <c r="DW117" s="797"/>
      <c r="DX117" s="797"/>
      <c r="DY117" s="797"/>
      <c r="DZ117" s="798"/>
    </row>
    <row r="118" spans="1:130" s="89" customFormat="1" ht="26.25" customHeight="1" x14ac:dyDescent="0.2">
      <c r="A118" s="870" t="s">
        <v>370</v>
      </c>
      <c r="B118" s="871"/>
      <c r="C118" s="871"/>
      <c r="D118" s="871"/>
      <c r="E118" s="871"/>
      <c r="F118" s="871"/>
      <c r="G118" s="871"/>
      <c r="H118" s="871"/>
      <c r="I118" s="871"/>
      <c r="J118" s="871"/>
      <c r="K118" s="871"/>
      <c r="L118" s="871"/>
      <c r="M118" s="871"/>
      <c r="N118" s="871"/>
      <c r="O118" s="871"/>
      <c r="P118" s="871"/>
      <c r="Q118" s="871"/>
      <c r="R118" s="871"/>
      <c r="S118" s="871"/>
      <c r="T118" s="871"/>
      <c r="U118" s="871"/>
      <c r="V118" s="871"/>
      <c r="W118" s="871"/>
      <c r="X118" s="871"/>
      <c r="Y118" s="871"/>
      <c r="Z118" s="872"/>
      <c r="AA118" s="873" t="s">
        <v>367</v>
      </c>
      <c r="AB118" s="871"/>
      <c r="AC118" s="871"/>
      <c r="AD118" s="871"/>
      <c r="AE118" s="872"/>
      <c r="AF118" s="873" t="s">
        <v>368</v>
      </c>
      <c r="AG118" s="871"/>
      <c r="AH118" s="871"/>
      <c r="AI118" s="871"/>
      <c r="AJ118" s="872"/>
      <c r="AK118" s="873" t="s">
        <v>238</v>
      </c>
      <c r="AL118" s="871"/>
      <c r="AM118" s="871"/>
      <c r="AN118" s="871"/>
      <c r="AO118" s="872"/>
      <c r="AP118" s="874" t="s">
        <v>369</v>
      </c>
      <c r="AQ118" s="875"/>
      <c r="AR118" s="875"/>
      <c r="AS118" s="875"/>
      <c r="AT118" s="876"/>
      <c r="AU118" s="907"/>
      <c r="AV118" s="908"/>
      <c r="AW118" s="908"/>
      <c r="AX118" s="908"/>
      <c r="AY118" s="908"/>
      <c r="AZ118" s="793" t="s">
        <v>398</v>
      </c>
      <c r="BA118" s="794"/>
      <c r="BB118" s="794"/>
      <c r="BC118" s="794"/>
      <c r="BD118" s="794"/>
      <c r="BE118" s="794"/>
      <c r="BF118" s="794"/>
      <c r="BG118" s="794"/>
      <c r="BH118" s="794"/>
      <c r="BI118" s="794"/>
      <c r="BJ118" s="794"/>
      <c r="BK118" s="794"/>
      <c r="BL118" s="794"/>
      <c r="BM118" s="794"/>
      <c r="BN118" s="794"/>
      <c r="BO118" s="794"/>
      <c r="BP118" s="795"/>
      <c r="BQ118" s="831" t="s">
        <v>62</v>
      </c>
      <c r="BR118" s="832"/>
      <c r="BS118" s="832"/>
      <c r="BT118" s="832"/>
      <c r="BU118" s="832"/>
      <c r="BV118" s="832" t="s">
        <v>62</v>
      </c>
      <c r="BW118" s="832"/>
      <c r="BX118" s="832"/>
      <c r="BY118" s="832"/>
      <c r="BZ118" s="832"/>
      <c r="CA118" s="832" t="s">
        <v>62</v>
      </c>
      <c r="CB118" s="832"/>
      <c r="CC118" s="832"/>
      <c r="CD118" s="832"/>
      <c r="CE118" s="832"/>
      <c r="CF118" s="847" t="s">
        <v>62</v>
      </c>
      <c r="CG118" s="848"/>
      <c r="CH118" s="848"/>
      <c r="CI118" s="848"/>
      <c r="CJ118" s="848"/>
      <c r="CK118" s="902"/>
      <c r="CL118" s="860"/>
      <c r="CM118" s="790" t="s">
        <v>399</v>
      </c>
      <c r="CN118" s="727"/>
      <c r="CO118" s="727"/>
      <c r="CP118" s="727"/>
      <c r="CQ118" s="727"/>
      <c r="CR118" s="727"/>
      <c r="CS118" s="727"/>
      <c r="CT118" s="727"/>
      <c r="CU118" s="727"/>
      <c r="CV118" s="727"/>
      <c r="CW118" s="727"/>
      <c r="CX118" s="727"/>
      <c r="CY118" s="727"/>
      <c r="CZ118" s="727"/>
      <c r="DA118" s="727"/>
      <c r="DB118" s="727"/>
      <c r="DC118" s="727"/>
      <c r="DD118" s="727"/>
      <c r="DE118" s="727"/>
      <c r="DF118" s="728"/>
      <c r="DG118" s="754" t="s">
        <v>62</v>
      </c>
      <c r="DH118" s="755"/>
      <c r="DI118" s="755"/>
      <c r="DJ118" s="755"/>
      <c r="DK118" s="756"/>
      <c r="DL118" s="757" t="s">
        <v>62</v>
      </c>
      <c r="DM118" s="755"/>
      <c r="DN118" s="755"/>
      <c r="DO118" s="755"/>
      <c r="DP118" s="756"/>
      <c r="DQ118" s="757" t="s">
        <v>62</v>
      </c>
      <c r="DR118" s="755"/>
      <c r="DS118" s="755"/>
      <c r="DT118" s="755"/>
      <c r="DU118" s="756"/>
      <c r="DV118" s="796" t="s">
        <v>62</v>
      </c>
      <c r="DW118" s="797"/>
      <c r="DX118" s="797"/>
      <c r="DY118" s="797"/>
      <c r="DZ118" s="798"/>
    </row>
    <row r="119" spans="1:130" s="89" customFormat="1" ht="26.25" customHeight="1" x14ac:dyDescent="0.2">
      <c r="A119" s="857" t="s">
        <v>374</v>
      </c>
      <c r="B119" s="858"/>
      <c r="C119" s="815" t="s">
        <v>375</v>
      </c>
      <c r="D119" s="783"/>
      <c r="E119" s="783"/>
      <c r="F119" s="783"/>
      <c r="G119" s="783"/>
      <c r="H119" s="783"/>
      <c r="I119" s="783"/>
      <c r="J119" s="783"/>
      <c r="K119" s="783"/>
      <c r="L119" s="783"/>
      <c r="M119" s="783"/>
      <c r="N119" s="783"/>
      <c r="O119" s="783"/>
      <c r="P119" s="783"/>
      <c r="Q119" s="783"/>
      <c r="R119" s="783"/>
      <c r="S119" s="783"/>
      <c r="T119" s="783"/>
      <c r="U119" s="783"/>
      <c r="V119" s="783"/>
      <c r="W119" s="783"/>
      <c r="X119" s="783"/>
      <c r="Y119" s="783"/>
      <c r="Z119" s="784"/>
      <c r="AA119" s="863" t="s">
        <v>62</v>
      </c>
      <c r="AB119" s="864"/>
      <c r="AC119" s="864"/>
      <c r="AD119" s="864"/>
      <c r="AE119" s="865"/>
      <c r="AF119" s="866" t="s">
        <v>62</v>
      </c>
      <c r="AG119" s="864"/>
      <c r="AH119" s="864"/>
      <c r="AI119" s="864"/>
      <c r="AJ119" s="865"/>
      <c r="AK119" s="866" t="s">
        <v>62</v>
      </c>
      <c r="AL119" s="864"/>
      <c r="AM119" s="864"/>
      <c r="AN119" s="864"/>
      <c r="AO119" s="865"/>
      <c r="AP119" s="867" t="s">
        <v>62</v>
      </c>
      <c r="AQ119" s="868"/>
      <c r="AR119" s="868"/>
      <c r="AS119" s="868"/>
      <c r="AT119" s="869"/>
      <c r="AU119" s="909"/>
      <c r="AV119" s="910"/>
      <c r="AW119" s="910"/>
      <c r="AX119" s="910"/>
      <c r="AY119" s="910"/>
      <c r="AZ119" s="112" t="s">
        <v>119</v>
      </c>
      <c r="BA119" s="112"/>
      <c r="BB119" s="112"/>
      <c r="BC119" s="112"/>
      <c r="BD119" s="112"/>
      <c r="BE119" s="112"/>
      <c r="BF119" s="112"/>
      <c r="BG119" s="112"/>
      <c r="BH119" s="112"/>
      <c r="BI119" s="112"/>
      <c r="BJ119" s="112"/>
      <c r="BK119" s="112"/>
      <c r="BL119" s="112"/>
      <c r="BM119" s="112"/>
      <c r="BN119" s="112"/>
      <c r="BO119" s="829" t="s">
        <v>400</v>
      </c>
      <c r="BP119" s="830"/>
      <c r="BQ119" s="831">
        <v>27514188</v>
      </c>
      <c r="BR119" s="832"/>
      <c r="BS119" s="832"/>
      <c r="BT119" s="832"/>
      <c r="BU119" s="832"/>
      <c r="BV119" s="832">
        <v>26211599</v>
      </c>
      <c r="BW119" s="832"/>
      <c r="BX119" s="832"/>
      <c r="BY119" s="832"/>
      <c r="BZ119" s="832"/>
      <c r="CA119" s="832">
        <v>25343442</v>
      </c>
      <c r="CB119" s="832"/>
      <c r="CC119" s="832"/>
      <c r="CD119" s="832"/>
      <c r="CE119" s="832"/>
      <c r="CF119" s="723"/>
      <c r="CG119" s="724"/>
      <c r="CH119" s="724"/>
      <c r="CI119" s="724"/>
      <c r="CJ119" s="828"/>
      <c r="CK119" s="903"/>
      <c r="CL119" s="862"/>
      <c r="CM119" s="793" t="s">
        <v>401</v>
      </c>
      <c r="CN119" s="794"/>
      <c r="CO119" s="794"/>
      <c r="CP119" s="794"/>
      <c r="CQ119" s="794"/>
      <c r="CR119" s="794"/>
      <c r="CS119" s="794"/>
      <c r="CT119" s="794"/>
      <c r="CU119" s="794"/>
      <c r="CV119" s="794"/>
      <c r="CW119" s="794"/>
      <c r="CX119" s="794"/>
      <c r="CY119" s="794"/>
      <c r="CZ119" s="794"/>
      <c r="DA119" s="794"/>
      <c r="DB119" s="794"/>
      <c r="DC119" s="794"/>
      <c r="DD119" s="794"/>
      <c r="DE119" s="794"/>
      <c r="DF119" s="795"/>
      <c r="DG119" s="738" t="s">
        <v>62</v>
      </c>
      <c r="DH119" s="739"/>
      <c r="DI119" s="739"/>
      <c r="DJ119" s="739"/>
      <c r="DK119" s="740"/>
      <c r="DL119" s="741" t="s">
        <v>62</v>
      </c>
      <c r="DM119" s="739"/>
      <c r="DN119" s="739"/>
      <c r="DO119" s="739"/>
      <c r="DP119" s="740"/>
      <c r="DQ119" s="741" t="s">
        <v>62</v>
      </c>
      <c r="DR119" s="739"/>
      <c r="DS119" s="739"/>
      <c r="DT119" s="739"/>
      <c r="DU119" s="740"/>
      <c r="DV119" s="803" t="s">
        <v>62</v>
      </c>
      <c r="DW119" s="804"/>
      <c r="DX119" s="804"/>
      <c r="DY119" s="804"/>
      <c r="DZ119" s="805"/>
    </row>
    <row r="120" spans="1:130" s="89" customFormat="1" ht="26.25" customHeight="1" x14ac:dyDescent="0.2">
      <c r="A120" s="859"/>
      <c r="B120" s="860"/>
      <c r="C120" s="790" t="s">
        <v>378</v>
      </c>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8"/>
      <c r="AA120" s="754" t="s">
        <v>62</v>
      </c>
      <c r="AB120" s="755"/>
      <c r="AC120" s="755"/>
      <c r="AD120" s="755"/>
      <c r="AE120" s="756"/>
      <c r="AF120" s="757" t="s">
        <v>62</v>
      </c>
      <c r="AG120" s="755"/>
      <c r="AH120" s="755"/>
      <c r="AI120" s="755"/>
      <c r="AJ120" s="756"/>
      <c r="AK120" s="757" t="s">
        <v>62</v>
      </c>
      <c r="AL120" s="755"/>
      <c r="AM120" s="755"/>
      <c r="AN120" s="755"/>
      <c r="AO120" s="756"/>
      <c r="AP120" s="796" t="s">
        <v>62</v>
      </c>
      <c r="AQ120" s="797"/>
      <c r="AR120" s="797"/>
      <c r="AS120" s="797"/>
      <c r="AT120" s="798"/>
      <c r="AU120" s="849" t="s">
        <v>402</v>
      </c>
      <c r="AV120" s="850"/>
      <c r="AW120" s="850"/>
      <c r="AX120" s="850"/>
      <c r="AY120" s="851"/>
      <c r="AZ120" s="815" t="s">
        <v>403</v>
      </c>
      <c r="BA120" s="783"/>
      <c r="BB120" s="783"/>
      <c r="BC120" s="783"/>
      <c r="BD120" s="783"/>
      <c r="BE120" s="783"/>
      <c r="BF120" s="783"/>
      <c r="BG120" s="783"/>
      <c r="BH120" s="783"/>
      <c r="BI120" s="783"/>
      <c r="BJ120" s="783"/>
      <c r="BK120" s="783"/>
      <c r="BL120" s="783"/>
      <c r="BM120" s="783"/>
      <c r="BN120" s="783"/>
      <c r="BO120" s="783"/>
      <c r="BP120" s="784"/>
      <c r="BQ120" s="816">
        <v>8201281</v>
      </c>
      <c r="BR120" s="800"/>
      <c r="BS120" s="800"/>
      <c r="BT120" s="800"/>
      <c r="BU120" s="800"/>
      <c r="BV120" s="800">
        <v>9179375</v>
      </c>
      <c r="BW120" s="800"/>
      <c r="BX120" s="800"/>
      <c r="BY120" s="800"/>
      <c r="BZ120" s="800"/>
      <c r="CA120" s="800">
        <v>9832802</v>
      </c>
      <c r="CB120" s="800"/>
      <c r="CC120" s="800"/>
      <c r="CD120" s="800"/>
      <c r="CE120" s="800"/>
      <c r="CF120" s="838">
        <v>59.8</v>
      </c>
      <c r="CG120" s="839"/>
      <c r="CH120" s="839"/>
      <c r="CI120" s="839"/>
      <c r="CJ120" s="839"/>
      <c r="CK120" s="840" t="s">
        <v>404</v>
      </c>
      <c r="CL120" s="807"/>
      <c r="CM120" s="807"/>
      <c r="CN120" s="807"/>
      <c r="CO120" s="808"/>
      <c r="CP120" s="844" t="s">
        <v>339</v>
      </c>
      <c r="CQ120" s="845"/>
      <c r="CR120" s="845"/>
      <c r="CS120" s="845"/>
      <c r="CT120" s="845"/>
      <c r="CU120" s="845"/>
      <c r="CV120" s="845"/>
      <c r="CW120" s="845"/>
      <c r="CX120" s="845"/>
      <c r="CY120" s="845"/>
      <c r="CZ120" s="845"/>
      <c r="DA120" s="845"/>
      <c r="DB120" s="845"/>
      <c r="DC120" s="845"/>
      <c r="DD120" s="845"/>
      <c r="DE120" s="845"/>
      <c r="DF120" s="846"/>
      <c r="DG120" s="816">
        <v>2829427</v>
      </c>
      <c r="DH120" s="800"/>
      <c r="DI120" s="800"/>
      <c r="DJ120" s="800"/>
      <c r="DK120" s="800"/>
      <c r="DL120" s="800">
        <v>2392383</v>
      </c>
      <c r="DM120" s="800"/>
      <c r="DN120" s="800"/>
      <c r="DO120" s="800"/>
      <c r="DP120" s="800"/>
      <c r="DQ120" s="800">
        <v>2052889</v>
      </c>
      <c r="DR120" s="800"/>
      <c r="DS120" s="800"/>
      <c r="DT120" s="800"/>
      <c r="DU120" s="800"/>
      <c r="DV120" s="801">
        <v>12.5</v>
      </c>
      <c r="DW120" s="801"/>
      <c r="DX120" s="801"/>
      <c r="DY120" s="801"/>
      <c r="DZ120" s="802"/>
    </row>
    <row r="121" spans="1:130" s="89" customFormat="1" ht="26.25" customHeight="1" x14ac:dyDescent="0.2">
      <c r="A121" s="859"/>
      <c r="B121" s="860"/>
      <c r="C121" s="835" t="s">
        <v>405</v>
      </c>
      <c r="D121" s="836"/>
      <c r="E121" s="836"/>
      <c r="F121" s="836"/>
      <c r="G121" s="836"/>
      <c r="H121" s="836"/>
      <c r="I121" s="836"/>
      <c r="J121" s="836"/>
      <c r="K121" s="836"/>
      <c r="L121" s="836"/>
      <c r="M121" s="836"/>
      <c r="N121" s="836"/>
      <c r="O121" s="836"/>
      <c r="P121" s="836"/>
      <c r="Q121" s="836"/>
      <c r="R121" s="836"/>
      <c r="S121" s="836"/>
      <c r="T121" s="836"/>
      <c r="U121" s="836"/>
      <c r="V121" s="836"/>
      <c r="W121" s="836"/>
      <c r="X121" s="836"/>
      <c r="Y121" s="836"/>
      <c r="Z121" s="837"/>
      <c r="AA121" s="754" t="s">
        <v>62</v>
      </c>
      <c r="AB121" s="755"/>
      <c r="AC121" s="755"/>
      <c r="AD121" s="755"/>
      <c r="AE121" s="756"/>
      <c r="AF121" s="757" t="s">
        <v>62</v>
      </c>
      <c r="AG121" s="755"/>
      <c r="AH121" s="755"/>
      <c r="AI121" s="755"/>
      <c r="AJ121" s="756"/>
      <c r="AK121" s="757" t="s">
        <v>62</v>
      </c>
      <c r="AL121" s="755"/>
      <c r="AM121" s="755"/>
      <c r="AN121" s="755"/>
      <c r="AO121" s="756"/>
      <c r="AP121" s="796" t="s">
        <v>62</v>
      </c>
      <c r="AQ121" s="797"/>
      <c r="AR121" s="797"/>
      <c r="AS121" s="797"/>
      <c r="AT121" s="798"/>
      <c r="AU121" s="852"/>
      <c r="AV121" s="853"/>
      <c r="AW121" s="853"/>
      <c r="AX121" s="853"/>
      <c r="AY121" s="854"/>
      <c r="AZ121" s="790" t="s">
        <v>406</v>
      </c>
      <c r="BA121" s="727"/>
      <c r="BB121" s="727"/>
      <c r="BC121" s="727"/>
      <c r="BD121" s="727"/>
      <c r="BE121" s="727"/>
      <c r="BF121" s="727"/>
      <c r="BG121" s="727"/>
      <c r="BH121" s="727"/>
      <c r="BI121" s="727"/>
      <c r="BJ121" s="727"/>
      <c r="BK121" s="727"/>
      <c r="BL121" s="727"/>
      <c r="BM121" s="727"/>
      <c r="BN121" s="727"/>
      <c r="BO121" s="727"/>
      <c r="BP121" s="728"/>
      <c r="BQ121" s="791">
        <v>3178670</v>
      </c>
      <c r="BR121" s="792"/>
      <c r="BS121" s="792"/>
      <c r="BT121" s="792"/>
      <c r="BU121" s="792"/>
      <c r="BV121" s="792">
        <v>3617358</v>
      </c>
      <c r="BW121" s="792"/>
      <c r="BX121" s="792"/>
      <c r="BY121" s="792"/>
      <c r="BZ121" s="792"/>
      <c r="CA121" s="792">
        <v>3895564</v>
      </c>
      <c r="CB121" s="792"/>
      <c r="CC121" s="792"/>
      <c r="CD121" s="792"/>
      <c r="CE121" s="792"/>
      <c r="CF121" s="847">
        <v>23.7</v>
      </c>
      <c r="CG121" s="848"/>
      <c r="CH121" s="848"/>
      <c r="CI121" s="848"/>
      <c r="CJ121" s="848"/>
      <c r="CK121" s="841"/>
      <c r="CL121" s="810"/>
      <c r="CM121" s="810"/>
      <c r="CN121" s="810"/>
      <c r="CO121" s="811"/>
      <c r="CP121" s="819" t="s">
        <v>337</v>
      </c>
      <c r="CQ121" s="820"/>
      <c r="CR121" s="820"/>
      <c r="CS121" s="820"/>
      <c r="CT121" s="820"/>
      <c r="CU121" s="820"/>
      <c r="CV121" s="820"/>
      <c r="CW121" s="820"/>
      <c r="CX121" s="820"/>
      <c r="CY121" s="820"/>
      <c r="CZ121" s="820"/>
      <c r="DA121" s="820"/>
      <c r="DB121" s="820"/>
      <c r="DC121" s="820"/>
      <c r="DD121" s="820"/>
      <c r="DE121" s="820"/>
      <c r="DF121" s="821"/>
      <c r="DG121" s="791" t="s">
        <v>62</v>
      </c>
      <c r="DH121" s="792"/>
      <c r="DI121" s="792"/>
      <c r="DJ121" s="792"/>
      <c r="DK121" s="792"/>
      <c r="DL121" s="792" t="s">
        <v>62</v>
      </c>
      <c r="DM121" s="792"/>
      <c r="DN121" s="792"/>
      <c r="DO121" s="792"/>
      <c r="DP121" s="792"/>
      <c r="DQ121" s="792" t="s">
        <v>62</v>
      </c>
      <c r="DR121" s="792"/>
      <c r="DS121" s="792"/>
      <c r="DT121" s="792"/>
      <c r="DU121" s="792"/>
      <c r="DV121" s="769" t="s">
        <v>62</v>
      </c>
      <c r="DW121" s="769"/>
      <c r="DX121" s="769"/>
      <c r="DY121" s="769"/>
      <c r="DZ121" s="770"/>
    </row>
    <row r="122" spans="1:130" s="89" customFormat="1" ht="26.25" customHeight="1" x14ac:dyDescent="0.2">
      <c r="A122" s="859"/>
      <c r="B122" s="860"/>
      <c r="C122" s="790" t="s">
        <v>388</v>
      </c>
      <c r="D122" s="727"/>
      <c r="E122" s="727"/>
      <c r="F122" s="727"/>
      <c r="G122" s="727"/>
      <c r="H122" s="727"/>
      <c r="I122" s="727"/>
      <c r="J122" s="727"/>
      <c r="K122" s="727"/>
      <c r="L122" s="727"/>
      <c r="M122" s="727"/>
      <c r="N122" s="727"/>
      <c r="O122" s="727"/>
      <c r="P122" s="727"/>
      <c r="Q122" s="727"/>
      <c r="R122" s="727"/>
      <c r="S122" s="727"/>
      <c r="T122" s="727"/>
      <c r="U122" s="727"/>
      <c r="V122" s="727"/>
      <c r="W122" s="727"/>
      <c r="X122" s="727"/>
      <c r="Y122" s="727"/>
      <c r="Z122" s="728"/>
      <c r="AA122" s="754" t="s">
        <v>62</v>
      </c>
      <c r="AB122" s="755"/>
      <c r="AC122" s="755"/>
      <c r="AD122" s="755"/>
      <c r="AE122" s="756"/>
      <c r="AF122" s="757" t="s">
        <v>62</v>
      </c>
      <c r="AG122" s="755"/>
      <c r="AH122" s="755"/>
      <c r="AI122" s="755"/>
      <c r="AJ122" s="756"/>
      <c r="AK122" s="757" t="s">
        <v>62</v>
      </c>
      <c r="AL122" s="755"/>
      <c r="AM122" s="755"/>
      <c r="AN122" s="755"/>
      <c r="AO122" s="756"/>
      <c r="AP122" s="796" t="s">
        <v>62</v>
      </c>
      <c r="AQ122" s="797"/>
      <c r="AR122" s="797"/>
      <c r="AS122" s="797"/>
      <c r="AT122" s="798"/>
      <c r="AU122" s="852"/>
      <c r="AV122" s="853"/>
      <c r="AW122" s="853"/>
      <c r="AX122" s="853"/>
      <c r="AY122" s="854"/>
      <c r="AZ122" s="793" t="s">
        <v>407</v>
      </c>
      <c r="BA122" s="794"/>
      <c r="BB122" s="794"/>
      <c r="BC122" s="794"/>
      <c r="BD122" s="794"/>
      <c r="BE122" s="794"/>
      <c r="BF122" s="794"/>
      <c r="BG122" s="794"/>
      <c r="BH122" s="794"/>
      <c r="BI122" s="794"/>
      <c r="BJ122" s="794"/>
      <c r="BK122" s="794"/>
      <c r="BL122" s="794"/>
      <c r="BM122" s="794"/>
      <c r="BN122" s="794"/>
      <c r="BO122" s="794"/>
      <c r="BP122" s="795"/>
      <c r="BQ122" s="831">
        <v>19673538</v>
      </c>
      <c r="BR122" s="832"/>
      <c r="BS122" s="832"/>
      <c r="BT122" s="832"/>
      <c r="BU122" s="832"/>
      <c r="BV122" s="832">
        <v>19005051</v>
      </c>
      <c r="BW122" s="832"/>
      <c r="BX122" s="832"/>
      <c r="BY122" s="832"/>
      <c r="BZ122" s="832"/>
      <c r="CA122" s="832">
        <v>18550881</v>
      </c>
      <c r="CB122" s="832"/>
      <c r="CC122" s="832"/>
      <c r="CD122" s="832"/>
      <c r="CE122" s="832"/>
      <c r="CF122" s="833">
        <v>112.7</v>
      </c>
      <c r="CG122" s="834"/>
      <c r="CH122" s="834"/>
      <c r="CI122" s="834"/>
      <c r="CJ122" s="834"/>
      <c r="CK122" s="841"/>
      <c r="CL122" s="810"/>
      <c r="CM122" s="810"/>
      <c r="CN122" s="810"/>
      <c r="CO122" s="811"/>
      <c r="CP122" s="819" t="s">
        <v>338</v>
      </c>
      <c r="CQ122" s="820"/>
      <c r="CR122" s="820"/>
      <c r="CS122" s="820"/>
      <c r="CT122" s="820"/>
      <c r="CU122" s="820"/>
      <c r="CV122" s="820"/>
      <c r="CW122" s="820"/>
      <c r="CX122" s="820"/>
      <c r="CY122" s="820"/>
      <c r="CZ122" s="820"/>
      <c r="DA122" s="820"/>
      <c r="DB122" s="820"/>
      <c r="DC122" s="820"/>
      <c r="DD122" s="820"/>
      <c r="DE122" s="820"/>
      <c r="DF122" s="821"/>
      <c r="DG122" s="791" t="s">
        <v>62</v>
      </c>
      <c r="DH122" s="792"/>
      <c r="DI122" s="792"/>
      <c r="DJ122" s="792"/>
      <c r="DK122" s="792"/>
      <c r="DL122" s="792" t="s">
        <v>62</v>
      </c>
      <c r="DM122" s="792"/>
      <c r="DN122" s="792"/>
      <c r="DO122" s="792"/>
      <c r="DP122" s="792"/>
      <c r="DQ122" s="792" t="s">
        <v>62</v>
      </c>
      <c r="DR122" s="792"/>
      <c r="DS122" s="792"/>
      <c r="DT122" s="792"/>
      <c r="DU122" s="792"/>
      <c r="DV122" s="769" t="s">
        <v>62</v>
      </c>
      <c r="DW122" s="769"/>
      <c r="DX122" s="769"/>
      <c r="DY122" s="769"/>
      <c r="DZ122" s="770"/>
    </row>
    <row r="123" spans="1:130" s="89" customFormat="1" ht="26.25" customHeight="1" x14ac:dyDescent="0.2">
      <c r="A123" s="859"/>
      <c r="B123" s="860"/>
      <c r="C123" s="790" t="s">
        <v>394</v>
      </c>
      <c r="D123" s="727"/>
      <c r="E123" s="727"/>
      <c r="F123" s="727"/>
      <c r="G123" s="727"/>
      <c r="H123" s="727"/>
      <c r="I123" s="727"/>
      <c r="J123" s="727"/>
      <c r="K123" s="727"/>
      <c r="L123" s="727"/>
      <c r="M123" s="727"/>
      <c r="N123" s="727"/>
      <c r="O123" s="727"/>
      <c r="P123" s="727"/>
      <c r="Q123" s="727"/>
      <c r="R123" s="727"/>
      <c r="S123" s="727"/>
      <c r="T123" s="727"/>
      <c r="U123" s="727"/>
      <c r="V123" s="727"/>
      <c r="W123" s="727"/>
      <c r="X123" s="727"/>
      <c r="Y123" s="727"/>
      <c r="Z123" s="728"/>
      <c r="AA123" s="754" t="s">
        <v>62</v>
      </c>
      <c r="AB123" s="755"/>
      <c r="AC123" s="755"/>
      <c r="AD123" s="755"/>
      <c r="AE123" s="756"/>
      <c r="AF123" s="757" t="s">
        <v>62</v>
      </c>
      <c r="AG123" s="755"/>
      <c r="AH123" s="755"/>
      <c r="AI123" s="755"/>
      <c r="AJ123" s="756"/>
      <c r="AK123" s="757" t="s">
        <v>62</v>
      </c>
      <c r="AL123" s="755"/>
      <c r="AM123" s="755"/>
      <c r="AN123" s="755"/>
      <c r="AO123" s="756"/>
      <c r="AP123" s="796" t="s">
        <v>62</v>
      </c>
      <c r="AQ123" s="797"/>
      <c r="AR123" s="797"/>
      <c r="AS123" s="797"/>
      <c r="AT123" s="798"/>
      <c r="AU123" s="855"/>
      <c r="AV123" s="856"/>
      <c r="AW123" s="856"/>
      <c r="AX123" s="856"/>
      <c r="AY123" s="856"/>
      <c r="AZ123" s="112" t="s">
        <v>119</v>
      </c>
      <c r="BA123" s="112"/>
      <c r="BB123" s="112"/>
      <c r="BC123" s="112"/>
      <c r="BD123" s="112"/>
      <c r="BE123" s="112"/>
      <c r="BF123" s="112"/>
      <c r="BG123" s="112"/>
      <c r="BH123" s="112"/>
      <c r="BI123" s="112"/>
      <c r="BJ123" s="112"/>
      <c r="BK123" s="112"/>
      <c r="BL123" s="112"/>
      <c r="BM123" s="112"/>
      <c r="BN123" s="112"/>
      <c r="BO123" s="829" t="s">
        <v>408</v>
      </c>
      <c r="BP123" s="830"/>
      <c r="BQ123" s="826">
        <v>31053489</v>
      </c>
      <c r="BR123" s="827"/>
      <c r="BS123" s="827"/>
      <c r="BT123" s="827"/>
      <c r="BU123" s="827"/>
      <c r="BV123" s="827">
        <v>31801784</v>
      </c>
      <c r="BW123" s="827"/>
      <c r="BX123" s="827"/>
      <c r="BY123" s="827"/>
      <c r="BZ123" s="827"/>
      <c r="CA123" s="827">
        <v>32279247</v>
      </c>
      <c r="CB123" s="827"/>
      <c r="CC123" s="827"/>
      <c r="CD123" s="827"/>
      <c r="CE123" s="827"/>
      <c r="CF123" s="723"/>
      <c r="CG123" s="724"/>
      <c r="CH123" s="724"/>
      <c r="CI123" s="724"/>
      <c r="CJ123" s="828"/>
      <c r="CK123" s="841"/>
      <c r="CL123" s="810"/>
      <c r="CM123" s="810"/>
      <c r="CN123" s="810"/>
      <c r="CO123" s="811"/>
      <c r="CP123" s="819" t="s">
        <v>336</v>
      </c>
      <c r="CQ123" s="820"/>
      <c r="CR123" s="820"/>
      <c r="CS123" s="820"/>
      <c r="CT123" s="820"/>
      <c r="CU123" s="820"/>
      <c r="CV123" s="820"/>
      <c r="CW123" s="820"/>
      <c r="CX123" s="820"/>
      <c r="CY123" s="820"/>
      <c r="CZ123" s="820"/>
      <c r="DA123" s="820"/>
      <c r="DB123" s="820"/>
      <c r="DC123" s="820"/>
      <c r="DD123" s="820"/>
      <c r="DE123" s="820"/>
      <c r="DF123" s="821"/>
      <c r="DG123" s="754" t="s">
        <v>62</v>
      </c>
      <c r="DH123" s="755"/>
      <c r="DI123" s="755"/>
      <c r="DJ123" s="755"/>
      <c r="DK123" s="756"/>
      <c r="DL123" s="757" t="s">
        <v>62</v>
      </c>
      <c r="DM123" s="755"/>
      <c r="DN123" s="755"/>
      <c r="DO123" s="755"/>
      <c r="DP123" s="756"/>
      <c r="DQ123" s="757" t="s">
        <v>62</v>
      </c>
      <c r="DR123" s="755"/>
      <c r="DS123" s="755"/>
      <c r="DT123" s="755"/>
      <c r="DU123" s="756"/>
      <c r="DV123" s="796" t="s">
        <v>62</v>
      </c>
      <c r="DW123" s="797"/>
      <c r="DX123" s="797"/>
      <c r="DY123" s="797"/>
      <c r="DZ123" s="798"/>
    </row>
    <row r="124" spans="1:130" s="89" customFormat="1" ht="26.25" customHeight="1" thickBot="1" x14ac:dyDescent="0.25">
      <c r="A124" s="859"/>
      <c r="B124" s="860"/>
      <c r="C124" s="790" t="s">
        <v>397</v>
      </c>
      <c r="D124" s="727"/>
      <c r="E124" s="727"/>
      <c r="F124" s="727"/>
      <c r="G124" s="727"/>
      <c r="H124" s="727"/>
      <c r="I124" s="727"/>
      <c r="J124" s="727"/>
      <c r="K124" s="727"/>
      <c r="L124" s="727"/>
      <c r="M124" s="727"/>
      <c r="N124" s="727"/>
      <c r="O124" s="727"/>
      <c r="P124" s="727"/>
      <c r="Q124" s="727"/>
      <c r="R124" s="727"/>
      <c r="S124" s="727"/>
      <c r="T124" s="727"/>
      <c r="U124" s="727"/>
      <c r="V124" s="727"/>
      <c r="W124" s="727"/>
      <c r="X124" s="727"/>
      <c r="Y124" s="727"/>
      <c r="Z124" s="728"/>
      <c r="AA124" s="754" t="s">
        <v>62</v>
      </c>
      <c r="AB124" s="755"/>
      <c r="AC124" s="755"/>
      <c r="AD124" s="755"/>
      <c r="AE124" s="756"/>
      <c r="AF124" s="757" t="s">
        <v>62</v>
      </c>
      <c r="AG124" s="755"/>
      <c r="AH124" s="755"/>
      <c r="AI124" s="755"/>
      <c r="AJ124" s="756"/>
      <c r="AK124" s="757" t="s">
        <v>62</v>
      </c>
      <c r="AL124" s="755"/>
      <c r="AM124" s="755"/>
      <c r="AN124" s="755"/>
      <c r="AO124" s="756"/>
      <c r="AP124" s="796" t="s">
        <v>62</v>
      </c>
      <c r="AQ124" s="797"/>
      <c r="AR124" s="797"/>
      <c r="AS124" s="797"/>
      <c r="AT124" s="798"/>
      <c r="AU124" s="822" t="s">
        <v>409</v>
      </c>
      <c r="AV124" s="823"/>
      <c r="AW124" s="823"/>
      <c r="AX124" s="823"/>
      <c r="AY124" s="823"/>
      <c r="AZ124" s="823"/>
      <c r="BA124" s="823"/>
      <c r="BB124" s="823"/>
      <c r="BC124" s="823"/>
      <c r="BD124" s="823"/>
      <c r="BE124" s="823"/>
      <c r="BF124" s="823"/>
      <c r="BG124" s="823"/>
      <c r="BH124" s="823"/>
      <c r="BI124" s="823"/>
      <c r="BJ124" s="823"/>
      <c r="BK124" s="823"/>
      <c r="BL124" s="823"/>
      <c r="BM124" s="823"/>
      <c r="BN124" s="823"/>
      <c r="BO124" s="823"/>
      <c r="BP124" s="824"/>
      <c r="BQ124" s="825" t="s">
        <v>62</v>
      </c>
      <c r="BR124" s="817"/>
      <c r="BS124" s="817"/>
      <c r="BT124" s="817"/>
      <c r="BU124" s="817"/>
      <c r="BV124" s="817" t="s">
        <v>62</v>
      </c>
      <c r="BW124" s="817"/>
      <c r="BX124" s="817"/>
      <c r="BY124" s="817"/>
      <c r="BZ124" s="817"/>
      <c r="CA124" s="817" t="s">
        <v>62</v>
      </c>
      <c r="CB124" s="817"/>
      <c r="CC124" s="817"/>
      <c r="CD124" s="817"/>
      <c r="CE124" s="817"/>
      <c r="CF124" s="701"/>
      <c r="CG124" s="702"/>
      <c r="CH124" s="702"/>
      <c r="CI124" s="702"/>
      <c r="CJ124" s="818"/>
      <c r="CK124" s="842"/>
      <c r="CL124" s="842"/>
      <c r="CM124" s="842"/>
      <c r="CN124" s="842"/>
      <c r="CO124" s="843"/>
      <c r="CP124" s="819" t="s">
        <v>410</v>
      </c>
      <c r="CQ124" s="820"/>
      <c r="CR124" s="820"/>
      <c r="CS124" s="820"/>
      <c r="CT124" s="820"/>
      <c r="CU124" s="820"/>
      <c r="CV124" s="820"/>
      <c r="CW124" s="820"/>
      <c r="CX124" s="820"/>
      <c r="CY124" s="820"/>
      <c r="CZ124" s="820"/>
      <c r="DA124" s="820"/>
      <c r="DB124" s="820"/>
      <c r="DC124" s="820"/>
      <c r="DD124" s="820"/>
      <c r="DE124" s="820"/>
      <c r="DF124" s="821"/>
      <c r="DG124" s="738" t="s">
        <v>62</v>
      </c>
      <c r="DH124" s="739"/>
      <c r="DI124" s="739"/>
      <c r="DJ124" s="739"/>
      <c r="DK124" s="740"/>
      <c r="DL124" s="741" t="s">
        <v>62</v>
      </c>
      <c r="DM124" s="739"/>
      <c r="DN124" s="739"/>
      <c r="DO124" s="739"/>
      <c r="DP124" s="740"/>
      <c r="DQ124" s="741" t="s">
        <v>62</v>
      </c>
      <c r="DR124" s="739"/>
      <c r="DS124" s="739"/>
      <c r="DT124" s="739"/>
      <c r="DU124" s="740"/>
      <c r="DV124" s="803" t="s">
        <v>62</v>
      </c>
      <c r="DW124" s="804"/>
      <c r="DX124" s="804"/>
      <c r="DY124" s="804"/>
      <c r="DZ124" s="805"/>
    </row>
    <row r="125" spans="1:130" s="89" customFormat="1" ht="26.25" customHeight="1" x14ac:dyDescent="0.2">
      <c r="A125" s="859"/>
      <c r="B125" s="860"/>
      <c r="C125" s="790" t="s">
        <v>399</v>
      </c>
      <c r="D125" s="727"/>
      <c r="E125" s="727"/>
      <c r="F125" s="727"/>
      <c r="G125" s="727"/>
      <c r="H125" s="727"/>
      <c r="I125" s="727"/>
      <c r="J125" s="727"/>
      <c r="K125" s="727"/>
      <c r="L125" s="727"/>
      <c r="M125" s="727"/>
      <c r="N125" s="727"/>
      <c r="O125" s="727"/>
      <c r="P125" s="727"/>
      <c r="Q125" s="727"/>
      <c r="R125" s="727"/>
      <c r="S125" s="727"/>
      <c r="T125" s="727"/>
      <c r="U125" s="727"/>
      <c r="V125" s="727"/>
      <c r="W125" s="727"/>
      <c r="X125" s="727"/>
      <c r="Y125" s="727"/>
      <c r="Z125" s="728"/>
      <c r="AA125" s="754" t="s">
        <v>62</v>
      </c>
      <c r="AB125" s="755"/>
      <c r="AC125" s="755"/>
      <c r="AD125" s="755"/>
      <c r="AE125" s="756"/>
      <c r="AF125" s="757" t="s">
        <v>62</v>
      </c>
      <c r="AG125" s="755"/>
      <c r="AH125" s="755"/>
      <c r="AI125" s="755"/>
      <c r="AJ125" s="756"/>
      <c r="AK125" s="757" t="s">
        <v>62</v>
      </c>
      <c r="AL125" s="755"/>
      <c r="AM125" s="755"/>
      <c r="AN125" s="755"/>
      <c r="AO125" s="756"/>
      <c r="AP125" s="796" t="s">
        <v>62</v>
      </c>
      <c r="AQ125" s="797"/>
      <c r="AR125" s="797"/>
      <c r="AS125" s="797"/>
      <c r="AT125" s="798"/>
      <c r="AU125" s="110"/>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91"/>
      <c r="BR125" s="91"/>
      <c r="BS125" s="91"/>
      <c r="BT125" s="91"/>
      <c r="BU125" s="91"/>
      <c r="BV125" s="91"/>
      <c r="BW125" s="91"/>
      <c r="BX125" s="91"/>
      <c r="BY125" s="91"/>
      <c r="BZ125" s="91"/>
      <c r="CA125" s="91"/>
      <c r="CB125" s="91"/>
      <c r="CC125" s="91"/>
      <c r="CD125" s="91"/>
      <c r="CE125" s="91"/>
      <c r="CF125" s="91"/>
      <c r="CG125" s="91"/>
      <c r="CH125" s="91"/>
      <c r="CI125" s="91"/>
      <c r="CJ125" s="113"/>
      <c r="CK125" s="806" t="s">
        <v>411</v>
      </c>
      <c r="CL125" s="807"/>
      <c r="CM125" s="807"/>
      <c r="CN125" s="807"/>
      <c r="CO125" s="808"/>
      <c r="CP125" s="815" t="s">
        <v>412</v>
      </c>
      <c r="CQ125" s="783"/>
      <c r="CR125" s="783"/>
      <c r="CS125" s="783"/>
      <c r="CT125" s="783"/>
      <c r="CU125" s="783"/>
      <c r="CV125" s="783"/>
      <c r="CW125" s="783"/>
      <c r="CX125" s="783"/>
      <c r="CY125" s="783"/>
      <c r="CZ125" s="783"/>
      <c r="DA125" s="783"/>
      <c r="DB125" s="783"/>
      <c r="DC125" s="783"/>
      <c r="DD125" s="783"/>
      <c r="DE125" s="783"/>
      <c r="DF125" s="784"/>
      <c r="DG125" s="816" t="s">
        <v>62</v>
      </c>
      <c r="DH125" s="800"/>
      <c r="DI125" s="800"/>
      <c r="DJ125" s="800"/>
      <c r="DK125" s="800"/>
      <c r="DL125" s="800" t="s">
        <v>62</v>
      </c>
      <c r="DM125" s="800"/>
      <c r="DN125" s="800"/>
      <c r="DO125" s="800"/>
      <c r="DP125" s="800"/>
      <c r="DQ125" s="800" t="s">
        <v>62</v>
      </c>
      <c r="DR125" s="800"/>
      <c r="DS125" s="800"/>
      <c r="DT125" s="800"/>
      <c r="DU125" s="800"/>
      <c r="DV125" s="801" t="s">
        <v>62</v>
      </c>
      <c r="DW125" s="801"/>
      <c r="DX125" s="801"/>
      <c r="DY125" s="801"/>
      <c r="DZ125" s="802"/>
    </row>
    <row r="126" spans="1:130" s="89" customFormat="1" ht="26.25" customHeight="1" thickBot="1" x14ac:dyDescent="0.25">
      <c r="A126" s="859"/>
      <c r="B126" s="860"/>
      <c r="C126" s="790" t="s">
        <v>401</v>
      </c>
      <c r="D126" s="727"/>
      <c r="E126" s="727"/>
      <c r="F126" s="727"/>
      <c r="G126" s="727"/>
      <c r="H126" s="727"/>
      <c r="I126" s="727"/>
      <c r="J126" s="727"/>
      <c r="K126" s="727"/>
      <c r="L126" s="727"/>
      <c r="M126" s="727"/>
      <c r="N126" s="727"/>
      <c r="O126" s="727"/>
      <c r="P126" s="727"/>
      <c r="Q126" s="727"/>
      <c r="R126" s="727"/>
      <c r="S126" s="727"/>
      <c r="T126" s="727"/>
      <c r="U126" s="727"/>
      <c r="V126" s="727"/>
      <c r="W126" s="727"/>
      <c r="X126" s="727"/>
      <c r="Y126" s="727"/>
      <c r="Z126" s="728"/>
      <c r="AA126" s="754">
        <v>9435</v>
      </c>
      <c r="AB126" s="755"/>
      <c r="AC126" s="755"/>
      <c r="AD126" s="755"/>
      <c r="AE126" s="756"/>
      <c r="AF126" s="757" t="s">
        <v>62</v>
      </c>
      <c r="AG126" s="755"/>
      <c r="AH126" s="755"/>
      <c r="AI126" s="755"/>
      <c r="AJ126" s="756"/>
      <c r="AK126" s="757" t="s">
        <v>62</v>
      </c>
      <c r="AL126" s="755"/>
      <c r="AM126" s="755"/>
      <c r="AN126" s="755"/>
      <c r="AO126" s="756"/>
      <c r="AP126" s="796" t="s">
        <v>62</v>
      </c>
      <c r="AQ126" s="797"/>
      <c r="AR126" s="797"/>
      <c r="AS126" s="797"/>
      <c r="AT126" s="798"/>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09"/>
      <c r="CL126" s="810"/>
      <c r="CM126" s="810"/>
      <c r="CN126" s="810"/>
      <c r="CO126" s="811"/>
      <c r="CP126" s="790" t="s">
        <v>413</v>
      </c>
      <c r="CQ126" s="727"/>
      <c r="CR126" s="727"/>
      <c r="CS126" s="727"/>
      <c r="CT126" s="727"/>
      <c r="CU126" s="727"/>
      <c r="CV126" s="727"/>
      <c r="CW126" s="727"/>
      <c r="CX126" s="727"/>
      <c r="CY126" s="727"/>
      <c r="CZ126" s="727"/>
      <c r="DA126" s="727"/>
      <c r="DB126" s="727"/>
      <c r="DC126" s="727"/>
      <c r="DD126" s="727"/>
      <c r="DE126" s="727"/>
      <c r="DF126" s="728"/>
      <c r="DG126" s="791">
        <v>91168</v>
      </c>
      <c r="DH126" s="792"/>
      <c r="DI126" s="792"/>
      <c r="DJ126" s="792"/>
      <c r="DK126" s="792"/>
      <c r="DL126" s="792" t="s">
        <v>62</v>
      </c>
      <c r="DM126" s="792"/>
      <c r="DN126" s="792"/>
      <c r="DO126" s="792"/>
      <c r="DP126" s="792"/>
      <c r="DQ126" s="792" t="s">
        <v>62</v>
      </c>
      <c r="DR126" s="792"/>
      <c r="DS126" s="792"/>
      <c r="DT126" s="792"/>
      <c r="DU126" s="792"/>
      <c r="DV126" s="769" t="s">
        <v>62</v>
      </c>
      <c r="DW126" s="769"/>
      <c r="DX126" s="769"/>
      <c r="DY126" s="769"/>
      <c r="DZ126" s="770"/>
    </row>
    <row r="127" spans="1:130" s="89" customFormat="1" ht="26.25" customHeight="1" x14ac:dyDescent="0.2">
      <c r="A127" s="861"/>
      <c r="B127" s="862"/>
      <c r="C127" s="793" t="s">
        <v>414</v>
      </c>
      <c r="D127" s="794"/>
      <c r="E127" s="794"/>
      <c r="F127" s="794"/>
      <c r="G127" s="794"/>
      <c r="H127" s="794"/>
      <c r="I127" s="794"/>
      <c r="J127" s="794"/>
      <c r="K127" s="794"/>
      <c r="L127" s="794"/>
      <c r="M127" s="794"/>
      <c r="N127" s="794"/>
      <c r="O127" s="794"/>
      <c r="P127" s="794"/>
      <c r="Q127" s="794"/>
      <c r="R127" s="794"/>
      <c r="S127" s="794"/>
      <c r="T127" s="794"/>
      <c r="U127" s="794"/>
      <c r="V127" s="794"/>
      <c r="W127" s="794"/>
      <c r="X127" s="794"/>
      <c r="Y127" s="794"/>
      <c r="Z127" s="795"/>
      <c r="AA127" s="754">
        <v>71</v>
      </c>
      <c r="AB127" s="755"/>
      <c r="AC127" s="755"/>
      <c r="AD127" s="755"/>
      <c r="AE127" s="756"/>
      <c r="AF127" s="757" t="s">
        <v>62</v>
      </c>
      <c r="AG127" s="755"/>
      <c r="AH127" s="755"/>
      <c r="AI127" s="755"/>
      <c r="AJ127" s="756"/>
      <c r="AK127" s="757" t="s">
        <v>62</v>
      </c>
      <c r="AL127" s="755"/>
      <c r="AM127" s="755"/>
      <c r="AN127" s="755"/>
      <c r="AO127" s="756"/>
      <c r="AP127" s="796" t="s">
        <v>62</v>
      </c>
      <c r="AQ127" s="797"/>
      <c r="AR127" s="797"/>
      <c r="AS127" s="797"/>
      <c r="AT127" s="798"/>
      <c r="AU127" s="91"/>
      <c r="AV127" s="91"/>
      <c r="AW127" s="91"/>
      <c r="AX127" s="799" t="s">
        <v>415</v>
      </c>
      <c r="AY127" s="787"/>
      <c r="AZ127" s="787"/>
      <c r="BA127" s="787"/>
      <c r="BB127" s="787"/>
      <c r="BC127" s="787"/>
      <c r="BD127" s="787"/>
      <c r="BE127" s="788"/>
      <c r="BF127" s="786" t="s">
        <v>416</v>
      </c>
      <c r="BG127" s="787"/>
      <c r="BH127" s="787"/>
      <c r="BI127" s="787"/>
      <c r="BJ127" s="787"/>
      <c r="BK127" s="787"/>
      <c r="BL127" s="788"/>
      <c r="BM127" s="786" t="s">
        <v>417</v>
      </c>
      <c r="BN127" s="787"/>
      <c r="BO127" s="787"/>
      <c r="BP127" s="787"/>
      <c r="BQ127" s="787"/>
      <c r="BR127" s="787"/>
      <c r="BS127" s="788"/>
      <c r="BT127" s="786" t="s">
        <v>418</v>
      </c>
      <c r="BU127" s="787"/>
      <c r="BV127" s="787"/>
      <c r="BW127" s="787"/>
      <c r="BX127" s="787"/>
      <c r="BY127" s="787"/>
      <c r="BZ127" s="789"/>
      <c r="CA127" s="91"/>
      <c r="CB127" s="91"/>
      <c r="CC127" s="91"/>
      <c r="CD127" s="114"/>
      <c r="CE127" s="114"/>
      <c r="CF127" s="114"/>
      <c r="CG127" s="91"/>
      <c r="CH127" s="91"/>
      <c r="CI127" s="91"/>
      <c r="CJ127" s="113"/>
      <c r="CK127" s="809"/>
      <c r="CL127" s="810"/>
      <c r="CM127" s="810"/>
      <c r="CN127" s="810"/>
      <c r="CO127" s="811"/>
      <c r="CP127" s="790" t="s">
        <v>419</v>
      </c>
      <c r="CQ127" s="727"/>
      <c r="CR127" s="727"/>
      <c r="CS127" s="727"/>
      <c r="CT127" s="727"/>
      <c r="CU127" s="727"/>
      <c r="CV127" s="727"/>
      <c r="CW127" s="727"/>
      <c r="CX127" s="727"/>
      <c r="CY127" s="727"/>
      <c r="CZ127" s="727"/>
      <c r="DA127" s="727"/>
      <c r="DB127" s="727"/>
      <c r="DC127" s="727"/>
      <c r="DD127" s="727"/>
      <c r="DE127" s="727"/>
      <c r="DF127" s="728"/>
      <c r="DG127" s="791" t="s">
        <v>62</v>
      </c>
      <c r="DH127" s="792"/>
      <c r="DI127" s="792"/>
      <c r="DJ127" s="792"/>
      <c r="DK127" s="792"/>
      <c r="DL127" s="792" t="s">
        <v>62</v>
      </c>
      <c r="DM127" s="792"/>
      <c r="DN127" s="792"/>
      <c r="DO127" s="792"/>
      <c r="DP127" s="792"/>
      <c r="DQ127" s="792" t="s">
        <v>62</v>
      </c>
      <c r="DR127" s="792"/>
      <c r="DS127" s="792"/>
      <c r="DT127" s="792"/>
      <c r="DU127" s="792"/>
      <c r="DV127" s="769" t="s">
        <v>62</v>
      </c>
      <c r="DW127" s="769"/>
      <c r="DX127" s="769"/>
      <c r="DY127" s="769"/>
      <c r="DZ127" s="770"/>
    </row>
    <row r="128" spans="1:130" s="89" customFormat="1" ht="26.25" customHeight="1" thickBot="1" x14ac:dyDescent="0.25">
      <c r="A128" s="771" t="s">
        <v>420</v>
      </c>
      <c r="B128" s="772"/>
      <c r="C128" s="772"/>
      <c r="D128" s="772"/>
      <c r="E128" s="772"/>
      <c r="F128" s="772"/>
      <c r="G128" s="772"/>
      <c r="H128" s="772"/>
      <c r="I128" s="772"/>
      <c r="J128" s="772"/>
      <c r="K128" s="772"/>
      <c r="L128" s="772"/>
      <c r="M128" s="772"/>
      <c r="N128" s="772"/>
      <c r="O128" s="772"/>
      <c r="P128" s="772"/>
      <c r="Q128" s="772"/>
      <c r="R128" s="772"/>
      <c r="S128" s="772"/>
      <c r="T128" s="772"/>
      <c r="U128" s="772"/>
      <c r="V128" s="772"/>
      <c r="W128" s="773" t="s">
        <v>421</v>
      </c>
      <c r="X128" s="773"/>
      <c r="Y128" s="773"/>
      <c r="Z128" s="774"/>
      <c r="AA128" s="775">
        <v>525467</v>
      </c>
      <c r="AB128" s="776"/>
      <c r="AC128" s="776"/>
      <c r="AD128" s="776"/>
      <c r="AE128" s="777"/>
      <c r="AF128" s="778">
        <v>512053</v>
      </c>
      <c r="AG128" s="776"/>
      <c r="AH128" s="776"/>
      <c r="AI128" s="776"/>
      <c r="AJ128" s="777"/>
      <c r="AK128" s="778">
        <v>477822</v>
      </c>
      <c r="AL128" s="776"/>
      <c r="AM128" s="776"/>
      <c r="AN128" s="776"/>
      <c r="AO128" s="777"/>
      <c r="AP128" s="779"/>
      <c r="AQ128" s="780"/>
      <c r="AR128" s="780"/>
      <c r="AS128" s="780"/>
      <c r="AT128" s="781"/>
      <c r="AU128" s="91"/>
      <c r="AV128" s="91"/>
      <c r="AW128" s="91"/>
      <c r="AX128" s="782" t="s">
        <v>422</v>
      </c>
      <c r="AY128" s="783"/>
      <c r="AZ128" s="783"/>
      <c r="BA128" s="783"/>
      <c r="BB128" s="783"/>
      <c r="BC128" s="783"/>
      <c r="BD128" s="783"/>
      <c r="BE128" s="784"/>
      <c r="BF128" s="761" t="s">
        <v>62</v>
      </c>
      <c r="BG128" s="762"/>
      <c r="BH128" s="762"/>
      <c r="BI128" s="762"/>
      <c r="BJ128" s="762"/>
      <c r="BK128" s="762"/>
      <c r="BL128" s="785"/>
      <c r="BM128" s="761">
        <v>12.58</v>
      </c>
      <c r="BN128" s="762"/>
      <c r="BO128" s="762"/>
      <c r="BP128" s="762"/>
      <c r="BQ128" s="762"/>
      <c r="BR128" s="762"/>
      <c r="BS128" s="785"/>
      <c r="BT128" s="761">
        <v>20</v>
      </c>
      <c r="BU128" s="762"/>
      <c r="BV128" s="762"/>
      <c r="BW128" s="762"/>
      <c r="BX128" s="762"/>
      <c r="BY128" s="762"/>
      <c r="BZ128" s="763"/>
      <c r="CA128" s="114"/>
      <c r="CB128" s="114"/>
      <c r="CC128" s="114"/>
      <c r="CD128" s="114"/>
      <c r="CE128" s="114"/>
      <c r="CF128" s="114"/>
      <c r="CG128" s="91"/>
      <c r="CH128" s="91"/>
      <c r="CI128" s="91"/>
      <c r="CJ128" s="113"/>
      <c r="CK128" s="812"/>
      <c r="CL128" s="813"/>
      <c r="CM128" s="813"/>
      <c r="CN128" s="813"/>
      <c r="CO128" s="814"/>
      <c r="CP128" s="764" t="s">
        <v>423</v>
      </c>
      <c r="CQ128" s="705"/>
      <c r="CR128" s="705"/>
      <c r="CS128" s="705"/>
      <c r="CT128" s="705"/>
      <c r="CU128" s="705"/>
      <c r="CV128" s="705"/>
      <c r="CW128" s="705"/>
      <c r="CX128" s="705"/>
      <c r="CY128" s="705"/>
      <c r="CZ128" s="705"/>
      <c r="DA128" s="705"/>
      <c r="DB128" s="705"/>
      <c r="DC128" s="705"/>
      <c r="DD128" s="705"/>
      <c r="DE128" s="705"/>
      <c r="DF128" s="706"/>
      <c r="DG128" s="765" t="s">
        <v>62</v>
      </c>
      <c r="DH128" s="766"/>
      <c r="DI128" s="766"/>
      <c r="DJ128" s="766"/>
      <c r="DK128" s="766"/>
      <c r="DL128" s="766" t="s">
        <v>62</v>
      </c>
      <c r="DM128" s="766"/>
      <c r="DN128" s="766"/>
      <c r="DO128" s="766"/>
      <c r="DP128" s="766"/>
      <c r="DQ128" s="766" t="s">
        <v>62</v>
      </c>
      <c r="DR128" s="766"/>
      <c r="DS128" s="766"/>
      <c r="DT128" s="766"/>
      <c r="DU128" s="766"/>
      <c r="DV128" s="767" t="s">
        <v>62</v>
      </c>
      <c r="DW128" s="767"/>
      <c r="DX128" s="767"/>
      <c r="DY128" s="767"/>
      <c r="DZ128" s="768"/>
    </row>
    <row r="129" spans="1:131" s="89" customFormat="1" ht="26.25" customHeight="1" x14ac:dyDescent="0.2">
      <c r="A129" s="749" t="s">
        <v>43</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751" t="s">
        <v>424</v>
      </c>
      <c r="X129" s="752"/>
      <c r="Y129" s="752"/>
      <c r="Z129" s="753"/>
      <c r="AA129" s="754">
        <v>18180522</v>
      </c>
      <c r="AB129" s="755"/>
      <c r="AC129" s="755"/>
      <c r="AD129" s="755"/>
      <c r="AE129" s="756"/>
      <c r="AF129" s="757">
        <v>17764066</v>
      </c>
      <c r="AG129" s="755"/>
      <c r="AH129" s="755"/>
      <c r="AI129" s="755"/>
      <c r="AJ129" s="756"/>
      <c r="AK129" s="757">
        <v>18171966</v>
      </c>
      <c r="AL129" s="755"/>
      <c r="AM129" s="755"/>
      <c r="AN129" s="755"/>
      <c r="AO129" s="756"/>
      <c r="AP129" s="758"/>
      <c r="AQ129" s="759"/>
      <c r="AR129" s="759"/>
      <c r="AS129" s="759"/>
      <c r="AT129" s="760"/>
      <c r="AU129" s="92"/>
      <c r="AV129" s="92"/>
      <c r="AW129" s="92"/>
      <c r="AX129" s="726" t="s">
        <v>425</v>
      </c>
      <c r="AY129" s="727"/>
      <c r="AZ129" s="727"/>
      <c r="BA129" s="727"/>
      <c r="BB129" s="727"/>
      <c r="BC129" s="727"/>
      <c r="BD129" s="727"/>
      <c r="BE129" s="728"/>
      <c r="BF129" s="745" t="s">
        <v>62</v>
      </c>
      <c r="BG129" s="746"/>
      <c r="BH129" s="746"/>
      <c r="BI129" s="746"/>
      <c r="BJ129" s="746"/>
      <c r="BK129" s="746"/>
      <c r="BL129" s="747"/>
      <c r="BM129" s="745">
        <v>17.579999999999998</v>
      </c>
      <c r="BN129" s="746"/>
      <c r="BO129" s="746"/>
      <c r="BP129" s="746"/>
      <c r="BQ129" s="746"/>
      <c r="BR129" s="746"/>
      <c r="BS129" s="747"/>
      <c r="BT129" s="745">
        <v>30</v>
      </c>
      <c r="BU129" s="746"/>
      <c r="BV129" s="746"/>
      <c r="BW129" s="746"/>
      <c r="BX129" s="746"/>
      <c r="BY129" s="746"/>
      <c r="BZ129" s="748"/>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49" t="s">
        <v>426</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751" t="s">
        <v>427</v>
      </c>
      <c r="X130" s="752"/>
      <c r="Y130" s="752"/>
      <c r="Z130" s="753"/>
      <c r="AA130" s="754">
        <v>1742057</v>
      </c>
      <c r="AB130" s="755"/>
      <c r="AC130" s="755"/>
      <c r="AD130" s="755"/>
      <c r="AE130" s="756"/>
      <c r="AF130" s="757">
        <v>1742884</v>
      </c>
      <c r="AG130" s="755"/>
      <c r="AH130" s="755"/>
      <c r="AI130" s="755"/>
      <c r="AJ130" s="756"/>
      <c r="AK130" s="757">
        <v>1718437</v>
      </c>
      <c r="AL130" s="755"/>
      <c r="AM130" s="755"/>
      <c r="AN130" s="755"/>
      <c r="AO130" s="756"/>
      <c r="AP130" s="758"/>
      <c r="AQ130" s="759"/>
      <c r="AR130" s="759"/>
      <c r="AS130" s="759"/>
      <c r="AT130" s="760"/>
      <c r="AU130" s="92"/>
      <c r="AV130" s="92"/>
      <c r="AW130" s="92"/>
      <c r="AX130" s="726" t="s">
        <v>428</v>
      </c>
      <c r="AY130" s="727"/>
      <c r="AZ130" s="727"/>
      <c r="BA130" s="727"/>
      <c r="BB130" s="727"/>
      <c r="BC130" s="727"/>
      <c r="BD130" s="727"/>
      <c r="BE130" s="728"/>
      <c r="BF130" s="729">
        <v>-0.6</v>
      </c>
      <c r="BG130" s="730"/>
      <c r="BH130" s="730"/>
      <c r="BI130" s="730"/>
      <c r="BJ130" s="730"/>
      <c r="BK130" s="730"/>
      <c r="BL130" s="731"/>
      <c r="BM130" s="729">
        <v>25</v>
      </c>
      <c r="BN130" s="730"/>
      <c r="BO130" s="730"/>
      <c r="BP130" s="730"/>
      <c r="BQ130" s="730"/>
      <c r="BR130" s="730"/>
      <c r="BS130" s="731"/>
      <c r="BT130" s="729">
        <v>35</v>
      </c>
      <c r="BU130" s="730"/>
      <c r="BV130" s="730"/>
      <c r="BW130" s="730"/>
      <c r="BX130" s="730"/>
      <c r="BY130" s="730"/>
      <c r="BZ130" s="732"/>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33"/>
      <c r="B131" s="734"/>
      <c r="C131" s="734"/>
      <c r="D131" s="734"/>
      <c r="E131" s="734"/>
      <c r="F131" s="734"/>
      <c r="G131" s="734"/>
      <c r="H131" s="734"/>
      <c r="I131" s="734"/>
      <c r="J131" s="734"/>
      <c r="K131" s="734"/>
      <c r="L131" s="734"/>
      <c r="M131" s="734"/>
      <c r="N131" s="734"/>
      <c r="O131" s="734"/>
      <c r="P131" s="734"/>
      <c r="Q131" s="734"/>
      <c r="R131" s="734"/>
      <c r="S131" s="734"/>
      <c r="T131" s="734"/>
      <c r="U131" s="734"/>
      <c r="V131" s="734"/>
      <c r="W131" s="735" t="s">
        <v>429</v>
      </c>
      <c r="X131" s="736"/>
      <c r="Y131" s="736"/>
      <c r="Z131" s="737"/>
      <c r="AA131" s="738">
        <v>16438465</v>
      </c>
      <c r="AB131" s="739"/>
      <c r="AC131" s="739"/>
      <c r="AD131" s="739"/>
      <c r="AE131" s="740"/>
      <c r="AF131" s="741">
        <v>16021182</v>
      </c>
      <c r="AG131" s="739"/>
      <c r="AH131" s="739"/>
      <c r="AI131" s="739"/>
      <c r="AJ131" s="740"/>
      <c r="AK131" s="741">
        <v>16453529</v>
      </c>
      <c r="AL131" s="739"/>
      <c r="AM131" s="739"/>
      <c r="AN131" s="739"/>
      <c r="AO131" s="740"/>
      <c r="AP131" s="742"/>
      <c r="AQ131" s="743"/>
      <c r="AR131" s="743"/>
      <c r="AS131" s="743"/>
      <c r="AT131" s="744"/>
      <c r="AU131" s="92"/>
      <c r="AV131" s="92"/>
      <c r="AW131" s="92"/>
      <c r="AX131" s="704" t="s">
        <v>430</v>
      </c>
      <c r="AY131" s="705"/>
      <c r="AZ131" s="705"/>
      <c r="BA131" s="705"/>
      <c r="BB131" s="705"/>
      <c r="BC131" s="705"/>
      <c r="BD131" s="705"/>
      <c r="BE131" s="706"/>
      <c r="BF131" s="707" t="s">
        <v>62</v>
      </c>
      <c r="BG131" s="708"/>
      <c r="BH131" s="708"/>
      <c r="BI131" s="708"/>
      <c r="BJ131" s="708"/>
      <c r="BK131" s="708"/>
      <c r="BL131" s="709"/>
      <c r="BM131" s="707">
        <v>350</v>
      </c>
      <c r="BN131" s="708"/>
      <c r="BO131" s="708"/>
      <c r="BP131" s="708"/>
      <c r="BQ131" s="708"/>
      <c r="BR131" s="708"/>
      <c r="BS131" s="709"/>
      <c r="BT131" s="710"/>
      <c r="BU131" s="711"/>
      <c r="BV131" s="711"/>
      <c r="BW131" s="711"/>
      <c r="BX131" s="711"/>
      <c r="BY131" s="711"/>
      <c r="BZ131" s="712"/>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13" t="s">
        <v>431</v>
      </c>
      <c r="B132" s="714"/>
      <c r="C132" s="714"/>
      <c r="D132" s="714"/>
      <c r="E132" s="714"/>
      <c r="F132" s="714"/>
      <c r="G132" s="714"/>
      <c r="H132" s="714"/>
      <c r="I132" s="714"/>
      <c r="J132" s="714"/>
      <c r="K132" s="714"/>
      <c r="L132" s="714"/>
      <c r="M132" s="714"/>
      <c r="N132" s="714"/>
      <c r="O132" s="714"/>
      <c r="P132" s="714"/>
      <c r="Q132" s="714"/>
      <c r="R132" s="714"/>
      <c r="S132" s="714"/>
      <c r="T132" s="714"/>
      <c r="U132" s="714"/>
      <c r="V132" s="717" t="s">
        <v>432</v>
      </c>
      <c r="W132" s="717"/>
      <c r="X132" s="717"/>
      <c r="Y132" s="717"/>
      <c r="Z132" s="718"/>
      <c r="AA132" s="719">
        <v>-0.81302602999999996</v>
      </c>
      <c r="AB132" s="720"/>
      <c r="AC132" s="720"/>
      <c r="AD132" s="720"/>
      <c r="AE132" s="721"/>
      <c r="AF132" s="722">
        <v>-0.47315485000000002</v>
      </c>
      <c r="AG132" s="720"/>
      <c r="AH132" s="720"/>
      <c r="AI132" s="720"/>
      <c r="AJ132" s="721"/>
      <c r="AK132" s="722">
        <v>-0.52618498999999996</v>
      </c>
      <c r="AL132" s="720"/>
      <c r="AM132" s="720"/>
      <c r="AN132" s="720"/>
      <c r="AO132" s="721"/>
      <c r="AP132" s="723"/>
      <c r="AQ132" s="724"/>
      <c r="AR132" s="724"/>
      <c r="AS132" s="724"/>
      <c r="AT132" s="72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4"/>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15"/>
      <c r="B133" s="716"/>
      <c r="C133" s="716"/>
      <c r="D133" s="716"/>
      <c r="E133" s="716"/>
      <c r="F133" s="716"/>
      <c r="G133" s="716"/>
      <c r="H133" s="716"/>
      <c r="I133" s="716"/>
      <c r="J133" s="716"/>
      <c r="K133" s="716"/>
      <c r="L133" s="716"/>
      <c r="M133" s="716"/>
      <c r="N133" s="716"/>
      <c r="O133" s="716"/>
      <c r="P133" s="716"/>
      <c r="Q133" s="716"/>
      <c r="R133" s="716"/>
      <c r="S133" s="716"/>
      <c r="T133" s="716"/>
      <c r="U133" s="716"/>
      <c r="V133" s="696" t="s">
        <v>433</v>
      </c>
      <c r="W133" s="696"/>
      <c r="X133" s="696"/>
      <c r="Y133" s="696"/>
      <c r="Z133" s="697"/>
      <c r="AA133" s="698">
        <v>-1.5</v>
      </c>
      <c r="AB133" s="699"/>
      <c r="AC133" s="699"/>
      <c r="AD133" s="699"/>
      <c r="AE133" s="700"/>
      <c r="AF133" s="698">
        <v>-0.8</v>
      </c>
      <c r="AG133" s="699"/>
      <c r="AH133" s="699"/>
      <c r="AI133" s="699"/>
      <c r="AJ133" s="700"/>
      <c r="AK133" s="698">
        <v>-0.6</v>
      </c>
      <c r="AL133" s="699"/>
      <c r="AM133" s="699"/>
      <c r="AN133" s="699"/>
      <c r="AO133" s="700"/>
      <c r="AP133" s="701"/>
      <c r="AQ133" s="702"/>
      <c r="AR133" s="702"/>
      <c r="AS133" s="702"/>
      <c r="AT133" s="703"/>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Vo4lPXXvk1hr3tOEPezIPJu+7xMpI6xlsS+SdEoCb9fJp4bT3ydhf+KNMHBqiXTMtZRGpecawZuGtVBV+ZY2rg==" saltValue="N+P6At2Dqdu5Uas8fIMBHQ=="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4E9C-2662-44A0-9582-281451409017}">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lEos69HGnfCqgRomSGPjylEZy6kDH9xs0PNeUiwI6NIjYWjcu0fvetvqcl27nTrRnqbMihG9172ywQuvRE5TTQ==" saltValue="rFgTfsxvy6gqmqOu2lK+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BEF11-AB1F-4AC8-8EC3-BE52EF0E2EC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p+3I82eKNgnOW3iYS3YYnc3Rknmt6IfZeqVv7VTTbzUQ52PljkXbrydCW7g4TwdPID+ObLgIfYQKyu7hPF464w==" saltValue="PO6wezoMq9CTMpwfekvJi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13D5-9935-4974-A9AB-5E1D5568A232}">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434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8" t="s">
        <v>435</v>
      </c>
      <c r="AL6" s="118"/>
      <c r="AM6" s="118"/>
      <c r="AN6" s="118"/>
    </row>
    <row r="7" spans="1:46" ht="13.5" customHeight="1" x14ac:dyDescent="0.2">
      <c r="A7" s="10"/>
      <c r="AK7" s="119"/>
      <c r="AL7" s="120"/>
      <c r="AM7" s="120"/>
      <c r="AN7" s="121"/>
      <c r="AO7" s="1102" t="s">
        <v>436</v>
      </c>
      <c r="AP7" s="122"/>
      <c r="AQ7" s="123" t="s">
        <v>437</v>
      </c>
      <c r="AR7" s="124"/>
    </row>
    <row r="8" spans="1:46" ht="13.2" x14ac:dyDescent="0.2">
      <c r="A8" s="10"/>
      <c r="AK8" s="125"/>
      <c r="AL8" s="126"/>
      <c r="AM8" s="126"/>
      <c r="AN8" s="127"/>
      <c r="AO8" s="1103"/>
      <c r="AP8" s="128" t="s">
        <v>438</v>
      </c>
      <c r="AQ8" s="129" t="s">
        <v>439</v>
      </c>
      <c r="AR8" s="130" t="s">
        <v>440</v>
      </c>
    </row>
    <row r="9" spans="1:46" ht="13.2" x14ac:dyDescent="0.2">
      <c r="A9" s="10"/>
      <c r="AK9" s="1104" t="s">
        <v>441</v>
      </c>
      <c r="AL9" s="1105"/>
      <c r="AM9" s="1105"/>
      <c r="AN9" s="1106"/>
      <c r="AO9" s="131">
        <v>4653345</v>
      </c>
      <c r="AP9" s="131">
        <v>54691</v>
      </c>
      <c r="AQ9" s="132">
        <v>66486</v>
      </c>
      <c r="AR9" s="133">
        <v>-17.7</v>
      </c>
    </row>
    <row r="10" spans="1:46" ht="13.5" customHeight="1" x14ac:dyDescent="0.2">
      <c r="A10" s="10"/>
      <c r="AK10" s="1104" t="s">
        <v>442</v>
      </c>
      <c r="AL10" s="1105"/>
      <c r="AM10" s="1105"/>
      <c r="AN10" s="1106"/>
      <c r="AO10" s="134">
        <v>48213</v>
      </c>
      <c r="AP10" s="134">
        <v>567</v>
      </c>
      <c r="AQ10" s="135">
        <v>6147</v>
      </c>
      <c r="AR10" s="136">
        <v>-90.8</v>
      </c>
    </row>
    <row r="11" spans="1:46" ht="13.5" customHeight="1" x14ac:dyDescent="0.2">
      <c r="A11" s="10"/>
      <c r="AK11" s="1104" t="s">
        <v>443</v>
      </c>
      <c r="AL11" s="1105"/>
      <c r="AM11" s="1105"/>
      <c r="AN11" s="1106"/>
      <c r="AO11" s="134">
        <v>83162</v>
      </c>
      <c r="AP11" s="134">
        <v>977</v>
      </c>
      <c r="AQ11" s="135">
        <v>1219</v>
      </c>
      <c r="AR11" s="136">
        <v>-19.899999999999999</v>
      </c>
    </row>
    <row r="12" spans="1:46" ht="13.5" customHeight="1" x14ac:dyDescent="0.2">
      <c r="A12" s="10"/>
      <c r="AK12" s="1104" t="s">
        <v>444</v>
      </c>
      <c r="AL12" s="1105"/>
      <c r="AM12" s="1105"/>
      <c r="AN12" s="1106"/>
      <c r="AO12" s="134" t="s">
        <v>445</v>
      </c>
      <c r="AP12" s="134" t="s">
        <v>445</v>
      </c>
      <c r="AQ12" s="135">
        <v>9</v>
      </c>
      <c r="AR12" s="136" t="s">
        <v>445</v>
      </c>
    </row>
    <row r="13" spans="1:46" ht="13.5" customHeight="1" x14ac:dyDescent="0.2">
      <c r="A13" s="10"/>
      <c r="AK13" s="1104" t="s">
        <v>446</v>
      </c>
      <c r="AL13" s="1105"/>
      <c r="AM13" s="1105"/>
      <c r="AN13" s="1106"/>
      <c r="AO13" s="134">
        <v>338208</v>
      </c>
      <c r="AP13" s="134">
        <v>3975</v>
      </c>
      <c r="AQ13" s="135">
        <v>2955</v>
      </c>
      <c r="AR13" s="136">
        <v>34.5</v>
      </c>
    </row>
    <row r="14" spans="1:46" ht="13.5" customHeight="1" x14ac:dyDescent="0.2">
      <c r="A14" s="10"/>
      <c r="AK14" s="1104" t="s">
        <v>447</v>
      </c>
      <c r="AL14" s="1105"/>
      <c r="AM14" s="1105"/>
      <c r="AN14" s="1106"/>
      <c r="AO14" s="134">
        <v>40764</v>
      </c>
      <c r="AP14" s="134">
        <v>479</v>
      </c>
      <c r="AQ14" s="135">
        <v>1434</v>
      </c>
      <c r="AR14" s="136">
        <v>-66.599999999999994</v>
      </c>
    </row>
    <row r="15" spans="1:46" ht="13.5" customHeight="1" x14ac:dyDescent="0.2">
      <c r="A15" s="10"/>
      <c r="AK15" s="1107" t="s">
        <v>448</v>
      </c>
      <c r="AL15" s="1108"/>
      <c r="AM15" s="1108"/>
      <c r="AN15" s="1109"/>
      <c r="AO15" s="134">
        <v>-240433</v>
      </c>
      <c r="AP15" s="134">
        <v>-2826</v>
      </c>
      <c r="AQ15" s="135">
        <v>-3102</v>
      </c>
      <c r="AR15" s="136">
        <v>-8.9</v>
      </c>
    </row>
    <row r="16" spans="1:46" ht="13.2" x14ac:dyDescent="0.2">
      <c r="A16" s="10"/>
      <c r="AK16" s="1107" t="s">
        <v>119</v>
      </c>
      <c r="AL16" s="1108"/>
      <c r="AM16" s="1108"/>
      <c r="AN16" s="1109"/>
      <c r="AO16" s="134">
        <v>4923259</v>
      </c>
      <c r="AP16" s="134">
        <v>57863</v>
      </c>
      <c r="AQ16" s="135">
        <v>75147</v>
      </c>
      <c r="AR16" s="136">
        <v>-23</v>
      </c>
    </row>
    <row r="17" spans="1:46" ht="13.2" x14ac:dyDescent="0.2">
      <c r="A17" s="10"/>
    </row>
    <row r="18" spans="1:46" ht="13.2" x14ac:dyDescent="0.2">
      <c r="A18" s="10"/>
      <c r="AQ18" s="137"/>
      <c r="AR18" s="137"/>
    </row>
    <row r="19" spans="1:46" ht="13.2" x14ac:dyDescent="0.2">
      <c r="A19" s="10"/>
      <c r="AK19" s="3" t="s">
        <v>449</v>
      </c>
    </row>
    <row r="20" spans="1:46" ht="13.2" x14ac:dyDescent="0.2">
      <c r="A20" s="10"/>
      <c r="AK20" s="138"/>
      <c r="AL20" s="139"/>
      <c r="AM20" s="139"/>
      <c r="AN20" s="140"/>
      <c r="AO20" s="141" t="s">
        <v>450</v>
      </c>
      <c r="AP20" s="142" t="s">
        <v>451</v>
      </c>
      <c r="AQ20" s="143" t="s">
        <v>452</v>
      </c>
      <c r="AR20" s="144"/>
    </row>
    <row r="21" spans="1:46" s="118" customFormat="1" ht="13.2" x14ac:dyDescent="0.2">
      <c r="A21" s="145"/>
      <c r="AK21" s="1110" t="s">
        <v>453</v>
      </c>
      <c r="AL21" s="1111"/>
      <c r="AM21" s="1111"/>
      <c r="AN21" s="1112"/>
      <c r="AO21" s="146">
        <v>4.84</v>
      </c>
      <c r="AP21" s="147">
        <v>6.62</v>
      </c>
      <c r="AQ21" s="148">
        <v>-1.78</v>
      </c>
      <c r="AS21" s="149"/>
      <c r="AT21" s="145"/>
    </row>
    <row r="22" spans="1:46" s="118" customFormat="1" ht="13.2" x14ac:dyDescent="0.2">
      <c r="A22" s="145"/>
      <c r="AK22" s="1110" t="s">
        <v>454</v>
      </c>
      <c r="AL22" s="1111"/>
      <c r="AM22" s="1111"/>
      <c r="AN22" s="1112"/>
      <c r="AO22" s="150">
        <v>99.9</v>
      </c>
      <c r="AP22" s="151">
        <v>98.3</v>
      </c>
      <c r="AQ22" s="152">
        <v>1.6</v>
      </c>
      <c r="AR22" s="137"/>
      <c r="AS22" s="149"/>
      <c r="AT22" s="145"/>
    </row>
    <row r="23" spans="1:46" s="118" customFormat="1" ht="13.2" x14ac:dyDescent="0.2">
      <c r="A23" s="145"/>
      <c r="AP23" s="137"/>
      <c r="AQ23" s="137"/>
      <c r="AR23" s="137"/>
      <c r="AS23" s="149"/>
      <c r="AT23" s="145"/>
    </row>
    <row r="24" spans="1:46" s="118" customFormat="1" ht="13.2" x14ac:dyDescent="0.2">
      <c r="A24" s="145"/>
      <c r="AP24" s="137"/>
      <c r="AQ24" s="137"/>
      <c r="AR24" s="137"/>
      <c r="AS24" s="149"/>
      <c r="AT24" s="145"/>
    </row>
    <row r="25" spans="1:46" s="118" customFormat="1" ht="13.2"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2" x14ac:dyDescent="0.2">
      <c r="A26" s="1113" t="s">
        <v>455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row>
    <row r="27" spans="1:46" ht="13.2" x14ac:dyDescent="0.2">
      <c r="A27" s="157"/>
      <c r="AS27" s="3"/>
      <c r="AT27" s="3"/>
    </row>
    <row r="28" spans="1:46" ht="16.2" x14ac:dyDescent="0.2">
      <c r="A28" s="16" t="s">
        <v>456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2" x14ac:dyDescent="0.2">
      <c r="A29" s="10"/>
      <c r="AK29" s="118" t="s">
        <v>457</v>
      </c>
      <c r="AL29" s="118"/>
      <c r="AM29" s="118"/>
      <c r="AN29" s="118"/>
      <c r="AS29" s="159"/>
    </row>
    <row r="30" spans="1:46" ht="13.5" customHeight="1" x14ac:dyDescent="0.2">
      <c r="A30" s="10"/>
      <c r="AK30" s="119"/>
      <c r="AL30" s="120"/>
      <c r="AM30" s="120"/>
      <c r="AN30" s="121"/>
      <c r="AO30" s="1102" t="s">
        <v>436</v>
      </c>
      <c r="AP30" s="122"/>
      <c r="AQ30" s="123" t="s">
        <v>437</v>
      </c>
      <c r="AR30" s="124"/>
    </row>
    <row r="31" spans="1:46" ht="13.2" x14ac:dyDescent="0.2">
      <c r="A31" s="10"/>
      <c r="AK31" s="125"/>
      <c r="AL31" s="126"/>
      <c r="AM31" s="126"/>
      <c r="AN31" s="127"/>
      <c r="AO31" s="1103"/>
      <c r="AP31" s="128" t="s">
        <v>438</v>
      </c>
      <c r="AQ31" s="129" t="s">
        <v>439</v>
      </c>
      <c r="AR31" s="130" t="s">
        <v>440</v>
      </c>
    </row>
    <row r="32" spans="1:46" ht="27" customHeight="1" x14ac:dyDescent="0.2">
      <c r="A32" s="10"/>
      <c r="AK32" s="1088" t="s">
        <v>458</v>
      </c>
      <c r="AL32" s="1089"/>
      <c r="AM32" s="1089"/>
      <c r="AN32" s="1090"/>
      <c r="AO32" s="160">
        <v>1723437</v>
      </c>
      <c r="AP32" s="160">
        <v>20255</v>
      </c>
      <c r="AQ32" s="161">
        <v>34847</v>
      </c>
      <c r="AR32" s="162">
        <v>-41.9</v>
      </c>
    </row>
    <row r="33" spans="1:46" ht="13.5" customHeight="1" x14ac:dyDescent="0.2">
      <c r="A33" s="10"/>
      <c r="AK33" s="1088" t="s">
        <v>459</v>
      </c>
      <c r="AL33" s="1089"/>
      <c r="AM33" s="1089"/>
      <c r="AN33" s="1090"/>
      <c r="AO33" s="160" t="s">
        <v>445</v>
      </c>
      <c r="AP33" s="160" t="s">
        <v>445</v>
      </c>
      <c r="AQ33" s="161" t="s">
        <v>445</v>
      </c>
      <c r="AR33" s="162" t="s">
        <v>445</v>
      </c>
    </row>
    <row r="34" spans="1:46" ht="27" customHeight="1" x14ac:dyDescent="0.2">
      <c r="A34" s="10"/>
      <c r="AK34" s="1088" t="s">
        <v>460</v>
      </c>
      <c r="AL34" s="1089"/>
      <c r="AM34" s="1089"/>
      <c r="AN34" s="1090"/>
      <c r="AO34" s="160" t="s">
        <v>445</v>
      </c>
      <c r="AP34" s="160" t="s">
        <v>445</v>
      </c>
      <c r="AQ34" s="161">
        <v>5</v>
      </c>
      <c r="AR34" s="162" t="s">
        <v>445</v>
      </c>
    </row>
    <row r="35" spans="1:46" ht="27" customHeight="1" x14ac:dyDescent="0.2">
      <c r="A35" s="10"/>
      <c r="AK35" s="1088" t="s">
        <v>461</v>
      </c>
      <c r="AL35" s="1089"/>
      <c r="AM35" s="1089"/>
      <c r="AN35" s="1090"/>
      <c r="AO35" s="160">
        <v>320570</v>
      </c>
      <c r="AP35" s="160">
        <v>3768</v>
      </c>
      <c r="AQ35" s="161">
        <v>8260</v>
      </c>
      <c r="AR35" s="162">
        <v>-54.4</v>
      </c>
    </row>
    <row r="36" spans="1:46" ht="27" customHeight="1" x14ac:dyDescent="0.2">
      <c r="A36" s="10"/>
      <c r="AK36" s="1088" t="s">
        <v>462</v>
      </c>
      <c r="AL36" s="1089"/>
      <c r="AM36" s="1089"/>
      <c r="AN36" s="1090"/>
      <c r="AO36" s="160">
        <v>65676</v>
      </c>
      <c r="AP36" s="160">
        <v>772</v>
      </c>
      <c r="AQ36" s="161">
        <v>1689</v>
      </c>
      <c r="AR36" s="162">
        <v>-54.3</v>
      </c>
    </row>
    <row r="37" spans="1:46" ht="13.5" customHeight="1" x14ac:dyDescent="0.2">
      <c r="A37" s="10"/>
      <c r="AK37" s="1088" t="s">
        <v>463</v>
      </c>
      <c r="AL37" s="1089"/>
      <c r="AM37" s="1089"/>
      <c r="AN37" s="1090"/>
      <c r="AO37" s="160" t="s">
        <v>445</v>
      </c>
      <c r="AP37" s="160" t="s">
        <v>445</v>
      </c>
      <c r="AQ37" s="161">
        <v>748</v>
      </c>
      <c r="AR37" s="162" t="s">
        <v>445</v>
      </c>
    </row>
    <row r="38" spans="1:46" ht="27" customHeight="1" x14ac:dyDescent="0.2">
      <c r="A38" s="10"/>
      <c r="AK38" s="1091" t="s">
        <v>464</v>
      </c>
      <c r="AL38" s="1092"/>
      <c r="AM38" s="1092"/>
      <c r="AN38" s="1093"/>
      <c r="AO38" s="163" t="s">
        <v>445</v>
      </c>
      <c r="AP38" s="163" t="s">
        <v>445</v>
      </c>
      <c r="AQ38" s="164">
        <v>1</v>
      </c>
      <c r="AR38" s="152" t="s">
        <v>445</v>
      </c>
      <c r="AS38" s="159"/>
    </row>
    <row r="39" spans="1:46" ht="13.2" x14ac:dyDescent="0.2">
      <c r="A39" s="10"/>
      <c r="AK39" s="1091" t="s">
        <v>465</v>
      </c>
      <c r="AL39" s="1092"/>
      <c r="AM39" s="1092"/>
      <c r="AN39" s="1093"/>
      <c r="AO39" s="160">
        <v>-477822</v>
      </c>
      <c r="AP39" s="160">
        <v>-5616</v>
      </c>
      <c r="AQ39" s="161">
        <v>-5762</v>
      </c>
      <c r="AR39" s="162">
        <v>-2.5</v>
      </c>
      <c r="AS39" s="159"/>
    </row>
    <row r="40" spans="1:46" ht="27" customHeight="1" x14ac:dyDescent="0.2">
      <c r="A40" s="10"/>
      <c r="AK40" s="1088" t="s">
        <v>466</v>
      </c>
      <c r="AL40" s="1089"/>
      <c r="AM40" s="1089"/>
      <c r="AN40" s="1090"/>
      <c r="AO40" s="160">
        <v>-1718437</v>
      </c>
      <c r="AP40" s="160">
        <v>-20197</v>
      </c>
      <c r="AQ40" s="161">
        <v>-27609</v>
      </c>
      <c r="AR40" s="162">
        <v>-26.8</v>
      </c>
      <c r="AS40" s="159"/>
    </row>
    <row r="41" spans="1:46" ht="13.2" x14ac:dyDescent="0.2">
      <c r="A41" s="10"/>
      <c r="AK41" s="1094" t="s">
        <v>230</v>
      </c>
      <c r="AL41" s="1095"/>
      <c r="AM41" s="1095"/>
      <c r="AN41" s="1096"/>
      <c r="AO41" s="160">
        <v>-86576</v>
      </c>
      <c r="AP41" s="160">
        <v>-1018</v>
      </c>
      <c r="AQ41" s="161">
        <v>12179</v>
      </c>
      <c r="AR41" s="162">
        <v>-108.4</v>
      </c>
      <c r="AS41" s="159"/>
    </row>
    <row r="42" spans="1:46" ht="13.2" x14ac:dyDescent="0.2">
      <c r="A42" s="10"/>
      <c r="AK42" s="165"/>
      <c r="AQ42" s="137"/>
      <c r="AR42" s="137"/>
      <c r="AS42" s="159"/>
    </row>
    <row r="43" spans="1:46" ht="13.2" x14ac:dyDescent="0.2">
      <c r="A43" s="10"/>
      <c r="AP43" s="166"/>
      <c r="AQ43" s="137"/>
      <c r="AS43" s="159"/>
    </row>
    <row r="44" spans="1:46" ht="13.2" x14ac:dyDescent="0.2">
      <c r="A44" s="10"/>
      <c r="AQ44" s="137"/>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467</v>
      </c>
    </row>
    <row r="48" spans="1:46" ht="13.2" x14ac:dyDescent="0.2">
      <c r="A48" s="10"/>
      <c r="AK48" s="168" t="s">
        <v>468</v>
      </c>
      <c r="AL48" s="168"/>
      <c r="AM48" s="168"/>
      <c r="AN48" s="168"/>
      <c r="AO48" s="168"/>
      <c r="AP48" s="168"/>
      <c r="AQ48" s="169"/>
      <c r="AR48" s="168"/>
    </row>
    <row r="49" spans="1:44" ht="13.5" customHeight="1" x14ac:dyDescent="0.2">
      <c r="A49" s="10"/>
      <c r="AK49" s="170"/>
      <c r="AL49" s="171"/>
      <c r="AM49" s="1097" t="s">
        <v>436</v>
      </c>
      <c r="AN49" s="1099" t="s">
        <v>469</v>
      </c>
      <c r="AO49" s="1100"/>
      <c r="AP49" s="1100"/>
      <c r="AQ49" s="1100"/>
      <c r="AR49" s="1101"/>
    </row>
    <row r="50" spans="1:44" ht="13.2" x14ac:dyDescent="0.2">
      <c r="A50" s="10"/>
      <c r="AK50" s="172"/>
      <c r="AL50" s="173"/>
      <c r="AM50" s="1098"/>
      <c r="AN50" s="174" t="s">
        <v>470</v>
      </c>
      <c r="AO50" s="175" t="s">
        <v>471</v>
      </c>
      <c r="AP50" s="176" t="s">
        <v>472</v>
      </c>
      <c r="AQ50" s="177" t="s">
        <v>473</v>
      </c>
      <c r="AR50" s="178" t="s">
        <v>474</v>
      </c>
    </row>
    <row r="51" spans="1:44" ht="13.2" x14ac:dyDescent="0.2">
      <c r="A51" s="10"/>
      <c r="AK51" s="170" t="s">
        <v>475</v>
      </c>
      <c r="AL51" s="171"/>
      <c r="AM51" s="179">
        <v>992815</v>
      </c>
      <c r="AN51" s="180">
        <v>11639</v>
      </c>
      <c r="AO51" s="181">
        <v>-0.7</v>
      </c>
      <c r="AP51" s="182">
        <v>45588</v>
      </c>
      <c r="AQ51" s="183">
        <v>8.6999999999999993</v>
      </c>
      <c r="AR51" s="184">
        <v>-9.4</v>
      </c>
    </row>
    <row r="52" spans="1:44" ht="13.2" x14ac:dyDescent="0.2">
      <c r="A52" s="10"/>
      <c r="AK52" s="185"/>
      <c r="AL52" s="186" t="s">
        <v>476</v>
      </c>
      <c r="AM52" s="187">
        <v>704036</v>
      </c>
      <c r="AN52" s="188">
        <v>8254</v>
      </c>
      <c r="AO52" s="189">
        <v>22.4</v>
      </c>
      <c r="AP52" s="190">
        <v>24150</v>
      </c>
      <c r="AQ52" s="191">
        <v>3.4</v>
      </c>
      <c r="AR52" s="192">
        <v>19</v>
      </c>
    </row>
    <row r="53" spans="1:44" ht="13.2" x14ac:dyDescent="0.2">
      <c r="A53" s="10"/>
      <c r="AK53" s="170" t="s">
        <v>477</v>
      </c>
      <c r="AL53" s="171"/>
      <c r="AM53" s="179">
        <v>1420795</v>
      </c>
      <c r="AN53" s="180">
        <v>16653</v>
      </c>
      <c r="AO53" s="181">
        <v>43.1</v>
      </c>
      <c r="AP53" s="182">
        <v>45483</v>
      </c>
      <c r="AQ53" s="183">
        <v>-0.2</v>
      </c>
      <c r="AR53" s="184">
        <v>43.3</v>
      </c>
    </row>
    <row r="54" spans="1:44" ht="13.2" x14ac:dyDescent="0.2">
      <c r="A54" s="10"/>
      <c r="AK54" s="185"/>
      <c r="AL54" s="186" t="s">
        <v>476</v>
      </c>
      <c r="AM54" s="187">
        <v>1200975</v>
      </c>
      <c r="AN54" s="188">
        <v>14077</v>
      </c>
      <c r="AO54" s="189">
        <v>70.5</v>
      </c>
      <c r="AP54" s="190">
        <v>24241</v>
      </c>
      <c r="AQ54" s="191">
        <v>0.4</v>
      </c>
      <c r="AR54" s="192">
        <v>70.099999999999994</v>
      </c>
    </row>
    <row r="55" spans="1:44" ht="13.2" x14ac:dyDescent="0.2">
      <c r="A55" s="10"/>
      <c r="AK55" s="170" t="s">
        <v>478</v>
      </c>
      <c r="AL55" s="171"/>
      <c r="AM55" s="179">
        <v>1275265</v>
      </c>
      <c r="AN55" s="180">
        <v>14953</v>
      </c>
      <c r="AO55" s="181">
        <v>-10.199999999999999</v>
      </c>
      <c r="AP55" s="182">
        <v>45945</v>
      </c>
      <c r="AQ55" s="183">
        <v>1</v>
      </c>
      <c r="AR55" s="184">
        <v>-11.2</v>
      </c>
    </row>
    <row r="56" spans="1:44" ht="13.2" x14ac:dyDescent="0.2">
      <c r="A56" s="10"/>
      <c r="AK56" s="185"/>
      <c r="AL56" s="186" t="s">
        <v>476</v>
      </c>
      <c r="AM56" s="187">
        <v>783939</v>
      </c>
      <c r="AN56" s="188">
        <v>9192</v>
      </c>
      <c r="AO56" s="189">
        <v>-34.700000000000003</v>
      </c>
      <c r="AP56" s="190">
        <v>25180</v>
      </c>
      <c r="AQ56" s="191">
        <v>3.9</v>
      </c>
      <c r="AR56" s="192">
        <v>-38.6</v>
      </c>
    </row>
    <row r="57" spans="1:44" ht="13.2" x14ac:dyDescent="0.2">
      <c r="A57" s="10"/>
      <c r="AK57" s="170" t="s">
        <v>479</v>
      </c>
      <c r="AL57" s="171"/>
      <c r="AM57" s="179">
        <v>1750621</v>
      </c>
      <c r="AN57" s="180">
        <v>20627</v>
      </c>
      <c r="AO57" s="181">
        <v>37.9</v>
      </c>
      <c r="AP57" s="182">
        <v>44475</v>
      </c>
      <c r="AQ57" s="183">
        <v>-3.2</v>
      </c>
      <c r="AR57" s="184">
        <v>41.1</v>
      </c>
    </row>
    <row r="58" spans="1:44" ht="13.2" x14ac:dyDescent="0.2">
      <c r="A58" s="10"/>
      <c r="AK58" s="185"/>
      <c r="AL58" s="186" t="s">
        <v>476</v>
      </c>
      <c r="AM58" s="187">
        <v>1253807</v>
      </c>
      <c r="AN58" s="188">
        <v>14773</v>
      </c>
      <c r="AO58" s="189">
        <v>60.7</v>
      </c>
      <c r="AP58" s="190">
        <v>24780</v>
      </c>
      <c r="AQ58" s="191">
        <v>-1.6</v>
      </c>
      <c r="AR58" s="192">
        <v>62.3</v>
      </c>
    </row>
    <row r="59" spans="1:44" ht="13.2" x14ac:dyDescent="0.2">
      <c r="A59" s="10"/>
      <c r="AK59" s="170" t="s">
        <v>480</v>
      </c>
      <c r="AL59" s="171"/>
      <c r="AM59" s="179">
        <v>1881222</v>
      </c>
      <c r="AN59" s="180">
        <v>22110</v>
      </c>
      <c r="AO59" s="181">
        <v>7.2</v>
      </c>
      <c r="AP59" s="182">
        <v>45982</v>
      </c>
      <c r="AQ59" s="183">
        <v>3.4</v>
      </c>
      <c r="AR59" s="184">
        <v>3.8</v>
      </c>
    </row>
    <row r="60" spans="1:44" ht="13.2" x14ac:dyDescent="0.2">
      <c r="A60" s="10"/>
      <c r="AK60" s="185"/>
      <c r="AL60" s="186" t="s">
        <v>476</v>
      </c>
      <c r="AM60" s="187">
        <v>986899</v>
      </c>
      <c r="AN60" s="188">
        <v>11599</v>
      </c>
      <c r="AO60" s="189">
        <v>-21.5</v>
      </c>
      <c r="AP60" s="190">
        <v>25583</v>
      </c>
      <c r="AQ60" s="191">
        <v>3.2</v>
      </c>
      <c r="AR60" s="192">
        <v>-24.7</v>
      </c>
    </row>
    <row r="61" spans="1:44" ht="13.2" x14ac:dyDescent="0.2">
      <c r="A61" s="10"/>
      <c r="AK61" s="170" t="s">
        <v>481</v>
      </c>
      <c r="AL61" s="193"/>
      <c r="AM61" s="179">
        <v>1464144</v>
      </c>
      <c r="AN61" s="180">
        <v>17196</v>
      </c>
      <c r="AO61" s="181">
        <v>15.5</v>
      </c>
      <c r="AP61" s="182">
        <v>45495</v>
      </c>
      <c r="AQ61" s="194">
        <v>1.9</v>
      </c>
      <c r="AR61" s="184">
        <v>13.6</v>
      </c>
    </row>
    <row r="62" spans="1:44" ht="13.2" x14ac:dyDescent="0.2">
      <c r="A62" s="10"/>
      <c r="AK62" s="185"/>
      <c r="AL62" s="186" t="s">
        <v>476</v>
      </c>
      <c r="AM62" s="187">
        <v>985931</v>
      </c>
      <c r="AN62" s="188">
        <v>11579</v>
      </c>
      <c r="AO62" s="189">
        <v>19.5</v>
      </c>
      <c r="AP62" s="190">
        <v>24787</v>
      </c>
      <c r="AQ62" s="191">
        <v>1.9</v>
      </c>
      <c r="AR62" s="192">
        <v>17.600000000000001</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Zbtu9L/D09traJ3O574wpbr1OHbgV7rpI0LLEPSsZ2plhEz0RdnQxZuzVqNxjwl0Q+IMqMwbefLSyfb3b+8M1g==" saltValue="krEfYNv+yGR4rvd6Lcj5A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B230-D1AA-4D0F-B1B6-F044C6335C3F}">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5qR+mgnnf4bFxGUEuV3igS751CWUywsT1efx7mKFbLD54q4ySVQvuUoIwKD2jtQyxRITLud+qcxNzMmg4DKnw==" saltValue="ZBQAX8WpeZmVWZYTF/dXk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EE62-463F-4238-8FE2-57A7044D4476}">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6uCmkGEcFoPD4wBZ95VuoEJNeDhO0V+ocEI8tzPIPZpV8yTx89wJuaxcUdOkahjWMi1SuqEOpb0xlFBsAOELAg==" saltValue="F+N4AGMzPYI9NAVb6syXF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19774-93C1-42DF-97D4-410E144B9309}">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16" width="14.66406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482</v>
      </c>
    </row>
    <row r="46" spans="2:10" ht="29.25" customHeight="1" thickBot="1" x14ac:dyDescent="0.25">
      <c r="B46" s="198" t="s">
        <v>22</v>
      </c>
      <c r="C46" s="199"/>
      <c r="D46" s="199"/>
      <c r="E46" s="200" t="s">
        <v>483</v>
      </c>
      <c r="F46" s="201" t="s">
        <v>3</v>
      </c>
      <c r="G46" s="202" t="s">
        <v>4</v>
      </c>
      <c r="H46" s="202" t="s">
        <v>5</v>
      </c>
      <c r="I46" s="202" t="s">
        <v>6</v>
      </c>
      <c r="J46" s="203" t="s">
        <v>7</v>
      </c>
    </row>
    <row r="47" spans="2:10" ht="57.75" customHeight="1" x14ac:dyDescent="0.2">
      <c r="B47" s="204"/>
      <c r="C47" s="1114" t="s">
        <v>484</v>
      </c>
      <c r="D47" s="1114"/>
      <c r="E47" s="1115"/>
      <c r="F47" s="205">
        <v>12.5</v>
      </c>
      <c r="G47" s="206">
        <v>13.91</v>
      </c>
      <c r="H47" s="206">
        <v>14.26</v>
      </c>
      <c r="I47" s="206">
        <v>14.36</v>
      </c>
      <c r="J47" s="207">
        <v>14.3</v>
      </c>
    </row>
    <row r="48" spans="2:10" ht="57.75" customHeight="1" x14ac:dyDescent="0.2">
      <c r="B48" s="208"/>
      <c r="C48" s="1116" t="s">
        <v>485</v>
      </c>
      <c r="D48" s="1116"/>
      <c r="E48" s="1117"/>
      <c r="F48" s="209">
        <v>8.14</v>
      </c>
      <c r="G48" s="210">
        <v>11.09</v>
      </c>
      <c r="H48" s="210">
        <v>16.02</v>
      </c>
      <c r="I48" s="210">
        <v>16.25</v>
      </c>
      <c r="J48" s="211">
        <v>10.78</v>
      </c>
    </row>
    <row r="49" spans="2:10" ht="57.75" customHeight="1" thickBot="1" x14ac:dyDescent="0.25">
      <c r="B49" s="212"/>
      <c r="C49" s="1118" t="s">
        <v>486</v>
      </c>
      <c r="D49" s="1118"/>
      <c r="E49" s="1119"/>
      <c r="F49" s="213" t="s">
        <v>487</v>
      </c>
      <c r="G49" s="214">
        <v>4.7</v>
      </c>
      <c r="H49" s="214">
        <v>6.51</v>
      </c>
      <c r="I49" s="214" t="s">
        <v>488</v>
      </c>
      <c r="J49" s="215" t="s">
        <v>489</v>
      </c>
    </row>
    <row r="50" spans="2:10" ht="13.2" x14ac:dyDescent="0.2"/>
  </sheetData>
  <sheetProtection algorithmName="SHA-512" hashValue="IT04PKgkDTC6EMxVUIe4PvW/2yPtS+0tCKZ2xXu5HEQmKnhG609cH83kvy7ZsWZzJgeeY1Jh5mhNru5pNJcETg==" saltValue="u1IzkVOOCa+Qhe5S5mncV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2025-07-24T10:09:17Z</dcterms:created>
  <dcterms:modified xsi:type="dcterms:W3CDTF">2025-09-10T06:53:35Z</dcterms:modified>
  <cp:category/>
</cp:coreProperties>
</file>