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kf1\public\企画財政課\02企画財政係\99　財政係\04　財政状況資料集\R５決算分\2025.9.3令和５年度財政状況資料集の作成について（２回目・地方公会計関係）\"/>
    </mc:Choice>
  </mc:AlternateContent>
  <xr:revisionPtr revIDLastSave="0" documentId="13_ncr:1_{11788521-6366-4736-AF4B-FE134FE7A1D0}" xr6:coauthVersionLast="47" xr6:coauthVersionMax="47" xr10:uidLastSave="{00000000-0000-0000-0000-000000000000}"/>
  <bookViews>
    <workbookView xWindow="2868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<sst xmlns="http://schemas.openxmlformats.org/spreadsheetml/2006/main" count="1172" uniqueCount="564">
  <si>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</si>
  <si>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</si>
  <si>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</si>
  <si>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</si>
  <si>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</si>
  <si>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</si>
  <si>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会計</t>
    <rPh sb="0" eb="2">
      <t>カイケイ</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</si>
  <si>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</si>
  <si>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</si>
  <si>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</si>
  <si>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</si>
  <si>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</si>
  <si>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</si>
  <si>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</si>
  <si>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</si>
  <si>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</si>
  <si>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</si>
  <si>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</si>
  <si>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</si>
  <si>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</si>
  <si>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</si>
  <si>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 減債基金積立不足算定額=(C)×(１－(D)/(E))</t>
    <phoneticPr fontId="6"/>
  </si>
  <si>
    <t>（参考）</t>
    <rPh sb="1" eb="3">
      <t>サンコウ</t>
    </rPh>
    <phoneticPr fontId="6"/>
  </si>
  <si>
    <t>（百万円）</t>
    <phoneticPr fontId="6"/>
  </si>
  <si>
    <t>減債基金
積立状況等（注）</t>
    <rPh sb="0" eb="2">
      <t>ゲンサイ</t>
    </rPh>
    <rPh sb="2" eb="4">
      <t>キキン</t>
    </rPh>
    <rPh sb="5" eb="7">
      <t>ツミタテ</t>
    </rPh>
    <rPh sb="7" eb="9">
      <t>ジョウキョウ</t>
    </rPh>
    <rPh sb="9" eb="10">
      <t>トウ</t>
    </rPh>
    <rPh sb="10" eb="13">
      <t>チュウ</t>
    </rPh>
    <phoneticPr fontId="11"/>
  </si>
  <si>
    <t>満期一括償還地方債に係る実質償還額又は理論償還額のいずれか少ない額(C)</t>
    <phoneticPr fontId="2"/>
  </si>
  <si>
    <t>前年度末減債基金残高(D)</t>
    <phoneticPr fontId="6"/>
  </si>
  <si>
    <t>前年度末減債基金積立相当額(E)</t>
    <rPh sb="0" eb="3">
      <t>ゼンネンド</t>
    </rPh>
    <rPh sb="3" eb="4">
      <t>マツ</t>
    </rPh>
    <rPh sb="4" eb="6">
      <t>ゲンサイ</t>
    </rPh>
    <rPh sb="6" eb="8">
      <t>キキン</t>
    </rPh>
    <rPh sb="8" eb="10">
      <t>ツミタテ</t>
    </rPh>
    <rPh sb="10" eb="12">
      <t>ソウトウ</t>
    </rPh>
    <rPh sb="12" eb="13">
      <t>ガク</t>
    </rPh>
    <phoneticPr fontId="2"/>
  </si>
  <si>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</si>
  <si>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</si>
  <si>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</si>
  <si>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</si>
  <si>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</si>
  <si>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</si>
  <si>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</si>
  <si>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</si>
  <si>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</si>
  <si>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</si>
  <si>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</si>
  <si>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</si>
  <si>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</si>
  <si>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</si>
  <si>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</si>
  <si>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</si>
  <si>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将来負担比率の分子</t>
  </si>
  <si>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</si>
  <si>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</si>
  <si>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</si>
  <si>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</si>
  <si>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</si>
  <si>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</si>
  <si>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</si>
  <si>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8"/>
  </si>
  <si>
    <t>財政調整基金残高</t>
    <phoneticPr fontId="6"/>
  </si>
  <si>
    <t>実質単年度収支</t>
    <rPh sb="0" eb="2">
      <t>ジッシツ</t>
    </rPh>
    <rPh sb="2" eb="5">
      <t>タンネンド</t>
    </rPh>
    <rPh sb="5" eb="7">
      <t>シュウシ</t>
    </rPh>
    <phoneticPr fontId="18"/>
  </si>
  <si>
    <t>連結実質赤字比率に係る赤字・黒字の構成分析</t>
  </si>
  <si>
    <t>赤字額</t>
    <rPh sb="0" eb="2">
      <t>アカジ</t>
    </rPh>
    <rPh sb="2" eb="3">
      <t>ガク</t>
    </rPh>
    <phoneticPr fontId="18"/>
  </si>
  <si>
    <t>黒字額</t>
    <rPh sb="0" eb="2">
      <t>クロジ</t>
    </rPh>
    <rPh sb="2" eb="3">
      <t>ガク</t>
    </rPh>
    <phoneticPr fontId="18"/>
  </si>
  <si>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</si>
  <si>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</si>
  <si>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</si>
  <si>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8"/>
  </si>
  <si>
    <t>債務負担行為に基づく支出額</t>
    <phoneticPr fontId="6"/>
  </si>
  <si>
    <t>組合等が起こした地方債の元利償還金に対する負担金等</t>
    <phoneticPr fontId="6"/>
  </si>
  <si>
    <t>公営企業債の元利償還金に対する繰入金</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</si>
  <si>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</si>
  <si>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</si>
  <si>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</si>
  <si>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</si>
  <si>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</si>
  <si>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</si>
  <si>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</si>
  <si>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1"/>
  </si>
  <si>
    <t>財政調整基金</t>
    <phoneticPr fontId="21"/>
  </si>
  <si>
    <t>減債基金</t>
    <phoneticPr fontId="21"/>
  </si>
  <si>
    <t>その他特定目的基金</t>
    <phoneticPr fontId="21"/>
  </si>
  <si>
    <t>令和5年度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</si>
  <si>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</si>
  <si>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</si>
  <si>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</si>
  <si>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</si>
  <si>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Ⅰ－２</t>
    <phoneticPr fontId="6"/>
  </si>
  <si>
    <t>指定団体等の指定状況</t>
    <phoneticPr fontId="6"/>
  </si>
  <si>
    <t>令和5年度(千円)</t>
    <rPh sb="0" eb="2">
      <t>レイワ</t>
    </rPh>
    <rPh sb="3" eb="5">
      <t>ネンド</t>
    </rPh>
    <rPh sb="6" eb="8">
      <t>センエン</t>
    </rPh>
    <phoneticPr fontId="6"/>
  </si>
  <si>
    <t>令和4年度(千円)</t>
    <rPh sb="0" eb="2">
      <t>レイワ</t>
    </rPh>
    <rPh sb="3" eb="5">
      <t>ネンド</t>
    </rPh>
    <rPh sb="4" eb="5">
      <t>ド</t>
    </rPh>
    <rPh sb="6" eb="8">
      <t>センエン</t>
    </rPh>
    <phoneticPr fontId="6"/>
  </si>
  <si>
    <t>令和5年度(千円･％)</t>
    <rPh sb="0" eb="2">
      <t>レイワ</t>
    </rPh>
    <rPh sb="3" eb="5">
      <t>ネンド</t>
    </rPh>
    <rPh sb="6" eb="8">
      <t>センエン</t>
    </rPh>
    <phoneticPr fontId="6"/>
  </si>
  <si>
    <t>令和4年度(千円･％)</t>
    <rPh sb="0" eb="2">
      <t>レイワ</t>
    </rPh>
    <rPh sb="3" eb="5">
      <t>ネンド</t>
    </rPh>
    <rPh sb="4" eb="5">
      <t>ド</t>
    </rPh>
    <rPh sb="6" eb="8">
      <t>センエン</t>
    </rPh>
    <phoneticPr fontId="6"/>
  </si>
  <si>
    <t>歳入総額</t>
    <phoneticPr fontId="27"/>
  </si>
  <si>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</si>
  <si>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</si>
  <si>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</si>
  <si>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7"/>
  </si>
  <si>
    <t>経常収支比率</t>
    <rPh sb="0" eb="2">
      <t>ケイジョウ</t>
    </rPh>
    <rPh sb="2" eb="4">
      <t>シュウシ</t>
    </rPh>
    <rPh sb="4" eb="6">
      <t>ヒリツ</t>
    </rPh>
    <phoneticPr fontId="6"/>
  </si>
  <si>
    <t>市町村名</t>
    <rPh sb="0" eb="3">
      <t>シチョウソン</t>
    </rPh>
    <rPh sb="3" eb="4">
      <t>メイ</t>
    </rPh>
    <phoneticPr fontId="6"/>
  </si>
  <si>
    <t>神津島村</t>
    <phoneticPr fontId="6"/>
  </si>
  <si>
    <t>地方交付税種地</t>
    <rPh sb="0" eb="2">
      <t>チホウ</t>
    </rPh>
    <rPh sb="2" eb="5">
      <t>コウフゼイ</t>
    </rPh>
    <rPh sb="5" eb="6">
      <t>シュ</t>
    </rPh>
    <rPh sb="6" eb="7">
      <t>チ</t>
    </rPh>
    <phoneticPr fontId="6"/>
  </si>
  <si>
    <t>2-1</t>
    <phoneticPr fontId="6"/>
  </si>
  <si>
    <t>財源超過</t>
    <rPh sb="0" eb="2">
      <t>ザイゲン</t>
    </rPh>
    <rPh sb="2" eb="4">
      <t>チョウカ</t>
    </rPh>
    <phoneticPr fontId="6"/>
  </si>
  <si>
    <t>歳入歳出差引</t>
    <phoneticPr fontId="27"/>
  </si>
  <si>
    <t>　　(※1)</t>
    <phoneticPr fontId="6"/>
  </si>
  <si>
    <t>首都</t>
    <rPh sb="0" eb="2">
      <t>シュト</t>
    </rPh>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</si>
  <si>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</si>
  <si>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</si>
  <si>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</si>
  <si>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実質収支</t>
    <phoneticPr fontId="27"/>
  </si>
  <si>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</si>
  <si>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</si>
  <si>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</si>
  <si>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</si>
  <si>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</si>
  <si>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7"/>
  </si>
  <si>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</si>
  <si>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</si>
  <si>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</si>
  <si>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7"/>
  </si>
  <si>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</si>
  <si>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</si>
  <si>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-1.9</t>
    <phoneticPr fontId="6"/>
  </si>
  <si>
    <t>山振</t>
    <rPh sb="0" eb="1">
      <t>ヤマ</t>
    </rPh>
    <rPh sb="1" eb="2">
      <t>フ</t>
    </rPh>
    <phoneticPr fontId="6"/>
  </si>
  <si>
    <t>繰上償還金</t>
    <phoneticPr fontId="27"/>
  </si>
  <si>
    <t>　実質赤字比率</t>
    <rPh sb="1" eb="3">
      <t>ジッシツ</t>
    </rPh>
    <rPh sb="3" eb="5">
      <t>アカジ</t>
    </rPh>
    <rPh sb="5" eb="7">
      <t>ヒリツ</t>
    </rPh>
    <phoneticPr fontId="6"/>
  </si>
  <si>
    <t>-</t>
    <phoneticPr fontId="6"/>
  </si>
  <si>
    <t>住民基本台帳人口
 (※7)</t>
    <rPh sb="0" eb="2">
      <t>ジュウミン</t>
    </rPh>
    <rPh sb="2" eb="4">
      <t>キホン</t>
    </rPh>
    <rPh sb="4" eb="6">
      <t>ダイチョウ</t>
    </rPh>
    <rPh sb="6" eb="8">
      <t>ジンコウ</t>
    </rPh>
    <phoneticPr fontId="6"/>
  </si>
  <si>
    <t>令06.01.01(人)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</si>
  <si>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</si>
  <si>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</si>
  <si>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</si>
  <si>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積立金取崩し額</t>
    <phoneticPr fontId="27"/>
  </si>
  <si>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</si>
  <si>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</si>
  <si>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</si>
  <si>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</si>
  <si>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</si>
  <si>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27"/>
  </si>
  <si>
    <t>　実質公債費比率</t>
    <rPh sb="1" eb="3">
      <t>ジッシツ</t>
    </rPh>
    <rPh sb="3" eb="6">
      <t>コウサイヒ</t>
    </rPh>
    <rPh sb="6" eb="8">
      <t>ヒリツ</t>
    </rPh>
    <phoneticPr fontId="6"/>
  </si>
  <si>
    <t>令05.01.01(人)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</si>
  <si>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</si>
  <si>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</si>
  <si>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27"/>
  </si>
  <si>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</si>
  <si>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</si>
  <si>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-2.1</t>
    <phoneticPr fontId="6"/>
  </si>
  <si>
    <t>基準財政需要額</t>
    <phoneticPr fontId="27"/>
  </si>
  <si>
    <t>うち日本人(％)</t>
    <phoneticPr fontId="6"/>
  </si>
  <si>
    <t>第3次</t>
    <rPh sb="0" eb="1">
      <t>ダイ</t>
    </rPh>
    <rPh sb="2" eb="3">
      <t>ジ</t>
    </rPh>
    <phoneticPr fontId="6"/>
  </si>
  <si>
    <t>標準税収入額等</t>
    <phoneticPr fontId="27"/>
  </si>
  <si>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</si>
  <si>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7"/>
  </si>
  <si>
    <t>人口密度 (人/k㎡)</t>
    <rPh sb="0" eb="2">
      <t>ジンコウ</t>
    </rPh>
    <rPh sb="2" eb="4">
      <t>ミツド</t>
    </rPh>
    <phoneticPr fontId="6"/>
  </si>
  <si>
    <t>歳入一般財源等</t>
    <rPh sb="0" eb="2">
      <t>サイニュウ</t>
    </rPh>
    <rPh sb="2" eb="4">
      <t>イッパン</t>
    </rPh>
    <rPh sb="4" eb="6">
      <t>ザイゲン</t>
    </rPh>
    <rPh sb="6" eb="7">
      <t>トウ</t>
    </rPh>
    <phoneticPr fontId="27"/>
  </si>
  <si>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</si>
  <si>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</si>
  <si>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</si>
  <si>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</si>
  <si>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</si>
  <si>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</si>
  <si>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</si>
  <si>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</si>
  <si>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</si>
  <si>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</si>
  <si>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</si>
  <si>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</si>
  <si>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</si>
  <si>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</si>
  <si>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</si>
  <si>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</si>
  <si>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</si>
  <si>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</si>
  <si>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</si>
  <si>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</si>
  <si>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</si>
  <si>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7"/>
  </si>
  <si>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</si>
  <si>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</si>
  <si>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7"/>
  </si>
  <si>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</si>
  <si>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</si>
  <si>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</si>
  <si>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</si>
  <si>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</si>
  <si>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</si>
  <si>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</si>
  <si>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</si>
  <si>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</si>
  <si>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</si>
  <si>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</si>
  <si>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</si>
  <si>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</si>
  <si>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</si>
  <si>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</si>
  <si>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</si>
  <si>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</si>
  <si>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</si>
  <si>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</si>
  <si>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</si>
  <si>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</si>
  <si>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</si>
  <si>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</si>
  <si>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</si>
  <si>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1"/>
  </si>
  <si>
    <t>※8：職員の状況については、調査対象年度の地方公務員給与実態調査に基づいている。</t>
    <phoneticPr fontId="31"/>
  </si>
  <si>
    <t>令和5年度</t>
    <phoneticPr fontId="27"/>
  </si>
  <si>
    <t>東京都神津島村</t>
    <phoneticPr fontId="27"/>
  </si>
  <si>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</si>
  <si>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</si>
  <si>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</si>
  <si>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</si>
  <si>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</si>
  <si>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</si>
  <si>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</si>
  <si>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</si>
  <si>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</si>
  <si>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</si>
  <si>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</si>
  <si>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</si>
  <si>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6"/>
  </si>
  <si>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</si>
  <si>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</si>
  <si>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</si>
  <si>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</si>
  <si>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</si>
  <si>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</si>
  <si>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</si>
  <si>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</si>
  <si>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</si>
  <si>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6"/>
  </si>
  <si>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</si>
  <si>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</si>
  <si>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6"/>
  </si>
  <si>
    <t>　　　所得割</t>
    <phoneticPr fontId="6"/>
  </si>
  <si>
    <t>衛生費</t>
  </si>
  <si>
    <t>分離課税所得割交付金</t>
    <phoneticPr fontId="27"/>
  </si>
  <si>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</si>
  <si>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</si>
  <si>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</si>
  <si>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</si>
  <si>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</si>
  <si>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</si>
  <si>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</si>
  <si>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</si>
  <si>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</si>
  <si>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</si>
  <si>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</si>
  <si>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</si>
  <si>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</si>
  <si>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</si>
  <si>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</si>
  <si>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</si>
  <si>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</si>
  <si>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</si>
  <si>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</si>
  <si>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</si>
  <si>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8"/>
  </si>
  <si>
    <t>　　特別土地保有税</t>
    <phoneticPr fontId="6"/>
  </si>
  <si>
    <t>公債費</t>
  </si>
  <si>
    <t>地方特例交付金等</t>
    <rPh sb="7" eb="8">
      <t>トウ</t>
    </rPh>
    <phoneticPr fontId="18"/>
  </si>
  <si>
    <t>　法定外普通税</t>
    <phoneticPr fontId="6"/>
  </si>
  <si>
    <t>諸支出金</t>
    <rPh sb="3" eb="4">
      <t>キン</t>
    </rPh>
    <phoneticPr fontId="27"/>
  </si>
  <si>
    <t>　地方特例交付金</t>
    <rPh sb="1" eb="3">
      <t>チホウ</t>
    </rPh>
    <phoneticPr fontId="6"/>
  </si>
  <si>
    <t>目的税</t>
  </si>
  <si>
    <t>前年度繰上充用金</t>
    <phoneticPr fontId="6"/>
  </si>
  <si>
    <t>　新型コロナウイルス感染症対策地方税減収補塡特別交付金</t>
    <phoneticPr fontId="6"/>
  </si>
  <si>
    <t>　法定目的税</t>
    <phoneticPr fontId="6"/>
  </si>
  <si>
    <t>歳出合計</t>
  </si>
  <si>
    <t>地方交付税</t>
  </si>
  <si>
    <t>　　入湯税</t>
    <phoneticPr fontId="6"/>
  </si>
  <si>
    <t>　普通交付税</t>
    <phoneticPr fontId="6"/>
  </si>
  <si>
    <t>　　事業所税</t>
    <phoneticPr fontId="6"/>
  </si>
  <si>
    <t>性質別歳出の状況（単位 千円・％）</t>
    <rPh sb="0" eb="2">
      <t>セイシツ</t>
    </rPh>
    <phoneticPr fontId="6"/>
  </si>
  <si>
    <t>　特別交付税</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</si>
  <si>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</si>
  <si>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</si>
  <si>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</si>
  <si>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</si>
  <si>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</si>
  <si>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2"/>
  </si>
  <si>
    <t>　震災復興特別交付税</t>
    <phoneticPr fontId="27"/>
  </si>
  <si>
    <t>　　水利地益税等</t>
    <phoneticPr fontId="6"/>
  </si>
  <si>
    <t>義務的経費計</t>
    <rPh sb="0" eb="3">
      <t>ギムテキ</t>
    </rPh>
    <rPh sb="3" eb="5">
      <t>ケイヒ</t>
    </rPh>
    <rPh sb="5" eb="6">
      <t>ケイ</t>
    </rPh>
    <phoneticPr fontId="6"/>
  </si>
  <si>
    <t>(一般財源計)</t>
    <phoneticPr fontId="6"/>
  </si>
  <si>
    <t>　法定外目的税</t>
    <phoneticPr fontId="6"/>
  </si>
  <si>
    <t>　人件費</t>
    <phoneticPr fontId="6"/>
  </si>
  <si>
    <t>交通安全対策特別交付金</t>
    <phoneticPr fontId="6"/>
  </si>
  <si>
    <t>旧法による税</t>
  </si>
  <si>
    <t>　　うち職員給</t>
    <rPh sb="4" eb="6">
      <t>ショクイン</t>
    </rPh>
    <rPh sb="6" eb="7">
      <t>キュウ</t>
    </rPh>
    <phoneticPr fontId="6"/>
  </si>
  <si>
    <t>分担金・負担金</t>
  </si>
  <si>
    <t>合計</t>
  </si>
  <si>
    <t>　扶助費</t>
    <phoneticPr fontId="6"/>
  </si>
  <si>
    <t>使用料</t>
  </si>
  <si>
    <t>　公債費</t>
    <phoneticPr fontId="6"/>
  </si>
  <si>
    <t>手数料</t>
  </si>
  <si>
    <t>内訳</t>
    <rPh sb="0" eb="2">
      <t>ウチワケ</t>
    </rPh>
    <phoneticPr fontId="6"/>
  </si>
  <si>
    <t>国庫支出金</t>
  </si>
  <si>
    <t>令和5年度</t>
    <rPh sb="0" eb="2">
      <t>レイワ</t>
    </rPh>
    <rPh sb="3" eb="5">
      <t>ネンド</t>
    </rPh>
    <phoneticPr fontId="6"/>
  </si>
  <si>
    <t>令和4年度</t>
    <rPh sb="0" eb="2">
      <t>レイワ</t>
    </rPh>
    <rPh sb="3" eb="5">
      <t>ネンド</t>
    </rPh>
    <rPh sb="4" eb="5">
      <t>ド</t>
    </rPh>
    <phoneticPr fontId="6"/>
  </si>
  <si>
    <t>　うち元金</t>
    <phoneticPr fontId="27"/>
  </si>
  <si>
    <t>国有提供交付金(特別区財調交付金)</t>
  </si>
  <si>
    <t>徴収率
(％)</t>
    <rPh sb="0" eb="2">
      <t>チョウシュウ</t>
    </rPh>
    <rPh sb="2" eb="3">
      <t>リツ</t>
    </rPh>
    <phoneticPr fontId="6"/>
  </si>
  <si>
    <t>現年</t>
    <rPh sb="0" eb="1">
      <t>ゲン</t>
    </rPh>
    <rPh sb="1" eb="2">
      <t>ネン</t>
    </rPh>
    <phoneticPr fontId="6"/>
  </si>
  <si>
    <t>　うち利子</t>
    <phoneticPr fontId="27"/>
  </si>
  <si>
    <t>都道府県支出金</t>
  </si>
  <si>
    <t>・計</t>
    <phoneticPr fontId="6"/>
  </si>
  <si>
    <t>市町村民税</t>
    <rPh sb="0" eb="3">
      <t>シチョウソン</t>
    </rPh>
    <rPh sb="3" eb="4">
      <t>ミン</t>
    </rPh>
    <rPh sb="4" eb="5">
      <t>ゼイ</t>
    </rPh>
    <phoneticPr fontId="6"/>
  </si>
  <si>
    <t>一時借入金利子</t>
    <phoneticPr fontId="6"/>
  </si>
  <si>
    <t>財産収入</t>
  </si>
  <si>
    <t>純固定資産税</t>
    <rPh sb="0" eb="1">
      <t>ジュン</t>
    </rPh>
    <rPh sb="1" eb="3">
      <t>コテイ</t>
    </rPh>
    <rPh sb="3" eb="6">
      <t>シサンゼイ</t>
    </rPh>
    <phoneticPr fontId="6"/>
  </si>
  <si>
    <t>その他の経費</t>
    <rPh sb="2" eb="3">
      <t>タ</t>
    </rPh>
    <rPh sb="4" eb="6">
      <t>ケイヒ</t>
    </rPh>
    <phoneticPr fontId="6"/>
  </si>
  <si>
    <t>寄附金</t>
  </si>
  <si>
    <t>　物件費</t>
    <phoneticPr fontId="6"/>
  </si>
  <si>
    <t>繰入金</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</si>
  <si>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</si>
  <si>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</si>
  <si>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</si>
  <si>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繰越金</t>
  </si>
  <si>
    <t>合計</t>
    <phoneticPr fontId="6"/>
  </si>
  <si>
    <t>実質収支</t>
    <rPh sb="0" eb="2">
      <t>ジッシツ</t>
    </rPh>
    <rPh sb="2" eb="4">
      <t>シュウシ</t>
    </rPh>
    <phoneticPr fontId="6"/>
  </si>
  <si>
    <t>　補助費等</t>
    <rPh sb="1" eb="3">
      <t>ホジョ</t>
    </rPh>
    <rPh sb="3" eb="4">
      <t>ヒ</t>
    </rPh>
    <rPh sb="4" eb="5">
      <t>トウ</t>
    </rPh>
    <phoneticPr fontId="6"/>
  </si>
  <si>
    <t>諸収入</t>
  </si>
  <si>
    <t>下水道</t>
    <phoneticPr fontId="6"/>
  </si>
  <si>
    <t>再差引収支</t>
    <rPh sb="0" eb="1">
      <t>サイ</t>
    </rPh>
    <rPh sb="1" eb="3">
      <t>サシヒキ</t>
    </rPh>
    <rPh sb="3" eb="5">
      <t>シュウシ</t>
    </rPh>
    <phoneticPr fontId="6"/>
  </si>
  <si>
    <t>　　うち一部事務組合負担金</t>
    <phoneticPr fontId="6"/>
  </si>
  <si>
    <t>地方債</t>
  </si>
  <si>
    <t>簡易水道</t>
    <phoneticPr fontId="6"/>
  </si>
  <si>
    <t>加入世帯数(世帯)</t>
  </si>
  <si>
    <t>　繰出金</t>
    <phoneticPr fontId="6"/>
  </si>
  <si>
    <t>　うち減収補塡債(特例分)</t>
    <rPh sb="4" eb="5">
      <t>シュウ</t>
    </rPh>
    <rPh sb="9" eb="10">
      <t>トク</t>
    </rPh>
    <rPh sb="10" eb="11">
      <t>レイ</t>
    </rPh>
    <rPh sb="11" eb="12">
      <t>ブン</t>
    </rPh>
    <phoneticPr fontId="18"/>
  </si>
  <si>
    <t>上水道</t>
    <phoneticPr fontId="6"/>
  </si>
  <si>
    <t>被保険者数(人)</t>
  </si>
  <si>
    <t>　積立金</t>
    <phoneticPr fontId="6"/>
  </si>
  <si>
    <t>　うち臨時財政対策債</t>
    <phoneticPr fontId="6"/>
  </si>
  <si>
    <t>工業用水道</t>
    <phoneticPr fontId="6"/>
  </si>
  <si>
    <t>被保険者
1人当り</t>
    <phoneticPr fontId="6"/>
  </si>
  <si>
    <t>保険税(料)収入額</t>
    <phoneticPr fontId="6"/>
  </si>
  <si>
    <t>　投資・出資金・貸付金</t>
    <phoneticPr fontId="6"/>
  </si>
  <si>
    <t>歳入合計</t>
    <phoneticPr fontId="6"/>
  </si>
  <si>
    <t>国民健康保険</t>
    <phoneticPr fontId="6"/>
  </si>
  <si>
    <t>国庫支出金</t>
    <phoneticPr fontId="6"/>
  </si>
  <si>
    <t>　前年度繰上充用金</t>
    <phoneticPr fontId="6"/>
  </si>
  <si>
    <t>その他</t>
    <phoneticPr fontId="6"/>
  </si>
  <si>
    <t>保険給付費</t>
    <phoneticPr fontId="6"/>
  </si>
  <si>
    <t>投資的経費計</t>
    <rPh sb="5" eb="6">
      <t>ケイ</t>
    </rPh>
    <phoneticPr fontId="6"/>
  </si>
  <si>
    <t>(注釈)</t>
    <rPh sb="1" eb="2">
      <t>チュウ</t>
    </rPh>
    <rPh sb="2" eb="3">
      <t>シャク</t>
    </rPh>
    <phoneticPr fontId="6"/>
  </si>
  <si>
    <t>　　うち人件費</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</si>
  <si>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</si>
  <si>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普通建設事業費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</si>
  <si>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</si>
  <si>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</si>
  <si>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</si>
  <si>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</si>
  <si>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</si>
  <si>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</si>
  <si>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</si>
  <si>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令和5年度</t>
  </si>
  <si>
    <t>東京都神津島村</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</si>
  <si>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</si>
  <si>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</si>
  <si>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</si>
  <si>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歳入</t>
    <rPh sb="0" eb="2">
      <t>サイニュウ</t>
    </rPh>
    <phoneticPr fontId="33"/>
  </si>
  <si>
    <t>歳出</t>
    <phoneticPr fontId="33"/>
  </si>
  <si>
    <t>形式収支</t>
    <phoneticPr fontId="33"/>
  </si>
  <si>
    <t>実質収支</t>
    <phoneticPr fontId="33"/>
  </si>
  <si>
    <t>他会計等
からの
繰入金</t>
    <rPh sb="9" eb="11">
      <t>クリイレ</t>
    </rPh>
    <rPh sb="11" eb="12">
      <t>キン</t>
    </rPh>
    <phoneticPr fontId="33"/>
  </si>
  <si>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</si>
  <si>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</si>
  <si>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</si>
  <si>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</si>
  <si>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</si>
  <si>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</si>
  <si>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</si>
  <si>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</si>
  <si>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</si>
  <si>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</si>
  <si>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</si>
  <si>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</si>
  <si>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</si>
  <si>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</si>
  <si>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</si>
  <si>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</si>
  <si>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</si>
  <si>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</si>
  <si>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</si>
  <si>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</si>
  <si>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</si>
  <si>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</si>
  <si>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</si>
  <si>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</si>
  <si>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</si>
  <si>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国民健康保険特別会計</t>
    <phoneticPr fontId="6"/>
  </si>
  <si>
    <t>介護保険事業特別会計</t>
    <phoneticPr fontId="6"/>
  </si>
  <si>
    <t>後期高齢者医療事業特別会計</t>
    <phoneticPr fontId="6"/>
  </si>
  <si>
    <t>農業集落排水特別会計</t>
    <phoneticPr fontId="6"/>
  </si>
  <si>
    <t>法非適用企業</t>
    <phoneticPr fontId="6"/>
  </si>
  <si>
    <t>簡易水道特別会計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</si>
  <si>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</si>
  <si>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</si>
  <si>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</si>
  <si>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3"/>
  </si>
  <si>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</si>
  <si>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</si>
  <si>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</si>
  <si>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</si>
  <si>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</si>
  <si>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</si>
  <si>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</si>
  <si>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</si>
  <si>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</si>
  <si>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3"/>
  </si>
  <si>
    <t>令和3年度</t>
    <rPh sb="0" eb="2">
      <t>レイワ</t>
    </rPh>
    <rPh sb="3" eb="5">
      <t>ネンド</t>
    </rPh>
    <phoneticPr fontId="6"/>
  </si>
  <si>
    <t>令和4年度</t>
    <rPh sb="0" eb="2">
      <t>レイワ</t>
    </rPh>
    <rPh sb="3" eb="5">
      <t>ネンド</t>
    </rPh>
    <phoneticPr fontId="6"/>
  </si>
  <si>
    <t>分母比</t>
    <rPh sb="0" eb="2">
      <t>ブンボ</t>
    </rPh>
    <rPh sb="2" eb="3">
      <t>ヒ</t>
    </rPh>
    <phoneticPr fontId="6"/>
  </si>
  <si>
    <t>内訳</t>
    <rPh sb="0" eb="2">
      <t>ウチワケ</t>
    </rPh>
    <phoneticPr fontId="33"/>
  </si>
  <si>
    <t>元利償還金</t>
    <rPh sb="0" eb="2">
      <t>ガンリ</t>
    </rPh>
    <rPh sb="2" eb="5">
      <t>ショウカンキン</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</si>
  <si>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</si>
  <si>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債務負担行為</t>
    <rPh sb="0" eb="2">
      <t>サイム</t>
    </rPh>
    <rPh sb="2" eb="4">
      <t>フタン</t>
    </rPh>
    <rPh sb="4" eb="6">
      <t>コウイ</t>
    </rPh>
    <phoneticPr fontId="6"/>
  </si>
  <si>
    <t>PFI事業に係るもの</t>
    <rPh sb="3" eb="5">
      <t>ジギョウ</t>
    </rPh>
    <rPh sb="6" eb="7">
      <t>カカ</t>
    </rPh>
    <phoneticPr fontId="33"/>
  </si>
  <si>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</si>
  <si>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3"/>
  </si>
  <si>
    <t>いわゆる五省協定等に係るもの</t>
    <rPh sb="4" eb="6">
      <t>ゴショウ</t>
    </rPh>
    <rPh sb="6" eb="9">
      <t>キョウテイトウ</t>
    </rPh>
    <rPh sb="10" eb="11">
      <t>カカ</t>
    </rPh>
    <phoneticPr fontId="33"/>
  </si>
  <si>
    <t>準元利償還金</t>
    <rPh sb="0" eb="1">
      <t>ジュン</t>
    </rPh>
    <rPh sb="1" eb="3">
      <t>ガンリ</t>
    </rPh>
    <rPh sb="3" eb="6">
      <t>ショウカンキン</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</si>
  <si>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</si>
  <si>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 xml:space="preserve">公営企業債等繰入見込額 </t>
    <rPh sb="0" eb="2">
      <t>コウエイ</t>
    </rPh>
    <rPh sb="2" eb="5">
      <t>キギョウサイ</t>
    </rPh>
    <rPh sb="5" eb="6">
      <t>トウ</t>
    </rPh>
    <rPh sb="6" eb="8">
      <t>クリイ</t>
    </rPh>
    <rPh sb="8" eb="11">
      <t>ミコミガク</t>
    </rPh>
    <phoneticPr fontId="33"/>
  </si>
  <si>
    <t>国営土地改良事業に係るもの</t>
    <rPh sb="0" eb="2">
      <t>コクエイ</t>
    </rPh>
    <rPh sb="2" eb="4">
      <t>トチ</t>
    </rPh>
    <rPh sb="4" eb="6">
      <t>カイリョウ</t>
    </rPh>
    <rPh sb="6" eb="8">
      <t>ジギョウ</t>
    </rPh>
    <rPh sb="9" eb="10">
      <t>カカ</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</si>
  <si>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</si>
  <si>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組合等負担等見込額 </t>
    <rPh sb="0" eb="2">
      <t>クミアイ</t>
    </rPh>
    <rPh sb="2" eb="3">
      <t>トウ</t>
    </rPh>
    <rPh sb="3" eb="5">
      <t>フタン</t>
    </rPh>
    <rPh sb="5" eb="6">
      <t>トウ</t>
    </rPh>
    <rPh sb="6" eb="9">
      <t>ミコミガク</t>
    </rPh>
    <phoneticPr fontId="33"/>
  </si>
  <si>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</si>
  <si>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</si>
  <si>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</si>
  <si>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</si>
  <si>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</si>
  <si>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</si>
  <si>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</si>
  <si>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3"/>
  </si>
  <si>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</si>
  <si>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</si>
  <si>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</si>
  <si>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</si>
  <si>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</si>
  <si>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</si>
  <si>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</si>
  <si>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</si>
  <si>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</si>
  <si>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</si>
  <si>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3"/>
  </si>
  <si>
    <t>企業債等
繰入見込額</t>
    <rPh sb="0" eb="2">
      <t>キギョウ</t>
    </rPh>
    <rPh sb="2" eb="3">
      <t>サイ</t>
    </rPh>
    <rPh sb="3" eb="4">
      <t>トウ</t>
    </rPh>
    <rPh sb="5" eb="7">
      <t>クリイレ</t>
    </rPh>
    <rPh sb="7" eb="9">
      <t>ミコ</t>
    </rPh>
    <rPh sb="9" eb="10">
      <t>ガク</t>
    </rPh>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</si>
  <si>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</si>
  <si>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充当可能特定歳入 </t>
    <rPh sb="0" eb="2">
      <t>ジュウトウ</t>
    </rPh>
    <rPh sb="2" eb="4">
      <t>カノウ</t>
    </rPh>
    <rPh sb="4" eb="6">
      <t>トクテイ</t>
    </rPh>
    <rPh sb="6" eb="8">
      <t>サイニュウ</t>
    </rPh>
    <phoneticPr fontId="33"/>
  </si>
  <si>
    <t xml:space="preserve">基準財政需要額算入見込額 </t>
    <rPh sb="0" eb="2">
      <t>キジュン</t>
    </rPh>
    <rPh sb="2" eb="4">
      <t>ザイセイ</t>
    </rPh>
    <rPh sb="4" eb="7">
      <t>ジュヨウガク</t>
    </rPh>
    <rPh sb="7" eb="9">
      <t>サンニュウ</t>
    </rPh>
    <rPh sb="9" eb="12">
      <t>ミコミガク</t>
    </rPh>
    <phoneticPr fontId="33"/>
  </si>
  <si>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</si>
  <si>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</si>
  <si>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</si>
  <si>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</si>
  <si>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3"/>
  </si>
  <si>
    <t>土地開発公社に係る将来負担額</t>
    <rPh sb="0" eb="2">
      <t>トチ</t>
    </rPh>
    <rPh sb="2" eb="4">
      <t>カイハツ</t>
    </rPh>
    <rPh sb="4" eb="6">
      <t>コウシャ</t>
    </rPh>
    <rPh sb="7" eb="8">
      <t>カカ</t>
    </rPh>
    <rPh sb="9" eb="11">
      <t>ショウライ</t>
    </rPh>
    <rPh sb="11" eb="14">
      <t>フタンガク</t>
    </rPh>
    <phoneticPr fontId="33"/>
  </si>
  <si>
    <t>利子補給に係るもの</t>
  </si>
  <si>
    <t>健全化判断比率</t>
    <rPh sb="0" eb="3">
      <t>ケンゼンカ</t>
    </rPh>
    <rPh sb="3" eb="5">
      <t>ハンダン</t>
    </rPh>
    <rPh sb="5" eb="7">
      <t>ヒリツ</t>
    </rPh>
    <phoneticPr fontId="22"/>
  </si>
  <si>
    <t>令和5年度</t>
    <rPh sb="0" eb="2">
      <t>レイワ</t>
    </rPh>
    <rPh sb="3" eb="5">
      <t>ネンド</t>
    </rPh>
    <phoneticPr fontId="22"/>
  </si>
  <si>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</si>
  <si>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</si>
  <si>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</si>
  <si>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</si>
  <si>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</si>
  <si>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2"/>
  </si>
  <si>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</si>
  <si>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(Ｃ)</t>
    <phoneticPr fontId="6"/>
  </si>
  <si>
    <t>連結実質赤字比率</t>
    <rPh sb="0" eb="2">
      <t>レンケツ</t>
    </rPh>
    <rPh sb="2" eb="4">
      <t>ジッシツ</t>
    </rPh>
    <rPh sb="4" eb="6">
      <t>アカジ</t>
    </rPh>
    <rPh sb="6" eb="8">
      <t>ヒリツ</t>
    </rPh>
    <phoneticPr fontId="22"/>
  </si>
  <si>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</si>
  <si>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</si>
  <si>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2"/>
  </si>
  <si>
    <t>(Ｃ)－(Ｄ)</t>
    <phoneticPr fontId="6"/>
  </si>
  <si>
    <t>将来負担比率</t>
    <rPh sb="0" eb="2">
      <t>ショウライ</t>
    </rPh>
    <rPh sb="2" eb="4">
      <t>フタン</t>
    </rPh>
    <rPh sb="4" eb="6">
      <t>ヒリツ</t>
    </rPh>
    <phoneticPr fontId="22"/>
  </si>
  <si>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</si>
  <si>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</si>
  <si>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</si>
  <si>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</si>
  <si>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</si>
  <si>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</si>
  <si>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</si>
  <si>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</si>
  <si>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</si>
  <si>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</si>
  <si>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</si>
  <si>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</si>
  <si>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</si>
  <si>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</si>
  <si>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</si>
  <si>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</si>
  <si>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</si>
  <si>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</si>
  <si>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</si>
  <si>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</si>
  <si>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</si>
  <si>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</si>
  <si>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</si>
  <si>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</si>
  <si>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</si>
  <si>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</si>
  <si>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</si>
  <si>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</si>
  <si>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</si>
  <si>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9"/>
  </si>
  <si>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</si>
  <si>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</si>
  <si>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</si>
  <si>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</si>
  <si>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</si>
  <si>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</si>
  <si>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</si>
  <si>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</si>
  <si>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</si>
  <si>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</si>
  <si>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</si>
  <si>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</si>
  <si>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</si>
  <si>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</si>
  <si>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</si>
  <si>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R01</t>
  </si>
  <si>
    <t>うち単独分</t>
    <rPh sb="2" eb="4">
      <t>タンドク</t>
    </rPh>
    <rPh sb="4" eb="5">
      <t>ブン</t>
    </rPh>
    <phoneticPr fontId="6"/>
  </si>
  <si>
    <t xml:space="preserve"> R02</t>
  </si>
  <si>
    <t xml:space="preserve"> R03</t>
  </si>
  <si>
    <t xml:space="preserve"> R04</t>
  </si>
  <si>
    <t xml:space="preserve"> R05</t>
  </si>
  <si>
    <t xml:space="preserve"> 過去５年間平均</t>
    <rPh sb="1" eb="3">
      <t>カコ</t>
    </rPh>
    <rPh sb="4" eb="6">
      <t>ネンカン</t>
    </rPh>
    <rPh sb="6" eb="8">
      <t>ヘイキン</t>
    </rPh>
    <phoneticPr fontId="6"/>
  </si>
  <si>
    <t>類似団体内平均(円)</t>
    <rPh sb="0" eb="2">
      <t>ルイジ</t>
    </rPh>
    <rPh sb="2" eb="4">
      <t>ダンタイ</t>
    </rPh>
    <phoneticPr fontId="6"/>
  </si>
  <si>
    <t>R01</t>
  </si>
  <si>
    <t>R02</t>
  </si>
  <si>
    <t>R03</t>
  </si>
  <si>
    <t>R04</t>
  </si>
  <si>
    <t>R05</t>
  </si>
  <si>
    <t>一般会計</t>
  </si>
  <si>
    <t>国民健康保険特別会計</t>
  </si>
  <si>
    <t>簡易水道特別会計</t>
  </si>
  <si>
    <t>後期高齢者医療事業特別会計</t>
  </si>
  <si>
    <t>農業集落排水特別会計</t>
  </si>
  <si>
    <t>介護保険事業特別会計</t>
  </si>
  <si>
    <t>その他会計（赤字）</t>
  </si>
  <si>
    <t>その他会計（黒字）</t>
  </si>
  <si>
    <t>R01</t>
    <phoneticPr fontId="6"/>
  </si>
  <si>
    <t>R02</t>
    <phoneticPr fontId="6"/>
  </si>
  <si>
    <t>R03</t>
    <phoneticPr fontId="6"/>
  </si>
  <si>
    <t>R04</t>
    <phoneticPr fontId="6"/>
  </si>
  <si>
    <t>R05</t>
    <phoneticPr fontId="6"/>
  </si>
  <si>
    <t>-</t>
    <phoneticPr fontId="11"/>
  </si>
  <si>
    <t>東京都後期高齢者医療広域連合（一般会計）</t>
  </si>
  <si>
    <t>東京都後期高齢者医療広域連合
（後期高齢者医療特別会計）</t>
  </si>
  <si>
    <t>東京都島嶼町村一部事務組合</t>
    <rPh sb="0" eb="3">
      <t>トウキョウト</t>
    </rPh>
    <rPh sb="3" eb="5">
      <t>トウショ</t>
    </rPh>
    <rPh sb="5" eb="7">
      <t>チョウソン</t>
    </rPh>
    <rPh sb="7" eb="9">
      <t>イチブ</t>
    </rPh>
    <rPh sb="9" eb="11">
      <t>ジム</t>
    </rPh>
    <rPh sb="11" eb="13">
      <t>クミアイ</t>
    </rPh>
    <phoneticPr fontId="11"/>
  </si>
  <si>
    <t>東京都市町村退職手当組合</t>
    <rPh sb="0" eb="3">
      <t>トウキョウト</t>
    </rPh>
    <rPh sb="3" eb="6">
      <t>シチョウソン</t>
    </rPh>
    <rPh sb="6" eb="8">
      <t>タイショク</t>
    </rPh>
    <rPh sb="8" eb="10">
      <t>テアテ</t>
    </rPh>
    <rPh sb="10" eb="12">
      <t>クミアイ</t>
    </rPh>
    <phoneticPr fontId="11"/>
  </si>
  <si>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1"/>
  </si>
  <si>
    <t>東京都市町村議会議員公務災害等補償組合</t>
    <rPh sb="0" eb="3">
      <t>トウキョウト</t>
    </rPh>
    <rPh sb="3" eb="6">
      <t>シチョウソン</t>
    </rPh>
    <rPh sb="6" eb="8">
      <t>ギカイ</t>
    </rPh>
    <rPh sb="8" eb="10">
      <t>ギイン</t>
    </rPh>
    <rPh sb="10" eb="12">
      <t>コウム</t>
    </rPh>
    <rPh sb="12" eb="14">
      <t>サイガイ</t>
    </rPh>
    <rPh sb="14" eb="15">
      <t>トウ</t>
    </rPh>
    <rPh sb="15" eb="17">
      <t>ホショウ</t>
    </rPh>
    <rPh sb="17" eb="19">
      <t>クミアイ</t>
    </rPh>
    <phoneticPr fontId="11"/>
  </si>
  <si>
    <t>東京市町村総合事務組合（交通災害）</t>
    <rPh sb="0" eb="2">
      <t>トウキョウ</t>
    </rPh>
    <rPh sb="2" eb="5">
      <t>シチョウソン</t>
    </rPh>
    <rPh sb="5" eb="7">
      <t>ソウゴウ</t>
    </rPh>
    <rPh sb="7" eb="9">
      <t>ジム</t>
    </rPh>
    <rPh sb="9" eb="11">
      <t>クミアイ</t>
    </rPh>
    <rPh sb="12" eb="14">
      <t>コウツウ</t>
    </rPh>
    <rPh sb="14" eb="16">
      <t>サイガイ</t>
    </rPh>
    <phoneticPr fontId="11"/>
  </si>
  <si>
    <t>-</t>
    <phoneticPr fontId="3"/>
  </si>
  <si>
    <t>公共施設整備基金</t>
    <rPh sb="0" eb="2">
      <t>コウキョウ</t>
    </rPh>
    <rPh sb="2" eb="4">
      <t>シセツ</t>
    </rPh>
    <rPh sb="4" eb="6">
      <t>セイビ</t>
    </rPh>
    <rPh sb="6" eb="8">
      <t>キキン</t>
    </rPh>
    <phoneticPr fontId="11"/>
  </si>
  <si>
    <t>ふるさとづくり基金</t>
    <rPh sb="7" eb="9">
      <t>キキン</t>
    </rPh>
    <phoneticPr fontId="11"/>
  </si>
  <si>
    <t>地域福祉基金</t>
    <rPh sb="0" eb="2">
      <t>チイキ</t>
    </rPh>
    <rPh sb="2" eb="4">
      <t>フクシ</t>
    </rPh>
    <rPh sb="4" eb="6">
      <t>キキン</t>
    </rPh>
    <phoneticPr fontId="11"/>
  </si>
  <si>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</si>
  <si>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</si>
  <si>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</si>
  <si>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当該団体値</t>
    <rPh sb="0" eb="2">
      <t>トウガイ</t>
    </rPh>
    <rPh sb="2" eb="4">
      <t>ダンタイ</t>
    </rPh>
    <rPh sb="4" eb="5">
      <t>アタイ</t>
    </rPh>
    <phoneticPr fontId="6"/>
  </si>
  <si>
    <t>将来負担比率</t>
    <phoneticPr fontId="6"/>
  </si>
  <si>
    <t>有形固定資産減価償却率</t>
    <phoneticPr fontId="6"/>
  </si>
  <si>
    <t>類似団体内平均値</t>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</si>
  <si>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</si>
  <si>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将来負担比率は△１６１．３％と早期健全化基準内に収まっている。
実質公債費率についても類似団体平均以下であり２．２％と早期健全化基準内で収まっている。
なお、令和５年度の単年度実質公債比率は２．２３％となっている。</t>
    <phoneticPr fontId="6"/>
  </si>
  <si>
    <t>実質公債費比率</t>
    <phoneticPr fontId="6"/>
  </si>
  <si>
    <t>本村の将来負担比率は、充当財源が将来負担額を上回っており、将来負担比率は△１６１．３％となっているため健全の範囲内となっている。基準財政需要額参入見込額が減少による充当可能財源等が減少したことで前年度と比較し3.1ポイント増加した。学校施設や保育所については有形固定資産減価償却率が類似団体内平均値と比較してもとくに高く、公共施設等総合管理計画に基づく個別施設計画による整備計画に沿った施設の更新、維持管理を適切に進めていく必要がある。</t>
    <rPh sb="64" eb="68">
      <t>キジュンザイセイ</t>
    </rPh>
    <rPh sb="68" eb="71">
      <t>ジュヨウガク</t>
    </rPh>
    <rPh sb="71" eb="73">
      <t>サンニュウ</t>
    </rPh>
    <rPh sb="73" eb="75">
      <t>ミコ</t>
    </rPh>
    <rPh sb="75" eb="76">
      <t>ガク</t>
    </rPh>
    <rPh sb="77" eb="79">
      <t>ゲンショウ</t>
    </rPh>
    <rPh sb="82" eb="84">
      <t>ジュウトウ</t>
    </rPh>
    <rPh sb="84" eb="86">
      <t>カノウ</t>
    </rPh>
    <rPh sb="86" eb="90">
      <t>ザイケ</t>
    </rPh>
    <rPh sb="90" eb="92">
      <t>ゲンショウ</t>
    </rPh>
    <rPh sb="111" eb="113">
      <t>ゾウカ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</si>
</sst>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theme="1"/>
      <name val="游ゴシック"/>
      <family val="2"/>
      <charset val="128"/>
      <scheme val="minor"/>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3">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6" fillId="0" borderId="0">
      <alignment vertical="center"/>
    </xf>
    <xf numFmtId="0" fontId="18" fillId="0" borderId="0"/>
    <xf numFmtId="0" fontId="18" fillId="0" borderId="0">
      <alignment vertical="center"/>
    </xf>
    <xf numFmtId="0" fontId="16" fillId="0" borderId="0">
      <alignment vertical="center"/>
    </xf>
    <xf numFmtId="0" fontId="2" fillId="0" borderId="0">
      <alignment vertical="center"/>
    </xf>
    <xf numFmtId="0" fontId="2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xf numFmtId="0" fontId="18" fillId="0" borderId="0"/>
    <xf numFmtId="0" fontId="1" fillId="0" borderId="0">
      <alignment vertical="center"/>
    </xf>
    <xf numFmtId="38" fontId="1" fillId="0" borderId="0" applyFont="0" applyFill="0" applyBorder="0" applyAlignment="0" applyProtection="0">
      <alignment vertical="center"/>
    </xf>
    <xf numFmtId="0" fontId="40" fillId="0" borderId="0">
      <alignment vertical="center"/>
    </xf>
  </cellStyleXfs>
  <cellXfs count="1252">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Border="1" applyAlignment="1">
      <alignment horizontal="center" vertical="center" wrapText="1"/>
    </xf>
    <xf numFmtId="176" fontId="7" fillId="0" borderId="4" xfId="1" applyNumberFormat="1" applyFont="1" applyBorder="1" applyAlignment="1">
      <alignment horizontal="right" vertical="center" shrinkToFit="1"/>
    </xf>
    <xf numFmtId="176" fontId="7" fillId="0" borderId="5" xfId="1" applyNumberFormat="1" applyFont="1" applyBorder="1" applyAlignment="1">
      <alignment horizontal="right" vertical="center" shrinkToFit="1"/>
    </xf>
    <xf numFmtId="176" fontId="7" fillId="0" borderId="10" xfId="1" applyNumberFormat="1" applyFont="1" applyBorder="1" applyAlignment="1">
      <alignment horizontal="right" vertical="center" shrinkToFit="1"/>
    </xf>
    <xf numFmtId="0" fontId="7" fillId="0" borderId="11" xfId="1" applyFont="1" applyBorder="1" applyAlignment="1">
      <alignment horizontal="center" vertical="center" wrapText="1"/>
    </xf>
    <xf numFmtId="176" fontId="7" fillId="0" borderId="14" xfId="1" applyNumberFormat="1" applyFont="1" applyBorder="1" applyAlignment="1">
      <alignment horizontal="right" vertical="center" shrinkToFit="1"/>
    </xf>
    <xf numFmtId="176" fontId="7" fillId="0" borderId="15" xfId="1" applyNumberFormat="1" applyFont="1" applyBorder="1" applyAlignment="1">
      <alignment horizontal="right" vertical="center" shrinkToFit="1"/>
    </xf>
    <xf numFmtId="176" fontId="7" fillId="0" borderId="16" xfId="1" applyNumberFormat="1" applyFont="1" applyBorder="1" applyAlignment="1">
      <alignment horizontal="right" vertical="center" shrinkToFit="1"/>
    </xf>
    <xf numFmtId="0" fontId="7" fillId="0" borderId="17" xfId="1" applyFont="1" applyBorder="1" applyAlignment="1">
      <alignment horizontal="center" vertical="center"/>
    </xf>
    <xf numFmtId="176" fontId="7" fillId="0" borderId="20" xfId="1" applyNumberFormat="1" applyFont="1" applyBorder="1" applyAlignment="1">
      <alignment horizontal="right" vertical="center" shrinkToFit="1"/>
    </xf>
    <xf numFmtId="176" fontId="7" fillId="0" borderId="21" xfId="1" applyNumberFormat="1" applyFont="1" applyBorder="1" applyAlignment="1">
      <alignment horizontal="right" vertical="center" shrinkToFit="1"/>
    </xf>
    <xf numFmtId="176" fontId="7" fillId="0" borderId="22" xfId="1" applyNumberFormat="1" applyFont="1" applyBorder="1" applyAlignment="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Border="1" applyAlignment="1">
      <alignment vertical="center" wrapText="1"/>
    </xf>
    <xf numFmtId="176" fontId="7" fillId="0" borderId="27" xfId="2" applyNumberFormat="1" applyFont="1" applyBorder="1" applyAlignment="1">
      <alignment horizontal="right" vertical="center" shrinkToFit="1"/>
    </xf>
    <xf numFmtId="176" fontId="7" fillId="0" borderId="28" xfId="2" applyNumberFormat="1" applyFont="1" applyBorder="1" applyAlignment="1">
      <alignment horizontal="right" vertical="center" shrinkToFit="1"/>
    </xf>
    <xf numFmtId="176" fontId="7" fillId="0" borderId="29" xfId="2" applyNumberFormat="1" applyFont="1" applyBorder="1" applyAlignment="1">
      <alignment horizontal="right" vertical="center" shrinkToFit="1"/>
    </xf>
    <xf numFmtId="0" fontId="7" fillId="0" borderId="30" xfId="2" applyFont="1" applyBorder="1">
      <alignment vertical="center"/>
    </xf>
    <xf numFmtId="176" fontId="7" fillId="0" borderId="33" xfId="2" applyNumberFormat="1" applyFont="1" applyBorder="1" applyAlignment="1">
      <alignment horizontal="right" vertical="center" shrinkToFit="1"/>
    </xf>
    <xf numFmtId="176" fontId="7" fillId="0" borderId="34" xfId="2" applyNumberFormat="1" applyFont="1" applyBorder="1" applyAlignment="1">
      <alignment horizontal="right" vertical="center" shrinkToFit="1"/>
    </xf>
    <xf numFmtId="176" fontId="7" fillId="0" borderId="35" xfId="2" applyNumberFormat="1" applyFont="1" applyBorder="1" applyAlignment="1">
      <alignment horizontal="right" vertical="center" shrinkToFit="1"/>
    </xf>
    <xf numFmtId="0" fontId="7" fillId="0" borderId="11" xfId="2" applyFont="1" applyBorder="1">
      <alignment vertical="center"/>
    </xf>
    <xf numFmtId="0" fontId="7" fillId="0" borderId="17" xfId="2" applyFont="1" applyBorder="1">
      <alignment vertical="center"/>
    </xf>
    <xf numFmtId="176" fontId="7" fillId="0" borderId="20" xfId="2" applyNumberFormat="1" applyFont="1" applyBorder="1" applyAlignment="1">
      <alignment horizontal="right" vertical="center" shrinkToFit="1"/>
    </xf>
    <xf numFmtId="176" fontId="7" fillId="0" borderId="21" xfId="2" applyNumberFormat="1" applyFont="1" applyBorder="1" applyAlignment="1">
      <alignment horizontal="right" vertical="center" shrinkToFit="1"/>
    </xf>
    <xf numFmtId="176" fontId="7" fillId="0" borderId="22" xfId="2" applyNumberFormat="1" applyFont="1" applyBorder="1" applyAlignment="1">
      <alignment horizontal="right" vertical="center" shrinkToFit="1"/>
    </xf>
    <xf numFmtId="0" fontId="8" fillId="0" borderId="0" xfId="2" applyFont="1">
      <alignment vertical="center"/>
    </xf>
    <xf numFmtId="0" fontId="8" fillId="0" borderId="0" xfId="2" applyFont="1" applyAlignment="1">
      <alignment vertical="center" wrapText="1"/>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Border="1" applyAlignment="1">
      <alignment vertical="center" wrapText="1"/>
    </xf>
    <xf numFmtId="177" fontId="8" fillId="0" borderId="27" xfId="3" applyNumberFormat="1" applyFont="1" applyBorder="1" applyAlignment="1">
      <alignment horizontal="right" vertical="center" shrinkToFit="1"/>
    </xf>
    <xf numFmtId="177" fontId="8" fillId="0" borderId="28" xfId="3" applyNumberFormat="1" applyFont="1" applyBorder="1" applyAlignment="1">
      <alignment horizontal="right" vertical="center" shrinkToFit="1"/>
    </xf>
    <xf numFmtId="177" fontId="8" fillId="0" borderId="29" xfId="3" applyNumberFormat="1" applyFont="1" applyBorder="1" applyAlignment="1">
      <alignment horizontal="right" vertical="center" shrinkToFit="1"/>
    </xf>
    <xf numFmtId="0" fontId="8" fillId="0" borderId="39" xfId="3" applyFont="1" applyBorder="1">
      <alignment vertical="center"/>
    </xf>
    <xf numFmtId="177" fontId="8" fillId="0" borderId="33" xfId="3" applyNumberFormat="1" applyFont="1" applyBorder="1" applyAlignment="1">
      <alignment horizontal="right" vertical="center" shrinkToFit="1"/>
    </xf>
    <xf numFmtId="177" fontId="8" fillId="0" borderId="34" xfId="3" applyNumberFormat="1" applyFont="1" applyBorder="1" applyAlignment="1">
      <alignment horizontal="right" vertical="center" shrinkToFit="1"/>
    </xf>
    <xf numFmtId="177" fontId="8" fillId="0" borderId="35" xfId="3" applyNumberFormat="1" applyFont="1" applyBorder="1" applyAlignment="1">
      <alignment horizontal="right" vertical="center" shrinkToFit="1"/>
    </xf>
    <xf numFmtId="0" fontId="8" fillId="0" borderId="41" xfId="3" applyFont="1" applyBorder="1">
      <alignment vertical="center"/>
    </xf>
    <xf numFmtId="0" fontId="8" fillId="0" borderId="44" xfId="3" applyFont="1" applyBorder="1">
      <alignment vertical="center"/>
    </xf>
    <xf numFmtId="177" fontId="8" fillId="0" borderId="20" xfId="3" applyNumberFormat="1" applyFont="1" applyBorder="1" applyAlignment="1">
      <alignment horizontal="right" vertical="center" shrinkToFit="1"/>
    </xf>
    <xf numFmtId="177" fontId="8" fillId="0" borderId="21" xfId="3" applyNumberFormat="1" applyFont="1" applyBorder="1" applyAlignment="1">
      <alignment horizontal="right" vertical="center" shrinkToFit="1"/>
    </xf>
    <xf numFmtId="177" fontId="8" fillId="0" borderId="22" xfId="3" applyNumberFormat="1" applyFont="1" applyBorder="1" applyAlignment="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47" xfId="3" applyNumberFormat="1" applyFont="1" applyBorder="1" applyAlignment="1" applyProtection="1">
      <alignment horizontal="right" vertical="center" shrinkToFit="1"/>
      <protection locked="0"/>
    </xf>
    <xf numFmtId="177" fontId="9" fillId="0" borderId="48" xfId="3" applyNumberFormat="1" applyFont="1" applyBorder="1" applyAlignment="1" applyProtection="1">
      <alignment horizontal="right" vertical="center" shrinkToFit="1"/>
      <protection locked="0"/>
    </xf>
    <xf numFmtId="177" fontId="9" fillId="0" borderId="4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3" fillId="0" borderId="0" xfId="3" applyFont="1" applyAlignment="1">
      <alignment horizontal="center" vertical="center" wrapText="1"/>
    </xf>
    <xf numFmtId="0" fontId="9" fillId="0" borderId="0" xfId="3" applyFont="1" applyAlignment="1">
      <alignment vertical="top"/>
    </xf>
    <xf numFmtId="0" fontId="14" fillId="0" borderId="0" xfId="3" applyFont="1">
      <alignment vertical="center"/>
    </xf>
    <xf numFmtId="0" fontId="13"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Border="1" applyAlignment="1">
      <alignment vertical="center" wrapText="1"/>
    </xf>
    <xf numFmtId="0" fontId="8" fillId="0" borderId="39" xfId="4" applyFont="1" applyBorder="1">
      <alignment vertical="center"/>
    </xf>
    <xf numFmtId="0" fontId="8" fillId="0" borderId="41" xfId="4" applyFont="1" applyBorder="1">
      <alignment vertical="center"/>
    </xf>
    <xf numFmtId="0" fontId="8" fillId="0" borderId="50" xfId="4" applyFont="1" applyBorder="1">
      <alignment vertical="center"/>
    </xf>
    <xf numFmtId="0" fontId="8" fillId="0" borderId="39" xfId="4" applyFont="1" applyBorder="1" applyAlignment="1">
      <alignment vertical="center" wrapText="1"/>
    </xf>
    <xf numFmtId="0" fontId="8" fillId="0" borderId="44" xfId="4" applyFont="1" applyBorder="1">
      <alignment vertical="center"/>
    </xf>
    <xf numFmtId="0" fontId="8" fillId="0" borderId="0" xfId="4" applyFont="1" applyAlignment="1"/>
    <xf numFmtId="0" fontId="8" fillId="0" borderId="0" xfId="4" applyFont="1">
      <alignment vertical="center"/>
    </xf>
    <xf numFmtId="0" fontId="8" fillId="0" borderId="0" xfId="4" applyFont="1" applyAlignment="1">
      <alignment horizontal="left" vertical="center"/>
    </xf>
    <xf numFmtId="177" fontId="8" fillId="0" borderId="0" xfId="4" applyNumberFormat="1" applyFont="1" applyAlignment="1">
      <alignment horizontal="right" vertical="center"/>
    </xf>
    <xf numFmtId="0" fontId="5" fillId="0" borderId="0" xfId="1" applyFont="1" applyAlignment="1">
      <alignment horizontal="right"/>
    </xf>
    <xf numFmtId="0" fontId="15" fillId="2" borderId="1" xfId="1" applyFont="1" applyFill="1" applyBorder="1" applyAlignment="1"/>
    <xf numFmtId="0" fontId="15" fillId="2" borderId="2" xfId="1" applyFont="1" applyFill="1" applyBorder="1" applyAlignment="1">
      <alignment horizontal="right" vertical="top"/>
    </xf>
    <xf numFmtId="0" fontId="15" fillId="2" borderId="3" xfId="1" applyFont="1" applyFill="1" applyBorder="1" applyAlignment="1">
      <alignment horizontal="right" vertical="top"/>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5" fillId="0" borderId="7" xfId="1" applyFont="1" applyBorder="1" applyAlignment="1">
      <alignment horizontal="center" vertical="center" wrapText="1"/>
    </xf>
    <xf numFmtId="177" fontId="15" fillId="0" borderId="5" xfId="5" applyNumberFormat="1" applyFont="1" applyBorder="1" applyAlignment="1">
      <alignment horizontal="right" vertical="center" shrinkToFit="1"/>
    </xf>
    <xf numFmtId="177" fontId="15" fillId="0" borderId="10" xfId="5" applyNumberFormat="1" applyFont="1" applyBorder="1" applyAlignment="1">
      <alignment horizontal="right" vertical="center" shrinkToFit="1"/>
    </xf>
    <xf numFmtId="0" fontId="15" fillId="0" borderId="11" xfId="1" applyFont="1" applyBorder="1" applyAlignment="1">
      <alignment horizontal="center" vertical="center" wrapText="1"/>
    </xf>
    <xf numFmtId="177" fontId="15" fillId="0" borderId="15" xfId="5" applyNumberFormat="1" applyFont="1" applyBorder="1" applyAlignment="1">
      <alignment horizontal="right" vertical="center" shrinkToFit="1"/>
    </xf>
    <xf numFmtId="177" fontId="15" fillId="0" borderId="16" xfId="5" applyNumberFormat="1" applyFont="1" applyBorder="1" applyAlignment="1">
      <alignment horizontal="right" vertical="center" shrinkToFit="1"/>
    </xf>
    <xf numFmtId="177" fontId="15" fillId="0" borderId="34" xfId="5" applyNumberFormat="1" applyFont="1" applyBorder="1" applyAlignment="1">
      <alignment horizontal="right" vertical="center" shrinkToFit="1"/>
    </xf>
    <xf numFmtId="177" fontId="15" fillId="0" borderId="35" xfId="5" applyNumberFormat="1" applyFont="1" applyBorder="1" applyAlignment="1">
      <alignment horizontal="right" vertical="center" shrinkToFit="1"/>
    </xf>
    <xf numFmtId="0" fontId="15" fillId="0" borderId="47" xfId="1" applyFont="1" applyBorder="1" applyAlignment="1">
      <alignment horizontal="center" vertical="center"/>
    </xf>
    <xf numFmtId="177" fontId="15" fillId="0" borderId="34" xfId="5" applyNumberFormat="1" applyFont="1" applyBorder="1" applyAlignment="1" applyProtection="1">
      <alignment horizontal="right" vertical="center" shrinkToFit="1"/>
      <protection locked="0"/>
    </xf>
    <xf numFmtId="177" fontId="15" fillId="0" borderId="35" xfId="5" applyNumberFormat="1" applyFont="1" applyBorder="1" applyAlignment="1" applyProtection="1">
      <alignment horizontal="right" vertical="center" shrinkToFit="1"/>
      <protection locked="0"/>
    </xf>
    <xf numFmtId="0" fontId="15" fillId="0" borderId="52" xfId="1" applyFont="1" applyBorder="1" applyAlignment="1">
      <alignment horizontal="center" vertical="center"/>
    </xf>
    <xf numFmtId="177" fontId="15" fillId="0" borderId="21" xfId="5" applyNumberFormat="1" applyFont="1" applyBorder="1" applyAlignment="1" applyProtection="1">
      <alignment horizontal="right" vertical="center" shrinkToFit="1"/>
      <protection locked="0"/>
    </xf>
    <xf numFmtId="177" fontId="15" fillId="0" borderId="22" xfId="5" applyNumberFormat="1" applyFont="1" applyBorder="1" applyAlignment="1" applyProtection="1">
      <alignment horizontal="right" vertical="center" shrinkToFit="1"/>
      <protection locked="0"/>
    </xf>
    <xf numFmtId="0" fontId="15" fillId="0" borderId="1" xfId="1" applyFont="1" applyBorder="1" applyAlignment="1">
      <alignment horizontal="center" vertical="center"/>
    </xf>
    <xf numFmtId="177" fontId="15" fillId="0" borderId="53" xfId="5" applyNumberFormat="1" applyFont="1" applyBorder="1" applyAlignment="1">
      <alignment horizontal="right" vertical="center" shrinkToFit="1"/>
    </xf>
    <xf numFmtId="177" fontId="15" fillId="0" borderId="6" xfId="5" applyNumberFormat="1" applyFont="1" applyBorder="1" applyAlignment="1">
      <alignment horizontal="right" vertical="center" shrinkToFit="1"/>
    </xf>
    <xf numFmtId="178" fontId="19" fillId="0" borderId="41" xfId="6" applyNumberFormat="1" applyFont="1" applyBorder="1" applyAlignment="1">
      <alignment vertical="center"/>
    </xf>
    <xf numFmtId="178" fontId="19" fillId="0" borderId="51" xfId="6" applyNumberFormat="1" applyFont="1" applyBorder="1" applyAlignment="1">
      <alignment vertical="center"/>
    </xf>
    <xf numFmtId="178" fontId="19" fillId="0" borderId="15" xfId="6" applyNumberFormat="1" applyFont="1" applyBorder="1" applyAlignment="1">
      <alignment horizontal="center" vertical="center" wrapText="1"/>
    </xf>
    <xf numFmtId="178" fontId="19" fillId="0" borderId="39" xfId="6" applyNumberFormat="1" applyFont="1" applyBorder="1" applyAlignment="1">
      <alignment horizontal="center" vertical="center"/>
    </xf>
    <xf numFmtId="178" fontId="19" fillId="0" borderId="31" xfId="6" applyNumberFormat="1" applyFont="1" applyBorder="1" applyAlignment="1">
      <alignment horizontal="center" vertical="center"/>
    </xf>
    <xf numFmtId="178" fontId="19" fillId="0" borderId="42" xfId="6" applyNumberFormat="1" applyFont="1" applyBorder="1" applyAlignment="1">
      <alignment horizontal="center" vertical="center"/>
    </xf>
    <xf numFmtId="0" fontId="18" fillId="0" borderId="0" xfId="6"/>
    <xf numFmtId="178" fontId="19" fillId="0" borderId="37" xfId="6" applyNumberFormat="1" applyFont="1" applyBorder="1" applyAlignment="1">
      <alignment vertical="center"/>
    </xf>
    <xf numFmtId="178" fontId="19" fillId="0" borderId="40" xfId="6" applyNumberFormat="1" applyFont="1" applyBorder="1" applyAlignment="1">
      <alignment vertical="center"/>
    </xf>
    <xf numFmtId="0" fontId="18" fillId="0" borderId="50" xfId="6" applyBorder="1" applyAlignment="1">
      <alignment vertical="center"/>
    </xf>
    <xf numFmtId="178" fontId="19" fillId="0" borderId="41" xfId="6" applyNumberFormat="1" applyFont="1" applyBorder="1" applyAlignment="1">
      <alignment horizontal="center" vertical="center"/>
    </xf>
    <xf numFmtId="178" fontId="19" fillId="0" borderId="54" xfId="6" applyNumberFormat="1" applyFont="1" applyBorder="1" applyAlignment="1">
      <alignment horizontal="center" vertical="center" wrapText="1"/>
    </xf>
    <xf numFmtId="178" fontId="19" fillId="0" borderId="55" xfId="6" applyNumberFormat="1" applyFont="1" applyBorder="1" applyAlignment="1">
      <alignment horizontal="center" vertical="center"/>
    </xf>
    <xf numFmtId="178" fontId="19" fillId="0" borderId="56" xfId="6" applyNumberFormat="1" applyFont="1" applyBorder="1" applyAlignment="1">
      <alignment horizontal="center" vertical="center" wrapText="1"/>
    </xf>
    <xf numFmtId="178" fontId="19" fillId="0" borderId="34" xfId="6" applyNumberFormat="1" applyFont="1" applyBorder="1" applyAlignment="1">
      <alignment horizontal="center" vertical="center"/>
    </xf>
    <xf numFmtId="178" fontId="19" fillId="0" borderId="51" xfId="6" applyNumberFormat="1" applyFont="1" applyBorder="1" applyAlignment="1">
      <alignment horizontal="center" vertical="center"/>
    </xf>
    <xf numFmtId="179" fontId="19" fillId="0" borderId="15" xfId="6" applyNumberFormat="1" applyFont="1" applyBorder="1" applyAlignment="1">
      <alignment vertical="center"/>
    </xf>
    <xf numFmtId="179" fontId="19" fillId="0" borderId="41" xfId="6" applyNumberFormat="1" applyFont="1" applyBorder="1" applyAlignment="1">
      <alignment vertical="center"/>
    </xf>
    <xf numFmtId="180" fontId="19" fillId="0" borderId="57" xfId="6" applyNumberFormat="1" applyFont="1" applyBorder="1" applyAlignment="1">
      <alignment vertical="center"/>
    </xf>
    <xf numFmtId="179" fontId="19" fillId="0" borderId="55" xfId="6" applyNumberFormat="1" applyFont="1" applyBorder="1" applyAlignment="1">
      <alignment vertical="center"/>
    </xf>
    <xf numFmtId="180" fontId="19" fillId="0" borderId="58" xfId="6" applyNumberFormat="1" applyFont="1" applyBorder="1" applyAlignment="1">
      <alignment vertical="center"/>
    </xf>
    <xf numFmtId="180" fontId="19" fillId="0" borderId="15" xfId="6" applyNumberFormat="1" applyFont="1" applyBorder="1" applyAlignment="1">
      <alignment vertical="center"/>
    </xf>
    <xf numFmtId="178" fontId="19" fillId="0" borderId="37" xfId="6" applyNumberFormat="1" applyFont="1" applyBorder="1" applyAlignment="1">
      <alignment horizontal="center" vertical="center"/>
    </xf>
    <xf numFmtId="178" fontId="19" fillId="0" borderId="59" xfId="6" applyNumberFormat="1" applyFont="1" applyBorder="1" applyAlignment="1">
      <alignment horizontal="center" vertical="center"/>
    </xf>
    <xf numFmtId="179" fontId="19" fillId="0" borderId="60" xfId="6" applyNumberFormat="1" applyFont="1" applyBorder="1" applyAlignment="1">
      <alignment vertical="center"/>
    </xf>
    <xf numFmtId="179" fontId="19" fillId="0" borderId="61" xfId="6" applyNumberFormat="1" applyFont="1" applyBorder="1" applyAlignment="1">
      <alignment vertical="center"/>
    </xf>
    <xf numFmtId="180" fontId="19" fillId="0" borderId="59" xfId="6" applyNumberFormat="1" applyFont="1" applyBorder="1" applyAlignment="1">
      <alignment vertical="center"/>
    </xf>
    <xf numFmtId="179" fontId="19" fillId="0" borderId="62" xfId="6" applyNumberFormat="1" applyFont="1" applyBorder="1" applyAlignment="1">
      <alignment vertical="center"/>
    </xf>
    <xf numFmtId="180" fontId="19" fillId="0" borderId="63" xfId="6" applyNumberFormat="1" applyFont="1" applyBorder="1" applyAlignment="1">
      <alignment vertical="center"/>
    </xf>
    <xf numFmtId="180" fontId="19" fillId="0" borderId="60" xfId="6" applyNumberFormat="1" applyFont="1" applyBorder="1" applyAlignment="1">
      <alignment vertical="center"/>
    </xf>
    <xf numFmtId="179" fontId="19" fillId="0" borderId="60" xfId="6" applyNumberFormat="1" applyFont="1" applyBorder="1" applyAlignment="1">
      <alignment vertical="center" wrapText="1"/>
    </xf>
    <xf numFmtId="180" fontId="19" fillId="0" borderId="12" xfId="6" applyNumberFormat="1" applyFont="1" applyBorder="1" applyAlignment="1">
      <alignment vertical="center"/>
    </xf>
    <xf numFmtId="0" fontId="18" fillId="0" borderId="34" xfId="6" applyBorder="1"/>
    <xf numFmtId="0" fontId="18" fillId="0" borderId="34" xfId="6" applyBorder="1" applyAlignment="1">
      <alignment vertical="center"/>
    </xf>
    <xf numFmtId="0" fontId="20" fillId="0" borderId="34" xfId="6" applyFont="1" applyBorder="1"/>
    <xf numFmtId="0" fontId="18" fillId="0" borderId="0" xfId="7" applyAlignment="1"/>
    <xf numFmtId="0" fontId="18" fillId="0" borderId="34" xfId="7" applyBorder="1" applyAlignment="1"/>
    <xf numFmtId="177" fontId="18" fillId="0" borderId="34" xfId="7" applyNumberFormat="1" applyBorder="1" applyAlignment="1"/>
    <xf numFmtId="0" fontId="22" fillId="0" borderId="0" xfId="8" applyFont="1">
      <alignment vertical="center"/>
    </xf>
    <xf numFmtId="49" fontId="22" fillId="0" borderId="0" xfId="8" applyNumberFormat="1" applyFont="1">
      <alignment vertical="center"/>
    </xf>
    <xf numFmtId="0" fontId="24" fillId="0" borderId="0" xfId="8" applyFont="1">
      <alignment vertical="center"/>
    </xf>
    <xf numFmtId="0" fontId="25" fillId="0" borderId="0" xfId="8" applyFont="1">
      <alignment vertical="center"/>
    </xf>
    <xf numFmtId="0" fontId="22" fillId="0" borderId="7" xfId="8" applyFont="1" applyBorder="1" applyAlignment="1">
      <alignment horizontal="center" vertical="center"/>
    </xf>
    <xf numFmtId="0" fontId="22" fillId="0" borderId="0" xfId="8" applyFont="1" applyAlignment="1">
      <alignment horizontal="center" vertical="center"/>
    </xf>
    <xf numFmtId="0" fontId="22" fillId="0" borderId="66" xfId="8" applyFont="1" applyBorder="1" applyAlignment="1">
      <alignment horizontal="center" vertical="center"/>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0" fontId="22" fillId="0" borderId="7" xfId="8" applyFont="1" applyBorder="1" applyAlignment="1">
      <alignment horizontal="left" vertical="center"/>
    </xf>
    <xf numFmtId="49" fontId="22" fillId="0" borderId="0" xfId="8" applyNumberFormat="1" applyFont="1" applyAlignment="1">
      <alignment horizontal="center" vertical="center"/>
    </xf>
    <xf numFmtId="0" fontId="22" fillId="0" borderId="74" xfId="8" applyFont="1" applyBorder="1" applyAlignment="1">
      <alignment horizontal="center" vertical="center"/>
    </xf>
    <xf numFmtId="184" fontId="22" fillId="0" borderId="36" xfId="8" applyNumberFormat="1" applyFont="1" applyBorder="1" applyAlignment="1">
      <alignment horizontal="right" vertical="center" shrinkToFit="1"/>
    </xf>
    <xf numFmtId="184" fontId="22" fillId="0" borderId="8" xfId="8" applyNumberFormat="1" applyFont="1" applyBorder="1" applyAlignment="1">
      <alignment horizontal="right" vertical="center" shrinkToFit="1"/>
    </xf>
    <xf numFmtId="184" fontId="22" fillId="0" borderId="9" xfId="8" applyNumberFormat="1" applyFont="1" applyBorder="1" applyAlignment="1">
      <alignment horizontal="right" vertical="center" shrinkToFit="1"/>
    </xf>
    <xf numFmtId="0" fontId="26" fillId="0" borderId="50" xfId="9" applyFont="1" applyBorder="1">
      <alignment vertical="center"/>
    </xf>
    <xf numFmtId="184" fontId="22" fillId="0" borderId="36" xfId="8" applyNumberFormat="1" applyFont="1" applyBorder="1" applyAlignment="1">
      <alignment vertical="center" shrinkToFit="1"/>
    </xf>
    <xf numFmtId="184" fontId="22" fillId="0" borderId="8" xfId="8" applyNumberFormat="1" applyFont="1" applyBorder="1" applyAlignment="1">
      <alignment vertical="center" shrinkToFit="1"/>
    </xf>
    <xf numFmtId="184" fontId="22" fillId="0" borderId="9" xfId="8" applyNumberFormat="1" applyFont="1" applyBorder="1" applyAlignment="1">
      <alignment vertical="center" shrinkToFit="1"/>
    </xf>
    <xf numFmtId="0" fontId="26" fillId="0" borderId="71" xfId="9" applyFont="1" applyBorder="1" applyAlignment="1">
      <alignment horizontal="center" vertical="center"/>
    </xf>
    <xf numFmtId="0" fontId="28" fillId="0" borderId="75" xfId="8" applyFont="1" applyBorder="1" applyAlignment="1">
      <alignment vertical="center" wrapText="1"/>
    </xf>
    <xf numFmtId="0" fontId="28" fillId="0" borderId="76" xfId="8" applyFont="1" applyBorder="1" applyAlignment="1">
      <alignment vertical="center" wrapText="1"/>
    </xf>
    <xf numFmtId="181" fontId="22" fillId="0" borderId="74" xfId="8" applyNumberFormat="1" applyFont="1" applyBorder="1">
      <alignment vertical="center"/>
    </xf>
    <xf numFmtId="181" fontId="22" fillId="0" borderId="75" xfId="8" applyNumberFormat="1" applyFont="1" applyBorder="1">
      <alignment vertical="center"/>
    </xf>
    <xf numFmtId="181" fontId="22" fillId="0" borderId="76" xfId="8" applyNumberFormat="1" applyFont="1" applyBorder="1">
      <alignment vertical="center"/>
    </xf>
    <xf numFmtId="0" fontId="22" fillId="0" borderId="7" xfId="8" applyFont="1" applyBorder="1">
      <alignment vertical="center"/>
    </xf>
    <xf numFmtId="0" fontId="22" fillId="0" borderId="66" xfId="8" applyFont="1" applyBorder="1">
      <alignment vertical="center"/>
    </xf>
    <xf numFmtId="49" fontId="22" fillId="0" borderId="7" xfId="8" applyNumberFormat="1" applyFont="1" applyBorder="1">
      <alignment vertical="center"/>
    </xf>
    <xf numFmtId="0" fontId="22" fillId="0" borderId="74" xfId="8" applyFont="1" applyBorder="1">
      <alignment vertical="center"/>
    </xf>
    <xf numFmtId="0" fontId="22" fillId="0" borderId="75" xfId="8" applyFont="1" applyBorder="1">
      <alignment vertical="center"/>
    </xf>
    <xf numFmtId="0" fontId="22" fillId="0" borderId="76" xfId="8" applyFont="1" applyBorder="1">
      <alignment vertical="center"/>
    </xf>
    <xf numFmtId="49" fontId="32" fillId="0" borderId="0" xfId="11" applyNumberFormat="1" applyFont="1">
      <alignment vertical="center"/>
    </xf>
    <xf numFmtId="49" fontId="22" fillId="0" borderId="0" xfId="11" applyNumberFormat="1" applyFont="1">
      <alignment vertical="center"/>
    </xf>
    <xf numFmtId="0" fontId="22" fillId="0" borderId="0" xfId="11" applyFont="1">
      <alignment vertical="center"/>
    </xf>
    <xf numFmtId="0" fontId="33" fillId="0" borderId="0" xfId="11" applyFont="1">
      <alignment vertical="center"/>
    </xf>
    <xf numFmtId="0" fontId="4" fillId="0" borderId="56" xfId="11" applyFont="1" applyBorder="1" applyAlignment="1">
      <alignment horizontal="center" vertical="center"/>
    </xf>
    <xf numFmtId="0" fontId="4" fillId="0" borderId="56" xfId="11" applyFont="1" applyBorder="1">
      <alignment vertical="center"/>
    </xf>
    <xf numFmtId="0" fontId="22" fillId="0" borderId="12" xfId="11" applyFont="1" applyBorder="1">
      <alignment vertical="center"/>
    </xf>
    <xf numFmtId="0" fontId="22" fillId="0" borderId="56" xfId="11" applyFont="1" applyBorder="1">
      <alignment vertical="center"/>
    </xf>
    <xf numFmtId="0" fontId="22" fillId="0" borderId="0" xfId="11" applyFont="1" applyAlignment="1">
      <alignment horizontal="center" vertical="center" wrapText="1"/>
    </xf>
    <xf numFmtId="0" fontId="22" fillId="0" borderId="56" xfId="11" applyFont="1" applyBorder="1" applyAlignment="1">
      <alignment horizontal="center" vertical="center" wrapText="1"/>
    </xf>
    <xf numFmtId="0" fontId="22" fillId="0" borderId="41" xfId="11" applyFont="1" applyBorder="1" applyAlignment="1">
      <alignment horizontal="center" vertical="center"/>
    </xf>
    <xf numFmtId="0" fontId="22" fillId="0" borderId="12" xfId="11" applyFont="1" applyBorder="1" applyAlignment="1">
      <alignment horizontal="center" vertical="center"/>
    </xf>
    <xf numFmtId="0" fontId="22" fillId="0" borderId="65" xfId="11" applyFont="1" applyBorder="1" applyAlignment="1">
      <alignment horizontal="center" vertical="center"/>
    </xf>
    <xf numFmtId="0" fontId="26" fillId="0" borderId="0" xfId="11" applyFont="1">
      <alignment vertical="center"/>
    </xf>
    <xf numFmtId="0" fontId="22" fillId="0" borderId="0" xfId="11" applyFont="1" applyAlignment="1">
      <alignment vertical="center" shrinkToFit="1"/>
    </xf>
    <xf numFmtId="49" fontId="22" fillId="6" borderId="0" xfId="12" applyNumberFormat="1" applyFont="1" applyFill="1">
      <alignment vertical="center"/>
    </xf>
    <xf numFmtId="0" fontId="22" fillId="6" borderId="0" xfId="12" applyFont="1" applyFill="1">
      <alignment vertical="center"/>
    </xf>
    <xf numFmtId="0" fontId="22" fillId="6" borderId="75" xfId="12" applyFont="1" applyFill="1" applyBorder="1">
      <alignment vertical="center"/>
    </xf>
    <xf numFmtId="0" fontId="2" fillId="6" borderId="0" xfId="13" applyFill="1">
      <alignment vertical="center"/>
    </xf>
    <xf numFmtId="0" fontId="2" fillId="0" borderId="0" xfId="13">
      <alignment vertical="center"/>
    </xf>
    <xf numFmtId="0" fontId="36" fillId="6" borderId="0" xfId="12" applyFont="1" applyFill="1">
      <alignment vertical="center"/>
    </xf>
    <xf numFmtId="0" fontId="37" fillId="6" borderId="0" xfId="12" applyFont="1" applyFill="1">
      <alignment vertical="center"/>
    </xf>
    <xf numFmtId="0" fontId="36" fillId="6" borderId="75" xfId="12" applyFont="1" applyFill="1" applyBorder="1">
      <alignment vertical="center"/>
    </xf>
    <xf numFmtId="0" fontId="37" fillId="6" borderId="0" xfId="13" applyFont="1" applyFill="1">
      <alignment vertical="center"/>
    </xf>
    <xf numFmtId="0" fontId="37" fillId="0" borderId="0" xfId="13" applyFont="1">
      <alignment vertical="center"/>
    </xf>
    <xf numFmtId="0" fontId="36" fillId="0" borderId="97" xfId="12" applyFont="1" applyBorder="1" applyAlignment="1" applyProtection="1">
      <alignment horizontal="center" vertical="center" shrinkToFit="1"/>
      <protection locked="0"/>
    </xf>
    <xf numFmtId="0" fontId="36" fillId="0" borderId="109" xfId="15" applyFont="1" applyBorder="1" applyAlignment="1" applyProtection="1">
      <alignment horizontal="center" vertical="center" shrinkToFit="1"/>
      <protection locked="0"/>
    </xf>
    <xf numFmtId="0" fontId="36" fillId="0" borderId="111" xfId="12" applyFont="1" applyBorder="1" applyAlignment="1" applyProtection="1">
      <alignment horizontal="center" vertical="center" shrinkToFit="1"/>
      <protection locked="0"/>
    </xf>
    <xf numFmtId="0" fontId="36" fillId="0" borderId="122" xfId="15" applyFont="1" applyBorder="1" applyAlignment="1" applyProtection="1">
      <alignment horizontal="center" vertical="center" shrinkToFit="1"/>
      <protection locked="0"/>
    </xf>
    <xf numFmtId="0" fontId="36" fillId="8" borderId="20" xfId="12" applyFont="1" applyFill="1" applyBorder="1" applyAlignment="1" applyProtection="1">
      <alignment horizontal="center" vertical="center" shrinkToFit="1"/>
      <protection locked="0"/>
    </xf>
    <xf numFmtId="0" fontId="29" fillId="6" borderId="0" xfId="12" applyFont="1" applyFill="1">
      <alignment vertical="center"/>
    </xf>
    <xf numFmtId="0" fontId="36" fillId="0" borderId="135" xfId="12" applyFont="1" applyBorder="1" applyAlignment="1" applyProtection="1">
      <alignment horizontal="center" vertical="center" shrinkToFit="1"/>
      <protection locked="0"/>
    </xf>
    <xf numFmtId="0" fontId="36" fillId="6" borderId="122" xfId="12" applyFont="1" applyFill="1" applyBorder="1" applyAlignment="1" applyProtection="1">
      <alignment horizontal="center" vertical="center" shrinkToFit="1"/>
      <protection locked="0"/>
    </xf>
    <xf numFmtId="0" fontId="36" fillId="0" borderId="144" xfId="12" applyFont="1" applyBorder="1" applyAlignment="1" applyProtection="1">
      <alignment horizontal="center" vertical="center" shrinkToFit="1"/>
      <protection locked="0"/>
    </xf>
    <xf numFmtId="0" fontId="36" fillId="6" borderId="0" xfId="12" applyFont="1" applyFill="1" applyAlignment="1">
      <alignment horizontal="center" vertical="center" shrinkToFit="1"/>
    </xf>
    <xf numFmtId="0" fontId="36" fillId="6" borderId="0" xfId="12" applyFont="1" applyFill="1" applyAlignment="1">
      <alignment horizontal="left" vertical="center" shrinkToFit="1"/>
    </xf>
    <xf numFmtId="177" fontId="36" fillId="6" borderId="0" xfId="12" applyNumberFormat="1" applyFont="1" applyFill="1" applyAlignment="1">
      <alignment horizontal="right" vertical="center" shrinkToFit="1"/>
    </xf>
    <xf numFmtId="177" fontId="36" fillId="6" borderId="0" xfId="12" applyNumberFormat="1" applyFont="1" applyFill="1" applyAlignment="1">
      <alignment horizontal="left" vertical="center" shrinkToFit="1"/>
    </xf>
    <xf numFmtId="0" fontId="36" fillId="6" borderId="75" xfId="12" applyFont="1" applyFill="1" applyBorder="1" applyAlignment="1">
      <alignment horizontal="center" vertical="center"/>
    </xf>
    <xf numFmtId="0" fontId="36" fillId="6" borderId="11" xfId="12" applyFont="1" applyFill="1" applyBorder="1">
      <alignment vertical="center"/>
    </xf>
    <xf numFmtId="0" fontId="36" fillId="6" borderId="12" xfId="12" applyFont="1" applyFill="1" applyBorder="1">
      <alignment vertical="center"/>
    </xf>
    <xf numFmtId="0" fontId="36" fillId="6" borderId="31" xfId="12" applyFont="1" applyFill="1" applyBorder="1">
      <alignment vertical="center"/>
    </xf>
    <xf numFmtId="0" fontId="36" fillId="6" borderId="66" xfId="12" applyFont="1" applyFill="1" applyBorder="1">
      <alignment vertical="center"/>
    </xf>
    <xf numFmtId="0" fontId="36" fillId="6" borderId="0" xfId="12" applyFont="1" applyFill="1" applyAlignment="1">
      <alignment horizontal="center" vertical="center"/>
    </xf>
    <xf numFmtId="0" fontId="37" fillId="6" borderId="0" xfId="12" applyFont="1" applyFill="1" applyAlignment="1">
      <alignment horizontal="center" vertical="center"/>
    </xf>
    <xf numFmtId="0" fontId="37" fillId="6" borderId="7" xfId="12" applyFont="1" applyFill="1" applyBorder="1">
      <alignment vertical="center"/>
    </xf>
    <xf numFmtId="0" fontId="39" fillId="6" borderId="0" xfId="13" applyFont="1" applyFill="1">
      <alignment vertical="center"/>
    </xf>
    <xf numFmtId="0" fontId="18" fillId="6" borderId="0" xfId="6" applyFill="1" applyProtection="1">
      <protection hidden="1"/>
    </xf>
    <xf numFmtId="0" fontId="18" fillId="6" borderId="0" xfId="6" applyFill="1"/>
    <xf numFmtId="0" fontId="2" fillId="0" borderId="0" xfId="16" applyFont="1">
      <alignment vertical="center"/>
    </xf>
    <xf numFmtId="0" fontId="36" fillId="0" borderId="41" xfId="16" applyFont="1" applyBorder="1">
      <alignment vertical="center"/>
    </xf>
    <xf numFmtId="0" fontId="2" fillId="0" borderId="12" xfId="16" applyFont="1" applyBorder="1">
      <alignment vertical="center"/>
    </xf>
    <xf numFmtId="0" fontId="2" fillId="0" borderId="51" xfId="16" applyFont="1" applyBorder="1">
      <alignment vertical="center"/>
    </xf>
    <xf numFmtId="0" fontId="2" fillId="0" borderId="65" xfId="16" applyFont="1" applyBorder="1">
      <alignment vertical="center"/>
    </xf>
    <xf numFmtId="178" fontId="4" fillId="0" borderId="0" xfId="16" applyNumberFormat="1" applyFont="1">
      <alignment vertical="center"/>
    </xf>
    <xf numFmtId="0" fontId="2" fillId="0" borderId="38" xfId="16" applyFont="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51"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2"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50"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4" xfId="17" applyNumberFormat="1" applyFont="1" applyFill="1" applyBorder="1" applyAlignment="1">
      <alignment horizontal="right" vertical="center" shrinkToFit="1"/>
    </xf>
    <xf numFmtId="189" fontId="4" fillId="0" borderId="0" xfId="16" applyNumberFormat="1" applyFont="1">
      <alignment vertical="center"/>
    </xf>
    <xf numFmtId="178" fontId="4" fillId="0" borderId="39" xfId="16" applyNumberFormat="1" applyFont="1" applyBorder="1">
      <alignment vertical="center"/>
    </xf>
    <xf numFmtId="178" fontId="4" fillId="0" borderId="31" xfId="16" applyNumberFormat="1" applyFont="1" applyBorder="1">
      <alignment vertical="center"/>
    </xf>
    <xf numFmtId="178" fontId="4" fillId="0" borderId="42" xfId="16" applyNumberFormat="1" applyFont="1" applyBorder="1">
      <alignment vertical="center"/>
    </xf>
    <xf numFmtId="178" fontId="4" fillId="0" borderId="34" xfId="16" applyNumberFormat="1" applyFont="1" applyBorder="1" applyAlignment="1">
      <alignment horizontal="center" vertical="center"/>
    </xf>
    <xf numFmtId="178" fontId="4" fillId="0" borderId="186" xfId="16" applyNumberFormat="1" applyFont="1" applyBorder="1" applyAlignment="1">
      <alignment horizontal="center" vertical="center"/>
    </xf>
    <xf numFmtId="178" fontId="4" fillId="0" borderId="54" xfId="16" applyNumberFormat="1" applyFont="1" applyBorder="1" applyAlignment="1">
      <alignment horizontal="center" vertical="center"/>
    </xf>
    <xf numFmtId="178" fontId="4" fillId="0" borderId="0" xfId="16" applyNumberFormat="1" applyFont="1" applyAlignment="1">
      <alignment horizontal="center" vertical="center"/>
    </xf>
    <xf numFmtId="178" fontId="4" fillId="0" borderId="65" xfId="16" applyNumberFormat="1" applyFont="1" applyBorder="1">
      <alignment vertical="center"/>
    </xf>
    <xf numFmtId="190" fontId="19" fillId="0" borderId="34" xfId="16" applyNumberFormat="1" applyFont="1" applyBorder="1" applyAlignment="1">
      <alignment horizontal="right" vertical="center" shrinkToFit="1"/>
    </xf>
    <xf numFmtId="190" fontId="19" fillId="0" borderId="186" xfId="16" applyNumberFormat="1" applyFont="1" applyBorder="1" applyAlignment="1">
      <alignment horizontal="right" vertical="center" shrinkToFit="1"/>
    </xf>
    <xf numFmtId="190" fontId="4" fillId="0" borderId="54" xfId="16" applyNumberFormat="1" applyFont="1" applyBorder="1" applyAlignment="1">
      <alignment horizontal="right" vertical="center" shrinkToFit="1"/>
    </xf>
    <xf numFmtId="178" fontId="4" fillId="0" borderId="38" xfId="16" applyNumberFormat="1" applyFont="1" applyBorder="1">
      <alignment vertical="center"/>
    </xf>
    <xf numFmtId="187" fontId="19" fillId="0" borderId="34" xfId="16" applyNumberFormat="1" applyFont="1" applyBorder="1" applyAlignment="1">
      <alignment horizontal="right" vertical="center" shrinkToFit="1"/>
    </xf>
    <xf numFmtId="187" fontId="19" fillId="0" borderId="186" xfId="16" applyNumberFormat="1" applyFont="1" applyBorder="1" applyAlignment="1">
      <alignment horizontal="right" vertical="center" shrinkToFit="1"/>
    </xf>
    <xf numFmtId="187" fontId="4" fillId="0" borderId="54" xfId="16" applyNumberFormat="1" applyFont="1" applyBorder="1" applyAlignment="1">
      <alignment horizontal="right" vertical="center" shrinkToFit="1"/>
    </xf>
    <xf numFmtId="178" fontId="4" fillId="0" borderId="37" xfId="16" applyNumberFormat="1" applyFont="1" applyBorder="1">
      <alignment vertical="center"/>
    </xf>
    <xf numFmtId="178" fontId="4" fillId="0" borderId="56" xfId="16" applyNumberFormat="1" applyFont="1" applyBorder="1">
      <alignment vertical="center"/>
    </xf>
    <xf numFmtId="189" fontId="4" fillId="0" borderId="56" xfId="16" applyNumberFormat="1" applyFont="1" applyBorder="1">
      <alignment vertical="center"/>
    </xf>
    <xf numFmtId="178" fontId="4" fillId="0" borderId="40" xfId="16" applyNumberFormat="1" applyFont="1" applyBorder="1">
      <alignment vertical="center"/>
    </xf>
    <xf numFmtId="0" fontId="4" fillId="0" borderId="0" xfId="16" applyFont="1">
      <alignment vertical="center"/>
    </xf>
    <xf numFmtId="0" fontId="2" fillId="0" borderId="51" xfId="16" applyFont="1" applyBorder="1" applyAlignment="1"/>
    <xf numFmtId="0" fontId="2" fillId="0" borderId="38" xfId="16" applyFont="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4" xfId="16" applyNumberFormat="1" applyFont="1" applyFill="1" applyBorder="1" applyAlignment="1">
      <alignment horizontal="right" vertical="center" shrinkToFit="1"/>
    </xf>
    <xf numFmtId="177" fontId="4" fillId="0" borderId="34" xfId="16" applyNumberFormat="1" applyFont="1" applyBorder="1" applyAlignment="1">
      <alignment horizontal="right" vertical="center" shrinkToFit="1"/>
    </xf>
    <xf numFmtId="177" fontId="4" fillId="0" borderId="186" xfId="16" applyNumberFormat="1" applyFont="1" applyBorder="1" applyAlignment="1">
      <alignment horizontal="right" vertical="center" shrinkToFit="1"/>
    </xf>
    <xf numFmtId="0" fontId="4" fillId="0" borderId="0" xfId="16" applyFont="1" applyAlignment="1"/>
    <xf numFmtId="0" fontId="2" fillId="0" borderId="0" xfId="16" applyFont="1" applyAlignment="1"/>
    <xf numFmtId="189" fontId="4" fillId="0" borderId="12" xfId="16" applyNumberFormat="1" applyFont="1" applyBorder="1">
      <alignment vertical="center"/>
    </xf>
    <xf numFmtId="0" fontId="2" fillId="0" borderId="56" xfId="16" applyFont="1" applyBorder="1">
      <alignment vertical="center"/>
    </xf>
    <xf numFmtId="0" fontId="36" fillId="0" borderId="65" xfId="16" applyFont="1" applyBorder="1">
      <alignment vertical="center"/>
    </xf>
    <xf numFmtId="0" fontId="2" fillId="0" borderId="56" xfId="17" applyFont="1" applyBorder="1">
      <alignment vertical="center"/>
    </xf>
    <xf numFmtId="189" fontId="4" fillId="0" borderId="56" xfId="17" applyNumberFormat="1" applyFont="1" applyBorder="1">
      <alignment vertical="center"/>
    </xf>
    <xf numFmtId="178" fontId="19" fillId="0" borderId="41" xfId="18" applyNumberFormat="1" applyFont="1" applyBorder="1" applyAlignment="1">
      <alignment vertical="center"/>
    </xf>
    <xf numFmtId="178" fontId="19" fillId="0" borderId="51" xfId="18" applyNumberFormat="1" applyFont="1" applyBorder="1" applyAlignment="1">
      <alignment vertical="center"/>
    </xf>
    <xf numFmtId="178" fontId="19" fillId="0" borderId="37" xfId="18" applyNumberFormat="1" applyFont="1" applyBorder="1" applyAlignment="1">
      <alignment vertical="center"/>
    </xf>
    <xf numFmtId="178" fontId="19" fillId="0" borderId="40" xfId="18" applyNumberFormat="1" applyFont="1" applyBorder="1" applyAlignment="1">
      <alignment vertical="center"/>
    </xf>
    <xf numFmtId="178" fontId="19" fillId="0" borderId="41" xfId="18" applyNumberFormat="1" applyFont="1" applyBorder="1" applyAlignment="1">
      <alignment horizontal="center" vertical="center"/>
    </xf>
    <xf numFmtId="178" fontId="19" fillId="0" borderId="54" xfId="18" applyNumberFormat="1" applyFont="1" applyBorder="1" applyAlignment="1">
      <alignment horizontal="center" vertical="center" wrapText="1"/>
    </xf>
    <xf numFmtId="178" fontId="26" fillId="0" borderId="55" xfId="18" applyNumberFormat="1" applyFont="1" applyBorder="1" applyAlignment="1">
      <alignment horizontal="center" vertical="center"/>
    </xf>
    <xf numFmtId="178" fontId="19" fillId="0" borderId="56" xfId="18" applyNumberFormat="1" applyFont="1" applyBorder="1" applyAlignment="1">
      <alignment horizontal="center" vertical="center" wrapText="1"/>
    </xf>
    <xf numFmtId="178" fontId="19" fillId="0" borderId="34" xfId="18" applyNumberFormat="1" applyFont="1" applyBorder="1" applyAlignment="1">
      <alignment horizontal="center" vertical="center"/>
    </xf>
    <xf numFmtId="177" fontId="19" fillId="0" borderId="15" xfId="19" applyNumberFormat="1" applyFont="1" applyBorder="1" applyAlignment="1">
      <alignment horizontal="right" vertical="center" shrinkToFit="1"/>
    </xf>
    <xf numFmtId="177" fontId="19" fillId="0" borderId="41" xfId="19" applyNumberFormat="1" applyFont="1" applyBorder="1" applyAlignment="1">
      <alignment horizontal="right" vertical="center" shrinkToFit="1"/>
    </xf>
    <xf numFmtId="187" fontId="19" fillId="0" borderId="57" xfId="19" applyNumberFormat="1" applyFont="1" applyBorder="1" applyAlignment="1">
      <alignment horizontal="right" vertical="center" shrinkToFit="1"/>
    </xf>
    <xf numFmtId="177" fontId="19" fillId="0" borderId="55" xfId="19" applyNumberFormat="1" applyFont="1" applyBorder="1" applyAlignment="1">
      <alignment horizontal="right" vertical="center" shrinkToFit="1"/>
    </xf>
    <xf numFmtId="187" fontId="19" fillId="0" borderId="58" xfId="19" applyNumberFormat="1" applyFont="1" applyBorder="1" applyAlignment="1">
      <alignment horizontal="right" vertical="center" shrinkToFit="1"/>
    </xf>
    <xf numFmtId="187" fontId="19" fillId="0" borderId="15" xfId="19" applyNumberFormat="1" applyFont="1" applyBorder="1" applyAlignment="1">
      <alignment horizontal="right" vertical="center" shrinkToFit="1"/>
    </xf>
    <xf numFmtId="178" fontId="19" fillId="0" borderId="37" xfId="18" applyNumberFormat="1" applyFont="1" applyBorder="1" applyAlignment="1">
      <alignment horizontal="center" vertical="center"/>
    </xf>
    <xf numFmtId="178" fontId="19" fillId="0" borderId="59" xfId="18" applyNumberFormat="1" applyFont="1" applyBorder="1" applyAlignment="1">
      <alignment horizontal="center" vertical="center"/>
    </xf>
    <xf numFmtId="177" fontId="19" fillId="0" borderId="60" xfId="19" applyNumberFormat="1" applyFont="1" applyBorder="1" applyAlignment="1">
      <alignment horizontal="right" vertical="center" shrinkToFit="1"/>
    </xf>
    <xf numFmtId="177" fontId="19" fillId="0" borderId="61" xfId="19" applyNumberFormat="1" applyFont="1" applyBorder="1" applyAlignment="1">
      <alignment horizontal="right" vertical="center" shrinkToFit="1"/>
    </xf>
    <xf numFmtId="187" fontId="19" fillId="0" borderId="59" xfId="19" applyNumberFormat="1" applyFont="1" applyBorder="1" applyAlignment="1">
      <alignment horizontal="right" vertical="center" shrinkToFit="1"/>
    </xf>
    <xf numFmtId="177" fontId="19" fillId="0" borderId="62" xfId="19" applyNumberFormat="1" applyFont="1" applyBorder="1" applyAlignment="1">
      <alignment horizontal="right" vertical="center" shrinkToFit="1"/>
    </xf>
    <xf numFmtId="187" fontId="19" fillId="0" borderId="63" xfId="19" applyNumberFormat="1" applyFont="1" applyBorder="1" applyAlignment="1">
      <alignment horizontal="right" vertical="center" shrinkToFit="1"/>
    </xf>
    <xf numFmtId="187" fontId="19" fillId="0" borderId="60" xfId="19" applyNumberFormat="1" applyFont="1" applyBorder="1" applyAlignment="1">
      <alignment horizontal="right" vertical="center" shrinkToFit="1"/>
    </xf>
    <xf numFmtId="178" fontId="19" fillId="0" borderId="51" xfId="18" applyNumberFormat="1" applyFont="1" applyBorder="1" applyAlignment="1">
      <alignment horizontal="center" vertical="center"/>
    </xf>
    <xf numFmtId="187" fontId="19" fillId="0" borderId="12" xfId="19" applyNumberFormat="1" applyFont="1" applyBorder="1" applyAlignment="1">
      <alignment horizontal="right" vertical="center" shrinkToFit="1"/>
    </xf>
    <xf numFmtId="0" fontId="2" fillId="0" borderId="37" xfId="16" applyFont="1" applyBorder="1">
      <alignment vertical="center"/>
    </xf>
    <xf numFmtId="0" fontId="2" fillId="0" borderId="40" xfId="16" applyFont="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0" fontId="0" fillId="6" borderId="0" xfId="6" applyFont="1" applyFill="1" applyAlignment="1">
      <alignment vertical="center"/>
    </xf>
    <xf numFmtId="0" fontId="18" fillId="6" borderId="0" xfId="6" applyFill="1" applyAlignment="1" applyProtection="1">
      <alignment vertical="center"/>
      <protection hidden="1"/>
    </xf>
    <xf numFmtId="0" fontId="18" fillId="6" borderId="0" xfId="6" applyFill="1" applyAlignment="1">
      <alignment vertical="center"/>
    </xf>
    <xf numFmtId="0" fontId="2" fillId="0" borderId="41" xfId="16" applyFont="1" applyBorder="1">
      <alignment vertical="center"/>
    </xf>
    <xf numFmtId="189" fontId="2" fillId="0" borderId="12" xfId="16" applyNumberFormat="1" applyFont="1" applyBorder="1">
      <alignment vertical="center"/>
    </xf>
    <xf numFmtId="0" fontId="2" fillId="0" borderId="31" xfId="16" applyFont="1" applyBorder="1">
      <alignment vertical="center"/>
    </xf>
    <xf numFmtId="178" fontId="40" fillId="0" borderId="0" xfId="16" applyNumberFormat="1" applyFont="1">
      <alignment vertical="center"/>
    </xf>
    <xf numFmtId="178" fontId="2" fillId="0" borderId="0" xfId="16" applyNumberFormat="1" applyFont="1">
      <alignment vertical="center"/>
    </xf>
    <xf numFmtId="179" fontId="2" fillId="6" borderId="0" xfId="17" applyNumberFormat="1" applyFont="1" applyFill="1" applyAlignment="1">
      <alignment vertical="center" wrapText="1"/>
    </xf>
    <xf numFmtId="49" fontId="2" fillId="6" borderId="0" xfId="17" applyNumberFormat="1" applyFont="1" applyFill="1" applyAlignment="1">
      <alignment horizontal="center" vertical="center" wrapText="1"/>
    </xf>
    <xf numFmtId="49" fontId="2" fillId="6" borderId="0" xfId="17" applyNumberFormat="1" applyFont="1" applyFill="1" applyAlignment="1">
      <alignment horizontal="center" vertical="center"/>
    </xf>
    <xf numFmtId="178" fontId="2" fillId="0" borderId="65" xfId="16" applyNumberFormat="1" applyFont="1" applyBorder="1">
      <alignment vertical="center"/>
    </xf>
    <xf numFmtId="178" fontId="2" fillId="0" borderId="38" xfId="16" applyNumberFormat="1" applyFont="1" applyBorder="1">
      <alignment vertical="center"/>
    </xf>
    <xf numFmtId="191" fontId="2" fillId="0" borderId="0" xfId="16" applyNumberFormat="1" applyFont="1">
      <alignment vertical="center"/>
    </xf>
    <xf numFmtId="178" fontId="2" fillId="0" borderId="37" xfId="16" applyNumberFormat="1" applyFont="1" applyBorder="1">
      <alignment vertical="center"/>
    </xf>
    <xf numFmtId="178" fontId="2" fillId="0" borderId="56" xfId="16" applyNumberFormat="1" applyFont="1" applyBorder="1">
      <alignment vertical="center"/>
    </xf>
    <xf numFmtId="189" fontId="2" fillId="0" borderId="56" xfId="16" applyNumberFormat="1" applyFont="1" applyBorder="1">
      <alignment vertical="center"/>
    </xf>
    <xf numFmtId="178" fontId="2" fillId="0" borderId="40" xfId="16" applyNumberFormat="1" applyFont="1" applyBorder="1">
      <alignment vertical="center"/>
    </xf>
    <xf numFmtId="0" fontId="2" fillId="0" borderId="0" xfId="17" applyFont="1">
      <alignment vertical="center"/>
    </xf>
    <xf numFmtId="189" fontId="2" fillId="0" borderId="0" xfId="17" applyNumberFormat="1" applyFont="1">
      <alignment vertical="center"/>
    </xf>
    <xf numFmtId="178" fontId="18" fillId="0" borderId="0" xfId="18" applyNumberFormat="1" applyAlignment="1">
      <alignment vertical="center"/>
    </xf>
    <xf numFmtId="177" fontId="18" fillId="0" borderId="0" xfId="19" applyNumberFormat="1" applyAlignment="1">
      <alignment horizontal="right" vertical="center"/>
    </xf>
    <xf numFmtId="187" fontId="18" fillId="0" borderId="0" xfId="19" applyNumberFormat="1" applyAlignment="1">
      <alignment horizontal="right" vertical="center"/>
    </xf>
    <xf numFmtId="178" fontId="2" fillId="6" borderId="0" xfId="16" applyNumberFormat="1" applyFont="1" applyFill="1" applyAlignment="1">
      <alignment vertical="center" wrapText="1"/>
    </xf>
    <xf numFmtId="178" fontId="18" fillId="0" borderId="0" xfId="18" applyNumberFormat="1" applyAlignment="1">
      <alignment horizontal="center" vertical="center"/>
    </xf>
    <xf numFmtId="0" fontId="41" fillId="0" borderId="0" xfId="22" applyFont="1">
      <alignment vertical="center"/>
    </xf>
    <xf numFmtId="0" fontId="22" fillId="0" borderId="36" xfId="8" applyFont="1" applyBorder="1" applyAlignment="1">
      <alignment horizontal="center" vertical="center"/>
    </xf>
    <xf numFmtId="0" fontId="22" fillId="0" borderId="8" xfId="8" applyFont="1" applyBorder="1" applyAlignment="1">
      <alignment horizontal="center" vertical="center"/>
    </xf>
    <xf numFmtId="0" fontId="22" fillId="0" borderId="9" xfId="8" applyFont="1" applyBorder="1" applyAlignment="1">
      <alignment horizontal="center" vertical="center"/>
    </xf>
    <xf numFmtId="0" fontId="26" fillId="0" borderId="36" xfId="7" applyFont="1" applyBorder="1" applyAlignment="1">
      <alignment horizontal="left" vertical="center"/>
    </xf>
    <xf numFmtId="0" fontId="26" fillId="0" borderId="8" xfId="7" applyFont="1" applyBorder="1" applyAlignment="1">
      <alignment horizontal="left" vertical="center"/>
    </xf>
    <xf numFmtId="0" fontId="26" fillId="0" borderId="9" xfId="7" applyFont="1" applyBorder="1" applyAlignment="1">
      <alignment horizontal="left" vertical="center"/>
    </xf>
    <xf numFmtId="178" fontId="22" fillId="0" borderId="36" xfId="8" applyNumberFormat="1" applyFont="1" applyBorder="1" applyAlignment="1">
      <alignment horizontal="right" vertical="center" shrinkToFit="1"/>
    </xf>
    <xf numFmtId="178" fontId="22" fillId="0" borderId="8" xfId="8" applyNumberFormat="1" applyFont="1" applyBorder="1" applyAlignment="1">
      <alignment horizontal="right" vertical="center" shrinkToFit="1"/>
    </xf>
    <xf numFmtId="178" fontId="22" fillId="0" borderId="9" xfId="8" applyNumberFormat="1" applyFont="1" applyBorder="1" applyAlignment="1">
      <alignment horizontal="right" vertical="center" shrinkToFit="1"/>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181" fontId="22" fillId="0" borderId="36" xfId="8" applyNumberFormat="1" applyFont="1" applyBorder="1" applyAlignment="1">
      <alignment horizontal="right" vertical="center" shrinkToFit="1"/>
    </xf>
    <xf numFmtId="181" fontId="22" fillId="0" borderId="8" xfId="8" applyNumberFormat="1" applyFont="1" applyBorder="1" applyAlignment="1">
      <alignment horizontal="right" vertical="center" shrinkToFit="1"/>
    </xf>
    <xf numFmtId="181" fontId="22" fillId="0" borderId="9" xfId="8" applyNumberFormat="1" applyFont="1" applyBorder="1" applyAlignment="1">
      <alignment horizontal="right" vertical="center" shrinkToFit="1"/>
    </xf>
    <xf numFmtId="49" fontId="23" fillId="0" borderId="0" xfId="8" applyNumberFormat="1" applyFont="1" applyAlignment="1">
      <alignment horizontal="center" vertical="center"/>
    </xf>
    <xf numFmtId="0" fontId="22" fillId="0" borderId="4" xfId="8" applyFont="1" applyBorder="1" applyAlignment="1">
      <alignment horizontal="center" vertical="center"/>
    </xf>
    <xf numFmtId="0" fontId="22" fillId="0" borderId="23" xfId="8" applyFont="1" applyBorder="1" applyAlignment="1">
      <alignment horizontal="center" vertical="center"/>
    </xf>
    <xf numFmtId="0" fontId="22" fillId="0" borderId="5" xfId="8" applyFont="1" applyBorder="1" applyAlignment="1">
      <alignment horizontal="center" vertical="center"/>
    </xf>
    <xf numFmtId="0" fontId="22" fillId="0" borderId="47" xfId="8" applyFont="1" applyBorder="1" applyAlignment="1">
      <alignment horizontal="center" vertical="center"/>
    </xf>
    <xf numFmtId="0" fontId="22" fillId="0" borderId="38" xfId="8" applyFont="1" applyBorder="1" applyAlignment="1">
      <alignment horizontal="center" vertical="center"/>
    </xf>
    <xf numFmtId="0" fontId="22" fillId="0" borderId="48" xfId="8" applyFont="1" applyBorder="1" applyAlignment="1">
      <alignment horizontal="center" vertical="center"/>
    </xf>
    <xf numFmtId="0" fontId="22" fillId="0" borderId="68" xfId="8" applyFont="1" applyBorder="1" applyAlignment="1">
      <alignment horizontal="center" vertical="center"/>
    </xf>
    <xf numFmtId="0" fontId="22" fillId="0" borderId="40" xfId="8" applyFont="1" applyBorder="1" applyAlignment="1">
      <alignment horizontal="center" vertical="center"/>
    </xf>
    <xf numFmtId="0" fontId="22" fillId="0" borderId="50" xfId="8" applyFont="1" applyBorder="1" applyAlignment="1">
      <alignment horizontal="center" vertical="center"/>
    </xf>
    <xf numFmtId="0" fontId="22" fillId="0" borderId="64" xfId="8" applyFont="1" applyBorder="1" applyAlignment="1">
      <alignment horizontal="center" vertical="center"/>
    </xf>
    <xf numFmtId="0" fontId="22" fillId="0" borderId="10" xfId="8" applyFont="1" applyBorder="1" applyAlignment="1">
      <alignment horizontal="center" vertical="center"/>
    </xf>
    <xf numFmtId="0" fontId="22" fillId="0" borderId="65" xfId="8" applyFont="1" applyBorder="1" applyAlignment="1">
      <alignment horizontal="center" vertical="center"/>
    </xf>
    <xf numFmtId="0" fontId="22" fillId="0" borderId="49" xfId="8" applyFont="1" applyBorder="1" applyAlignment="1">
      <alignment horizontal="center" vertical="center"/>
    </xf>
    <xf numFmtId="0" fontId="22" fillId="0" borderId="37" xfId="8" applyFont="1" applyBorder="1" applyAlignment="1">
      <alignment horizontal="center" vertical="center"/>
    </xf>
    <xf numFmtId="0" fontId="22" fillId="0" borderId="69" xfId="8" applyFont="1" applyBorder="1" applyAlignment="1">
      <alignment horizontal="center" vertical="center"/>
    </xf>
    <xf numFmtId="0" fontId="22" fillId="0" borderId="7" xfId="8" applyFont="1" applyBorder="1" applyAlignment="1">
      <alignment horizontal="center" vertical="center"/>
    </xf>
    <xf numFmtId="0" fontId="22" fillId="0" borderId="0" xfId="8" applyFont="1" applyAlignment="1">
      <alignment horizontal="center" vertical="center"/>
    </xf>
    <xf numFmtId="0" fontId="22" fillId="0" borderId="24" xfId="8" applyFont="1" applyBorder="1" applyAlignment="1">
      <alignment horizontal="center" vertical="center"/>
    </xf>
    <xf numFmtId="0" fontId="22" fillId="0" borderId="56" xfId="8" applyFont="1" applyBorder="1" applyAlignment="1">
      <alignment horizontal="center" vertical="center"/>
    </xf>
    <xf numFmtId="0" fontId="22" fillId="0" borderId="66" xfId="8" applyFont="1" applyBorder="1" applyAlignment="1">
      <alignment horizontal="center" vertical="center"/>
    </xf>
    <xf numFmtId="0" fontId="22" fillId="0" borderId="67" xfId="8" applyFont="1" applyBorder="1" applyAlignment="1">
      <alignment horizontal="center" vertical="center"/>
    </xf>
    <xf numFmtId="0" fontId="22" fillId="0" borderId="1" xfId="8" applyFont="1" applyBorder="1" applyAlignment="1">
      <alignment horizontal="center" vertical="center"/>
    </xf>
    <xf numFmtId="0" fontId="22" fillId="0" borderId="2" xfId="8" applyFont="1" applyBorder="1" applyAlignment="1">
      <alignment horizontal="center" vertical="center"/>
    </xf>
    <xf numFmtId="0" fontId="22" fillId="0" borderId="3" xfId="8" applyFont="1" applyBorder="1" applyAlignment="1">
      <alignment horizontal="center" vertical="center"/>
    </xf>
    <xf numFmtId="181" fontId="22" fillId="0" borderId="7" xfId="8" applyNumberFormat="1" applyFont="1" applyBorder="1" applyAlignment="1">
      <alignment horizontal="right" vertical="center" shrinkToFit="1"/>
    </xf>
    <xf numFmtId="181" fontId="22" fillId="0" borderId="0" xfId="8" applyNumberFormat="1" applyFont="1" applyAlignment="1">
      <alignment horizontal="right" vertical="center" shrinkToFit="1"/>
    </xf>
    <xf numFmtId="181" fontId="22" fillId="0" borderId="66" xfId="8" applyNumberFormat="1" applyFont="1" applyBorder="1" applyAlignment="1">
      <alignment horizontal="right" vertical="center" shrinkToFit="1"/>
    </xf>
    <xf numFmtId="178" fontId="22" fillId="0" borderId="7" xfId="8" applyNumberFormat="1" applyFont="1" applyBorder="1" applyAlignment="1">
      <alignment horizontal="right" vertical="center" shrinkToFit="1"/>
    </xf>
    <xf numFmtId="178" fontId="22" fillId="0" borderId="0" xfId="8" applyNumberFormat="1" applyFont="1" applyAlignment="1">
      <alignment horizontal="right" vertical="center" shrinkToFit="1"/>
    </xf>
    <xf numFmtId="178" fontId="22" fillId="0" borderId="66" xfId="8" applyNumberFormat="1" applyFont="1" applyBorder="1" applyAlignment="1">
      <alignment horizontal="right" vertical="center" shrinkToFit="1"/>
    </xf>
    <xf numFmtId="0" fontId="22" fillId="0" borderId="7" xfId="8" applyFont="1" applyBorder="1" applyAlignment="1">
      <alignment horizontal="left" vertical="center"/>
    </xf>
    <xf numFmtId="0" fontId="22" fillId="0" borderId="0" xfId="8" applyFont="1" applyAlignment="1">
      <alignment horizontal="left" vertical="center"/>
    </xf>
    <xf numFmtId="0" fontId="22" fillId="0" borderId="66" xfId="8" applyFont="1" applyBorder="1" applyAlignment="1">
      <alignment horizontal="left" vertical="center"/>
    </xf>
    <xf numFmtId="0" fontId="22" fillId="0" borderId="14" xfId="8" applyFont="1" applyBorder="1" applyAlignment="1">
      <alignment horizontal="center" vertical="center"/>
    </xf>
    <xf numFmtId="0" fontId="22" fillId="0" borderId="51" xfId="8" applyFont="1" applyBorder="1" applyAlignment="1">
      <alignment horizontal="center" vertical="center"/>
    </xf>
    <xf numFmtId="0" fontId="22" fillId="0" borderId="15" xfId="8" applyFont="1" applyBorder="1" applyAlignment="1">
      <alignment horizontal="center" vertical="center"/>
    </xf>
    <xf numFmtId="0" fontId="22" fillId="0" borderId="52" xfId="8" applyFont="1" applyBorder="1" applyAlignment="1">
      <alignment horizontal="center" vertical="center"/>
    </xf>
    <xf numFmtId="0" fontId="22" fillId="0" borderId="70" xfId="8" applyFont="1" applyBorder="1" applyAlignment="1">
      <alignment horizontal="center" vertical="center"/>
    </xf>
    <xf numFmtId="0" fontId="22" fillId="0" borderId="71" xfId="8" applyFont="1" applyBorder="1" applyAlignment="1">
      <alignment horizontal="center" vertical="center"/>
    </xf>
    <xf numFmtId="0" fontId="22" fillId="0" borderId="41" xfId="8" applyFont="1" applyBorder="1" applyAlignment="1">
      <alignment horizontal="center" vertical="center"/>
    </xf>
    <xf numFmtId="0" fontId="22" fillId="0" borderId="16" xfId="8" applyFont="1" applyBorder="1" applyAlignment="1">
      <alignment horizontal="center" vertical="center"/>
    </xf>
    <xf numFmtId="0" fontId="22" fillId="0" borderId="72" xfId="8" applyFont="1" applyBorder="1" applyAlignment="1">
      <alignment horizontal="center" vertical="center"/>
    </xf>
    <xf numFmtId="0" fontId="22" fillId="0" borderId="73" xfId="8" applyFont="1" applyBorder="1" applyAlignment="1">
      <alignment horizontal="center" vertical="center"/>
    </xf>
    <xf numFmtId="0" fontId="22" fillId="0" borderId="11" xfId="8" applyFont="1" applyBorder="1" applyAlignment="1">
      <alignment horizontal="center" vertical="center"/>
    </xf>
    <xf numFmtId="0" fontId="22" fillId="0" borderId="12" xfId="8" applyFont="1" applyBorder="1" applyAlignment="1">
      <alignment horizontal="center" vertical="center"/>
    </xf>
    <xf numFmtId="0" fontId="22" fillId="0" borderId="74" xfId="8" applyFont="1" applyBorder="1" applyAlignment="1">
      <alignment horizontal="center" vertical="center"/>
    </xf>
    <xf numFmtId="0" fontId="22" fillId="0" borderId="75" xfId="8" applyFont="1" applyBorder="1" applyAlignment="1">
      <alignment horizontal="center" vertical="center"/>
    </xf>
    <xf numFmtId="49" fontId="22" fillId="0" borderId="41" xfId="8" applyNumberFormat="1" applyFont="1" applyBorder="1" applyAlignment="1">
      <alignment horizontal="center" vertical="center"/>
    </xf>
    <xf numFmtId="49" fontId="22" fillId="0" borderId="12" xfId="8" applyNumberFormat="1" applyFont="1" applyBorder="1" applyAlignment="1">
      <alignment horizontal="center" vertical="center"/>
    </xf>
    <xf numFmtId="49" fontId="22" fillId="0" borderId="13" xfId="8" applyNumberFormat="1" applyFont="1" applyBorder="1" applyAlignment="1">
      <alignment horizontal="center" vertical="center"/>
    </xf>
    <xf numFmtId="49" fontId="22" fillId="0" borderId="65" xfId="8" applyNumberFormat="1" applyFont="1" applyBorder="1" applyAlignment="1">
      <alignment horizontal="center" vertical="center"/>
    </xf>
    <xf numFmtId="49" fontId="22" fillId="0" borderId="0" xfId="8" applyNumberFormat="1" applyFont="1" applyAlignment="1">
      <alignment horizontal="center" vertical="center"/>
    </xf>
    <xf numFmtId="49" fontId="22" fillId="0" borderId="66" xfId="8" applyNumberFormat="1" applyFont="1" applyBorder="1" applyAlignment="1">
      <alignment horizontal="center" vertical="center"/>
    </xf>
    <xf numFmtId="49" fontId="22" fillId="0" borderId="72" xfId="8" applyNumberFormat="1" applyFont="1" applyBorder="1" applyAlignment="1">
      <alignment horizontal="center" vertical="center"/>
    </xf>
    <xf numFmtId="49" fontId="22" fillId="0" borderId="75" xfId="8" applyNumberFormat="1" applyFont="1" applyBorder="1" applyAlignment="1">
      <alignment horizontal="center" vertical="center"/>
    </xf>
    <xf numFmtId="49" fontId="22" fillId="0" borderId="76" xfId="8" applyNumberFormat="1" applyFont="1" applyBorder="1" applyAlignment="1">
      <alignment horizontal="center" vertical="center"/>
    </xf>
    <xf numFmtId="0" fontId="22" fillId="0" borderId="30" xfId="8" applyFont="1" applyBorder="1">
      <alignment vertical="center"/>
    </xf>
    <xf numFmtId="0" fontId="22" fillId="0" borderId="31" xfId="8" applyFont="1" applyBorder="1">
      <alignment vertical="center"/>
    </xf>
    <xf numFmtId="0" fontId="22" fillId="0" borderId="42" xfId="8" applyFont="1" applyBorder="1">
      <alignment vertical="center"/>
    </xf>
    <xf numFmtId="0" fontId="22" fillId="0" borderId="39" xfId="8" applyFont="1" applyBorder="1" applyAlignment="1">
      <alignment horizontal="center" vertical="center"/>
    </xf>
    <xf numFmtId="0" fontId="22" fillId="0" borderId="31" xfId="8" applyFont="1" applyBorder="1" applyAlignment="1">
      <alignment horizontal="center" vertical="center"/>
    </xf>
    <xf numFmtId="0" fontId="26" fillId="0" borderId="7" xfId="7" applyFont="1" applyBorder="1" applyAlignment="1">
      <alignment horizontal="left" vertical="center"/>
    </xf>
    <xf numFmtId="0" fontId="26" fillId="0" borderId="0" xfId="7" applyFont="1" applyAlignment="1">
      <alignment horizontal="left" vertical="center"/>
    </xf>
    <xf numFmtId="0" fontId="26" fillId="0" borderId="66" xfId="7" applyFont="1" applyBorder="1" applyAlignment="1">
      <alignment horizontal="left" vertical="center"/>
    </xf>
    <xf numFmtId="182" fontId="22" fillId="0" borderId="7" xfId="8" applyNumberFormat="1" applyFont="1" applyBorder="1" applyAlignment="1">
      <alignment horizontal="right" vertical="center" shrinkToFit="1"/>
    </xf>
    <xf numFmtId="182" fontId="22" fillId="0" borderId="0" xfId="8" applyNumberFormat="1" applyFont="1" applyAlignment="1">
      <alignment horizontal="right" vertical="center" shrinkToFit="1"/>
    </xf>
    <xf numFmtId="182" fontId="22" fillId="0" borderId="66" xfId="8" applyNumberFormat="1" applyFont="1" applyBorder="1" applyAlignment="1">
      <alignment horizontal="right" vertical="center" shrinkToFit="1"/>
    </xf>
    <xf numFmtId="183" fontId="22" fillId="0" borderId="7" xfId="8" applyNumberFormat="1" applyFont="1" applyBorder="1" applyAlignment="1">
      <alignment horizontal="right" vertical="center" shrinkToFit="1"/>
    </xf>
    <xf numFmtId="183" fontId="22" fillId="0" borderId="0" xfId="8" applyNumberFormat="1" applyFont="1" applyAlignment="1">
      <alignment horizontal="right" vertical="center" shrinkToFit="1"/>
    </xf>
    <xf numFmtId="183" fontId="22" fillId="0" borderId="66" xfId="8" applyNumberFormat="1" applyFont="1" applyBorder="1" applyAlignment="1">
      <alignment horizontal="right" vertical="center" shrinkToFit="1"/>
    </xf>
    <xf numFmtId="0" fontId="22" fillId="0" borderId="77" xfId="8" applyFont="1" applyBorder="1" applyAlignment="1">
      <alignment horizontal="center" vertical="center"/>
    </xf>
    <xf numFmtId="0" fontId="22" fillId="0" borderId="45" xfId="8" applyFont="1" applyBorder="1">
      <alignment vertical="center"/>
    </xf>
    <xf numFmtId="0" fontId="22" fillId="0" borderId="25" xfId="8" applyFont="1" applyBorder="1">
      <alignment vertical="center"/>
    </xf>
    <xf numFmtId="0" fontId="22" fillId="0" borderId="46" xfId="8" applyFont="1" applyBorder="1">
      <alignment vertical="center"/>
    </xf>
    <xf numFmtId="178" fontId="22" fillId="0" borderId="45" xfId="8" applyNumberFormat="1" applyFont="1" applyBorder="1" applyAlignment="1">
      <alignment horizontal="right" vertical="center" shrinkToFit="1"/>
    </xf>
    <xf numFmtId="178" fontId="22" fillId="0" borderId="25" xfId="8" applyNumberFormat="1" applyFont="1" applyBorder="1" applyAlignment="1">
      <alignment horizontal="right" vertical="center" shrinkToFit="1"/>
    </xf>
    <xf numFmtId="178" fontId="22" fillId="0" borderId="26" xfId="8" applyNumberFormat="1" applyFont="1" applyBorder="1" applyAlignment="1">
      <alignment horizontal="right" vertical="center" shrinkToFit="1"/>
    </xf>
    <xf numFmtId="0" fontId="22" fillId="0" borderId="39" xfId="8" applyFont="1" applyBorder="1">
      <alignment vertical="center"/>
    </xf>
    <xf numFmtId="178" fontId="22" fillId="0" borderId="39" xfId="8" applyNumberFormat="1" applyFont="1" applyBorder="1" applyAlignment="1">
      <alignment horizontal="right" vertical="center" shrinkToFit="1"/>
    </xf>
    <xf numFmtId="178" fontId="22" fillId="0" borderId="31" xfId="8" applyNumberFormat="1" applyFont="1" applyBorder="1" applyAlignment="1">
      <alignment horizontal="right" vertical="center" shrinkToFit="1"/>
    </xf>
    <xf numFmtId="178" fontId="22" fillId="0" borderId="32" xfId="8" applyNumberFormat="1" applyFont="1" applyBorder="1" applyAlignment="1">
      <alignment horizontal="right" vertical="center" shrinkToFit="1"/>
    </xf>
    <xf numFmtId="0" fontId="22" fillId="0" borderId="44" xfId="8" applyFont="1" applyBorder="1">
      <alignment vertical="center"/>
    </xf>
    <xf numFmtId="0" fontId="22" fillId="0" borderId="18" xfId="8" applyFont="1" applyBorder="1">
      <alignment vertical="center"/>
    </xf>
    <xf numFmtId="0" fontId="22" fillId="0" borderId="43" xfId="8" applyFont="1" applyBorder="1">
      <alignment vertical="center"/>
    </xf>
    <xf numFmtId="185" fontId="22" fillId="0" borderId="44" xfId="8" applyNumberFormat="1" applyFont="1" applyBorder="1" applyAlignment="1">
      <alignment horizontal="right" vertical="center" shrinkToFit="1"/>
    </xf>
    <xf numFmtId="185" fontId="22" fillId="0" borderId="18" xfId="8" applyNumberFormat="1" applyFont="1" applyBorder="1" applyAlignment="1">
      <alignment horizontal="right" vertical="center" shrinkToFit="1"/>
    </xf>
    <xf numFmtId="185" fontId="22" fillId="0" borderId="19" xfId="8" applyNumberFormat="1" applyFont="1" applyBorder="1" applyAlignment="1">
      <alignment horizontal="right" vertical="center" shrinkToFit="1"/>
    </xf>
    <xf numFmtId="0" fontId="22" fillId="0" borderId="36" xfId="8" applyFont="1" applyBorder="1" applyAlignment="1">
      <alignment horizontal="center" vertical="center" wrapText="1"/>
    </xf>
    <xf numFmtId="0" fontId="22" fillId="0" borderId="8" xfId="8" applyFont="1" applyBorder="1" applyAlignment="1">
      <alignment horizontal="center" vertical="center" wrapText="1"/>
    </xf>
    <xf numFmtId="0" fontId="22" fillId="0" borderId="23" xfId="8" applyFont="1" applyBorder="1" applyAlignment="1">
      <alignment horizontal="center" vertical="center" wrapText="1"/>
    </xf>
    <xf numFmtId="0" fontId="22" fillId="0" borderId="7" xfId="8" applyFont="1" applyBorder="1" applyAlignment="1">
      <alignment horizontal="center" vertical="center" wrapText="1"/>
    </xf>
    <xf numFmtId="0" fontId="22" fillId="0" borderId="0" xfId="8" applyFont="1" applyAlignment="1">
      <alignment horizontal="center" vertical="center" wrapText="1"/>
    </xf>
    <xf numFmtId="0" fontId="22" fillId="0" borderId="38" xfId="8" applyFont="1" applyBorder="1" applyAlignment="1">
      <alignment horizontal="center" vertical="center" wrapText="1"/>
    </xf>
    <xf numFmtId="0" fontId="22" fillId="0" borderId="74" xfId="8" applyFont="1" applyBorder="1" applyAlignment="1">
      <alignment horizontal="center" vertical="center" wrapText="1"/>
    </xf>
    <xf numFmtId="0" fontId="22" fillId="0" borderId="75" xfId="8" applyFont="1" applyBorder="1" applyAlignment="1">
      <alignment horizontal="center" vertical="center" wrapText="1"/>
    </xf>
    <xf numFmtId="0" fontId="22" fillId="0" borderId="70" xfId="8" applyFont="1" applyBorder="1" applyAlignment="1">
      <alignment horizontal="center" vertical="center" wrapText="1"/>
    </xf>
    <xf numFmtId="0" fontId="26" fillId="0" borderId="64" xfId="8" applyFont="1" applyBorder="1">
      <alignment vertical="center"/>
    </xf>
    <xf numFmtId="0" fontId="26" fillId="0" borderId="25" xfId="8" applyFont="1" applyBorder="1">
      <alignment vertical="center"/>
    </xf>
    <xf numFmtId="0" fontId="26" fillId="0" borderId="46" xfId="8" applyFont="1" applyBorder="1">
      <alignment vertical="center"/>
    </xf>
    <xf numFmtId="178" fontId="26" fillId="0" borderId="64" xfId="8" applyNumberFormat="1" applyFont="1" applyBorder="1" applyAlignment="1">
      <alignment horizontal="right" vertical="center" shrinkToFit="1"/>
    </xf>
    <xf numFmtId="178" fontId="26" fillId="0" borderId="8" xfId="8" applyNumberFormat="1" applyFont="1" applyBorder="1" applyAlignment="1">
      <alignment horizontal="right" vertical="center" shrinkToFit="1"/>
    </xf>
    <xf numFmtId="178" fontId="26" fillId="0" borderId="9" xfId="8" applyNumberFormat="1" applyFont="1" applyBorder="1" applyAlignment="1">
      <alignment horizontal="right" vertical="center" shrinkToFit="1"/>
    </xf>
    <xf numFmtId="0" fontId="22" fillId="0" borderId="30" xfId="8" applyFont="1" applyBorder="1" applyAlignment="1">
      <alignment horizontal="center" vertical="center"/>
    </xf>
    <xf numFmtId="0" fontId="22" fillId="0" borderId="42" xfId="8" applyFont="1" applyBorder="1" applyAlignment="1">
      <alignment horizontal="center" vertical="center"/>
    </xf>
    <xf numFmtId="0" fontId="22" fillId="0" borderId="39" xfId="8" applyFont="1" applyBorder="1" applyAlignment="1">
      <alignment horizontal="center" vertical="center" shrinkToFit="1"/>
    </xf>
    <xf numFmtId="0" fontId="22" fillId="0" borderId="31" xfId="8" applyFont="1" applyBorder="1" applyAlignment="1">
      <alignment horizontal="center" vertical="center" shrinkToFit="1"/>
    </xf>
    <xf numFmtId="0" fontId="22" fillId="0" borderId="42" xfId="8" applyFont="1" applyBorder="1" applyAlignment="1">
      <alignment horizontal="center" vertical="center" shrinkToFit="1"/>
    </xf>
    <xf numFmtId="0" fontId="22" fillId="0" borderId="32" xfId="8" applyFont="1" applyBorder="1" applyAlignment="1">
      <alignment horizontal="center" vertical="center" shrinkToFit="1"/>
    </xf>
    <xf numFmtId="0" fontId="26" fillId="0" borderId="41" xfId="8" applyFont="1" applyBorder="1">
      <alignment vertical="center"/>
    </xf>
    <xf numFmtId="0" fontId="26" fillId="0" borderId="31" xfId="8" applyFont="1" applyBorder="1">
      <alignment vertical="center"/>
    </xf>
    <xf numFmtId="0" fontId="26" fillId="0" borderId="42" xfId="8" applyFont="1" applyBorder="1">
      <alignment vertical="center"/>
    </xf>
    <xf numFmtId="178" fontId="26" fillId="0" borderId="39" xfId="8" applyNumberFormat="1" applyFont="1" applyBorder="1" applyAlignment="1">
      <alignment horizontal="right" vertical="center" shrinkToFit="1"/>
    </xf>
    <xf numFmtId="178" fontId="26" fillId="0" borderId="31" xfId="8" applyNumberFormat="1" applyFont="1" applyBorder="1" applyAlignment="1">
      <alignment horizontal="right" vertical="center" shrinkToFit="1"/>
    </xf>
    <xf numFmtId="178" fontId="26" fillId="0" borderId="32" xfId="8" applyNumberFormat="1" applyFont="1" applyBorder="1" applyAlignment="1">
      <alignment horizontal="right" vertical="center" shrinkToFit="1"/>
    </xf>
    <xf numFmtId="181" fontId="22" fillId="0" borderId="39" xfId="8" applyNumberFormat="1" applyFont="1" applyBorder="1" applyAlignment="1">
      <alignment horizontal="right" vertical="center" shrinkToFit="1"/>
    </xf>
    <xf numFmtId="181" fontId="22" fillId="0" borderId="31" xfId="8" applyNumberFormat="1" applyFont="1" applyBorder="1" applyAlignment="1">
      <alignment horizontal="right" vertical="center" shrinkToFit="1"/>
    </xf>
    <xf numFmtId="181" fontId="22" fillId="0" borderId="42" xfId="8" applyNumberFormat="1" applyFont="1" applyBorder="1" applyAlignment="1">
      <alignment horizontal="right" vertical="center" shrinkToFit="1"/>
    </xf>
    <xf numFmtId="181" fontId="22" fillId="0" borderId="32" xfId="8" applyNumberFormat="1" applyFont="1" applyBorder="1" applyAlignment="1">
      <alignment horizontal="right" vertical="center" shrinkToFit="1"/>
    </xf>
    <xf numFmtId="0" fontId="26" fillId="0" borderId="41" xfId="9" applyFont="1" applyBorder="1" applyAlignment="1">
      <alignment horizontal="center" vertical="center" shrinkToFit="1"/>
    </xf>
    <xf numFmtId="0" fontId="26" fillId="0" borderId="12" xfId="9" applyFont="1" applyBorder="1" applyAlignment="1">
      <alignment horizontal="center" vertical="center" shrinkToFit="1"/>
    </xf>
    <xf numFmtId="0" fontId="26" fillId="0" borderId="51" xfId="9" applyFont="1" applyBorder="1" applyAlignment="1">
      <alignment horizontal="center" vertical="center" shrinkToFit="1"/>
    </xf>
    <xf numFmtId="178" fontId="22" fillId="0" borderId="42" xfId="8" applyNumberFormat="1" applyFont="1" applyBorder="1" applyAlignment="1">
      <alignment horizontal="right" vertical="center" shrinkToFit="1"/>
    </xf>
    <xf numFmtId="0" fontId="22" fillId="0" borderId="74" xfId="8" applyFont="1" applyBorder="1" applyAlignment="1">
      <alignment horizontal="left" vertical="center"/>
    </xf>
    <xf numFmtId="0" fontId="22" fillId="0" borderId="75" xfId="8" applyFont="1" applyBorder="1" applyAlignment="1">
      <alignment horizontal="left" vertical="center"/>
    </xf>
    <xf numFmtId="0" fontId="22" fillId="0" borderId="76" xfId="8" applyFont="1" applyBorder="1" applyAlignment="1">
      <alignment horizontal="left" vertical="center"/>
    </xf>
    <xf numFmtId="181" fontId="22" fillId="0" borderId="74" xfId="8" applyNumberFormat="1" applyFont="1" applyBorder="1" applyAlignment="1">
      <alignment horizontal="right" vertical="center" shrinkToFit="1"/>
    </xf>
    <xf numFmtId="181" fontId="22" fillId="0" borderId="75" xfId="8" applyNumberFormat="1" applyFont="1" applyBorder="1" applyAlignment="1">
      <alignment horizontal="right" vertical="center" shrinkToFit="1"/>
    </xf>
    <xf numFmtId="181" fontId="22" fillId="0" borderId="76" xfId="8" applyNumberFormat="1" applyFont="1" applyBorder="1" applyAlignment="1">
      <alignment horizontal="right" vertical="center" shrinkToFit="1"/>
    </xf>
    <xf numFmtId="0" fontId="22" fillId="0" borderId="36" xfId="10" applyBorder="1" applyAlignment="1">
      <alignment horizontal="left" vertical="center"/>
    </xf>
    <xf numFmtId="0" fontId="22" fillId="0" borderId="8" xfId="10" applyBorder="1" applyAlignment="1">
      <alignment horizontal="left" vertical="center"/>
    </xf>
    <xf numFmtId="0" fontId="22" fillId="0" borderId="9" xfId="10" applyBorder="1" applyAlignment="1">
      <alignment horizontal="left" vertical="center"/>
    </xf>
    <xf numFmtId="0" fontId="26" fillId="0" borderId="12" xfId="8" applyFont="1" applyBorder="1">
      <alignment vertical="center"/>
    </xf>
    <xf numFmtId="0" fontId="26" fillId="0" borderId="51" xfId="8" applyFont="1" applyBorder="1">
      <alignment vertical="center"/>
    </xf>
    <xf numFmtId="185" fontId="26" fillId="0" borderId="41" xfId="8" applyNumberFormat="1" applyFont="1" applyBorder="1" applyAlignment="1">
      <alignment horizontal="right" vertical="center" shrinkToFit="1"/>
    </xf>
    <xf numFmtId="185" fontId="26" fillId="0" borderId="12" xfId="8" applyNumberFormat="1" applyFont="1" applyBorder="1" applyAlignment="1">
      <alignment horizontal="right" vertical="center" shrinkToFit="1"/>
    </xf>
    <xf numFmtId="185" fontId="26" fillId="0" borderId="13" xfId="8" applyNumberFormat="1" applyFont="1" applyBorder="1" applyAlignment="1">
      <alignment horizontal="right" vertical="center" shrinkToFit="1"/>
    </xf>
    <xf numFmtId="178" fontId="22" fillId="0" borderId="8" xfId="8" applyNumberFormat="1" applyFont="1" applyBorder="1" applyAlignment="1">
      <alignment horizontal="right" vertical="center"/>
    </xf>
    <xf numFmtId="178" fontId="22" fillId="0" borderId="9" xfId="8" applyNumberFormat="1" applyFont="1" applyBorder="1" applyAlignment="1">
      <alignment horizontal="right" vertical="center"/>
    </xf>
    <xf numFmtId="0" fontId="26" fillId="0" borderId="44" xfId="9" applyFont="1" applyBorder="1" applyAlignment="1">
      <alignment horizontal="center" vertical="center" shrinkToFit="1"/>
    </xf>
    <xf numFmtId="0" fontId="26" fillId="0" borderId="18" xfId="9" applyFont="1" applyBorder="1" applyAlignment="1">
      <alignment horizontal="center" vertical="center" shrinkToFit="1"/>
    </xf>
    <xf numFmtId="0" fontId="26" fillId="0" borderId="43" xfId="9" applyFont="1" applyBorder="1" applyAlignment="1">
      <alignment horizontal="center" vertical="center" shrinkToFit="1"/>
    </xf>
    <xf numFmtId="0" fontId="28" fillId="0" borderId="0" xfId="8" applyFont="1" applyAlignment="1">
      <alignment horizontal="left" vertical="center" wrapText="1"/>
    </xf>
    <xf numFmtId="0" fontId="28" fillId="0" borderId="66" xfId="8" applyFont="1" applyBorder="1" applyAlignment="1">
      <alignment horizontal="left" vertical="center" wrapText="1"/>
    </xf>
    <xf numFmtId="0" fontId="26" fillId="0" borderId="74" xfId="7" applyFont="1" applyBorder="1" applyAlignment="1">
      <alignment horizontal="left" vertical="center"/>
    </xf>
    <xf numFmtId="0" fontId="26" fillId="0" borderId="75" xfId="7" applyFont="1" applyBorder="1" applyAlignment="1">
      <alignment horizontal="left" vertical="center"/>
    </xf>
    <xf numFmtId="0" fontId="26" fillId="0" borderId="76" xfId="7" applyFont="1" applyBorder="1" applyAlignment="1">
      <alignment horizontal="left" vertical="center"/>
    </xf>
    <xf numFmtId="178" fontId="22" fillId="0" borderId="74" xfId="8" applyNumberFormat="1" applyFont="1" applyBorder="1" applyAlignment="1">
      <alignment horizontal="right" vertical="center" shrinkToFit="1"/>
    </xf>
    <xf numFmtId="178" fontId="22" fillId="0" borderId="75" xfId="8" applyNumberFormat="1" applyFont="1" applyBorder="1" applyAlignment="1">
      <alignment horizontal="right" vertical="center" shrinkToFit="1"/>
    </xf>
    <xf numFmtId="178" fontId="22" fillId="0" borderId="76" xfId="8" applyNumberFormat="1" applyFont="1" applyBorder="1" applyAlignment="1">
      <alignment horizontal="right" vertical="center" shrinkToFit="1"/>
    </xf>
    <xf numFmtId="0" fontId="22" fillId="0" borderId="78" xfId="8" applyFont="1" applyBorder="1" applyAlignment="1">
      <alignment horizontal="center" vertical="center"/>
    </xf>
    <xf numFmtId="0" fontId="22" fillId="0" borderId="53" xfId="8" applyFont="1" applyBorder="1" applyAlignment="1">
      <alignment horizontal="center" vertical="center"/>
    </xf>
    <xf numFmtId="183" fontId="22" fillId="0" borderId="53" xfId="8" applyNumberFormat="1" applyFont="1" applyBorder="1" applyAlignment="1">
      <alignment horizontal="right" vertical="center" shrinkToFit="1"/>
    </xf>
    <xf numFmtId="183" fontId="22" fillId="0" borderId="79" xfId="8" applyNumberFormat="1" applyFont="1" applyBorder="1" applyAlignment="1">
      <alignment horizontal="right" vertical="center" shrinkToFit="1"/>
    </xf>
    <xf numFmtId="183" fontId="22" fillId="0" borderId="6" xfId="8" applyNumberFormat="1" applyFont="1" applyBorder="1" applyAlignment="1">
      <alignment horizontal="right" vertical="center" shrinkToFit="1"/>
    </xf>
    <xf numFmtId="181" fontId="22" fillId="0" borderId="44" xfId="8" applyNumberFormat="1" applyFont="1" applyBorder="1" applyAlignment="1">
      <alignment horizontal="right" vertical="center" shrinkToFit="1"/>
    </xf>
    <xf numFmtId="181" fontId="22" fillId="0" borderId="18" xfId="8" applyNumberFormat="1" applyFont="1" applyBorder="1" applyAlignment="1">
      <alignment horizontal="right" vertical="center" shrinkToFit="1"/>
    </xf>
    <xf numFmtId="181" fontId="22" fillId="0" borderId="43" xfId="8" applyNumberFormat="1" applyFont="1" applyBorder="1" applyAlignment="1">
      <alignment horizontal="right" vertical="center" shrinkToFit="1"/>
    </xf>
    <xf numFmtId="181" fontId="22" fillId="0" borderId="19" xfId="8" applyNumberFormat="1" applyFont="1" applyBorder="1" applyAlignment="1">
      <alignment horizontal="right" vertical="center" shrinkToFit="1"/>
    </xf>
    <xf numFmtId="178" fontId="22" fillId="0" borderId="53" xfId="8" applyNumberFormat="1" applyFont="1" applyBorder="1" applyAlignment="1">
      <alignment horizontal="right" vertical="center" shrinkToFit="1"/>
    </xf>
    <xf numFmtId="178" fontId="22" fillId="0" borderId="79" xfId="8" applyNumberFormat="1" applyFont="1" applyBorder="1" applyAlignment="1">
      <alignment horizontal="right" vertical="center" shrinkToFit="1"/>
    </xf>
    <xf numFmtId="178" fontId="22" fillId="0" borderId="6" xfId="8" applyNumberFormat="1" applyFont="1" applyBorder="1" applyAlignment="1">
      <alignment horizontal="right" vertical="center" shrinkToFit="1"/>
    </xf>
    <xf numFmtId="181" fontId="22" fillId="0" borderId="75" xfId="8" applyNumberFormat="1" applyFont="1" applyBorder="1" applyAlignment="1">
      <alignment horizontal="right" vertical="center"/>
    </xf>
    <xf numFmtId="181" fontId="22" fillId="0" borderId="76" xfId="8" applyNumberFormat="1" applyFont="1" applyBorder="1" applyAlignment="1">
      <alignment horizontal="right" vertical="center"/>
    </xf>
    <xf numFmtId="0" fontId="22" fillId="0" borderId="17" xfId="8" applyFont="1" applyBorder="1">
      <alignment vertical="center"/>
    </xf>
    <xf numFmtId="0" fontId="22" fillId="0" borderId="22" xfId="8" applyFont="1" applyBorder="1" applyAlignment="1">
      <alignment horizontal="center" vertical="center"/>
    </xf>
    <xf numFmtId="0" fontId="22" fillId="0" borderId="19" xfId="8" applyFont="1" applyBorder="1" applyAlignment="1">
      <alignment horizontal="center" vertical="center"/>
    </xf>
    <xf numFmtId="0" fontId="22" fillId="0" borderId="80" xfId="8" applyFont="1" applyBorder="1" applyAlignment="1">
      <alignment horizontal="center" vertical="center"/>
    </xf>
    <xf numFmtId="0" fontId="22" fillId="0" borderId="81" xfId="8" applyFont="1" applyBorder="1" applyAlignment="1">
      <alignment horizontal="center" vertical="center"/>
    </xf>
    <xf numFmtId="0" fontId="22" fillId="0" borderId="25" xfId="8" applyFont="1" applyBorder="1" applyAlignment="1">
      <alignment horizontal="center" vertical="center"/>
    </xf>
    <xf numFmtId="0" fontId="22" fillId="0" borderId="26" xfId="8" applyFont="1" applyBorder="1" applyAlignment="1">
      <alignment horizontal="center" vertical="center"/>
    </xf>
    <xf numFmtId="0" fontId="22" fillId="0" borderId="41" xfId="8" applyFont="1" applyBorder="1" applyAlignment="1">
      <alignment horizontal="center" vertical="center" textRotation="255"/>
    </xf>
    <xf numFmtId="0" fontId="22" fillId="0" borderId="12" xfId="8" applyFont="1" applyBorder="1" applyAlignment="1">
      <alignment horizontal="center" vertical="center" textRotation="255"/>
    </xf>
    <xf numFmtId="0" fontId="22" fillId="0" borderId="51" xfId="8" applyFont="1" applyBorder="1" applyAlignment="1">
      <alignment horizontal="center" vertical="center" textRotation="255"/>
    </xf>
    <xf numFmtId="0" fontId="22" fillId="0" borderId="65" xfId="8" applyFont="1" applyBorder="1" applyAlignment="1">
      <alignment horizontal="center" vertical="center" textRotation="255"/>
    </xf>
    <xf numFmtId="0" fontId="22" fillId="0" borderId="0" xfId="8" applyFont="1" applyAlignment="1">
      <alignment horizontal="center" vertical="center" textRotation="255"/>
    </xf>
    <xf numFmtId="0" fontId="22" fillId="0" borderId="38" xfId="8" applyFont="1" applyBorder="1" applyAlignment="1">
      <alignment horizontal="center" vertical="center" textRotation="255"/>
    </xf>
    <xf numFmtId="0" fontId="22" fillId="0" borderId="37" xfId="8" applyFont="1" applyBorder="1" applyAlignment="1">
      <alignment horizontal="center" vertical="center" textRotation="255"/>
    </xf>
    <xf numFmtId="0" fontId="22" fillId="0" borderId="56" xfId="8" applyFont="1" applyBorder="1" applyAlignment="1">
      <alignment horizontal="center" vertical="center" textRotation="255"/>
    </xf>
    <xf numFmtId="0" fontId="22" fillId="0" borderId="40" xfId="8" applyFont="1" applyBorder="1" applyAlignment="1">
      <alignment horizontal="center" vertical="center" textRotation="255"/>
    </xf>
    <xf numFmtId="0" fontId="29" fillId="0" borderId="31" xfId="8" applyFont="1" applyBorder="1">
      <alignment vertical="center"/>
    </xf>
    <xf numFmtId="0" fontId="29" fillId="0" borderId="42" xfId="8" applyFont="1" applyBorder="1">
      <alignment vertical="center"/>
    </xf>
    <xf numFmtId="0" fontId="26" fillId="0" borderId="36" xfId="7" applyFont="1" applyBorder="1" applyAlignment="1">
      <alignment horizontal="center" vertical="center" wrapText="1"/>
    </xf>
    <xf numFmtId="0" fontId="26" fillId="0" borderId="8" xfId="7" applyFont="1" applyBorder="1" applyAlignment="1">
      <alignment horizontal="center" vertical="center" wrapText="1"/>
    </xf>
    <xf numFmtId="0" fontId="26" fillId="0" borderId="9" xfId="7" applyFont="1" applyBorder="1" applyAlignment="1">
      <alignment horizontal="center" vertical="center" wrapText="1"/>
    </xf>
    <xf numFmtId="0" fontId="26" fillId="0" borderId="7" xfId="7" applyFont="1" applyBorder="1" applyAlignment="1">
      <alignment horizontal="center" vertical="center" wrapText="1"/>
    </xf>
    <xf numFmtId="0" fontId="26" fillId="0" borderId="0" xfId="7" applyFont="1" applyAlignment="1">
      <alignment horizontal="center" vertical="center" wrapText="1"/>
    </xf>
    <xf numFmtId="0" fontId="26" fillId="0" borderId="66" xfId="7" applyFont="1" applyBorder="1" applyAlignment="1">
      <alignment horizontal="center" vertical="center" wrapText="1"/>
    </xf>
    <xf numFmtId="0" fontId="26" fillId="0" borderId="74" xfId="7" applyFont="1" applyBorder="1" applyAlignment="1">
      <alignment horizontal="center" vertical="center" wrapText="1"/>
    </xf>
    <xf numFmtId="0" fontId="26" fillId="0" borderId="75" xfId="7" applyFont="1" applyBorder="1" applyAlignment="1">
      <alignment horizontal="center" vertical="center" wrapText="1"/>
    </xf>
    <xf numFmtId="0" fontId="26" fillId="0" borderId="76" xfId="7" applyFont="1" applyBorder="1" applyAlignment="1">
      <alignment horizontal="center" vertical="center" wrapText="1"/>
    </xf>
    <xf numFmtId="49" fontId="22" fillId="0" borderId="0" xfId="8" applyNumberFormat="1" applyFont="1" applyAlignment="1">
      <alignment horizontal="left" vertical="center"/>
    </xf>
    <xf numFmtId="178" fontId="22" fillId="0" borderId="44" xfId="8" applyNumberFormat="1" applyFont="1" applyBorder="1" applyAlignment="1">
      <alignment horizontal="right" vertical="center"/>
    </xf>
    <xf numFmtId="178" fontId="22" fillId="0" borderId="18" xfId="8" applyNumberFormat="1" applyFont="1" applyBorder="1" applyAlignment="1">
      <alignment horizontal="right" vertical="center"/>
    </xf>
    <xf numFmtId="178" fontId="22" fillId="0" borderId="43" xfId="8" applyNumberFormat="1" applyFont="1" applyBorder="1" applyAlignment="1">
      <alignment horizontal="right" vertical="center"/>
    </xf>
    <xf numFmtId="0" fontId="22" fillId="0" borderId="72" xfId="8" applyFont="1" applyBorder="1" applyAlignment="1">
      <alignment horizontal="center" vertical="center" shrinkToFit="1"/>
    </xf>
    <xf numFmtId="0" fontId="22" fillId="0" borderId="75" xfId="8" applyFont="1" applyBorder="1" applyAlignment="1">
      <alignment horizontal="center" vertical="center" shrinkToFit="1"/>
    </xf>
    <xf numFmtId="0" fontId="22" fillId="0" borderId="70" xfId="8" applyFont="1" applyBorder="1" applyAlignment="1">
      <alignment horizontal="center" vertical="center" shrinkToFit="1"/>
    </xf>
    <xf numFmtId="0" fontId="22" fillId="0" borderId="11" xfId="8" applyFont="1" applyBorder="1" applyAlignment="1">
      <alignment horizontal="center" vertical="center" textRotation="255"/>
    </xf>
    <xf numFmtId="0" fontId="22" fillId="0" borderId="7" xfId="8" applyFont="1" applyBorder="1" applyAlignment="1">
      <alignment horizontal="center" vertical="center" textRotation="255"/>
    </xf>
    <xf numFmtId="0" fontId="22" fillId="0" borderId="74" xfId="8" applyFont="1" applyBorder="1" applyAlignment="1">
      <alignment horizontal="center" vertical="center" textRotation="255"/>
    </xf>
    <xf numFmtId="0" fontId="22" fillId="0" borderId="75" xfId="8" applyFont="1" applyBorder="1" applyAlignment="1">
      <alignment horizontal="center" vertical="center" textRotation="255"/>
    </xf>
    <xf numFmtId="0" fontId="22" fillId="0" borderId="70" xfId="8" applyFont="1" applyBorder="1" applyAlignment="1">
      <alignment horizontal="center" vertical="center" textRotation="255"/>
    </xf>
    <xf numFmtId="0" fontId="28" fillId="0" borderId="41" xfId="8" applyFont="1" applyBorder="1" applyAlignment="1">
      <alignment horizontal="center" vertical="center" wrapText="1"/>
    </xf>
    <xf numFmtId="0" fontId="28" fillId="0" borderId="12" xfId="8" applyFont="1" applyBorder="1" applyAlignment="1">
      <alignment horizontal="center" vertical="center" wrapText="1"/>
    </xf>
    <xf numFmtId="0" fontId="28" fillId="0" borderId="51" xfId="8" applyFont="1" applyBorder="1" applyAlignment="1">
      <alignment horizontal="center" vertical="center" wrapText="1"/>
    </xf>
    <xf numFmtId="0" fontId="28" fillId="0" borderId="37" xfId="8" applyFont="1" applyBorder="1" applyAlignment="1">
      <alignment horizontal="center" vertical="center" wrapText="1"/>
    </xf>
    <xf numFmtId="0" fontId="28" fillId="0" borderId="56" xfId="8" applyFont="1" applyBorder="1" applyAlignment="1">
      <alignment horizontal="center" vertical="center" wrapText="1"/>
    </xf>
    <xf numFmtId="0" fontId="28" fillId="0" borderId="40" xfId="8" applyFont="1" applyBorder="1" applyAlignment="1">
      <alignment horizontal="center" vertical="center" wrapText="1"/>
    </xf>
    <xf numFmtId="0" fontId="22" fillId="0" borderId="41" xfId="8" applyFont="1" applyBorder="1" applyAlignment="1">
      <alignment horizontal="center" vertical="center" wrapText="1"/>
    </xf>
    <xf numFmtId="0" fontId="22" fillId="0" borderId="12" xfId="8" applyFont="1" applyBorder="1" applyAlignment="1">
      <alignment horizontal="center" vertical="center" wrapText="1"/>
    </xf>
    <xf numFmtId="0" fontId="22" fillId="0" borderId="51" xfId="8" applyFont="1" applyBorder="1" applyAlignment="1">
      <alignment horizontal="center" vertical="center" wrapText="1"/>
    </xf>
    <xf numFmtId="0" fontId="22" fillId="0" borderId="37" xfId="8" applyFont="1" applyBorder="1" applyAlignment="1">
      <alignment horizontal="center" vertical="center" wrapText="1"/>
    </xf>
    <xf numFmtId="0" fontId="22" fillId="0" borderId="56" xfId="8" applyFont="1" applyBorder="1" applyAlignment="1">
      <alignment horizontal="center" vertical="center" wrapText="1"/>
    </xf>
    <xf numFmtId="0" fontId="22" fillId="0" borderId="40" xfId="8" applyFont="1" applyBorder="1" applyAlignment="1">
      <alignment horizontal="center" vertical="center" wrapText="1"/>
    </xf>
    <xf numFmtId="0" fontId="28" fillId="0" borderId="13" xfId="8" applyFont="1" applyBorder="1" applyAlignment="1">
      <alignment horizontal="center" vertical="center" wrapText="1"/>
    </xf>
    <xf numFmtId="0" fontId="28" fillId="0" borderId="67" xfId="8" applyFont="1" applyBorder="1" applyAlignment="1">
      <alignment horizontal="center" vertical="center" wrapText="1"/>
    </xf>
    <xf numFmtId="0" fontId="22" fillId="0" borderId="0" xfId="8" applyFont="1" applyAlignment="1">
      <alignment horizontal="center" vertical="center" shrinkToFit="1"/>
    </xf>
    <xf numFmtId="186" fontId="22" fillId="0" borderId="0" xfId="8" applyNumberFormat="1" applyFont="1" applyAlignment="1" applyProtection="1">
      <alignment horizontal="center" vertical="center" shrinkToFit="1"/>
      <protection hidden="1"/>
    </xf>
    <xf numFmtId="0" fontId="28" fillId="0" borderId="0" xfId="8" applyFont="1" applyAlignment="1" applyProtection="1">
      <alignment horizontal="left" vertical="center" wrapText="1"/>
      <protection hidden="1"/>
    </xf>
    <xf numFmtId="0" fontId="22" fillId="0" borderId="0" xfId="8" applyFont="1" applyAlignment="1" applyProtection="1">
      <alignment horizontal="center" vertical="center" shrinkToFit="1"/>
      <protection hidden="1"/>
    </xf>
    <xf numFmtId="0" fontId="22" fillId="0" borderId="0" xfId="8" applyFont="1">
      <alignment vertical="center"/>
    </xf>
    <xf numFmtId="0" fontId="22" fillId="0" borderId="0" xfId="10">
      <alignment vertical="center"/>
    </xf>
    <xf numFmtId="49" fontId="25" fillId="0" borderId="1" xfId="11" applyNumberFormat="1" applyFont="1" applyBorder="1" applyAlignment="1">
      <alignment horizontal="center" vertical="center"/>
    </xf>
    <xf numFmtId="49" fontId="25" fillId="0" borderId="2" xfId="11" applyNumberFormat="1" applyFont="1" applyBorder="1" applyAlignment="1">
      <alignment horizontal="center" vertical="center"/>
    </xf>
    <xf numFmtId="49" fontId="25" fillId="0" borderId="3" xfId="11" applyNumberFormat="1" applyFont="1" applyBorder="1" applyAlignment="1">
      <alignment horizontal="center" vertical="center"/>
    </xf>
    <xf numFmtId="0" fontId="22" fillId="0" borderId="39" xfId="11" applyFont="1" applyBorder="1" applyAlignment="1">
      <alignment horizontal="center" vertical="center"/>
    </xf>
    <xf numFmtId="0" fontId="22" fillId="0" borderId="31" xfId="11" applyFont="1" applyBorder="1" applyAlignment="1">
      <alignment horizontal="center" vertical="center"/>
    </xf>
    <xf numFmtId="0" fontId="22" fillId="0" borderId="42" xfId="11" applyFont="1" applyBorder="1" applyAlignment="1">
      <alignment horizontal="center" vertical="center"/>
    </xf>
    <xf numFmtId="0" fontId="22" fillId="0" borderId="34" xfId="11" applyFont="1" applyBorder="1" applyAlignment="1">
      <alignment horizontal="center" vertical="center"/>
    </xf>
    <xf numFmtId="0" fontId="22" fillId="0" borderId="41" xfId="11" applyFont="1" applyBorder="1">
      <alignment vertical="center"/>
    </xf>
    <xf numFmtId="0" fontId="22" fillId="0" borderId="12" xfId="11" applyFont="1" applyBorder="1">
      <alignment vertical="center"/>
    </xf>
    <xf numFmtId="0" fontId="22" fillId="0" borderId="51" xfId="11" applyFont="1" applyBorder="1">
      <alignment vertical="center"/>
    </xf>
    <xf numFmtId="178" fontId="22" fillId="0" borderId="41" xfId="11" applyNumberFormat="1" applyFont="1" applyBorder="1" applyAlignment="1">
      <alignment horizontal="right" vertical="center" shrinkToFit="1"/>
    </xf>
    <xf numFmtId="178" fontId="22" fillId="0" borderId="12" xfId="11" applyNumberFormat="1" applyFont="1" applyBorder="1" applyAlignment="1">
      <alignment horizontal="right" vertical="center" shrinkToFit="1"/>
    </xf>
    <xf numFmtId="178" fontId="22" fillId="0" borderId="82" xfId="11" applyNumberFormat="1" applyFont="1" applyBorder="1" applyAlignment="1">
      <alignment horizontal="right" vertical="center" shrinkToFit="1"/>
    </xf>
    <xf numFmtId="181" fontId="22" fillId="0" borderId="83" xfId="11" applyNumberFormat="1" applyFont="1" applyBorder="1" applyAlignment="1">
      <alignment horizontal="right" vertical="center" shrinkToFit="1"/>
    </xf>
    <xf numFmtId="178" fontId="22" fillId="0" borderId="83" xfId="11" applyNumberFormat="1" applyFont="1" applyBorder="1" applyAlignment="1">
      <alignment horizontal="right" vertical="center" shrinkToFit="1"/>
    </xf>
    <xf numFmtId="181" fontId="22" fillId="0" borderId="84" xfId="11" applyNumberFormat="1" applyFont="1" applyBorder="1" applyAlignment="1">
      <alignment horizontal="right" vertical="center" shrinkToFit="1"/>
    </xf>
    <xf numFmtId="181" fontId="22" fillId="0" borderId="12" xfId="11" applyNumberFormat="1" applyFont="1" applyBorder="1" applyAlignment="1">
      <alignment horizontal="right" vertical="center" shrinkToFit="1"/>
    </xf>
    <xf numFmtId="181" fontId="22" fillId="0" borderId="51" xfId="11" applyNumberFormat="1" applyFont="1" applyBorder="1" applyAlignment="1">
      <alignment horizontal="right" vertical="center" shrinkToFit="1"/>
    </xf>
    <xf numFmtId="0" fontId="22" fillId="0" borderId="65" xfId="11" applyFont="1" applyBorder="1">
      <alignment vertical="center"/>
    </xf>
    <xf numFmtId="0" fontId="22" fillId="0" borderId="0" xfId="11" applyFont="1">
      <alignment vertical="center"/>
    </xf>
    <xf numFmtId="0" fontId="22" fillId="0" borderId="38" xfId="11" applyFont="1" applyBorder="1">
      <alignment vertical="center"/>
    </xf>
    <xf numFmtId="178" fontId="22" fillId="0" borderId="65" xfId="11" applyNumberFormat="1" applyFont="1" applyBorder="1" applyAlignment="1">
      <alignment horizontal="right" vertical="center" shrinkToFit="1"/>
    </xf>
    <xf numFmtId="178" fontId="22" fillId="0" borderId="0" xfId="11" applyNumberFormat="1" applyFont="1" applyAlignment="1">
      <alignment horizontal="right" vertical="center" shrinkToFit="1"/>
    </xf>
    <xf numFmtId="178" fontId="22" fillId="0" borderId="85" xfId="11" applyNumberFormat="1" applyFont="1" applyBorder="1" applyAlignment="1">
      <alignment horizontal="right" vertical="center" shrinkToFit="1"/>
    </xf>
    <xf numFmtId="181" fontId="22" fillId="0" borderId="86" xfId="11" applyNumberFormat="1" applyFont="1" applyBorder="1" applyAlignment="1">
      <alignment horizontal="right" vertical="center" shrinkToFit="1"/>
    </xf>
    <xf numFmtId="178" fontId="22" fillId="0" borderId="86" xfId="11" applyNumberFormat="1" applyFont="1" applyBorder="1" applyAlignment="1">
      <alignment horizontal="right" vertical="center" shrinkToFit="1"/>
    </xf>
    <xf numFmtId="181" fontId="22" fillId="0" borderId="88" xfId="11" applyNumberFormat="1" applyFont="1" applyBorder="1" applyAlignment="1">
      <alignment horizontal="right" vertical="center" shrinkToFit="1"/>
    </xf>
    <xf numFmtId="181" fontId="22" fillId="0" borderId="0" xfId="11" applyNumberFormat="1" applyFont="1" applyAlignment="1">
      <alignment horizontal="right" vertical="center" shrinkToFit="1"/>
    </xf>
    <xf numFmtId="181" fontId="22" fillId="0" borderId="38" xfId="11" applyNumberFormat="1" applyFont="1" applyBorder="1" applyAlignment="1">
      <alignment horizontal="right" vertical="center" shrinkToFit="1"/>
    </xf>
    <xf numFmtId="178" fontId="22" fillId="0" borderId="87" xfId="11" applyNumberFormat="1" applyFont="1" applyBorder="1" applyAlignment="1">
      <alignment horizontal="right" vertical="center" shrinkToFit="1"/>
    </xf>
    <xf numFmtId="178" fontId="22" fillId="0" borderId="88" xfId="11" applyNumberFormat="1" applyFont="1" applyBorder="1" applyAlignment="1">
      <alignment horizontal="right" vertical="center" shrinkToFit="1"/>
    </xf>
    <xf numFmtId="178" fontId="22" fillId="0" borderId="38" xfId="11" applyNumberFormat="1" applyFont="1" applyBorder="1" applyAlignment="1">
      <alignment horizontal="right" vertical="center" shrinkToFit="1"/>
    </xf>
    <xf numFmtId="181" fontId="22" fillId="0" borderId="82" xfId="11" applyNumberFormat="1" applyFont="1" applyBorder="1" applyAlignment="1">
      <alignment horizontal="right" vertical="center" shrinkToFit="1"/>
    </xf>
    <xf numFmtId="181" fontId="22" fillId="0" borderId="85" xfId="11" applyNumberFormat="1" applyFont="1" applyBorder="1" applyAlignment="1">
      <alignment horizontal="right" vertical="center" shrinkToFit="1"/>
    </xf>
    <xf numFmtId="0" fontId="28" fillId="0" borderId="65" xfId="11" applyFont="1" applyBorder="1">
      <alignment vertical="center"/>
    </xf>
    <xf numFmtId="0" fontId="28" fillId="0" borderId="0" xfId="11" applyFont="1">
      <alignment vertical="center"/>
    </xf>
    <xf numFmtId="0" fontId="28" fillId="0" borderId="38" xfId="11" applyFont="1" applyBorder="1">
      <alignment vertical="center"/>
    </xf>
    <xf numFmtId="0" fontId="18" fillId="0" borderId="0" xfId="6" applyAlignment="1">
      <alignment vertical="center"/>
    </xf>
    <xf numFmtId="0" fontId="18" fillId="0" borderId="38" xfId="6" applyBorder="1" applyAlignment="1">
      <alignment vertical="center"/>
    </xf>
    <xf numFmtId="178" fontId="22" fillId="0" borderId="88" xfId="11" applyNumberFormat="1" applyFont="1" applyBorder="1" applyAlignment="1">
      <alignment horizontal="right" vertical="center"/>
    </xf>
    <xf numFmtId="178" fontId="22" fillId="0" borderId="0" xfId="11" applyNumberFormat="1" applyFont="1" applyAlignment="1">
      <alignment horizontal="right" vertical="center"/>
    </xf>
    <xf numFmtId="178" fontId="22" fillId="0" borderId="38" xfId="11" applyNumberFormat="1" applyFont="1" applyBorder="1" applyAlignment="1">
      <alignment horizontal="right" vertical="center"/>
    </xf>
    <xf numFmtId="0" fontId="22" fillId="0" borderId="37" xfId="11" applyFont="1" applyBorder="1">
      <alignment vertical="center"/>
    </xf>
    <xf numFmtId="0" fontId="22" fillId="0" borderId="56" xfId="11" applyFont="1" applyBorder="1">
      <alignment vertical="center"/>
    </xf>
    <xf numFmtId="0" fontId="22" fillId="0" borderId="40" xfId="11" applyFont="1" applyBorder="1">
      <alignment vertical="center"/>
    </xf>
    <xf numFmtId="178" fontId="22" fillId="0" borderId="65" xfId="11" applyNumberFormat="1" applyFont="1" applyBorder="1" applyAlignment="1">
      <alignment horizontal="right" vertical="center"/>
    </xf>
    <xf numFmtId="178" fontId="22" fillId="0" borderId="85" xfId="11" applyNumberFormat="1" applyFont="1" applyBorder="1" applyAlignment="1">
      <alignment horizontal="right" vertical="center"/>
    </xf>
    <xf numFmtId="181" fontId="22" fillId="0" borderId="86" xfId="11" applyNumberFormat="1" applyFont="1" applyBorder="1" applyAlignment="1">
      <alignment horizontal="right" vertical="center"/>
    </xf>
    <xf numFmtId="0" fontId="28" fillId="0" borderId="39" xfId="11" applyFont="1" applyBorder="1" applyAlignment="1">
      <alignment horizontal="center" vertical="center"/>
    </xf>
    <xf numFmtId="0" fontId="28" fillId="0" borderId="31" xfId="11" applyFont="1" applyBorder="1" applyAlignment="1">
      <alignment horizontal="center" vertical="center"/>
    </xf>
    <xf numFmtId="0" fontId="28" fillId="0" borderId="42" xfId="11" applyFont="1" applyBorder="1" applyAlignment="1">
      <alignment horizontal="center" vertical="center"/>
    </xf>
    <xf numFmtId="181" fontId="2" fillId="0" borderId="0" xfId="11" applyNumberFormat="1" applyAlignment="1">
      <alignment horizontal="right" vertical="center" shrinkToFit="1"/>
    </xf>
    <xf numFmtId="181" fontId="2" fillId="0" borderId="38" xfId="11" applyNumberFormat="1" applyBorder="1" applyAlignment="1">
      <alignment horizontal="right" vertical="center" shrinkToFit="1"/>
    </xf>
    <xf numFmtId="178" fontId="22" fillId="0" borderId="84" xfId="11" applyNumberFormat="1" applyFont="1" applyBorder="1" applyAlignment="1">
      <alignment horizontal="right" vertical="center" shrinkToFit="1"/>
    </xf>
    <xf numFmtId="0" fontId="2" fillId="0" borderId="0" xfId="11" applyAlignment="1">
      <alignment horizontal="right" vertical="center" shrinkToFit="1"/>
    </xf>
    <xf numFmtId="0" fontId="2" fillId="0" borderId="85" xfId="11" applyBorder="1" applyAlignment="1">
      <alignment horizontal="right" vertical="center" shrinkToFit="1"/>
    </xf>
    <xf numFmtId="181" fontId="2" fillId="0" borderId="85" xfId="11" applyNumberFormat="1" applyBorder="1" applyAlignment="1">
      <alignment horizontal="right" vertical="center" shrinkToFit="1"/>
    </xf>
    <xf numFmtId="0" fontId="2" fillId="0" borderId="31" xfId="11" applyBorder="1" applyAlignment="1">
      <alignment horizontal="center" vertical="center"/>
    </xf>
    <xf numFmtId="0" fontId="2" fillId="0" borderId="42" xfId="11" applyBorder="1" applyAlignment="1">
      <alignment horizontal="center" vertical="center"/>
    </xf>
    <xf numFmtId="0" fontId="22" fillId="0" borderId="41" xfId="11" applyFont="1" applyBorder="1" applyAlignment="1">
      <alignment horizontal="center" vertical="center" textRotation="255"/>
    </xf>
    <xf numFmtId="0" fontId="22" fillId="0" borderId="51" xfId="11" applyFont="1" applyBorder="1" applyAlignment="1">
      <alignment horizontal="center" vertical="center" textRotation="255"/>
    </xf>
    <xf numFmtId="0" fontId="22" fillId="0" borderId="65" xfId="11" applyFont="1" applyBorder="1" applyAlignment="1">
      <alignment horizontal="center" vertical="center" textRotation="255"/>
    </xf>
    <xf numFmtId="0" fontId="22" fillId="0" borderId="38" xfId="11" applyFont="1" applyBorder="1" applyAlignment="1">
      <alignment horizontal="center" vertical="center" textRotation="255"/>
    </xf>
    <xf numFmtId="0" fontId="22" fillId="0" borderId="37" xfId="11" applyFont="1" applyBorder="1" applyAlignment="1">
      <alignment horizontal="center" vertical="center" textRotation="255"/>
    </xf>
    <xf numFmtId="0" fontId="22" fillId="0" borderId="40" xfId="11" applyFont="1" applyBorder="1" applyAlignment="1">
      <alignment horizontal="center" vertical="center" textRotation="255"/>
    </xf>
    <xf numFmtId="0" fontId="2" fillId="0" borderId="12" xfId="11" applyBorder="1" applyAlignment="1">
      <alignment horizontal="right" vertical="center" shrinkToFit="1"/>
    </xf>
    <xf numFmtId="0" fontId="2" fillId="0" borderId="51" xfId="11" applyBorder="1" applyAlignment="1">
      <alignment horizontal="right" vertical="center" shrinkToFit="1"/>
    </xf>
    <xf numFmtId="0" fontId="2" fillId="0" borderId="38" xfId="11" applyBorder="1" applyAlignment="1">
      <alignment horizontal="right" vertical="center" shrinkToFit="1"/>
    </xf>
    <xf numFmtId="181" fontId="22" fillId="0" borderId="41" xfId="11" applyNumberFormat="1" applyFont="1" applyBorder="1" applyAlignment="1">
      <alignment horizontal="right" vertical="center" shrinkToFit="1"/>
    </xf>
    <xf numFmtId="0" fontId="22" fillId="0" borderId="41" xfId="11" applyFont="1" applyBorder="1" applyAlignment="1">
      <alignment horizontal="center" vertical="center" wrapText="1"/>
    </xf>
    <xf numFmtId="0" fontId="22" fillId="0" borderId="12" xfId="11" applyFont="1" applyBorder="1" applyAlignment="1">
      <alignment horizontal="center" vertical="center" wrapText="1"/>
    </xf>
    <xf numFmtId="0" fontId="22" fillId="0" borderId="65" xfId="11" applyFont="1" applyBorder="1" applyAlignment="1">
      <alignment horizontal="center" vertical="center" wrapText="1"/>
    </xf>
    <xf numFmtId="0" fontId="22" fillId="0" borderId="0" xfId="11" applyFont="1" applyAlignment="1">
      <alignment horizontal="center" vertical="center" wrapText="1"/>
    </xf>
    <xf numFmtId="0" fontId="22" fillId="0" borderId="37" xfId="11" applyFont="1" applyBorder="1" applyAlignment="1">
      <alignment horizontal="center" vertical="center" wrapText="1"/>
    </xf>
    <xf numFmtId="0" fontId="22" fillId="0" borderId="56" xfId="11" applyFont="1" applyBorder="1" applyAlignment="1">
      <alignment horizontal="center" vertical="center" wrapText="1"/>
    </xf>
    <xf numFmtId="0" fontId="22" fillId="0" borderId="12" xfId="11" applyFont="1" applyBorder="1" applyAlignment="1">
      <alignment vertical="center" textRotation="255"/>
    </xf>
    <xf numFmtId="0" fontId="22" fillId="0" borderId="0" xfId="11" applyFont="1" applyAlignment="1">
      <alignment vertical="center" textRotation="255"/>
    </xf>
    <xf numFmtId="0" fontId="22" fillId="0" borderId="56" xfId="11" applyFont="1" applyBorder="1" applyAlignment="1">
      <alignment vertical="center" textRotation="255"/>
    </xf>
    <xf numFmtId="181" fontId="22" fillId="0" borderId="65" xfId="11" applyNumberFormat="1" applyFont="1" applyBorder="1" applyAlignment="1">
      <alignment horizontal="right" vertical="center" shrinkToFit="1"/>
    </xf>
    <xf numFmtId="181" fontId="22" fillId="0" borderId="37" xfId="11" applyNumberFormat="1" applyFont="1" applyBorder="1" applyAlignment="1">
      <alignment horizontal="right" vertical="center" shrinkToFit="1"/>
    </xf>
    <xf numFmtId="0" fontId="2" fillId="0" borderId="56" xfId="11" applyBorder="1" applyAlignment="1">
      <alignment horizontal="right" vertical="center" shrinkToFit="1"/>
    </xf>
    <xf numFmtId="181" fontId="22" fillId="0" borderId="56" xfId="11" applyNumberFormat="1" applyFont="1" applyBorder="1" applyAlignment="1">
      <alignment horizontal="right" vertical="center" shrinkToFit="1"/>
    </xf>
    <xf numFmtId="0" fontId="2" fillId="0" borderId="40" xfId="11" applyBorder="1" applyAlignment="1">
      <alignment horizontal="right" vertical="center" shrinkToFit="1"/>
    </xf>
    <xf numFmtId="178" fontId="22" fillId="0" borderId="51" xfId="11" applyNumberFormat="1" applyFont="1" applyBorder="1" applyAlignment="1">
      <alignment horizontal="right" vertical="center" shrinkToFit="1"/>
    </xf>
    <xf numFmtId="0" fontId="22" fillId="0" borderId="65" xfId="11" applyFont="1" applyBorder="1" applyAlignment="1">
      <alignment horizontal="left" vertical="center"/>
    </xf>
    <xf numFmtId="0" fontId="22" fillId="0" borderId="0" xfId="11" applyFont="1" applyAlignment="1">
      <alignment horizontal="left" vertical="center"/>
    </xf>
    <xf numFmtId="0" fontId="22" fillId="0" borderId="38" xfId="11" applyFont="1" applyBorder="1" applyAlignment="1">
      <alignment horizontal="left" vertical="center"/>
    </xf>
    <xf numFmtId="0" fontId="22" fillId="0" borderId="41" xfId="11" applyFont="1" applyBorder="1" applyAlignment="1">
      <alignment horizontal="left" vertical="center"/>
    </xf>
    <xf numFmtId="0" fontId="22" fillId="0" borderId="12" xfId="11" applyFont="1" applyBorder="1" applyAlignment="1">
      <alignment horizontal="left" vertical="center"/>
    </xf>
    <xf numFmtId="0" fontId="22" fillId="0" borderId="51" xfId="11" applyFont="1" applyBorder="1" applyAlignment="1">
      <alignment horizontal="left" vertical="center"/>
    </xf>
    <xf numFmtId="0" fontId="22" fillId="0" borderId="37" xfId="11" applyFont="1" applyBorder="1" applyAlignment="1">
      <alignment horizontal="left" vertical="center"/>
    </xf>
    <xf numFmtId="0" fontId="22" fillId="0" borderId="56" xfId="11" applyFont="1" applyBorder="1" applyAlignment="1">
      <alignment horizontal="left" vertical="center"/>
    </xf>
    <xf numFmtId="0" fontId="22" fillId="0" borderId="40" xfId="11" applyFont="1" applyBorder="1" applyAlignment="1">
      <alignment horizontal="left" vertical="center"/>
    </xf>
    <xf numFmtId="178" fontId="22" fillId="0" borderId="37" xfId="11" applyNumberFormat="1" applyFont="1" applyBorder="1" applyAlignment="1">
      <alignment horizontal="right" vertical="center" shrinkToFit="1"/>
    </xf>
    <xf numFmtId="178" fontId="22" fillId="0" borderId="56" xfId="11" applyNumberFormat="1" applyFont="1" applyBorder="1" applyAlignment="1">
      <alignment horizontal="right" vertical="center" shrinkToFit="1"/>
    </xf>
    <xf numFmtId="0" fontId="22" fillId="5" borderId="88" xfId="11" applyFont="1" applyFill="1" applyBorder="1" applyAlignment="1">
      <alignment horizontal="right" vertical="center" shrinkToFit="1"/>
    </xf>
    <xf numFmtId="0" fontId="22" fillId="5" borderId="0" xfId="11" applyFont="1" applyFill="1" applyAlignment="1">
      <alignment horizontal="right" vertical="center" shrinkToFit="1"/>
    </xf>
    <xf numFmtId="0" fontId="22" fillId="5" borderId="38" xfId="11" applyFont="1" applyFill="1" applyBorder="1" applyAlignment="1">
      <alignment horizontal="right" vertical="center" shrinkToFit="1"/>
    </xf>
    <xf numFmtId="178" fontId="22" fillId="0" borderId="89" xfId="11" applyNumberFormat="1" applyFont="1" applyBorder="1" applyAlignment="1">
      <alignment horizontal="right" vertical="center" shrinkToFit="1"/>
    </xf>
    <xf numFmtId="181" fontId="22" fillId="0" borderId="90" xfId="11" applyNumberFormat="1" applyFont="1" applyBorder="1" applyAlignment="1">
      <alignment horizontal="right" vertical="center" shrinkToFit="1"/>
    </xf>
    <xf numFmtId="178" fontId="22" fillId="0" borderId="90" xfId="11" applyNumberFormat="1" applyFont="1" applyBorder="1" applyAlignment="1">
      <alignment horizontal="right" vertical="center" shrinkToFit="1"/>
    </xf>
    <xf numFmtId="181" fontId="22" fillId="0" borderId="91" xfId="11" applyNumberFormat="1" applyFont="1" applyBorder="1" applyAlignment="1">
      <alignment horizontal="right" vertical="center" shrinkToFit="1"/>
    </xf>
    <xf numFmtId="181" fontId="22" fillId="0" borderId="40" xfId="11" applyNumberFormat="1" applyFont="1" applyBorder="1" applyAlignment="1">
      <alignment horizontal="right" vertical="center" shrinkToFit="1"/>
    </xf>
    <xf numFmtId="178" fontId="22" fillId="0" borderId="40" xfId="11" applyNumberFormat="1" applyFont="1" applyBorder="1" applyAlignment="1">
      <alignment horizontal="right" vertical="center" shrinkToFit="1"/>
    </xf>
    <xf numFmtId="178" fontId="22" fillId="5" borderId="88" xfId="11" applyNumberFormat="1" applyFont="1" applyFill="1" applyBorder="1" applyAlignment="1">
      <alignment horizontal="right" vertical="center" shrinkToFit="1"/>
    </xf>
    <xf numFmtId="178" fontId="22" fillId="5" borderId="0" xfId="11" applyNumberFormat="1" applyFont="1" applyFill="1" applyAlignment="1">
      <alignment horizontal="right" vertical="center" shrinkToFit="1"/>
    </xf>
    <xf numFmtId="178" fontId="22" fillId="5" borderId="85" xfId="11" applyNumberFormat="1" applyFont="1" applyFill="1" applyBorder="1" applyAlignment="1">
      <alignment horizontal="right" vertical="center" shrinkToFit="1"/>
    </xf>
    <xf numFmtId="0" fontId="26" fillId="0" borderId="0" xfId="11" applyFont="1">
      <alignment vertical="center"/>
    </xf>
    <xf numFmtId="0" fontId="26" fillId="0" borderId="38" xfId="11" applyFont="1" applyBorder="1">
      <alignment vertical="center"/>
    </xf>
    <xf numFmtId="0" fontId="2" fillId="0" borderId="89" xfId="11" applyBorder="1" applyAlignment="1">
      <alignment horizontal="right" vertical="center" shrinkToFit="1"/>
    </xf>
    <xf numFmtId="181" fontId="2" fillId="0" borderId="56" xfId="11" applyNumberFormat="1" applyBorder="1" applyAlignment="1">
      <alignment horizontal="right" vertical="center" shrinkToFit="1"/>
    </xf>
    <xf numFmtId="181" fontId="2" fillId="0" borderId="89" xfId="11" applyNumberFormat="1" applyBorder="1" applyAlignment="1">
      <alignment horizontal="right" vertical="center" shrinkToFit="1"/>
    </xf>
    <xf numFmtId="178" fontId="22" fillId="0" borderId="91" xfId="11" applyNumberFormat="1" applyFont="1" applyBorder="1" applyAlignment="1">
      <alignment horizontal="right" vertical="center" shrinkToFit="1"/>
    </xf>
    <xf numFmtId="178" fontId="22" fillId="5" borderId="91" xfId="11" applyNumberFormat="1" applyFont="1" applyFill="1" applyBorder="1" applyAlignment="1">
      <alignment horizontal="right" vertical="center" shrinkToFit="1"/>
    </xf>
    <xf numFmtId="178" fontId="22" fillId="5" borderId="56" xfId="11" applyNumberFormat="1" applyFont="1" applyFill="1" applyBorder="1" applyAlignment="1">
      <alignment horizontal="right" vertical="center" shrinkToFit="1"/>
    </xf>
    <xf numFmtId="178" fontId="22" fillId="5" borderId="89" xfId="11" applyNumberFormat="1" applyFont="1" applyFill="1" applyBorder="1" applyAlignment="1">
      <alignment horizontal="right" vertical="center" shrinkToFit="1"/>
    </xf>
    <xf numFmtId="0" fontId="22" fillId="5" borderId="91" xfId="11" applyFont="1" applyFill="1" applyBorder="1" applyAlignment="1">
      <alignment horizontal="right" vertical="center" shrinkToFit="1"/>
    </xf>
    <xf numFmtId="0" fontId="22" fillId="5" borderId="56" xfId="11" applyFont="1" applyFill="1" applyBorder="1" applyAlignment="1">
      <alignment horizontal="right" vertical="center" shrinkToFit="1"/>
    </xf>
    <xf numFmtId="0" fontId="22" fillId="5" borderId="40" xfId="11" applyFont="1" applyFill="1" applyBorder="1" applyAlignment="1">
      <alignment horizontal="right" vertical="center" shrinkToFit="1"/>
    </xf>
    <xf numFmtId="0" fontId="34" fillId="6" borderId="0" xfId="12" applyFont="1" applyFill="1">
      <alignment vertical="center"/>
    </xf>
    <xf numFmtId="0" fontId="35" fillId="6" borderId="1" xfId="12" applyFont="1" applyFill="1" applyBorder="1" applyAlignment="1">
      <alignment horizontal="center" vertical="center"/>
    </xf>
    <xf numFmtId="0" fontId="35" fillId="6" borderId="2" xfId="12" applyFont="1" applyFill="1" applyBorder="1" applyAlignment="1">
      <alignment horizontal="center" vertical="center"/>
    </xf>
    <xf numFmtId="0" fontId="35" fillId="6" borderId="3" xfId="12" applyFont="1" applyFill="1" applyBorder="1" applyAlignment="1">
      <alignment horizontal="center" vertical="center"/>
    </xf>
    <xf numFmtId="0" fontId="36" fillId="6" borderId="75" xfId="12" applyFont="1" applyFill="1" applyBorder="1" applyAlignment="1">
      <alignment horizontal="left" vertical="center"/>
    </xf>
    <xf numFmtId="0" fontId="36" fillId="6" borderId="75" xfId="12" applyFont="1" applyFill="1" applyBorder="1">
      <alignment vertical="center"/>
    </xf>
    <xf numFmtId="0" fontId="36" fillId="7" borderId="36" xfId="12" applyFont="1" applyFill="1" applyBorder="1" applyAlignment="1" applyProtection="1">
      <alignment horizontal="center" vertical="center"/>
      <protection locked="0"/>
    </xf>
    <xf numFmtId="0" fontId="36" fillId="7" borderId="8" xfId="12" applyFont="1" applyFill="1" applyBorder="1" applyAlignment="1" applyProtection="1">
      <alignment horizontal="center" vertical="center"/>
      <protection locked="0"/>
    </xf>
    <xf numFmtId="0" fontId="36" fillId="7" borderId="23" xfId="12" applyFont="1" applyFill="1" applyBorder="1" applyAlignment="1" applyProtection="1">
      <alignment horizontal="center" vertical="center"/>
      <protection locked="0"/>
    </xf>
    <xf numFmtId="0" fontId="36" fillId="7" borderId="92" xfId="12" applyFont="1" applyFill="1" applyBorder="1" applyAlignment="1" applyProtection="1">
      <alignment horizontal="center" vertical="center"/>
      <protection locked="0"/>
    </xf>
    <xf numFmtId="0" fontId="36" fillId="7" borderId="93" xfId="12" applyFont="1" applyFill="1" applyBorder="1" applyAlignment="1" applyProtection="1">
      <alignment horizontal="center" vertical="center"/>
      <protection locked="0"/>
    </xf>
    <xf numFmtId="0" fontId="36" fillId="7" borderId="94" xfId="12" applyFont="1" applyFill="1" applyBorder="1" applyAlignment="1" applyProtection="1">
      <alignment horizontal="center" vertical="center"/>
      <protection locked="0"/>
    </xf>
    <xf numFmtId="0" fontId="36" fillId="7" borderId="64" xfId="12" applyFont="1" applyFill="1" applyBorder="1" applyAlignment="1" applyProtection="1">
      <alignment horizontal="center" vertical="center" wrapText="1"/>
      <protection locked="0"/>
    </xf>
    <xf numFmtId="0" fontId="36" fillId="7" borderId="8" xfId="12" applyFont="1" applyFill="1" applyBorder="1" applyAlignment="1" applyProtection="1">
      <alignment horizontal="center" vertical="center" wrapText="1"/>
      <protection locked="0"/>
    </xf>
    <xf numFmtId="0" fontId="36" fillId="7" borderId="23" xfId="12" applyFont="1" applyFill="1" applyBorder="1" applyAlignment="1" applyProtection="1">
      <alignment horizontal="center" vertical="center" wrapText="1"/>
      <protection locked="0"/>
    </xf>
    <xf numFmtId="0" fontId="36" fillId="7" borderId="95" xfId="12" applyFont="1" applyFill="1" applyBorder="1" applyAlignment="1" applyProtection="1">
      <alignment horizontal="center" vertical="center" wrapText="1"/>
      <protection locked="0"/>
    </xf>
    <xf numFmtId="0" fontId="36" fillId="7" borderId="93" xfId="12" applyFont="1" applyFill="1" applyBorder="1" applyAlignment="1" applyProtection="1">
      <alignment horizontal="center" vertical="center" wrapText="1"/>
      <protection locked="0"/>
    </xf>
    <xf numFmtId="0" fontId="36" fillId="7" borderId="94" xfId="12" applyFont="1" applyFill="1" applyBorder="1" applyAlignment="1" applyProtection="1">
      <alignment horizontal="center" vertical="center" wrapText="1"/>
      <protection locked="0"/>
    </xf>
    <xf numFmtId="0" fontId="36" fillId="7" borderId="36" xfId="12" applyFont="1" applyFill="1" applyBorder="1" applyAlignment="1" applyProtection="1">
      <alignment horizontal="center" vertical="center" wrapText="1"/>
      <protection locked="0"/>
    </xf>
    <xf numFmtId="0" fontId="36" fillId="7" borderId="9" xfId="12" applyFont="1" applyFill="1" applyBorder="1" applyAlignment="1" applyProtection="1">
      <alignment horizontal="center" vertical="center" wrapText="1"/>
      <protection locked="0"/>
    </xf>
    <xf numFmtId="0" fontId="36" fillId="7" borderId="92" xfId="12" applyFont="1" applyFill="1" applyBorder="1" applyAlignment="1" applyProtection="1">
      <alignment horizontal="center" vertical="center" wrapText="1"/>
      <protection locked="0"/>
    </xf>
    <xf numFmtId="0" fontId="36" fillId="7" borderId="96" xfId="12" applyFont="1" applyFill="1" applyBorder="1" applyAlignment="1" applyProtection="1">
      <alignment horizontal="center" vertical="center" wrapText="1"/>
      <protection locked="0"/>
    </xf>
    <xf numFmtId="177" fontId="36" fillId="0" borderId="103" xfId="12" applyNumberFormat="1" applyFont="1" applyBorder="1" applyAlignment="1" applyProtection="1">
      <alignment horizontal="right" vertical="center" shrinkToFit="1"/>
      <protection locked="0"/>
    </xf>
    <xf numFmtId="177" fontId="36" fillId="0" borderId="99" xfId="12" applyNumberFormat="1" applyFont="1" applyBorder="1" applyAlignment="1" applyProtection="1">
      <alignment horizontal="right" vertical="center" shrinkToFit="1"/>
      <protection locked="0"/>
    </xf>
    <xf numFmtId="177" fontId="36" fillId="0" borderId="107" xfId="12" applyNumberFormat="1" applyFont="1" applyBorder="1" applyAlignment="1" applyProtection="1">
      <alignment horizontal="right" vertical="center" shrinkToFit="1"/>
      <protection locked="0"/>
    </xf>
    <xf numFmtId="177" fontId="36" fillId="0" borderId="98" xfId="12" applyNumberFormat="1" applyFont="1" applyBorder="1" applyAlignment="1" applyProtection="1">
      <alignment horizontal="right" vertical="center" shrinkToFit="1"/>
      <protection locked="0"/>
    </xf>
    <xf numFmtId="177" fontId="36" fillId="0" borderId="98" xfId="15" applyNumberFormat="1" applyFont="1" applyBorder="1" applyAlignment="1" applyProtection="1">
      <alignment horizontal="right" vertical="center" shrinkToFit="1"/>
      <protection locked="0"/>
    </xf>
    <xf numFmtId="177" fontId="36" fillId="0" borderId="99" xfId="15" applyNumberFormat="1" applyFont="1" applyBorder="1" applyAlignment="1" applyProtection="1">
      <alignment horizontal="right" vertical="center" shrinkToFit="1"/>
      <protection locked="0"/>
    </xf>
    <xf numFmtId="177" fontId="36" fillId="0" borderId="100" xfId="15" applyNumberFormat="1" applyFont="1" applyBorder="1" applyAlignment="1" applyProtection="1">
      <alignment horizontal="right" vertical="center" shrinkToFit="1"/>
      <protection locked="0"/>
    </xf>
    <xf numFmtId="0" fontId="36" fillId="0" borderId="98" xfId="15" applyFont="1" applyBorder="1" applyAlignment="1" applyProtection="1">
      <alignment horizontal="left" vertical="center" shrinkToFit="1"/>
      <protection locked="0"/>
    </xf>
    <xf numFmtId="0" fontId="36" fillId="0" borderId="99" xfId="15" applyFont="1" applyBorder="1" applyAlignment="1" applyProtection="1">
      <alignment horizontal="left" vertical="center" shrinkToFit="1"/>
      <protection locked="0"/>
    </xf>
    <xf numFmtId="0" fontId="36" fillId="0" borderId="110" xfId="15" applyFont="1" applyBorder="1" applyAlignment="1" applyProtection="1">
      <alignment horizontal="left" vertical="center" shrinkToFit="1"/>
      <protection locked="0"/>
    </xf>
    <xf numFmtId="0" fontId="36" fillId="0" borderId="112" xfId="14" applyFont="1" applyBorder="1" applyAlignment="1" applyProtection="1">
      <alignment horizontal="left" vertical="center" shrinkToFit="1"/>
      <protection locked="0"/>
    </xf>
    <xf numFmtId="0" fontId="36" fillId="0" borderId="113" xfId="14" applyFont="1" applyBorder="1" applyAlignment="1" applyProtection="1">
      <alignment horizontal="left" vertical="center" shrinkToFit="1"/>
      <protection locked="0"/>
    </xf>
    <xf numFmtId="0" fontId="36" fillId="0" borderId="114" xfId="14" applyFont="1" applyBorder="1" applyAlignment="1" applyProtection="1">
      <alignment horizontal="left" vertical="center" shrinkToFit="1"/>
      <protection locked="0"/>
    </xf>
    <xf numFmtId="177" fontId="36" fillId="0" borderId="115" xfId="14" applyNumberFormat="1" applyFont="1" applyBorder="1" applyAlignment="1" applyProtection="1">
      <alignment horizontal="right" vertical="center" shrinkToFit="1"/>
      <protection locked="0"/>
    </xf>
    <xf numFmtId="177" fontId="36" fillId="0" borderId="116" xfId="14" applyNumberFormat="1" applyFont="1" applyBorder="1" applyAlignment="1" applyProtection="1">
      <alignment horizontal="right" vertical="center" shrinkToFit="1"/>
      <protection locked="0"/>
    </xf>
    <xf numFmtId="177" fontId="36" fillId="0" borderId="117" xfId="14" applyNumberFormat="1" applyFont="1" applyBorder="1" applyAlignment="1" applyProtection="1">
      <alignment horizontal="right" vertical="center" shrinkToFit="1"/>
      <protection locked="0"/>
    </xf>
    <xf numFmtId="177" fontId="36" fillId="0" borderId="118" xfId="14" applyNumberFormat="1" applyFont="1" applyBorder="1" applyAlignment="1" applyProtection="1">
      <alignment horizontal="right" vertical="center" shrinkToFit="1"/>
      <protection locked="0"/>
    </xf>
    <xf numFmtId="177" fontId="36" fillId="0" borderId="113" xfId="14" applyNumberFormat="1" applyFont="1" applyBorder="1" applyAlignment="1" applyProtection="1">
      <alignment horizontal="right" vertical="center" shrinkToFit="1"/>
      <protection locked="0"/>
    </xf>
    <xf numFmtId="177" fontId="36" fillId="0" borderId="119" xfId="14" applyNumberFormat="1" applyFont="1" applyBorder="1" applyAlignment="1" applyProtection="1">
      <alignment horizontal="right" vertical="center" shrinkToFit="1"/>
      <protection locked="0"/>
    </xf>
    <xf numFmtId="177" fontId="36" fillId="0" borderId="120" xfId="15" applyNumberFormat="1" applyFont="1" applyBorder="1" applyAlignment="1" applyProtection="1">
      <alignment horizontal="right" vertical="center" shrinkToFit="1"/>
      <protection locked="0"/>
    </xf>
    <xf numFmtId="177" fontId="36" fillId="0" borderId="116" xfId="15" applyNumberFormat="1" applyFont="1" applyBorder="1" applyAlignment="1" applyProtection="1">
      <alignment horizontal="right" vertical="center" shrinkToFit="1"/>
      <protection locked="0"/>
    </xf>
    <xf numFmtId="0" fontId="36" fillId="0" borderId="98" xfId="14" applyFont="1" applyBorder="1" applyAlignment="1" applyProtection="1">
      <alignment horizontal="left" vertical="center" shrinkToFit="1"/>
      <protection locked="0"/>
    </xf>
    <xf numFmtId="0" fontId="36" fillId="0" borderId="99" xfId="14" applyFont="1" applyBorder="1" applyAlignment="1" applyProtection="1">
      <alignment horizontal="left" vertical="center" shrinkToFit="1"/>
      <protection locked="0"/>
    </xf>
    <xf numFmtId="0" fontId="36" fillId="0" borderId="100" xfId="14" applyFont="1" applyBorder="1" applyAlignment="1" applyProtection="1">
      <alignment horizontal="left" vertical="center" shrinkToFit="1"/>
      <protection locked="0"/>
    </xf>
    <xf numFmtId="177" fontId="36" fillId="0" borderId="101" xfId="14" applyNumberFormat="1" applyFont="1" applyBorder="1" applyAlignment="1" applyProtection="1">
      <alignment horizontal="right" vertical="center" shrinkToFit="1"/>
      <protection locked="0"/>
    </xf>
    <xf numFmtId="177" fontId="36" fillId="0" borderId="102" xfId="14" applyNumberFormat="1" applyFont="1" applyBorder="1" applyAlignment="1" applyProtection="1">
      <alignment horizontal="right" vertical="center" shrinkToFit="1"/>
      <protection locked="0"/>
    </xf>
    <xf numFmtId="177" fontId="36" fillId="0" borderId="103" xfId="14" applyNumberFormat="1" applyFont="1" applyBorder="1" applyAlignment="1" applyProtection="1">
      <alignment horizontal="right" vertical="center" shrinkToFit="1"/>
      <protection locked="0"/>
    </xf>
    <xf numFmtId="177" fontId="36" fillId="0" borderId="104" xfId="14" applyNumberFormat="1" applyFont="1" applyBorder="1" applyAlignment="1" applyProtection="1">
      <alignment horizontal="right" vertical="center" shrinkToFit="1"/>
      <protection locked="0"/>
    </xf>
    <xf numFmtId="177" fontId="36" fillId="0" borderId="105" xfId="14" applyNumberFormat="1" applyFont="1" applyBorder="1" applyAlignment="1" applyProtection="1">
      <alignment horizontal="right" vertical="center" shrinkToFit="1"/>
      <protection locked="0"/>
    </xf>
    <xf numFmtId="177" fontId="36" fillId="0" borderId="106" xfId="14" applyNumberFormat="1" applyFont="1" applyBorder="1" applyAlignment="1" applyProtection="1">
      <alignment horizontal="right" vertical="center" shrinkToFit="1"/>
      <protection locked="0"/>
    </xf>
    <xf numFmtId="177" fontId="36" fillId="0" borderId="107" xfId="15" applyNumberFormat="1" applyFont="1" applyBorder="1" applyAlignment="1" applyProtection="1">
      <alignment horizontal="right" vertical="center" shrinkToFit="1"/>
      <protection locked="0"/>
    </xf>
    <xf numFmtId="177" fontId="36" fillId="0" borderId="102" xfId="15" applyNumberFormat="1" applyFont="1" applyBorder="1" applyAlignment="1" applyProtection="1">
      <alignment horizontal="right" vertical="center" shrinkToFit="1"/>
      <protection locked="0"/>
    </xf>
    <xf numFmtId="0" fontId="36" fillId="0" borderId="102" xfId="15" applyFont="1" applyBorder="1" applyAlignment="1" applyProtection="1">
      <alignment horizontal="left" vertical="center" shrinkToFit="1"/>
      <protection locked="0"/>
    </xf>
    <xf numFmtId="0" fontId="36" fillId="0" borderId="108" xfId="15" applyFont="1" applyBorder="1" applyAlignment="1" applyProtection="1">
      <alignment horizontal="left" vertical="center" shrinkToFit="1"/>
      <protection locked="0"/>
    </xf>
    <xf numFmtId="0" fontId="36" fillId="0" borderId="100" xfId="15" applyFont="1" applyBorder="1" applyAlignment="1" applyProtection="1">
      <alignment horizontal="left" vertical="center" shrinkToFit="1"/>
      <protection locked="0"/>
    </xf>
    <xf numFmtId="0" fontId="2" fillId="7" borderId="64"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0" fontId="36" fillId="0" borderId="116" xfId="15" applyFont="1" applyBorder="1" applyAlignment="1" applyProtection="1">
      <alignment horizontal="left" vertical="center" shrinkToFit="1"/>
      <protection locked="0"/>
    </xf>
    <xf numFmtId="0" fontId="36" fillId="0" borderId="121" xfId="15" applyFont="1" applyBorder="1" applyAlignment="1" applyProtection="1">
      <alignment horizontal="left" vertical="center" shrinkToFit="1"/>
      <protection locked="0"/>
    </xf>
    <xf numFmtId="0" fontId="36" fillId="0" borderId="112" xfId="15" applyFont="1" applyBorder="1" applyAlignment="1" applyProtection="1">
      <alignment horizontal="left" vertical="center" shrinkToFit="1"/>
      <protection locked="0"/>
    </xf>
    <xf numFmtId="0" fontId="36" fillId="0" borderId="113" xfId="15" applyFont="1" applyBorder="1" applyAlignment="1" applyProtection="1">
      <alignment horizontal="left" vertical="center" shrinkToFit="1"/>
      <protection locked="0"/>
    </xf>
    <xf numFmtId="0" fontId="36" fillId="0" borderId="114" xfId="15" applyFont="1" applyBorder="1" applyAlignment="1" applyProtection="1">
      <alignment horizontal="left" vertical="center" shrinkToFit="1"/>
      <protection locked="0"/>
    </xf>
    <xf numFmtId="177" fontId="36" fillId="0" borderId="112" xfId="15" applyNumberFormat="1" applyFont="1" applyBorder="1" applyAlignment="1" applyProtection="1">
      <alignment horizontal="right" vertical="center" shrinkToFit="1"/>
      <protection locked="0"/>
    </xf>
    <xf numFmtId="177" fontId="36" fillId="0" borderId="113" xfId="15" applyNumberFormat="1" applyFont="1" applyBorder="1" applyAlignment="1" applyProtection="1">
      <alignment horizontal="right" vertical="center" shrinkToFit="1"/>
      <protection locked="0"/>
    </xf>
    <xf numFmtId="177" fontId="36" fillId="0" borderId="114" xfId="15" applyNumberFormat="1" applyFont="1" applyBorder="1" applyAlignment="1" applyProtection="1">
      <alignment horizontal="right" vertical="center" shrinkToFit="1"/>
      <protection locked="0"/>
    </xf>
    <xf numFmtId="0" fontId="36" fillId="0" borderId="119" xfId="15" applyFont="1" applyBorder="1" applyAlignment="1" applyProtection="1">
      <alignment horizontal="left" vertical="center" shrinkToFit="1"/>
      <protection locked="0"/>
    </xf>
    <xf numFmtId="0" fontId="36" fillId="8" borderId="44" xfId="12" applyFont="1" applyFill="1" applyBorder="1" applyAlignment="1" applyProtection="1">
      <alignment horizontal="left" vertical="center" shrinkToFit="1"/>
      <protection locked="0"/>
    </xf>
    <xf numFmtId="0" fontId="36" fillId="8" borderId="18" xfId="12" applyFont="1" applyFill="1" applyBorder="1" applyAlignment="1" applyProtection="1">
      <alignment horizontal="left" vertical="center" shrinkToFit="1"/>
      <protection locked="0"/>
    </xf>
    <xf numFmtId="0" fontId="36" fillId="8" borderId="43" xfId="12" applyFont="1" applyFill="1" applyBorder="1" applyAlignment="1" applyProtection="1">
      <alignment horizontal="left" vertical="center" shrinkToFit="1"/>
      <protection locked="0"/>
    </xf>
    <xf numFmtId="177" fontId="36" fillId="8" borderId="128" xfId="15" applyNumberFormat="1" applyFont="1" applyFill="1" applyBorder="1" applyAlignment="1" applyProtection="1">
      <alignment horizontal="right" vertical="center" shrinkToFit="1"/>
      <protection locked="0"/>
    </xf>
    <xf numFmtId="177" fontId="36" fillId="8" borderId="129" xfId="15" applyNumberFormat="1" applyFont="1" applyFill="1" applyBorder="1" applyAlignment="1" applyProtection="1">
      <alignment horizontal="right" vertical="center" shrinkToFit="1"/>
      <protection locked="0"/>
    </xf>
    <xf numFmtId="177" fontId="36" fillId="8" borderId="130" xfId="15" applyNumberFormat="1" applyFont="1" applyFill="1" applyBorder="1" applyAlignment="1" applyProtection="1">
      <alignment horizontal="right" vertical="center" shrinkToFit="1"/>
      <protection locked="0"/>
    </xf>
    <xf numFmtId="177" fontId="36" fillId="8" borderId="131" xfId="15" applyNumberFormat="1" applyFont="1" applyFill="1" applyBorder="1" applyAlignment="1" applyProtection="1">
      <alignment horizontal="right" vertical="center" shrinkToFit="1"/>
      <protection locked="0"/>
    </xf>
    <xf numFmtId="177" fontId="36" fillId="8" borderId="132" xfId="15" applyNumberFormat="1" applyFont="1" applyFill="1" applyBorder="1" applyAlignment="1" applyProtection="1">
      <alignment horizontal="right" vertical="center" shrinkToFit="1"/>
      <protection locked="0"/>
    </xf>
    <xf numFmtId="177" fontId="36" fillId="8" borderId="133" xfId="15" applyNumberFormat="1" applyFont="1" applyFill="1" applyBorder="1" applyAlignment="1" applyProtection="1">
      <alignment horizontal="right" vertical="center" shrinkToFit="1"/>
      <protection locked="0"/>
    </xf>
    <xf numFmtId="177" fontId="36" fillId="8" borderId="134" xfId="15" applyNumberFormat="1" applyFont="1" applyFill="1" applyBorder="1" applyAlignment="1" applyProtection="1">
      <alignment horizontal="right" vertical="center" shrinkToFit="1"/>
      <protection locked="0"/>
    </xf>
    <xf numFmtId="177" fontId="36" fillId="0" borderId="123" xfId="14" applyNumberFormat="1" applyFont="1" applyBorder="1" applyAlignment="1" applyProtection="1">
      <alignment horizontal="right" vertical="center" shrinkToFit="1"/>
      <protection locked="0"/>
    </xf>
    <xf numFmtId="177" fontId="36" fillId="0" borderId="124" xfId="14" applyNumberFormat="1" applyFont="1" applyBorder="1" applyAlignment="1" applyProtection="1">
      <alignment horizontal="right" vertical="center" shrinkToFit="1"/>
      <protection locked="0"/>
    </xf>
    <xf numFmtId="177" fontId="36" fillId="0" borderId="125" xfId="14" applyNumberFormat="1" applyFont="1" applyBorder="1" applyAlignment="1" applyProtection="1">
      <alignment horizontal="right" vertical="center" shrinkToFit="1"/>
      <protection locked="0"/>
    </xf>
    <xf numFmtId="177" fontId="36" fillId="0" borderId="126" xfId="15" applyNumberFormat="1" applyFont="1" applyBorder="1" applyAlignment="1" applyProtection="1">
      <alignment horizontal="right" vertical="center" shrinkToFit="1"/>
      <protection locked="0"/>
    </xf>
    <xf numFmtId="177" fontId="36" fillId="0" borderId="124" xfId="15" applyNumberFormat="1" applyFont="1" applyBorder="1" applyAlignment="1" applyProtection="1">
      <alignment horizontal="right" vertical="center" shrinkToFit="1"/>
      <protection locked="0"/>
    </xf>
    <xf numFmtId="0" fontId="36" fillId="0" borderId="124" xfId="15" applyFont="1" applyBorder="1" applyAlignment="1" applyProtection="1">
      <alignment horizontal="left" vertical="center" shrinkToFit="1"/>
      <protection locked="0"/>
    </xf>
    <xf numFmtId="0" fontId="36" fillId="0" borderId="127" xfId="15" applyFont="1" applyBorder="1" applyAlignment="1" applyProtection="1">
      <alignment horizontal="left" vertical="center" shrinkToFit="1"/>
      <protection locked="0"/>
    </xf>
    <xf numFmtId="0" fontId="36" fillId="0" borderId="25" xfId="12" applyFont="1" applyBorder="1" applyAlignment="1" applyProtection="1">
      <alignment horizontal="center" vertical="center"/>
      <protection locked="0"/>
    </xf>
    <xf numFmtId="0" fontId="36" fillId="0" borderId="26" xfId="12" applyFont="1" applyBorder="1" applyAlignment="1" applyProtection="1">
      <alignment horizontal="center" vertical="center"/>
      <protection locked="0"/>
    </xf>
    <xf numFmtId="0" fontId="36" fillId="6" borderId="8" xfId="12" applyFont="1" applyFill="1" applyBorder="1" applyAlignment="1">
      <alignment horizontal="left" vertical="center"/>
    </xf>
    <xf numFmtId="0" fontId="36" fillId="8" borderId="129" xfId="15" applyFont="1" applyFill="1" applyBorder="1" applyAlignment="1" applyProtection="1">
      <alignment horizontal="left" vertical="center" shrinkToFit="1"/>
      <protection locked="0"/>
    </xf>
    <xf numFmtId="0" fontId="36" fillId="8" borderId="132" xfId="15" applyFont="1" applyFill="1" applyBorder="1" applyAlignment="1" applyProtection="1">
      <alignment horizontal="left" vertical="center" shrinkToFit="1"/>
      <protection locked="0"/>
    </xf>
    <xf numFmtId="177" fontId="36" fillId="8" borderId="17" xfId="15" applyNumberFormat="1" applyFont="1" applyFill="1" applyBorder="1" applyAlignment="1" applyProtection="1">
      <alignment horizontal="right" vertical="center" shrinkToFit="1"/>
      <protection locked="0"/>
    </xf>
    <xf numFmtId="177" fontId="36" fillId="8" borderId="18" xfId="15" applyNumberFormat="1" applyFont="1" applyFill="1" applyBorder="1" applyAlignment="1" applyProtection="1">
      <alignment horizontal="right" vertical="center" shrinkToFit="1"/>
      <protection locked="0"/>
    </xf>
    <xf numFmtId="177" fontId="36" fillId="8" borderId="19" xfId="15" applyNumberFormat="1" applyFont="1" applyFill="1" applyBorder="1" applyAlignment="1" applyProtection="1">
      <alignment horizontal="right" vertical="center" shrinkToFit="1"/>
      <protection locked="0"/>
    </xf>
    <xf numFmtId="0" fontId="36" fillId="7" borderId="36" xfId="12" applyFont="1" applyFill="1" applyBorder="1" applyAlignment="1" applyProtection="1">
      <alignment horizontal="center" vertical="center" wrapText="1" shrinkToFit="1"/>
      <protection locked="0"/>
    </xf>
    <xf numFmtId="0" fontId="36" fillId="7" borderId="8" xfId="12" applyFont="1" applyFill="1" applyBorder="1" applyAlignment="1" applyProtection="1">
      <alignment horizontal="center" vertical="center" shrinkToFit="1"/>
      <protection locked="0"/>
    </xf>
    <xf numFmtId="0" fontId="36" fillId="7" borderId="9" xfId="12" applyFont="1" applyFill="1" applyBorder="1" applyAlignment="1" applyProtection="1">
      <alignment horizontal="center" vertical="center" shrinkToFit="1"/>
      <protection locked="0"/>
    </xf>
    <xf numFmtId="0" fontId="36" fillId="7" borderId="92" xfId="12" applyFont="1" applyFill="1" applyBorder="1" applyAlignment="1" applyProtection="1">
      <alignment horizontal="center" vertical="center" shrinkToFit="1"/>
      <protection locked="0"/>
    </xf>
    <xf numFmtId="0" fontId="36" fillId="7" borderId="93" xfId="12" applyFont="1" applyFill="1" applyBorder="1" applyAlignment="1" applyProtection="1">
      <alignment horizontal="center" vertical="center" shrinkToFit="1"/>
      <protection locked="0"/>
    </xf>
    <xf numFmtId="0" fontId="36" fillId="7" borderId="96" xfId="12" applyFont="1" applyFill="1" applyBorder="1" applyAlignment="1" applyProtection="1">
      <alignment horizontal="center" vertical="center" shrinkToFit="1"/>
      <protection locked="0"/>
    </xf>
    <xf numFmtId="0" fontId="36" fillId="0" borderId="137" xfId="12" applyFont="1" applyBorder="1" applyAlignment="1" applyProtection="1">
      <alignment horizontal="left" vertical="center" shrinkToFit="1"/>
      <protection locked="0"/>
    </xf>
    <xf numFmtId="0" fontId="36" fillId="0" borderId="140" xfId="12" applyFont="1" applyBorder="1" applyAlignment="1" applyProtection="1">
      <alignment horizontal="left" vertical="center" shrinkToFit="1"/>
      <protection locked="0"/>
    </xf>
    <xf numFmtId="177" fontId="36" fillId="0" borderId="136" xfId="14" applyNumberFormat="1" applyFont="1" applyBorder="1" applyAlignment="1" applyProtection="1">
      <alignment horizontal="right" vertical="center" shrinkToFit="1"/>
      <protection locked="0"/>
    </xf>
    <xf numFmtId="177" fontId="36" fillId="0" borderId="137" xfId="14" applyNumberFormat="1" applyFont="1" applyBorder="1" applyAlignment="1" applyProtection="1">
      <alignment horizontal="right" vertical="center" shrinkToFit="1"/>
      <protection locked="0"/>
    </xf>
    <xf numFmtId="177" fontId="36" fillId="0" borderId="138" xfId="14" applyNumberFormat="1" applyFont="1" applyBorder="1" applyAlignment="1" applyProtection="1">
      <alignment horizontal="right" vertical="center" shrinkToFit="1"/>
      <protection locked="0"/>
    </xf>
    <xf numFmtId="177" fontId="36" fillId="0" borderId="139" xfId="14" applyNumberFormat="1" applyFont="1" applyBorder="1" applyAlignment="1" applyProtection="1">
      <alignment horizontal="right" vertical="center" shrinkToFit="1"/>
      <protection locked="0"/>
    </xf>
    <xf numFmtId="177" fontId="36" fillId="0" borderId="140" xfId="14" applyNumberFormat="1" applyFont="1" applyBorder="1" applyAlignment="1" applyProtection="1">
      <alignment horizontal="right" vertical="center" shrinkToFit="1"/>
      <protection locked="0"/>
    </xf>
    <xf numFmtId="177" fontId="36" fillId="0" borderId="141" xfId="12" applyNumberFormat="1" applyFont="1" applyBorder="1" applyAlignment="1" applyProtection="1">
      <alignment horizontal="right" vertical="center" shrinkToFit="1"/>
      <protection locked="0"/>
    </xf>
    <xf numFmtId="177" fontId="36" fillId="0" borderId="137" xfId="12" applyNumberFormat="1" applyFont="1" applyBorder="1" applyAlignment="1" applyProtection="1">
      <alignment horizontal="right" vertical="center" shrinkToFit="1"/>
      <protection locked="0"/>
    </xf>
    <xf numFmtId="187" fontId="36" fillId="0" borderId="137" xfId="12" applyNumberFormat="1" applyFont="1" applyBorder="1" applyAlignment="1" applyProtection="1">
      <alignment horizontal="right" vertical="center" shrinkToFit="1"/>
      <protection locked="0"/>
    </xf>
    <xf numFmtId="177" fontId="36" fillId="0" borderId="116" xfId="12" applyNumberFormat="1" applyFont="1" applyBorder="1" applyAlignment="1" applyProtection="1">
      <alignment horizontal="right" vertical="center" shrinkToFit="1"/>
      <protection locked="0"/>
    </xf>
    <xf numFmtId="187" fontId="36" fillId="0" borderId="116" xfId="12" applyNumberFormat="1" applyFont="1" applyBorder="1" applyAlignment="1" applyProtection="1">
      <alignment horizontal="right" vertical="center" shrinkToFit="1"/>
      <protection locked="0"/>
    </xf>
    <xf numFmtId="0" fontId="36" fillId="0" borderId="116" xfId="12" applyFont="1" applyBorder="1" applyAlignment="1" applyProtection="1">
      <alignment horizontal="left" vertical="center" shrinkToFit="1"/>
      <protection locked="0"/>
    </xf>
    <xf numFmtId="0" fontId="36" fillId="0" borderId="121" xfId="12" applyFont="1" applyBorder="1" applyAlignment="1" applyProtection="1">
      <alignment horizontal="left" vertical="center" shrinkToFit="1"/>
      <protection locked="0"/>
    </xf>
    <xf numFmtId="177" fontId="36" fillId="0" borderId="120" xfId="12" applyNumberFormat="1" applyFont="1" applyBorder="1" applyAlignment="1" applyProtection="1">
      <alignment horizontal="right" vertical="center" shrinkToFit="1"/>
      <protection locked="0"/>
    </xf>
    <xf numFmtId="177" fontId="36" fillId="6" borderId="115" xfId="13" applyNumberFormat="1" applyFont="1" applyFill="1" applyBorder="1" applyAlignment="1" applyProtection="1">
      <alignment horizontal="right" vertical="center" shrinkToFit="1"/>
      <protection locked="0"/>
    </xf>
    <xf numFmtId="177" fontId="36" fillId="6" borderId="116" xfId="13" applyNumberFormat="1" applyFont="1" applyFill="1" applyBorder="1" applyAlignment="1" applyProtection="1">
      <alignment horizontal="right" vertical="center" shrinkToFit="1"/>
      <protection locked="0"/>
    </xf>
    <xf numFmtId="177" fontId="36" fillId="6" borderId="117" xfId="13" applyNumberFormat="1" applyFont="1" applyFill="1" applyBorder="1" applyAlignment="1" applyProtection="1">
      <alignment horizontal="right" vertical="center" shrinkToFit="1"/>
      <protection locked="0"/>
    </xf>
    <xf numFmtId="187" fontId="36" fillId="6" borderId="116" xfId="13" applyNumberFormat="1" applyFont="1" applyFill="1" applyBorder="1" applyAlignment="1" applyProtection="1">
      <alignment horizontal="right" vertical="center" shrinkToFit="1"/>
      <protection locked="0"/>
    </xf>
    <xf numFmtId="177" fontId="36" fillId="6" borderId="120" xfId="13" applyNumberFormat="1" applyFont="1" applyFill="1" applyBorder="1" applyAlignment="1" applyProtection="1">
      <alignment horizontal="right" vertical="center" shrinkToFit="1"/>
      <protection locked="0"/>
    </xf>
    <xf numFmtId="177" fontId="36" fillId="8" borderId="142" xfId="12" applyNumberFormat="1" applyFont="1" applyFill="1" applyBorder="1" applyAlignment="1" applyProtection="1">
      <alignment horizontal="right" vertical="center" shrinkToFit="1"/>
      <protection locked="0"/>
    </xf>
    <xf numFmtId="177" fontId="36" fillId="8" borderId="134" xfId="12" applyNumberFormat="1" applyFont="1" applyFill="1" applyBorder="1" applyAlignment="1" applyProtection="1">
      <alignment horizontal="right" vertical="center" shrinkToFit="1"/>
      <protection locked="0"/>
    </xf>
    <xf numFmtId="177" fontId="36" fillId="8" borderId="143" xfId="12" applyNumberFormat="1" applyFont="1" applyFill="1" applyBorder="1" applyAlignment="1" applyProtection="1">
      <alignment horizontal="right" vertical="center" shrinkToFit="1"/>
      <protection locked="0"/>
    </xf>
    <xf numFmtId="177" fontId="36" fillId="8" borderId="131" xfId="12" applyNumberFormat="1" applyFont="1" applyFill="1" applyBorder="1" applyAlignment="1" applyProtection="1">
      <alignment horizontal="right" vertical="center" shrinkToFit="1"/>
      <protection locked="0"/>
    </xf>
    <xf numFmtId="177" fontId="36" fillId="8" borderId="129" xfId="12" applyNumberFormat="1" applyFont="1" applyFill="1" applyBorder="1" applyAlignment="1" applyProtection="1">
      <alignment horizontal="right" vertical="center" shrinkToFit="1"/>
      <protection locked="0"/>
    </xf>
    <xf numFmtId="177" fontId="36" fillId="8" borderId="132" xfId="12" applyNumberFormat="1" applyFont="1" applyFill="1" applyBorder="1" applyAlignment="1" applyProtection="1">
      <alignment horizontal="right" vertical="center" shrinkToFit="1"/>
      <protection locked="0"/>
    </xf>
    <xf numFmtId="177" fontId="36" fillId="8" borderId="133" xfId="12" applyNumberFormat="1" applyFont="1" applyFill="1" applyBorder="1" applyAlignment="1" applyProtection="1">
      <alignment horizontal="right" vertical="center" shrinkToFit="1"/>
      <protection locked="0"/>
    </xf>
    <xf numFmtId="0" fontId="36" fillId="0" borderId="81" xfId="12" applyFont="1" applyBorder="1" applyAlignment="1" applyProtection="1">
      <alignment horizontal="center" vertical="center" shrinkToFit="1"/>
      <protection locked="0"/>
    </xf>
    <xf numFmtId="187" fontId="36" fillId="8" borderId="134" xfId="12" applyNumberFormat="1" applyFont="1" applyFill="1" applyBorder="1" applyAlignment="1" applyProtection="1">
      <alignment horizontal="right" vertical="center" shrinkToFit="1"/>
      <protection locked="0"/>
    </xf>
    <xf numFmtId="0" fontId="36" fillId="8" borderId="129" xfId="12" applyFont="1" applyFill="1" applyBorder="1" applyAlignment="1" applyProtection="1">
      <alignment horizontal="left" vertical="center" shrinkToFit="1"/>
      <protection locked="0"/>
    </xf>
    <xf numFmtId="0" fontId="36" fillId="8" borderId="132" xfId="12" applyFont="1" applyFill="1" applyBorder="1" applyAlignment="1" applyProtection="1">
      <alignment horizontal="left" vertical="center" shrinkToFit="1"/>
      <protection locked="0"/>
    </xf>
    <xf numFmtId="177" fontId="36" fillId="8" borderId="17" xfId="12" applyNumberFormat="1" applyFont="1" applyFill="1" applyBorder="1" applyAlignment="1" applyProtection="1">
      <alignment horizontal="right" vertical="center" shrinkToFit="1"/>
      <protection locked="0"/>
    </xf>
    <xf numFmtId="177" fontId="36" fillId="8" borderId="18" xfId="12" applyNumberFormat="1" applyFont="1" applyFill="1" applyBorder="1" applyAlignment="1" applyProtection="1">
      <alignment horizontal="right" vertical="center" shrinkToFit="1"/>
      <protection locked="0"/>
    </xf>
    <xf numFmtId="177" fontId="36" fillId="8" borderId="19" xfId="12" applyNumberFormat="1" applyFont="1" applyFill="1" applyBorder="1" applyAlignment="1" applyProtection="1">
      <alignment horizontal="right" vertical="center" shrinkToFit="1"/>
      <protection locked="0"/>
    </xf>
    <xf numFmtId="0" fontId="36" fillId="7" borderId="64" xfId="12" applyFont="1" applyFill="1" applyBorder="1" applyAlignment="1" applyProtection="1">
      <alignment horizontal="center" vertical="center" wrapText="1" shrinkToFit="1"/>
      <protection locked="0"/>
    </xf>
    <xf numFmtId="0" fontId="36" fillId="7" borderId="23"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shrinkToFit="1"/>
      <protection locked="0"/>
    </xf>
    <xf numFmtId="0" fontId="36" fillId="7" borderId="94"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protection locked="0"/>
    </xf>
    <xf numFmtId="0" fontId="36" fillId="6" borderId="112" xfId="12" applyFont="1" applyFill="1" applyBorder="1" applyAlignment="1" applyProtection="1">
      <alignment horizontal="left" vertical="center" shrinkToFit="1"/>
      <protection locked="0"/>
    </xf>
    <xf numFmtId="0" fontId="36" fillId="6" borderId="113" xfId="12" applyFont="1" applyFill="1" applyBorder="1" applyAlignment="1" applyProtection="1">
      <alignment horizontal="left" vertical="center" shrinkToFit="1"/>
      <protection locked="0"/>
    </xf>
    <xf numFmtId="0" fontId="36" fillId="6" borderId="119" xfId="12" applyFont="1" applyFill="1" applyBorder="1" applyAlignment="1" applyProtection="1">
      <alignment horizontal="left" vertical="center" shrinkToFit="1"/>
      <protection locked="0"/>
    </xf>
    <xf numFmtId="177" fontId="36" fillId="6" borderId="112" xfId="12" applyNumberFormat="1" applyFont="1" applyFill="1" applyBorder="1" applyAlignment="1" applyProtection="1">
      <alignment horizontal="right" vertical="center" shrinkToFit="1"/>
      <protection locked="0"/>
    </xf>
    <xf numFmtId="177" fontId="36" fillId="6" borderId="113" xfId="12" applyNumberFormat="1" applyFont="1" applyFill="1" applyBorder="1" applyAlignment="1" applyProtection="1">
      <alignment horizontal="right" vertical="center" shrinkToFit="1"/>
      <protection locked="0"/>
    </xf>
    <xf numFmtId="177" fontId="36" fillId="6" borderId="114" xfId="12" applyNumberFormat="1" applyFont="1" applyFill="1" applyBorder="1" applyAlignment="1" applyProtection="1">
      <alignment horizontal="right" vertical="center" shrinkToFit="1"/>
      <protection locked="0"/>
    </xf>
    <xf numFmtId="0" fontId="36" fillId="6" borderId="114" xfId="12" applyFont="1" applyFill="1" applyBorder="1" applyAlignment="1" applyProtection="1">
      <alignment horizontal="left" vertical="center" shrinkToFit="1"/>
      <protection locked="0"/>
    </xf>
    <xf numFmtId="0" fontId="36" fillId="0" borderId="112" xfId="12" applyFont="1" applyBorder="1" applyAlignment="1" applyProtection="1">
      <alignment horizontal="left" vertical="center" shrinkToFit="1"/>
      <protection locked="0"/>
    </xf>
    <xf numFmtId="0" fontId="36" fillId="0" borderId="113" xfId="12" applyFont="1" applyBorder="1" applyAlignment="1" applyProtection="1">
      <alignment horizontal="left" vertical="center" shrinkToFit="1"/>
      <protection locked="0"/>
    </xf>
    <xf numFmtId="0" fontId="36" fillId="0" borderId="114" xfId="12" applyFont="1" applyBorder="1" applyAlignment="1" applyProtection="1">
      <alignment horizontal="left" vertical="center" shrinkToFit="1"/>
      <protection locked="0"/>
    </xf>
    <xf numFmtId="0" fontId="36" fillId="0" borderId="102" xfId="12" applyFont="1" applyBorder="1" applyAlignment="1" applyProtection="1">
      <alignment horizontal="left" vertical="center" shrinkToFit="1"/>
      <protection locked="0"/>
    </xf>
    <xf numFmtId="0" fontId="36" fillId="0" borderId="108" xfId="12" applyFont="1" applyBorder="1" applyAlignment="1" applyProtection="1">
      <alignment horizontal="left" vertical="center" shrinkToFit="1"/>
      <protection locked="0"/>
    </xf>
    <xf numFmtId="0" fontId="36" fillId="0" borderId="98" xfId="12" applyFont="1" applyBorder="1" applyAlignment="1" applyProtection="1">
      <alignment horizontal="left" vertical="center" shrinkToFit="1"/>
      <protection locked="0"/>
    </xf>
    <xf numFmtId="0" fontId="36" fillId="0" borderId="99" xfId="12" applyFont="1" applyBorder="1" applyAlignment="1" applyProtection="1">
      <alignment horizontal="left" vertical="center" shrinkToFit="1"/>
      <protection locked="0"/>
    </xf>
    <xf numFmtId="0" fontId="36" fillId="0" borderId="100" xfId="12" applyFont="1" applyBorder="1" applyAlignment="1" applyProtection="1">
      <alignment horizontal="left" vertical="center" shrinkToFit="1"/>
      <protection locked="0"/>
    </xf>
    <xf numFmtId="177" fontId="36" fillId="0" borderId="112" xfId="12" applyNumberFormat="1" applyFont="1" applyBorder="1" applyAlignment="1" applyProtection="1">
      <alignment horizontal="right" vertical="center" shrinkToFit="1"/>
      <protection locked="0"/>
    </xf>
    <xf numFmtId="177" fontId="36" fillId="0" borderId="113" xfId="12" applyNumberFormat="1" applyFont="1" applyBorder="1" applyAlignment="1" applyProtection="1">
      <alignment horizontal="right" vertical="center" shrinkToFit="1"/>
      <protection locked="0"/>
    </xf>
    <xf numFmtId="177" fontId="36" fillId="0" borderId="117" xfId="12" applyNumberFormat="1" applyFont="1" applyBorder="1" applyAlignment="1" applyProtection="1">
      <alignment horizontal="right" vertical="center" shrinkToFit="1"/>
      <protection locked="0"/>
    </xf>
    <xf numFmtId="177" fontId="36" fillId="0" borderId="115" xfId="12" applyNumberFormat="1" applyFont="1" applyBorder="1" applyAlignment="1" applyProtection="1">
      <alignment horizontal="right" vertical="center" shrinkToFit="1"/>
      <protection locked="0"/>
    </xf>
    <xf numFmtId="0" fontId="36" fillId="6" borderId="145" xfId="12" applyFont="1" applyFill="1" applyBorder="1" applyAlignment="1" applyProtection="1">
      <alignment horizontal="left" vertical="center" shrinkToFit="1"/>
      <protection locked="0"/>
    </xf>
    <xf numFmtId="0" fontId="36" fillId="6" borderId="146" xfId="12" applyFont="1" applyFill="1" applyBorder="1" applyAlignment="1" applyProtection="1">
      <alignment horizontal="left" vertical="center" shrinkToFit="1"/>
      <protection locked="0"/>
    </xf>
    <xf numFmtId="0" fontId="36" fillId="6" borderId="147" xfId="12" applyFont="1" applyFill="1" applyBorder="1" applyAlignment="1" applyProtection="1">
      <alignment horizontal="left" vertical="center" shrinkToFit="1"/>
      <protection locked="0"/>
    </xf>
    <xf numFmtId="177" fontId="36" fillId="6" borderId="123" xfId="12" applyNumberFormat="1" applyFont="1" applyFill="1" applyBorder="1" applyAlignment="1" applyProtection="1">
      <alignment horizontal="right" vertical="center" shrinkToFit="1"/>
      <protection locked="0"/>
    </xf>
    <xf numFmtId="177" fontId="36" fillId="6" borderId="124" xfId="12" applyNumberFormat="1" applyFont="1" applyFill="1" applyBorder="1" applyAlignment="1" applyProtection="1">
      <alignment horizontal="right" vertical="center" shrinkToFit="1"/>
      <protection locked="0"/>
    </xf>
    <xf numFmtId="0" fontId="36" fillId="6" borderId="124" xfId="12" applyFont="1" applyFill="1" applyBorder="1" applyAlignment="1" applyProtection="1">
      <alignment horizontal="left" vertical="center" shrinkToFit="1"/>
      <protection locked="0"/>
    </xf>
    <xf numFmtId="0" fontId="36" fillId="6" borderId="127" xfId="12" applyFont="1" applyFill="1" applyBorder="1" applyAlignment="1" applyProtection="1">
      <alignment horizontal="left" vertical="center" shrinkToFit="1"/>
      <protection locked="0"/>
    </xf>
    <xf numFmtId="177" fontId="36" fillId="8" borderId="148" xfId="12" applyNumberFormat="1" applyFont="1" applyFill="1" applyBorder="1" applyAlignment="1" applyProtection="1">
      <alignment horizontal="right" vertical="center" shrinkToFit="1"/>
      <protection locked="0"/>
    </xf>
    <xf numFmtId="177" fontId="36" fillId="8" borderId="149" xfId="12" applyNumberFormat="1" applyFont="1" applyFill="1" applyBorder="1" applyAlignment="1" applyProtection="1">
      <alignment horizontal="right" vertical="center" shrinkToFit="1"/>
      <protection locked="0"/>
    </xf>
    <xf numFmtId="177" fontId="36" fillId="8" borderId="150" xfId="12" applyNumberFormat="1" applyFont="1" applyFill="1" applyBorder="1" applyAlignment="1" applyProtection="1">
      <alignment horizontal="right" vertical="center" shrinkToFit="1"/>
      <protection locked="0"/>
    </xf>
    <xf numFmtId="177" fontId="36" fillId="8" borderId="44" xfId="12" applyNumberFormat="1" applyFont="1" applyFill="1" applyBorder="1" applyAlignment="1" applyProtection="1">
      <alignment horizontal="right" vertical="center" shrinkToFit="1"/>
      <protection locked="0"/>
    </xf>
    <xf numFmtId="177" fontId="36" fillId="8" borderId="43" xfId="12" applyNumberFormat="1" applyFont="1" applyFill="1" applyBorder="1" applyAlignment="1" applyProtection="1">
      <alignment horizontal="right" vertical="center" shrinkToFit="1"/>
      <protection locked="0"/>
    </xf>
    <xf numFmtId="0" fontId="36" fillId="6" borderId="39" xfId="12" applyFont="1" applyFill="1" applyBorder="1" applyAlignment="1">
      <alignment horizontal="center" vertical="center"/>
    </xf>
    <xf numFmtId="0" fontId="36" fillId="6" borderId="31" xfId="12" applyFont="1" applyFill="1" applyBorder="1" applyAlignment="1">
      <alignment horizontal="center" vertical="center"/>
    </xf>
    <xf numFmtId="0" fontId="36" fillId="6" borderId="42" xfId="12" applyFont="1" applyFill="1" applyBorder="1" applyAlignment="1">
      <alignment horizontal="center" vertical="center"/>
    </xf>
    <xf numFmtId="0" fontId="36" fillId="6" borderId="32" xfId="12" applyFont="1" applyFill="1" applyBorder="1" applyAlignment="1">
      <alignment horizontal="center" vertical="center"/>
    </xf>
    <xf numFmtId="0" fontId="36" fillId="6" borderId="11" xfId="12" applyFont="1" applyFill="1" applyBorder="1">
      <alignment vertical="center"/>
    </xf>
    <xf numFmtId="0" fontId="36" fillId="6" borderId="12" xfId="12" applyFont="1" applyFill="1" applyBorder="1">
      <alignment vertical="center"/>
    </xf>
    <xf numFmtId="0" fontId="36" fillId="6" borderId="51" xfId="12" applyFont="1" applyFill="1" applyBorder="1">
      <alignment vertical="center"/>
    </xf>
    <xf numFmtId="177" fontId="36" fillId="6" borderId="41" xfId="14" applyNumberFormat="1" applyFont="1" applyFill="1" applyBorder="1" applyAlignment="1">
      <alignment horizontal="right" vertical="center" shrinkToFit="1"/>
    </xf>
    <xf numFmtId="177" fontId="36" fillId="6" borderId="12" xfId="14" applyNumberFormat="1" applyFont="1" applyFill="1" applyBorder="1" applyAlignment="1">
      <alignment horizontal="right" vertical="center" shrinkToFit="1"/>
    </xf>
    <xf numFmtId="177" fontId="36" fillId="6" borderId="82" xfId="14" applyNumberFormat="1" applyFont="1" applyFill="1" applyBorder="1" applyAlignment="1">
      <alignment horizontal="right" vertical="center" shrinkToFit="1"/>
    </xf>
    <xf numFmtId="177" fontId="36" fillId="6" borderId="84" xfId="14" applyNumberFormat="1" applyFont="1" applyFill="1" applyBorder="1" applyAlignment="1">
      <alignment horizontal="right" vertical="center" shrinkToFit="1"/>
    </xf>
    <xf numFmtId="187" fontId="36" fillId="6" borderId="84" xfId="14" applyNumberFormat="1" applyFont="1" applyFill="1" applyBorder="1" applyAlignment="1">
      <alignment horizontal="right" vertical="center" shrinkToFit="1"/>
    </xf>
    <xf numFmtId="187" fontId="36" fillId="6" borderId="12" xfId="14" applyNumberFormat="1" applyFont="1" applyFill="1" applyBorder="1" applyAlignment="1">
      <alignment horizontal="right" vertical="center" shrinkToFit="1"/>
    </xf>
    <xf numFmtId="187" fontId="36" fillId="6" borderId="13" xfId="14" applyNumberFormat="1" applyFont="1" applyFill="1" applyBorder="1" applyAlignment="1">
      <alignment horizontal="right" vertical="center" shrinkToFit="1"/>
    </xf>
    <xf numFmtId="0" fontId="36" fillId="6" borderId="11" xfId="12" applyFont="1" applyFill="1" applyBorder="1" applyAlignment="1">
      <alignment horizontal="center" vertical="top"/>
    </xf>
    <xf numFmtId="0" fontId="36" fillId="6" borderId="12" xfId="12" applyFont="1" applyFill="1" applyBorder="1" applyAlignment="1">
      <alignment horizontal="center" vertical="top"/>
    </xf>
    <xf numFmtId="0" fontId="36" fillId="6" borderId="7" xfId="12" applyFont="1" applyFill="1" applyBorder="1" applyAlignment="1">
      <alignment horizontal="center" vertical="top"/>
    </xf>
    <xf numFmtId="0" fontId="36" fillId="6" borderId="0" xfId="12" applyFont="1" applyFill="1" applyAlignment="1">
      <alignment horizontal="center" vertical="top"/>
    </xf>
    <xf numFmtId="0" fontId="36" fillId="6" borderId="24" xfId="12" applyFont="1" applyFill="1" applyBorder="1" applyAlignment="1">
      <alignment horizontal="center" vertical="top"/>
    </xf>
    <xf numFmtId="0" fontId="36" fillId="6" borderId="56" xfId="12" applyFont="1" applyFill="1" applyBorder="1" applyAlignment="1">
      <alignment horizontal="center" vertical="top"/>
    </xf>
    <xf numFmtId="0" fontId="36" fillId="6" borderId="30" xfId="12" applyFont="1" applyFill="1" applyBorder="1" applyAlignment="1">
      <alignment horizontal="center" vertical="center"/>
    </xf>
    <xf numFmtId="0" fontId="36" fillId="6" borderId="34" xfId="12" applyFont="1" applyFill="1" applyBorder="1" applyAlignment="1">
      <alignment horizontal="center" vertical="center"/>
    </xf>
    <xf numFmtId="0" fontId="36" fillId="8" borderId="19" xfId="12" applyFont="1" applyFill="1" applyBorder="1" applyAlignment="1" applyProtection="1">
      <alignment horizontal="left" vertical="center" shrinkToFit="1"/>
      <protection locked="0"/>
    </xf>
    <xf numFmtId="0" fontId="36" fillId="6" borderId="8" xfId="12" applyFont="1" applyFill="1" applyBorder="1" applyAlignment="1">
      <alignment horizontal="left" vertical="center" wrapText="1"/>
    </xf>
    <xf numFmtId="0" fontId="36" fillId="6" borderId="0" xfId="13" applyFont="1" applyFill="1" applyAlignment="1">
      <alignment horizontal="left" vertical="center"/>
    </xf>
    <xf numFmtId="0" fontId="36" fillId="6" borderId="24" xfId="12" applyFont="1" applyFill="1" applyBorder="1" applyAlignment="1">
      <alignment horizontal="center" vertical="center"/>
    </xf>
    <xf numFmtId="0" fontId="36" fillId="6" borderId="56" xfId="12" applyFont="1" applyFill="1" applyBorder="1" applyAlignment="1">
      <alignment horizontal="center" vertical="center"/>
    </xf>
    <xf numFmtId="0" fontId="36" fillId="6" borderId="67" xfId="12" applyFont="1" applyFill="1" applyBorder="1" applyAlignment="1">
      <alignment horizontal="center" vertical="center"/>
    </xf>
    <xf numFmtId="187" fontId="36" fillId="6" borderId="87" xfId="14" applyNumberFormat="1" applyFont="1" applyFill="1" applyBorder="1" applyAlignment="1">
      <alignment horizontal="right" vertical="center" shrinkToFit="1"/>
    </xf>
    <xf numFmtId="187" fontId="36" fillId="6" borderId="48" xfId="14" applyNumberFormat="1" applyFont="1" applyFill="1" applyBorder="1" applyAlignment="1">
      <alignment horizontal="right" vertical="center" shrinkToFit="1"/>
    </xf>
    <xf numFmtId="0" fontId="36" fillId="6" borderId="65" xfId="12" applyFont="1" applyFill="1" applyBorder="1">
      <alignment vertical="center"/>
    </xf>
    <xf numFmtId="0" fontId="36" fillId="6" borderId="0" xfId="12" applyFont="1" applyFill="1">
      <alignment vertical="center"/>
    </xf>
    <xf numFmtId="0" fontId="36" fillId="6" borderId="38" xfId="12" applyFont="1" applyFill="1" applyBorder="1">
      <alignment vertical="center"/>
    </xf>
    <xf numFmtId="177" fontId="36" fillId="6" borderId="154" xfId="14" applyNumberFormat="1" applyFont="1" applyFill="1" applyBorder="1" applyAlignment="1">
      <alignment horizontal="right" vertical="center" shrinkToFit="1"/>
    </xf>
    <xf numFmtId="177" fontId="36" fillId="6" borderId="86" xfId="14" applyNumberFormat="1" applyFont="1" applyFill="1" applyBorder="1" applyAlignment="1">
      <alignment horizontal="right" vertical="center" shrinkToFit="1"/>
    </xf>
    <xf numFmtId="187" fontId="36" fillId="6" borderId="86" xfId="14" applyNumberFormat="1" applyFont="1" applyFill="1" applyBorder="1" applyAlignment="1">
      <alignment horizontal="right" vertical="center" shrinkToFit="1"/>
    </xf>
    <xf numFmtId="187" fontId="36" fillId="6" borderId="155" xfId="14" applyNumberFormat="1" applyFont="1" applyFill="1" applyBorder="1" applyAlignment="1">
      <alignment horizontal="right" vertical="center" shrinkToFit="1"/>
    </xf>
    <xf numFmtId="0" fontId="36" fillId="6" borderId="41" xfId="12" applyFont="1" applyFill="1" applyBorder="1">
      <alignment vertical="center"/>
    </xf>
    <xf numFmtId="177" fontId="36" fillId="6" borderId="151" xfId="14" applyNumberFormat="1" applyFont="1" applyFill="1" applyBorder="1" applyAlignment="1">
      <alignment horizontal="right" vertical="center" shrinkToFit="1"/>
    </xf>
    <xf numFmtId="177" fontId="36" fillId="6" borderId="83" xfId="14" applyNumberFormat="1" applyFont="1" applyFill="1" applyBorder="1" applyAlignment="1">
      <alignment horizontal="right" vertical="center" shrinkToFit="1"/>
    </xf>
    <xf numFmtId="187" fontId="36" fillId="6" borderId="83" xfId="14" applyNumberFormat="1" applyFont="1" applyFill="1" applyBorder="1" applyAlignment="1">
      <alignment horizontal="right" vertical="center" shrinkToFit="1"/>
    </xf>
    <xf numFmtId="187" fontId="36" fillId="6" borderId="153" xfId="14" applyNumberFormat="1" applyFont="1" applyFill="1" applyBorder="1" applyAlignment="1">
      <alignment horizontal="right" vertical="center" shrinkToFit="1"/>
    </xf>
    <xf numFmtId="0" fontId="36" fillId="6" borderId="7" xfId="12" applyFont="1" applyFill="1" applyBorder="1" applyAlignment="1">
      <alignment horizontal="left" vertical="center"/>
    </xf>
    <xf numFmtId="0" fontId="36" fillId="6" borderId="0" xfId="12" applyFont="1" applyFill="1" applyAlignment="1">
      <alignment horizontal="left" vertical="center"/>
    </xf>
    <xf numFmtId="0" fontId="36" fillId="6" borderId="38" xfId="12" applyFont="1" applyFill="1" applyBorder="1" applyAlignment="1">
      <alignment horizontal="left" vertical="center"/>
    </xf>
    <xf numFmtId="177" fontId="36" fillId="6" borderId="65" xfId="13" applyNumberFormat="1" applyFont="1" applyFill="1" applyBorder="1" applyAlignment="1">
      <alignment horizontal="right" vertical="center" shrinkToFit="1"/>
    </xf>
    <xf numFmtId="177" fontId="36" fillId="6" borderId="0" xfId="13" applyNumberFormat="1" applyFont="1" applyFill="1" applyAlignment="1">
      <alignment horizontal="right" vertical="center" shrinkToFit="1"/>
    </xf>
    <xf numFmtId="177" fontId="36" fillId="6" borderId="85" xfId="13" applyNumberFormat="1" applyFont="1" applyFill="1" applyBorder="1" applyAlignment="1">
      <alignment horizontal="right" vertical="center" shrinkToFit="1"/>
    </xf>
    <xf numFmtId="177" fontId="36" fillId="6" borderId="88" xfId="13" applyNumberFormat="1" applyFont="1" applyFill="1" applyBorder="1" applyAlignment="1">
      <alignment horizontal="right" vertical="center" shrinkToFit="1"/>
    </xf>
    <xf numFmtId="187" fontId="36" fillId="6" borderId="88" xfId="13" applyNumberFormat="1" applyFont="1" applyFill="1" applyBorder="1" applyAlignment="1">
      <alignment horizontal="right" vertical="center" shrinkToFit="1"/>
    </xf>
    <xf numFmtId="187" fontId="36" fillId="6" borderId="0" xfId="13" applyNumberFormat="1" applyFont="1" applyFill="1" applyAlignment="1">
      <alignment horizontal="right" vertical="center" shrinkToFit="1"/>
    </xf>
    <xf numFmtId="187" fontId="36" fillId="6" borderId="66" xfId="13" applyNumberFormat="1" applyFont="1" applyFill="1" applyBorder="1" applyAlignment="1">
      <alignment horizontal="right" vertical="center" shrinkToFit="1"/>
    </xf>
    <xf numFmtId="187" fontId="36" fillId="6" borderId="152" xfId="14" applyNumberFormat="1" applyFont="1" applyFill="1" applyBorder="1" applyAlignment="1">
      <alignment horizontal="right" vertical="center" shrinkToFit="1"/>
    </xf>
    <xf numFmtId="187" fontId="36" fillId="6" borderId="15" xfId="14" applyNumberFormat="1" applyFont="1" applyFill="1" applyBorder="1" applyAlignment="1">
      <alignment horizontal="right" vertical="center" shrinkToFit="1"/>
    </xf>
    <xf numFmtId="0" fontId="36" fillId="6" borderId="41" xfId="12" applyFont="1" applyFill="1" applyBorder="1" applyAlignment="1">
      <alignment horizontal="center" vertical="center" textRotation="255" wrapText="1"/>
    </xf>
    <xf numFmtId="0" fontId="36" fillId="6" borderId="51" xfId="12" applyFont="1" applyFill="1" applyBorder="1" applyAlignment="1">
      <alignment horizontal="center" vertical="center" textRotation="255" wrapText="1"/>
    </xf>
    <xf numFmtId="0" fontId="36" fillId="6" borderId="65" xfId="12" applyFont="1" applyFill="1" applyBorder="1" applyAlignment="1">
      <alignment horizontal="center" vertical="center" textRotation="255" wrapText="1"/>
    </xf>
    <xf numFmtId="0" fontId="36" fillId="6" borderId="38" xfId="12" applyFont="1" applyFill="1" applyBorder="1" applyAlignment="1">
      <alignment horizontal="center" vertical="center" textRotation="255" wrapText="1"/>
    </xf>
    <xf numFmtId="0" fontId="36" fillId="6" borderId="37" xfId="12" applyFont="1" applyFill="1" applyBorder="1" applyAlignment="1">
      <alignment horizontal="center" vertical="center" textRotation="255" wrapText="1"/>
    </xf>
    <xf numFmtId="0" fontId="36" fillId="6" borderId="40" xfId="12" applyFont="1" applyFill="1" applyBorder="1" applyAlignment="1">
      <alignment horizontal="center" vertical="center" textRotation="255" wrapText="1"/>
    </xf>
    <xf numFmtId="0" fontId="36" fillId="6" borderId="11" xfId="12" applyFont="1" applyFill="1" applyBorder="1" applyAlignment="1">
      <alignment horizontal="center" vertical="center" textRotation="255" shrinkToFit="1"/>
    </xf>
    <xf numFmtId="0" fontId="36" fillId="6" borderId="51" xfId="12" applyFont="1" applyFill="1" applyBorder="1" applyAlignment="1">
      <alignment horizontal="center" vertical="center" textRotation="255" shrinkToFit="1"/>
    </xf>
    <xf numFmtId="0" fontId="36" fillId="6" borderId="7" xfId="12" applyFont="1" applyFill="1" applyBorder="1" applyAlignment="1">
      <alignment horizontal="center" vertical="center" textRotation="255" shrinkToFit="1"/>
    </xf>
    <xf numFmtId="0" fontId="36" fillId="6" borderId="38" xfId="12" applyFont="1" applyFill="1" applyBorder="1" applyAlignment="1">
      <alignment horizontal="center" vertical="center" textRotation="255" shrinkToFit="1"/>
    </xf>
    <xf numFmtId="0" fontId="36" fillId="6" borderId="24" xfId="12" applyFont="1" applyFill="1" applyBorder="1" applyAlignment="1">
      <alignment horizontal="center" vertical="center" textRotation="255" shrinkToFit="1"/>
    </xf>
    <xf numFmtId="0" fontId="36" fillId="6" borderId="40" xfId="12" applyFont="1" applyFill="1" applyBorder="1" applyAlignment="1">
      <alignment horizontal="center" vertical="center" textRotation="255" shrinkToFit="1"/>
    </xf>
    <xf numFmtId="177" fontId="36" fillId="6" borderId="65" xfId="14" applyNumberFormat="1" applyFont="1" applyFill="1" applyBorder="1" applyAlignment="1">
      <alignment horizontal="right" vertical="center" shrinkToFit="1"/>
    </xf>
    <xf numFmtId="177" fontId="36" fillId="6" borderId="0" xfId="14" applyNumberFormat="1" applyFont="1" applyFill="1" applyAlignment="1">
      <alignment horizontal="right" vertical="center" shrinkToFit="1"/>
    </xf>
    <xf numFmtId="177" fontId="36" fillId="6" borderId="85" xfId="14" applyNumberFormat="1" applyFont="1" applyFill="1" applyBorder="1" applyAlignment="1">
      <alignment horizontal="right" vertical="center" shrinkToFit="1"/>
    </xf>
    <xf numFmtId="177" fontId="36" fillId="6" borderId="88" xfId="14" applyNumberFormat="1" applyFont="1" applyFill="1" applyBorder="1" applyAlignment="1">
      <alignment horizontal="right" vertical="center" shrinkToFit="1"/>
    </xf>
    <xf numFmtId="187" fontId="36" fillId="6" borderId="88" xfId="14" applyNumberFormat="1" applyFont="1" applyFill="1" applyBorder="1" applyAlignment="1">
      <alignment horizontal="right" vertical="center" shrinkToFit="1"/>
    </xf>
    <xf numFmtId="187" fontId="36" fillId="6" borderId="0" xfId="14" applyNumberFormat="1" applyFont="1" applyFill="1" applyAlignment="1">
      <alignment horizontal="right" vertical="center" shrinkToFit="1"/>
    </xf>
    <xf numFmtId="187" fontId="36" fillId="6" borderId="66" xfId="14" applyNumberFormat="1" applyFont="1" applyFill="1" applyBorder="1" applyAlignment="1">
      <alignment horizontal="right" vertical="center" shrinkToFit="1"/>
    </xf>
    <xf numFmtId="0" fontId="36" fillId="6" borderId="56" xfId="12" applyFont="1" applyFill="1" applyBorder="1">
      <alignment vertical="center"/>
    </xf>
    <xf numFmtId="0" fontId="36" fillId="6" borderId="40" xfId="12" applyFont="1" applyFill="1" applyBorder="1">
      <alignment vertical="center"/>
    </xf>
    <xf numFmtId="0" fontId="2" fillId="6" borderId="65" xfId="12" applyFill="1" applyBorder="1" applyAlignment="1">
      <alignment vertical="center" shrinkToFit="1"/>
    </xf>
    <xf numFmtId="0" fontId="2" fillId="6" borderId="0" xfId="12" applyFill="1" applyAlignment="1">
      <alignment vertical="center" shrinkToFit="1"/>
    </xf>
    <xf numFmtId="0" fontId="2" fillId="6" borderId="38" xfId="12" applyFill="1" applyBorder="1" applyAlignment="1">
      <alignment vertical="center" shrinkToFit="1"/>
    </xf>
    <xf numFmtId="0" fontId="36" fillId="6" borderId="39" xfId="14" applyFont="1" applyFill="1" applyBorder="1" applyAlignment="1">
      <alignment horizontal="center" vertical="center"/>
    </xf>
    <xf numFmtId="0" fontId="36" fillId="6" borderId="31" xfId="14" applyFont="1" applyFill="1" applyBorder="1" applyAlignment="1">
      <alignment horizontal="center" vertical="center"/>
    </xf>
    <xf numFmtId="0" fontId="36" fillId="6" borderId="32" xfId="14" applyFont="1" applyFill="1" applyBorder="1" applyAlignment="1">
      <alignment horizontal="center" vertical="center"/>
    </xf>
    <xf numFmtId="0" fontId="36" fillId="6" borderId="37" xfId="12" applyFont="1" applyFill="1" applyBorder="1">
      <alignment vertical="center"/>
    </xf>
    <xf numFmtId="0" fontId="36" fillId="6" borderId="65" xfId="12" applyFont="1" applyFill="1" applyBorder="1" applyAlignment="1">
      <alignment vertical="center" shrinkToFit="1"/>
    </xf>
    <xf numFmtId="0" fontId="36" fillId="6" borderId="0" xfId="12" applyFont="1" applyFill="1" applyAlignment="1">
      <alignment vertical="center" shrinkToFit="1"/>
    </xf>
    <xf numFmtId="0" fontId="36" fillId="6" borderId="38" xfId="12" applyFont="1" applyFill="1" applyBorder="1" applyAlignment="1">
      <alignment vertical="center" shrinkToFit="1"/>
    </xf>
    <xf numFmtId="0" fontId="36" fillId="6" borderId="31" xfId="12" applyFont="1" applyFill="1" applyBorder="1" applyAlignment="1">
      <alignment horizontal="center" vertical="center" wrapText="1"/>
    </xf>
    <xf numFmtId="177" fontId="36" fillId="6" borderId="39" xfId="14" applyNumberFormat="1" applyFont="1" applyFill="1" applyBorder="1" applyAlignment="1">
      <alignment horizontal="right" vertical="center" shrinkToFit="1"/>
    </xf>
    <xf numFmtId="177" fontId="36" fillId="6" borderId="31" xfId="14" applyNumberFormat="1" applyFont="1" applyFill="1" applyBorder="1" applyAlignment="1">
      <alignment horizontal="right" vertical="center" shrinkToFit="1"/>
    </xf>
    <xf numFmtId="177" fontId="36" fillId="6" borderId="156" xfId="14" applyNumberFormat="1" applyFont="1" applyFill="1" applyBorder="1" applyAlignment="1">
      <alignment horizontal="right" vertical="center" shrinkToFit="1"/>
    </xf>
    <xf numFmtId="177" fontId="36" fillId="6" borderId="157" xfId="14" applyNumberFormat="1" applyFont="1" applyFill="1" applyBorder="1" applyAlignment="1">
      <alignment horizontal="right" vertical="center" shrinkToFit="1"/>
    </xf>
    <xf numFmtId="177" fontId="36" fillId="6" borderId="158" xfId="14" applyNumberFormat="1" applyFont="1" applyFill="1" applyBorder="1" applyAlignment="1">
      <alignment horizontal="right" vertical="center" shrinkToFit="1"/>
    </xf>
    <xf numFmtId="177" fontId="36" fillId="6" borderId="159" xfId="14" applyNumberFormat="1" applyFont="1" applyFill="1" applyBorder="1" applyAlignment="1">
      <alignment horizontal="right" vertical="center" shrinkToFit="1"/>
    </xf>
    <xf numFmtId="177" fontId="36" fillId="6" borderId="160" xfId="14" applyNumberFormat="1" applyFont="1" applyFill="1" applyBorder="1" applyAlignment="1">
      <alignment horizontal="right" vertical="center" shrinkToFit="1"/>
    </xf>
    <xf numFmtId="177" fontId="36" fillId="6" borderId="91" xfId="14" applyNumberFormat="1" applyFont="1" applyFill="1" applyBorder="1" applyAlignment="1">
      <alignment horizontal="right" vertical="center" shrinkToFit="1"/>
    </xf>
    <xf numFmtId="177" fontId="36" fillId="6" borderId="56" xfId="14" applyNumberFormat="1" applyFont="1" applyFill="1" applyBorder="1" applyAlignment="1">
      <alignment horizontal="right" vertical="center" shrinkToFit="1"/>
    </xf>
    <xf numFmtId="177" fontId="36" fillId="6" borderId="89" xfId="14" applyNumberFormat="1" applyFont="1" applyFill="1" applyBorder="1" applyAlignment="1">
      <alignment horizontal="right" vertical="center" shrinkToFit="1"/>
    </xf>
    <xf numFmtId="187" fontId="36" fillId="6" borderId="91" xfId="14" applyNumberFormat="1" applyFont="1" applyFill="1" applyBorder="1" applyAlignment="1">
      <alignment horizontal="right" vertical="center" shrinkToFit="1"/>
    </xf>
    <xf numFmtId="187" fontId="36" fillId="6" borderId="56" xfId="14" applyNumberFormat="1" applyFont="1" applyFill="1" applyBorder="1" applyAlignment="1">
      <alignment horizontal="right" vertical="center" shrinkToFit="1"/>
    </xf>
    <xf numFmtId="187" fontId="36" fillId="6" borderId="67" xfId="14" applyNumberFormat="1" applyFont="1" applyFill="1" applyBorder="1" applyAlignment="1">
      <alignment horizontal="right" vertical="center" shrinkToFit="1"/>
    </xf>
    <xf numFmtId="0" fontId="36" fillId="6" borderId="11" xfId="12" applyFont="1" applyFill="1" applyBorder="1" applyAlignment="1">
      <alignment horizontal="center" vertical="top" wrapText="1"/>
    </xf>
    <xf numFmtId="0" fontId="36" fillId="6" borderId="12" xfId="12" applyFont="1" applyFill="1" applyBorder="1" applyAlignment="1">
      <alignment horizontal="center" vertical="top" wrapText="1"/>
    </xf>
    <xf numFmtId="0" fontId="36" fillId="6" borderId="51" xfId="12" applyFont="1" applyFill="1" applyBorder="1" applyAlignment="1">
      <alignment horizontal="center" vertical="top" wrapText="1"/>
    </xf>
    <xf numFmtId="0" fontId="36" fillId="6" borderId="7" xfId="12" applyFont="1" applyFill="1" applyBorder="1" applyAlignment="1">
      <alignment horizontal="center" vertical="top" wrapText="1"/>
    </xf>
    <xf numFmtId="0" fontId="36" fillId="6" borderId="0" xfId="12" applyFont="1" applyFill="1" applyAlignment="1">
      <alignment horizontal="center" vertical="top" wrapText="1"/>
    </xf>
    <xf numFmtId="0" fontId="36" fillId="6" borderId="38" xfId="12" applyFont="1" applyFill="1" applyBorder="1" applyAlignment="1">
      <alignment horizontal="center" vertical="top" wrapText="1"/>
    </xf>
    <xf numFmtId="0" fontId="36" fillId="6" borderId="24" xfId="12" applyFont="1" applyFill="1" applyBorder="1" applyAlignment="1">
      <alignment horizontal="center" vertical="top" wrapText="1"/>
    </xf>
    <xf numFmtId="0" fontId="36" fillId="6" borderId="56" xfId="12" applyFont="1" applyFill="1" applyBorder="1" applyAlignment="1">
      <alignment horizontal="center" vertical="top" wrapText="1"/>
    </xf>
    <xf numFmtId="177" fontId="36" fillId="6" borderId="161" xfId="14" applyNumberFormat="1" applyFont="1" applyFill="1" applyBorder="1" applyAlignment="1">
      <alignment horizontal="right" vertical="center" shrinkToFit="1"/>
    </xf>
    <xf numFmtId="177" fontId="36" fillId="6" borderId="90" xfId="14" applyNumberFormat="1" applyFont="1" applyFill="1" applyBorder="1" applyAlignment="1">
      <alignment horizontal="right" vertical="center" shrinkToFit="1"/>
    </xf>
    <xf numFmtId="187" fontId="36" fillId="6" borderId="158" xfId="14" applyNumberFormat="1" applyFont="1" applyFill="1" applyBorder="1" applyAlignment="1">
      <alignment horizontal="right" vertical="center" shrinkToFit="1"/>
    </xf>
    <xf numFmtId="187" fontId="36" fillId="6" borderId="159" xfId="14" applyNumberFormat="1" applyFont="1" applyFill="1" applyBorder="1" applyAlignment="1">
      <alignment horizontal="right" vertical="center" shrinkToFit="1"/>
    </xf>
    <xf numFmtId="187" fontId="36" fillId="6" borderId="162" xfId="14" applyNumberFormat="1" applyFont="1" applyFill="1" applyBorder="1" applyAlignment="1">
      <alignment horizontal="right" vertical="center" shrinkToFit="1"/>
    </xf>
    <xf numFmtId="177" fontId="36" fillId="6" borderId="37" xfId="14" applyNumberFormat="1" applyFont="1" applyFill="1" applyBorder="1" applyAlignment="1">
      <alignment horizontal="right" vertical="center" shrinkToFit="1"/>
    </xf>
    <xf numFmtId="0" fontId="38" fillId="6" borderId="42" xfId="12" applyFont="1" applyFill="1" applyBorder="1" applyAlignment="1">
      <alignment horizontal="center" vertical="center"/>
    </xf>
    <xf numFmtId="0" fontId="36" fillId="6" borderId="41" xfId="12" applyFont="1" applyFill="1" applyBorder="1" applyAlignment="1">
      <alignment horizontal="center" vertical="center" wrapText="1"/>
    </xf>
    <xf numFmtId="0" fontId="36" fillId="6" borderId="12" xfId="12" applyFont="1" applyFill="1" applyBorder="1" applyAlignment="1">
      <alignment horizontal="center" vertical="center" wrapText="1"/>
    </xf>
    <xf numFmtId="0" fontId="36" fillId="6" borderId="51" xfId="12" applyFont="1" applyFill="1" applyBorder="1" applyAlignment="1">
      <alignment horizontal="center" vertical="center" wrapText="1"/>
    </xf>
    <xf numFmtId="0" fontId="36" fillId="6" borderId="65" xfId="12" applyFont="1" applyFill="1" applyBorder="1" applyAlignment="1">
      <alignment horizontal="center" vertical="center" wrapText="1"/>
    </xf>
    <xf numFmtId="0" fontId="36" fillId="6" borderId="0" xfId="12" applyFont="1" applyFill="1" applyAlignment="1">
      <alignment horizontal="center" vertical="center" wrapText="1"/>
    </xf>
    <xf numFmtId="0" fontId="36" fillId="6" borderId="38" xfId="12" applyFont="1" applyFill="1" applyBorder="1" applyAlignment="1">
      <alignment horizontal="center" vertical="center" wrapText="1"/>
    </xf>
    <xf numFmtId="0" fontId="36" fillId="6" borderId="56" xfId="12" applyFont="1" applyFill="1" applyBorder="1" applyAlignment="1">
      <alignment horizontal="center" vertical="center" wrapText="1"/>
    </xf>
    <xf numFmtId="0" fontId="36" fillId="6" borderId="40" xfId="12" applyFont="1" applyFill="1" applyBorder="1" applyAlignment="1">
      <alignment horizontal="center" vertical="center" wrapText="1"/>
    </xf>
    <xf numFmtId="0" fontId="36" fillId="6" borderId="41" xfId="14" applyFont="1" applyFill="1" applyBorder="1" applyAlignment="1">
      <alignment horizontal="left" vertical="center" shrinkToFit="1"/>
    </xf>
    <xf numFmtId="0" fontId="36" fillId="6" borderId="12" xfId="14" applyFont="1" applyFill="1" applyBorder="1" applyAlignment="1">
      <alignment horizontal="left" vertical="center" shrinkToFit="1"/>
    </xf>
    <xf numFmtId="0" fontId="36" fillId="6" borderId="51" xfId="14" applyFont="1" applyFill="1" applyBorder="1" applyAlignment="1">
      <alignment horizontal="left" vertical="center" shrinkToFit="1"/>
    </xf>
    <xf numFmtId="187" fontId="36" fillId="6" borderId="163" xfId="14" applyNumberFormat="1" applyFont="1" applyFill="1" applyBorder="1" applyAlignment="1">
      <alignment horizontal="right" vertical="center" shrinkToFit="1"/>
    </xf>
    <xf numFmtId="187" fontId="36" fillId="6" borderId="50" xfId="14" applyNumberFormat="1" applyFont="1" applyFill="1" applyBorder="1" applyAlignment="1">
      <alignment horizontal="right" vertical="center" shrinkToFit="1"/>
    </xf>
    <xf numFmtId="0" fontId="36" fillId="6" borderId="65" xfId="14" applyFont="1" applyFill="1" applyBorder="1" applyAlignment="1">
      <alignment horizontal="left" vertical="center" shrinkToFit="1"/>
    </xf>
    <xf numFmtId="0" fontId="36" fillId="6" borderId="0" xfId="14" applyFont="1" applyFill="1" applyAlignment="1">
      <alignment horizontal="left" vertical="center" shrinkToFit="1"/>
    </xf>
    <xf numFmtId="0" fontId="36" fillId="6" borderId="38" xfId="14" applyFont="1" applyFill="1" applyBorder="1" applyAlignment="1">
      <alignment horizontal="left" vertical="center" shrinkToFit="1"/>
    </xf>
    <xf numFmtId="0" fontId="36" fillId="6" borderId="11" xfId="12" applyFont="1" applyFill="1" applyBorder="1" applyAlignment="1">
      <alignment horizontal="center" vertical="center" wrapText="1"/>
    </xf>
    <xf numFmtId="0" fontId="36" fillId="6" borderId="7" xfId="12" applyFont="1" applyFill="1" applyBorder="1" applyAlignment="1">
      <alignment horizontal="center" vertical="center" wrapText="1"/>
    </xf>
    <xf numFmtId="0" fontId="36" fillId="6" borderId="74" xfId="12" applyFont="1" applyFill="1" applyBorder="1" applyAlignment="1">
      <alignment horizontal="center" vertical="center" wrapText="1"/>
    </xf>
    <xf numFmtId="0" fontId="36" fillId="6" borderId="75" xfId="12" applyFont="1" applyFill="1" applyBorder="1" applyAlignment="1">
      <alignment horizontal="center" vertical="center" wrapText="1"/>
    </xf>
    <xf numFmtId="0" fontId="36" fillId="6" borderId="70" xfId="12" applyFont="1" applyFill="1" applyBorder="1" applyAlignment="1">
      <alignment horizontal="center" vertical="center" wrapText="1"/>
    </xf>
    <xf numFmtId="187" fontId="36" fillId="6" borderId="129" xfId="14" applyNumberFormat="1" applyFont="1" applyFill="1" applyBorder="1" applyAlignment="1">
      <alignment horizontal="right" vertical="center" shrinkToFit="1"/>
    </xf>
    <xf numFmtId="187" fontId="36" fillId="6" borderId="166" xfId="14" applyNumberFormat="1" applyFont="1" applyFill="1" applyBorder="1" applyAlignment="1">
      <alignment horizontal="right" vertical="center" shrinkToFit="1"/>
    </xf>
    <xf numFmtId="187" fontId="36" fillId="6" borderId="167" xfId="14" applyNumberFormat="1" applyFont="1" applyFill="1" applyBorder="1" applyAlignment="1">
      <alignment horizontal="right" vertical="center" shrinkToFit="1"/>
    </xf>
    <xf numFmtId="187" fontId="36" fillId="6" borderId="168" xfId="14" applyNumberFormat="1" applyFont="1" applyFill="1" applyBorder="1" applyAlignment="1">
      <alignment horizontal="right" vertical="center" shrinkToFit="1"/>
    </xf>
    <xf numFmtId="0" fontId="36" fillId="6" borderId="81" xfId="12" applyFont="1" applyFill="1" applyBorder="1" applyAlignment="1">
      <alignment horizontal="center" vertical="center"/>
    </xf>
    <xf numFmtId="0" fontId="36" fillId="6" borderId="25" xfId="12" applyFont="1" applyFill="1" applyBorder="1" applyAlignment="1">
      <alignment horizontal="center" vertical="center"/>
    </xf>
    <xf numFmtId="0" fontId="36" fillId="6" borderId="46" xfId="12" applyFont="1" applyFill="1" applyBorder="1" applyAlignment="1">
      <alignment horizontal="center" vertical="center"/>
    </xf>
    <xf numFmtId="0" fontId="36" fillId="6" borderId="45" xfId="12" applyFont="1" applyFill="1" applyBorder="1" applyAlignment="1">
      <alignment horizontal="center" vertical="center"/>
    </xf>
    <xf numFmtId="0" fontId="36" fillId="6" borderId="72" xfId="12" applyFont="1" applyFill="1" applyBorder="1">
      <alignment vertical="center"/>
    </xf>
    <xf numFmtId="0" fontId="36" fillId="6" borderId="70" xfId="12" applyFont="1" applyFill="1" applyBorder="1">
      <alignment vertical="center"/>
    </xf>
    <xf numFmtId="177" fontId="36" fillId="6" borderId="172" xfId="14" applyNumberFormat="1" applyFont="1" applyFill="1" applyBorder="1" applyAlignment="1">
      <alignment horizontal="right" vertical="center" shrinkToFit="1"/>
    </xf>
    <xf numFmtId="177" fontId="36" fillId="6" borderId="173" xfId="14" applyNumberFormat="1" applyFont="1" applyFill="1" applyBorder="1" applyAlignment="1">
      <alignment horizontal="right" vertical="center" shrinkToFit="1"/>
    </xf>
    <xf numFmtId="187" fontId="36" fillId="6" borderId="173" xfId="14" applyNumberFormat="1" applyFont="1" applyFill="1" applyBorder="1" applyAlignment="1">
      <alignment horizontal="right" vertical="center" shrinkToFit="1"/>
    </xf>
    <xf numFmtId="187" fontId="36" fillId="6" borderId="174" xfId="14" applyNumberFormat="1" applyFont="1" applyFill="1" applyBorder="1" applyAlignment="1">
      <alignment horizontal="right" vertical="center" shrinkToFit="1"/>
    </xf>
    <xf numFmtId="0" fontId="36" fillId="6" borderId="11" xfId="12" applyFont="1" applyFill="1" applyBorder="1" applyAlignment="1">
      <alignment horizontal="left" vertical="center"/>
    </xf>
    <xf numFmtId="0" fontId="36" fillId="6" borderId="12" xfId="12" applyFont="1" applyFill="1" applyBorder="1" applyAlignment="1">
      <alignment horizontal="left" vertical="center"/>
    </xf>
    <xf numFmtId="0" fontId="36" fillId="6" borderId="12" xfId="12" applyFont="1" applyFill="1" applyBorder="1" applyAlignment="1">
      <alignment horizontal="right" vertical="center"/>
    </xf>
    <xf numFmtId="0" fontId="36" fillId="6" borderId="51" xfId="12" applyFont="1" applyFill="1" applyBorder="1" applyAlignment="1">
      <alignment horizontal="right" vertical="center"/>
    </xf>
    <xf numFmtId="177" fontId="36" fillId="6" borderId="41" xfId="13" applyNumberFormat="1" applyFont="1" applyFill="1" applyBorder="1" applyAlignment="1">
      <alignment horizontal="right" vertical="center" shrinkToFit="1"/>
    </xf>
    <xf numFmtId="177" fontId="36" fillId="6" borderId="12" xfId="13" applyNumberFormat="1" applyFont="1" applyFill="1" applyBorder="1" applyAlignment="1">
      <alignment horizontal="right" vertical="center" shrinkToFit="1"/>
    </xf>
    <xf numFmtId="177" fontId="36" fillId="6" borderId="82" xfId="13" applyNumberFormat="1" applyFont="1" applyFill="1" applyBorder="1" applyAlignment="1">
      <alignment horizontal="right" vertical="center" shrinkToFit="1"/>
    </xf>
    <xf numFmtId="177" fontId="36" fillId="6" borderId="84" xfId="13" applyNumberFormat="1" applyFont="1" applyFill="1" applyBorder="1" applyAlignment="1">
      <alignment horizontal="right" vertical="center" shrinkToFit="1"/>
    </xf>
    <xf numFmtId="187" fontId="36" fillId="6" borderId="169" xfId="14" applyNumberFormat="1" applyFont="1" applyFill="1" applyBorder="1" applyAlignment="1">
      <alignment horizontal="right" vertical="center" shrinkToFit="1"/>
    </xf>
    <xf numFmtId="187" fontId="36" fillId="6" borderId="170" xfId="14" applyNumberFormat="1" applyFont="1" applyFill="1" applyBorder="1" applyAlignment="1">
      <alignment horizontal="right" vertical="center" shrinkToFit="1"/>
    </xf>
    <xf numFmtId="187" fontId="36" fillId="6" borderId="171" xfId="14" applyNumberFormat="1" applyFont="1" applyFill="1" applyBorder="1" applyAlignment="1">
      <alignment horizontal="right" vertical="center" shrinkToFit="1"/>
    </xf>
    <xf numFmtId="176" fontId="36" fillId="6" borderId="41" xfId="14" applyNumberFormat="1" applyFont="1" applyFill="1" applyBorder="1" applyAlignment="1">
      <alignment horizontal="right" vertical="center" shrinkToFit="1"/>
    </xf>
    <xf numFmtId="176" fontId="36" fillId="6" borderId="12" xfId="14" applyNumberFormat="1" applyFont="1" applyFill="1" applyBorder="1" applyAlignment="1">
      <alignment horizontal="right" vertical="center" shrinkToFit="1"/>
    </xf>
    <xf numFmtId="176" fontId="36" fillId="6" borderId="51" xfId="14" applyNumberFormat="1" applyFont="1" applyFill="1" applyBorder="1" applyAlignment="1">
      <alignment horizontal="right" vertical="center" shrinkToFit="1"/>
    </xf>
    <xf numFmtId="0" fontId="36" fillId="6" borderId="26" xfId="12" applyFont="1" applyFill="1" applyBorder="1" applyAlignment="1">
      <alignment horizontal="center" vertical="center"/>
    </xf>
    <xf numFmtId="0" fontId="36" fillId="6" borderId="11" xfId="12" applyFont="1" applyFill="1" applyBorder="1" applyAlignment="1">
      <alignment horizontal="center" vertical="center" textRotation="255" wrapText="1"/>
    </xf>
    <xf numFmtId="0" fontId="36" fillId="6" borderId="7" xfId="12" applyFont="1" applyFill="1" applyBorder="1" applyAlignment="1">
      <alignment horizontal="center" vertical="center" textRotation="255" wrapText="1"/>
    </xf>
    <xf numFmtId="0" fontId="36" fillId="6" borderId="24" xfId="12" applyFont="1" applyFill="1" applyBorder="1" applyAlignment="1">
      <alignment horizontal="center" vertical="center" textRotation="255" wrapText="1"/>
    </xf>
    <xf numFmtId="0" fontId="36" fillId="6" borderId="17" xfId="12" applyFont="1" applyFill="1" applyBorder="1" applyAlignment="1">
      <alignment horizontal="left" vertical="center" wrapText="1"/>
    </xf>
    <xf numFmtId="0" fontId="36" fillId="6" borderId="18" xfId="12" applyFont="1" applyFill="1" applyBorder="1" applyAlignment="1">
      <alignment horizontal="left" vertical="center"/>
    </xf>
    <xf numFmtId="0" fontId="36" fillId="6" borderId="43" xfId="12" applyFont="1" applyFill="1" applyBorder="1" applyAlignment="1">
      <alignment horizontal="left" vertical="center"/>
    </xf>
    <xf numFmtId="187" fontId="36" fillId="6" borderId="128" xfId="14" applyNumberFormat="1" applyFont="1" applyFill="1" applyBorder="1" applyAlignment="1">
      <alignment horizontal="right" vertical="center" shrinkToFit="1"/>
    </xf>
    <xf numFmtId="177" fontId="36" fillId="6" borderId="164" xfId="14" applyNumberFormat="1" applyFont="1" applyFill="1" applyBorder="1" applyAlignment="1">
      <alignment horizontal="right" vertical="center" shrinkToFit="1"/>
    </xf>
    <xf numFmtId="177" fontId="36" fillId="6" borderId="165" xfId="14" applyNumberFormat="1" applyFont="1" applyFill="1" applyBorder="1" applyAlignment="1">
      <alignment horizontal="right" vertical="center" shrinkToFit="1"/>
    </xf>
    <xf numFmtId="0" fontId="36" fillId="6" borderId="7" xfId="12" applyFont="1" applyFill="1" applyBorder="1">
      <alignment vertical="center"/>
    </xf>
    <xf numFmtId="176" fontId="36" fillId="6" borderId="65" xfId="14" applyNumberFormat="1" applyFont="1" applyFill="1" applyBorder="1" applyAlignment="1">
      <alignment horizontal="right" vertical="center" shrinkToFit="1"/>
    </xf>
    <xf numFmtId="176" fontId="36" fillId="6" borderId="0" xfId="14" applyNumberFormat="1" applyFont="1" applyFill="1" applyAlignment="1">
      <alignment horizontal="right" vertical="center" shrinkToFit="1"/>
    </xf>
    <xf numFmtId="176" fontId="36" fillId="6" borderId="38" xfId="14" applyNumberFormat="1" applyFont="1" applyFill="1" applyBorder="1" applyAlignment="1">
      <alignment horizontal="right" vertical="center" shrinkToFit="1"/>
    </xf>
    <xf numFmtId="176" fontId="36" fillId="6" borderId="66" xfId="14" applyNumberFormat="1" applyFont="1" applyFill="1" applyBorder="1" applyAlignment="1">
      <alignment horizontal="right" vertical="center" shrinkToFit="1"/>
    </xf>
    <xf numFmtId="0" fontId="36" fillId="6" borderId="0" xfId="12" applyFont="1" applyFill="1" applyAlignment="1">
      <alignment horizontal="right" vertical="center" wrapText="1"/>
    </xf>
    <xf numFmtId="0" fontId="36" fillId="6" borderId="0" xfId="12" applyFont="1" applyFill="1" applyAlignment="1">
      <alignment horizontal="right" vertical="center"/>
    </xf>
    <xf numFmtId="0" fontId="36" fillId="6" borderId="38" xfId="12" applyFont="1" applyFill="1" applyBorder="1" applyAlignment="1">
      <alignment horizontal="right" vertical="center"/>
    </xf>
    <xf numFmtId="187" fontId="36" fillId="6" borderId="175" xfId="14" applyNumberFormat="1" applyFont="1" applyFill="1" applyBorder="1" applyAlignment="1">
      <alignment horizontal="right" vertical="center" shrinkToFit="1"/>
    </xf>
    <xf numFmtId="187" fontId="36" fillId="6" borderId="176" xfId="14" applyNumberFormat="1" applyFont="1" applyFill="1" applyBorder="1" applyAlignment="1">
      <alignment horizontal="right" vertical="center" shrinkToFit="1"/>
    </xf>
    <xf numFmtId="187" fontId="36" fillId="6" borderId="177" xfId="14" applyNumberFormat="1" applyFont="1" applyFill="1" applyBorder="1" applyAlignment="1">
      <alignment horizontal="right" vertical="center" shrinkToFit="1"/>
    </xf>
    <xf numFmtId="176" fontId="36" fillId="6" borderId="13" xfId="14" applyNumberFormat="1" applyFont="1" applyFill="1" applyBorder="1" applyAlignment="1">
      <alignment horizontal="right" vertical="center" shrinkToFit="1"/>
    </xf>
    <xf numFmtId="0" fontId="36" fillId="6" borderId="75" xfId="12" applyFont="1" applyFill="1" applyBorder="1" applyAlignment="1">
      <alignment horizontal="center" vertical="center"/>
    </xf>
    <xf numFmtId="0" fontId="36" fillId="6" borderId="70" xfId="12" applyFont="1" applyFill="1" applyBorder="1" applyAlignment="1">
      <alignment horizontal="center" vertical="center"/>
    </xf>
    <xf numFmtId="187" fontId="36" fillId="6" borderId="130" xfId="14" applyNumberFormat="1" applyFont="1" applyFill="1" applyBorder="1" applyAlignment="1">
      <alignment horizontal="right" vertical="center" shrinkToFit="1"/>
    </xf>
    <xf numFmtId="187" fontId="36" fillId="6" borderId="18" xfId="14" applyNumberFormat="1" applyFont="1" applyFill="1" applyBorder="1" applyAlignment="1">
      <alignment horizontal="right" vertical="center" shrinkToFit="1"/>
    </xf>
    <xf numFmtId="187" fontId="36" fillId="6" borderId="184" xfId="14" applyNumberFormat="1" applyFont="1" applyFill="1" applyBorder="1" applyAlignment="1">
      <alignment horizontal="right" vertical="center" shrinkToFit="1"/>
    </xf>
    <xf numFmtId="187" fontId="36" fillId="6" borderId="185" xfId="14" applyNumberFormat="1" applyFont="1" applyFill="1" applyBorder="1" applyAlignment="1">
      <alignment horizontal="right" vertical="center" shrinkToFit="1"/>
    </xf>
    <xf numFmtId="0" fontId="36" fillId="6" borderId="74" xfId="12" applyFont="1" applyFill="1" applyBorder="1">
      <alignment vertical="center"/>
    </xf>
    <xf numFmtId="188" fontId="36" fillId="6" borderId="72" xfId="14" applyNumberFormat="1" applyFont="1" applyFill="1" applyBorder="1" applyAlignment="1">
      <alignment horizontal="right" vertical="center" shrinkToFit="1"/>
    </xf>
    <xf numFmtId="188" fontId="36" fillId="6" borderId="75" xfId="14" applyNumberFormat="1" applyFont="1" applyFill="1" applyBorder="1" applyAlignment="1">
      <alignment horizontal="right" vertical="center" shrinkToFit="1"/>
    </xf>
    <xf numFmtId="188" fontId="36" fillId="6" borderId="70" xfId="14" applyNumberFormat="1" applyFont="1" applyFill="1" applyBorder="1" applyAlignment="1">
      <alignment horizontal="right" vertical="center" shrinkToFit="1"/>
    </xf>
    <xf numFmtId="188" fontId="36" fillId="6" borderId="181" xfId="14" applyNumberFormat="1" applyFont="1" applyFill="1" applyBorder="1" applyAlignment="1">
      <alignment horizontal="right" vertical="center" shrinkToFit="1"/>
    </xf>
    <xf numFmtId="188" fontId="36" fillId="6" borderId="182" xfId="14" applyNumberFormat="1" applyFont="1" applyFill="1" applyBorder="1" applyAlignment="1">
      <alignment horizontal="right" vertical="center" shrinkToFit="1"/>
    </xf>
    <xf numFmtId="188" fontId="36" fillId="6" borderId="183" xfId="14" applyNumberFormat="1" applyFont="1" applyFill="1" applyBorder="1" applyAlignment="1">
      <alignment horizontal="right" vertical="center" shrinkToFit="1"/>
    </xf>
    <xf numFmtId="0" fontId="36" fillId="6" borderId="11" xfId="12" applyFont="1" applyFill="1" applyBorder="1" applyAlignment="1">
      <alignment horizontal="left" vertical="center" wrapText="1"/>
    </xf>
    <xf numFmtId="0" fontId="36" fillId="6" borderId="12" xfId="12" applyFont="1" applyFill="1" applyBorder="1" applyAlignment="1">
      <alignment horizontal="left" vertical="center" wrapText="1"/>
    </xf>
    <xf numFmtId="0" fontId="36" fillId="6" borderId="74" xfId="12" applyFont="1" applyFill="1" applyBorder="1" applyAlignment="1">
      <alignment horizontal="left" vertical="center" wrapText="1"/>
    </xf>
    <xf numFmtId="0" fontId="36" fillId="6" borderId="75" xfId="12" applyFont="1" applyFill="1" applyBorder="1" applyAlignment="1">
      <alignment horizontal="left" vertical="center" wrapText="1"/>
    </xf>
    <xf numFmtId="0" fontId="36" fillId="6" borderId="12" xfId="12" applyFont="1" applyFill="1" applyBorder="1" applyAlignment="1">
      <alignment horizontal="center" vertical="center"/>
    </xf>
    <xf numFmtId="0" fontId="36" fillId="6" borderId="51" xfId="12" applyFont="1" applyFill="1" applyBorder="1" applyAlignment="1">
      <alignment horizontal="center" vertical="center"/>
    </xf>
    <xf numFmtId="187" fontId="36" fillId="6" borderId="39" xfId="14" applyNumberFormat="1" applyFont="1" applyFill="1" applyBorder="1" applyAlignment="1">
      <alignment horizontal="right" vertical="center" shrinkToFit="1"/>
    </xf>
    <xf numFmtId="187" fontId="36" fillId="6" borderId="31" xfId="14" applyNumberFormat="1" applyFont="1" applyFill="1" applyBorder="1" applyAlignment="1">
      <alignment horizontal="right" vertical="center" shrinkToFit="1"/>
    </xf>
    <xf numFmtId="187" fontId="36" fillId="6" borderId="156" xfId="14" applyNumberFormat="1" applyFont="1" applyFill="1" applyBorder="1" applyAlignment="1">
      <alignment horizontal="right" vertical="center" shrinkToFit="1"/>
    </xf>
    <xf numFmtId="187" fontId="36" fillId="6" borderId="157" xfId="14" applyNumberFormat="1" applyFont="1" applyFill="1" applyBorder="1" applyAlignment="1">
      <alignment horizontal="right" vertical="center" shrinkToFit="1"/>
    </xf>
    <xf numFmtId="187" fontId="36" fillId="6" borderId="160" xfId="14" applyNumberFormat="1" applyFont="1" applyFill="1" applyBorder="1" applyAlignment="1">
      <alignment horizontal="right" vertical="center" shrinkToFit="1"/>
    </xf>
    <xf numFmtId="188" fontId="36" fillId="6" borderId="65" xfId="14" applyNumberFormat="1" applyFont="1" applyFill="1" applyBorder="1" applyAlignment="1">
      <alignment horizontal="right" vertical="center" shrinkToFit="1"/>
    </xf>
    <xf numFmtId="188" fontId="36" fillId="6" borderId="0" xfId="14" applyNumberFormat="1" applyFont="1" applyFill="1" applyAlignment="1">
      <alignment horizontal="right" vertical="center" shrinkToFit="1"/>
    </xf>
    <xf numFmtId="188" fontId="36" fillId="6" borderId="38" xfId="14" applyNumberFormat="1" applyFont="1" applyFill="1" applyBorder="1" applyAlignment="1">
      <alignment horizontal="right" vertical="center" shrinkToFit="1"/>
    </xf>
    <xf numFmtId="188" fontId="36" fillId="6" borderId="66" xfId="14" applyNumberFormat="1" applyFont="1" applyFill="1" applyBorder="1" applyAlignment="1">
      <alignment horizontal="right" vertical="center" shrinkToFit="1"/>
    </xf>
    <xf numFmtId="0" fontId="38" fillId="6" borderId="24" xfId="12" applyFont="1" applyFill="1" applyBorder="1" applyAlignment="1">
      <alignment horizontal="left" vertical="center"/>
    </xf>
    <xf numFmtId="0" fontId="36" fillId="6" borderId="56" xfId="12" applyFont="1" applyFill="1" applyBorder="1" applyAlignment="1">
      <alignment horizontal="left" vertical="center"/>
    </xf>
    <xf numFmtId="0" fontId="36" fillId="6" borderId="56" xfId="12" applyFont="1" applyFill="1" applyBorder="1" applyAlignment="1">
      <alignment horizontal="right" vertical="center" wrapText="1"/>
    </xf>
    <xf numFmtId="0" fontId="36" fillId="6" borderId="56" xfId="12" applyFont="1" applyFill="1" applyBorder="1" applyAlignment="1">
      <alignment horizontal="right" vertical="center"/>
    </xf>
    <xf numFmtId="0" fontId="36" fillId="6" borderId="40" xfId="12" applyFont="1" applyFill="1" applyBorder="1" applyAlignment="1">
      <alignment horizontal="right" vertical="center"/>
    </xf>
    <xf numFmtId="187" fontId="36" fillId="6" borderId="178" xfId="14" applyNumberFormat="1" applyFont="1" applyFill="1" applyBorder="1" applyAlignment="1">
      <alignment horizontal="right" vertical="center" shrinkToFit="1"/>
    </xf>
    <xf numFmtId="187" fontId="36" fillId="6" borderId="179" xfId="14" applyNumberFormat="1" applyFont="1" applyFill="1" applyBorder="1" applyAlignment="1">
      <alignment horizontal="right" vertical="center" shrinkToFit="1"/>
    </xf>
    <xf numFmtId="187" fontId="36" fillId="6" borderId="180" xfId="14" applyNumberFormat="1" applyFont="1" applyFill="1" applyBorder="1" applyAlignment="1">
      <alignment horizontal="right" vertical="center" shrinkToFit="1"/>
    </xf>
    <xf numFmtId="178" fontId="4" fillId="0" borderId="12" xfId="16" applyNumberFormat="1" applyFont="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9" fillId="0" borderId="39" xfId="16" applyNumberFormat="1" applyFont="1" applyBorder="1">
      <alignment vertical="center"/>
    </xf>
    <xf numFmtId="178" fontId="19" fillId="0" borderId="31" xfId="16" applyNumberFormat="1" applyFont="1" applyBorder="1">
      <alignment vertical="center"/>
    </xf>
    <xf numFmtId="178" fontId="19" fillId="0" borderId="42" xfId="16" applyNumberFormat="1" applyFont="1" applyBorder="1">
      <alignment vertical="center"/>
    </xf>
    <xf numFmtId="178" fontId="19" fillId="0" borderId="15" xfId="18" applyNumberFormat="1" applyFont="1" applyBorder="1" applyAlignment="1">
      <alignment horizontal="center" vertical="center" wrapText="1"/>
    </xf>
    <xf numFmtId="178" fontId="19" fillId="0" borderId="50" xfId="18" applyNumberFormat="1" applyFont="1" applyBorder="1" applyAlignment="1">
      <alignment horizontal="center" vertical="center" wrapText="1"/>
    </xf>
    <xf numFmtId="178" fontId="19" fillId="0" borderId="39" xfId="18" applyNumberFormat="1" applyFont="1" applyBorder="1" applyAlignment="1">
      <alignment horizontal="center" vertical="center"/>
    </xf>
    <xf numFmtId="178" fontId="19" fillId="0" borderId="31" xfId="18" applyNumberFormat="1" applyFont="1" applyBorder="1" applyAlignment="1">
      <alignment horizontal="center" vertical="center"/>
    </xf>
    <xf numFmtId="178" fontId="19"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Border="1" applyAlignment="1">
      <alignment vertical="center" wrapText="1"/>
    </xf>
    <xf numFmtId="178" fontId="4" fillId="0" borderId="31" xfId="16" applyNumberFormat="1" applyFont="1" applyBorder="1" applyAlignment="1">
      <alignment vertical="center" wrapText="1"/>
    </xf>
    <xf numFmtId="178" fontId="4" fillId="0" borderId="42" xfId="16" applyNumberFormat="1" applyFont="1" applyBorder="1" applyAlignment="1">
      <alignment vertical="center" wrapText="1"/>
    </xf>
    <xf numFmtId="0" fontId="4" fillId="6" borderId="39" xfId="16" applyFont="1" applyFill="1" applyBorder="1">
      <alignment vertical="center"/>
    </xf>
    <xf numFmtId="0" fontId="4" fillId="6" borderId="31" xfId="16" applyFont="1" applyFill="1" applyBorder="1">
      <alignment vertical="center"/>
    </xf>
    <xf numFmtId="0" fontId="4" fillId="6" borderId="42" xfId="16" applyFont="1" applyFill="1" applyBorder="1">
      <alignment vertical="center"/>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Border="1" applyAlignment="1">
      <alignment horizontal="left" vertical="center" wrapText="1"/>
    </xf>
    <xf numFmtId="0" fontId="8" fillId="0" borderId="26" xfId="2" applyFont="1" applyBorder="1" applyAlignment="1">
      <alignment horizontal="left" vertical="center" wrapText="1"/>
    </xf>
    <xf numFmtId="0" fontId="8" fillId="0" borderId="36" xfId="3" applyFont="1" applyBorder="1" applyAlignment="1">
      <alignment vertical="center" wrapText="1"/>
    </xf>
    <xf numFmtId="0" fontId="8" fillId="0" borderId="23" xfId="3" applyFont="1" applyBorder="1" applyAlignment="1">
      <alignment vertical="center" wrapText="1"/>
    </xf>
    <xf numFmtId="0" fontId="8" fillId="0" borderId="7" xfId="3" applyFont="1" applyBorder="1" applyAlignment="1">
      <alignment vertical="center" wrapText="1"/>
    </xf>
    <xf numFmtId="0" fontId="8" fillId="0" borderId="38" xfId="3" applyFont="1" applyBorder="1" applyAlignment="1">
      <alignment vertical="center" wrapText="1"/>
    </xf>
    <xf numFmtId="0" fontId="8" fillId="0" borderId="24" xfId="3" applyFont="1" applyBorder="1" applyAlignment="1">
      <alignment vertical="center" wrapText="1"/>
    </xf>
    <xf numFmtId="0" fontId="8" fillId="0" borderId="40" xfId="3" applyFont="1" applyBorder="1" applyAlignment="1">
      <alignment vertical="center" wrapText="1"/>
    </xf>
    <xf numFmtId="0" fontId="8" fillId="0" borderId="25" xfId="3" applyFont="1" applyBorder="1">
      <alignment vertical="center"/>
    </xf>
    <xf numFmtId="0" fontId="8" fillId="0" borderId="26"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30" xfId="3" applyFont="1" applyBorder="1" applyAlignment="1">
      <alignment vertical="center" wrapText="1"/>
    </xf>
    <xf numFmtId="0" fontId="8" fillId="0" borderId="42" xfId="3" applyFont="1" applyBorder="1" applyAlignment="1">
      <alignment vertical="center" wrapText="1"/>
    </xf>
    <xf numFmtId="0" fontId="8" fillId="0" borderId="17" xfId="3" applyFont="1" applyBorder="1">
      <alignment vertical="center"/>
    </xf>
    <xf numFmtId="0" fontId="8" fillId="0" borderId="43" xfId="3" applyFont="1" applyBorder="1">
      <alignment vertical="center"/>
    </xf>
    <xf numFmtId="0" fontId="8" fillId="0" borderId="18" xfId="3" applyFont="1" applyBorder="1">
      <alignment vertical="center"/>
    </xf>
    <xf numFmtId="0" fontId="8" fillId="0" borderId="19" xfId="3" applyFont="1" applyBorder="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47" xfId="3" applyFont="1" applyBorder="1" applyAlignment="1">
      <alignment horizontal="center" vertical="center" wrapText="1"/>
    </xf>
    <xf numFmtId="0" fontId="9" fillId="0" borderId="4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12" fillId="0" borderId="45" xfId="3" applyFont="1" applyBorder="1">
      <alignment vertical="center"/>
    </xf>
    <xf numFmtId="0" fontId="12" fillId="0" borderId="25" xfId="3" applyFont="1" applyBorder="1">
      <alignment vertical="center"/>
    </xf>
    <xf numFmtId="0" fontId="12" fillId="0" borderId="46" xfId="3" applyFont="1" applyBorder="1">
      <alignment vertical="center"/>
    </xf>
    <xf numFmtId="0" fontId="9" fillId="0" borderId="39" xfId="3" applyFont="1" applyBorder="1">
      <alignment vertical="center"/>
    </xf>
    <xf numFmtId="0" fontId="9" fillId="0" borderId="31" xfId="3" applyFont="1" applyBorder="1">
      <alignment vertical="center"/>
    </xf>
    <xf numFmtId="0" fontId="9" fillId="0" borderId="32"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Border="1" applyAlignment="1">
      <alignment vertical="center" wrapText="1"/>
    </xf>
    <xf numFmtId="0" fontId="8" fillId="0" borderId="23" xfId="4" applyFont="1" applyBorder="1" applyAlignment="1">
      <alignment vertical="center" wrapText="1"/>
    </xf>
    <xf numFmtId="0" fontId="8" fillId="0" borderId="7" xfId="4" applyFont="1" applyBorder="1" applyAlignment="1">
      <alignment vertical="center" wrapText="1"/>
    </xf>
    <xf numFmtId="0" fontId="8" fillId="0" borderId="38" xfId="4" applyFont="1" applyBorder="1" applyAlignment="1">
      <alignment vertical="center" wrapText="1"/>
    </xf>
    <xf numFmtId="0" fontId="8" fillId="0" borderId="24" xfId="4" applyFont="1" applyBorder="1" applyAlignment="1">
      <alignment vertical="center" wrapText="1"/>
    </xf>
    <xf numFmtId="0" fontId="8" fillId="0" borderId="40" xfId="4" applyFont="1" applyBorder="1" applyAlignment="1">
      <alignment vertical="center" wrapText="1"/>
    </xf>
    <xf numFmtId="0" fontId="8" fillId="0" borderId="25" xfId="4" applyFont="1" applyBorder="1" applyAlignment="1">
      <alignment horizontal="left" vertical="center"/>
    </xf>
    <xf numFmtId="0" fontId="8" fillId="0" borderId="26" xfId="4" applyFont="1" applyBorder="1" applyAlignment="1">
      <alignment horizontal="left" vertical="center"/>
    </xf>
    <xf numFmtId="0" fontId="8" fillId="0" borderId="31" xfId="4" applyFont="1" applyBorder="1" applyAlignment="1">
      <alignment horizontal="left" vertical="center"/>
    </xf>
    <xf numFmtId="0" fontId="8" fillId="0" borderId="32" xfId="4" applyFont="1" applyBorder="1" applyAlignment="1">
      <alignment horizontal="left" vertical="center"/>
    </xf>
    <xf numFmtId="0" fontId="8" fillId="0" borderId="39"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11" xfId="4" applyFont="1" applyBorder="1" applyAlignment="1">
      <alignment vertical="center" wrapText="1"/>
    </xf>
    <xf numFmtId="0" fontId="8" fillId="0" borderId="51" xfId="4" applyFont="1" applyBorder="1" applyAlignment="1">
      <alignment vertical="center" wrapText="1"/>
    </xf>
    <xf numFmtId="0" fontId="8" fillId="0" borderId="17" xfId="4" applyFont="1" applyBorder="1">
      <alignment vertical="center"/>
    </xf>
    <xf numFmtId="0" fontId="8" fillId="0" borderId="43" xfId="4" applyFont="1" applyBorder="1">
      <alignment vertical="center"/>
    </xf>
    <xf numFmtId="0" fontId="8" fillId="0" borderId="18" xfId="4" applyFont="1" applyBorder="1" applyAlignment="1">
      <alignment horizontal="left" vertical="center"/>
    </xf>
    <xf numFmtId="0" fontId="8" fillId="0" borderId="19" xfId="4" applyFont="1" applyBorder="1" applyAlignment="1">
      <alignment horizontal="left" vertical="center"/>
    </xf>
    <xf numFmtId="0" fontId="15" fillId="0" borderId="39" xfId="1" applyFont="1" applyBorder="1" applyAlignment="1" applyProtection="1">
      <alignment horizontal="left" vertical="center" wrapText="1"/>
      <protection locked="0"/>
    </xf>
    <xf numFmtId="0" fontId="15" fillId="0" borderId="31" xfId="1" applyFont="1" applyBorder="1" applyAlignment="1" applyProtection="1">
      <alignment horizontal="left" vertical="center" wrapText="1"/>
      <protection locked="0"/>
    </xf>
    <xf numFmtId="0" fontId="15" fillId="0" borderId="32" xfId="1" applyFont="1" applyBorder="1" applyAlignment="1" applyProtection="1">
      <alignment horizontal="left" vertical="center" wrapText="1"/>
      <protection locked="0"/>
    </xf>
    <xf numFmtId="0" fontId="15" fillId="0" borderId="44" xfId="1" applyFont="1" applyBorder="1" applyAlignment="1" applyProtection="1">
      <alignment horizontal="left" vertical="center" wrapText="1"/>
      <protection locked="0"/>
    </xf>
    <xf numFmtId="0" fontId="15" fillId="0" borderId="18" xfId="1" applyFont="1" applyBorder="1" applyAlignment="1" applyProtection="1">
      <alignment horizontal="left" vertical="center" wrapText="1"/>
      <protection locked="0"/>
    </xf>
    <xf numFmtId="0" fontId="15" fillId="0" borderId="19" xfId="1" applyFont="1" applyBorder="1" applyAlignment="1" applyProtection="1">
      <alignment horizontal="left" vertical="center" wrapText="1"/>
      <protection locked="0"/>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15" fillId="0" borderId="8" xfId="1" applyFont="1" applyBorder="1" applyAlignment="1">
      <alignment horizontal="left" vertical="center" wrapText="1"/>
    </xf>
    <xf numFmtId="0" fontId="15" fillId="0" borderId="9" xfId="1" applyFont="1" applyBorder="1" applyAlignment="1">
      <alignment horizontal="left" vertical="center" wrapText="1"/>
    </xf>
    <xf numFmtId="0" fontId="15" fillId="0" borderId="12" xfId="1" applyFont="1" applyBorder="1" applyAlignment="1">
      <alignment horizontal="left" vertical="center"/>
    </xf>
    <xf numFmtId="0" fontId="15" fillId="0" borderId="13" xfId="1" applyFont="1" applyBorder="1" applyAlignment="1">
      <alignment horizontal="left" vertical="center"/>
    </xf>
    <xf numFmtId="0" fontId="15" fillId="0" borderId="31" xfId="1" applyFont="1" applyBorder="1" applyAlignment="1">
      <alignment horizontal="left" vertical="center"/>
    </xf>
    <xf numFmtId="0" fontId="15" fillId="0" borderId="32" xfId="1" applyFont="1" applyBorder="1" applyAlignment="1">
      <alignment horizontal="left" vertical="center"/>
    </xf>
    <xf numFmtId="187" fontId="2" fillId="6" borderId="34" xfId="17" applyNumberFormat="1" applyFont="1" applyFill="1" applyBorder="1" applyAlignment="1">
      <alignment horizontal="center" vertical="center"/>
    </xf>
    <xf numFmtId="178" fontId="18" fillId="0" borderId="0" xfId="16" applyNumberFormat="1" applyAlignment="1">
      <alignment horizontal="center" vertical="center"/>
    </xf>
    <xf numFmtId="187" fontId="2" fillId="0" borderId="0" xfId="16" applyNumberFormat="1" applyFont="1" applyAlignment="1">
      <alignment horizontal="center" vertical="center"/>
    </xf>
    <xf numFmtId="179" fontId="2" fillId="6" borderId="34" xfId="17" applyNumberFormat="1" applyFont="1" applyFill="1" applyBorder="1" applyAlignment="1">
      <alignment horizontal="center" vertical="center" wrapText="1"/>
    </xf>
    <xf numFmtId="187" fontId="2" fillId="6" borderId="0" xfId="17" applyNumberFormat="1" applyFont="1" applyFill="1" applyAlignment="1">
      <alignment horizontal="center" vertical="center" wrapText="1"/>
    </xf>
    <xf numFmtId="0" fontId="2" fillId="0" borderId="34" xfId="16" applyFont="1" applyBorder="1" applyAlignment="1">
      <alignment horizontal="center" vertical="center"/>
    </xf>
    <xf numFmtId="0" fontId="2" fillId="0" borderId="0" xfId="16" applyFont="1" applyAlignment="1">
      <alignment horizontal="center" vertical="center"/>
    </xf>
    <xf numFmtId="187" fontId="2" fillId="6" borderId="0" xfId="17" applyNumberFormat="1" applyFont="1" applyFill="1" applyAlignment="1">
      <alignment horizontal="center" vertical="center"/>
    </xf>
    <xf numFmtId="179" fontId="2" fillId="6" borderId="0" xfId="17" applyNumberFormat="1" applyFont="1" applyFill="1" applyAlignment="1">
      <alignment horizontal="center" vertical="center" wrapText="1"/>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0" fontId="18" fillId="0" borderId="41" xfId="16"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51" xfId="16" applyFont="1" applyBorder="1" applyAlignment="1" applyProtection="1">
      <alignment horizontal="left" vertical="top" wrapText="1"/>
      <protection locked="0"/>
    </xf>
    <xf numFmtId="0" fontId="2" fillId="0" borderId="65"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6"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179" fontId="2" fillId="0" borderId="0" xfId="17" applyNumberFormat="1" applyFont="1" applyAlignment="1">
      <alignment horizontal="center" vertical="center" wrapText="1"/>
    </xf>
  </cellXfs>
  <cellStyles count="23">
    <cellStyle name="桁区切り 2" xfId="21" xr:uid="{27562AAA-89CA-4F6D-BCDD-FF9DB266B6DA}"/>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86A4B5B9-2A74-48AA-96AE-691C672FF75F}"/>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2" xr:uid="{7D41F2ED-6FEA-468C-8ADA-3542FBB960F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FD6C-4642-A3E6-B3A985CFC66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329094</c:v>
                </c:pt>
                <c:pt idx="1">
                  <c:v>425804</c:v>
                </c:pt>
                <c:pt idx="2">
                  <c:v>536704</c:v>
                </c:pt>
                <c:pt idx="3">
                  <c:v>482031</c:v>
                </c:pt>
                <c:pt idx="4">
                  <c:v>532291</c:v>
                </c:pt>
              </c:numCache>
            </c:numRef>
          </c:val>
          <c:smooth val="0"/>
          <c:extLst>
            <c:ext xmlns:c16="http://schemas.microsoft.com/office/drawing/2014/chart" uri="{C3380CC4-5D6E-409C-BE32-E72D297353CC}">
              <c16:uniqueId val="{00000001-FD6C-4642-A3E6-B3A985CFC66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7.33</c:v>
                </c:pt>
                <c:pt idx="1">
                  <c:v>6.43</c:v>
                </c:pt>
                <c:pt idx="2">
                  <c:v>5.86</c:v>
                </c:pt>
                <c:pt idx="3">
                  <c:v>7.42</c:v>
                </c:pt>
                <c:pt idx="4">
                  <c:v>8.43</c:v>
                </c:pt>
              </c:numCache>
            </c:numRef>
          </c:val>
          <c:extLst>
            <c:ext xmlns:c16="http://schemas.microsoft.com/office/drawing/2014/chart" uri="{C3380CC4-5D6E-409C-BE32-E72D297353CC}">
              <c16:uniqueId val="{00000000-F74B-46BC-A795-CBE7A59BAAE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54.53</c:v>
                </c:pt>
                <c:pt idx="1">
                  <c:v>61.11</c:v>
                </c:pt>
                <c:pt idx="2">
                  <c:v>69.3</c:v>
                </c:pt>
                <c:pt idx="3">
                  <c:v>83.56</c:v>
                </c:pt>
                <c:pt idx="4">
                  <c:v>87.47</c:v>
                </c:pt>
              </c:numCache>
            </c:numRef>
          </c:val>
          <c:extLst>
            <c:ext xmlns:c16="http://schemas.microsoft.com/office/drawing/2014/chart" uri="{C3380CC4-5D6E-409C-BE32-E72D297353CC}">
              <c16:uniqueId val="{00000001-F74B-46BC-A795-CBE7A59BAAE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5.7</c:v>
                </c:pt>
                <c:pt idx="1">
                  <c:v>9.7899999999999991</c:v>
                </c:pt>
                <c:pt idx="2">
                  <c:v>13.97</c:v>
                </c:pt>
                <c:pt idx="3">
                  <c:v>13.12</c:v>
                </c:pt>
                <c:pt idx="4">
                  <c:v>5.6</c:v>
                </c:pt>
              </c:numCache>
            </c:numRef>
          </c:val>
          <c:smooth val="0"/>
          <c:extLst>
            <c:ext xmlns:c16="http://schemas.microsoft.com/office/drawing/2014/chart" uri="{C3380CC4-5D6E-409C-BE32-E72D297353CC}">
              <c16:uniqueId val="{00000002-F74B-46BC-A795-CBE7A59BAAE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2C-481F-97DF-D62456DA9C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2C-481F-97DF-D62456DA9CB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A2C-481F-97DF-D62456DA9CB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A2C-481F-97DF-D62456DA9CB3}"/>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2A2C-481F-97DF-D62456DA9CB3}"/>
            </c:ext>
          </c:extLst>
        </c:ser>
        <c:ser>
          <c:idx val="5"/>
          <c:order val="5"/>
          <c:tx>
            <c:strRef>
              <c:f>データシート!$A$32</c:f>
              <c:strCache>
                <c:ptCount val="1"/>
                <c:pt idx="0">
                  <c:v>農業集落排水特別会計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0.17</c:v>
                </c:pt>
                <c:pt idx="2">
                  <c:v>#N/A</c:v>
                </c:pt>
                <c:pt idx="3">
                  <c:v>0.46</c:v>
                </c:pt>
                <c:pt idx="4">
                  <c:v>#N/A</c:v>
                </c:pt>
                <c:pt idx="5">
                  <c:v>0.23</c:v>
                </c:pt>
                <c:pt idx="6">
                  <c:v>#N/A</c:v>
                </c:pt>
                <c:pt idx="7">
                  <c:v>0.26</c:v>
                </c:pt>
                <c:pt idx="8">
                  <c:v>#N/A</c:v>
                </c:pt>
                <c:pt idx="9">
                  <c:v>0.38</c:v>
                </c:pt>
              </c:numCache>
            </c:numRef>
          </c:val>
          <c:extLst>
            <c:ext xmlns:c16="http://schemas.microsoft.com/office/drawing/2014/chart" uri="{C3380CC4-5D6E-409C-BE32-E72D297353CC}">
              <c16:uniqueId val="{00000005-2A2C-481F-97DF-D62456DA9CB3}"/>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0.46</c:v>
                </c:pt>
                <c:pt idx="2">
                  <c:v>#N/A</c:v>
                </c:pt>
                <c:pt idx="3">
                  <c:v>0.04</c:v>
                </c:pt>
                <c:pt idx="4">
                  <c:v>#N/A</c:v>
                </c:pt>
                <c:pt idx="5">
                  <c:v>0.05</c:v>
                </c:pt>
                <c:pt idx="6">
                  <c:v>#N/A</c:v>
                </c:pt>
                <c:pt idx="7">
                  <c:v>0.05</c:v>
                </c:pt>
                <c:pt idx="8">
                  <c:v>#N/A</c:v>
                </c:pt>
                <c:pt idx="9">
                  <c:v>0.39</c:v>
                </c:pt>
              </c:numCache>
            </c:numRef>
          </c:val>
          <c:extLst>
            <c:ext xmlns:c16="http://schemas.microsoft.com/office/drawing/2014/chart" uri="{C3380CC4-5D6E-409C-BE32-E72D297353CC}">
              <c16:uniqueId val="{00000006-2A2C-481F-97DF-D62456DA9CB3}"/>
            </c:ext>
          </c:extLst>
        </c:ser>
        <c:ser>
          <c:idx val="7"/>
          <c:order val="7"/>
          <c:tx>
            <c:strRef>
              <c:f>データシート!$A$34</c:f>
              <c:strCache>
                <c:ptCount val="1"/>
                <c:pt idx="0">
                  <c:v>簡易水道特別会計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0.34</c:v>
                </c:pt>
                <c:pt idx="2">
                  <c:v>#N/A</c:v>
                </c:pt>
                <c:pt idx="3">
                  <c:v>0.32</c:v>
                </c:pt>
                <c:pt idx="4">
                  <c:v>#N/A</c:v>
                </c:pt>
                <c:pt idx="5">
                  <c:v>0.26</c:v>
                </c:pt>
                <c:pt idx="6">
                  <c:v>#N/A</c:v>
                </c:pt>
                <c:pt idx="7">
                  <c:v>0.53</c:v>
                </c:pt>
                <c:pt idx="8">
                  <c:v>#N/A</c:v>
                </c:pt>
                <c:pt idx="9">
                  <c:v>0.82</c:v>
                </c:pt>
              </c:numCache>
            </c:numRef>
          </c:val>
          <c:extLst>
            <c:ext xmlns:c16="http://schemas.microsoft.com/office/drawing/2014/chart" uri="{C3380CC4-5D6E-409C-BE32-E72D297353CC}">
              <c16:uniqueId val="{00000007-2A2C-481F-97DF-D62456DA9CB3}"/>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1.04</c:v>
                </c:pt>
                <c:pt idx="2">
                  <c:v>#N/A</c:v>
                </c:pt>
                <c:pt idx="3">
                  <c:v>1.58</c:v>
                </c:pt>
                <c:pt idx="4">
                  <c:v>#N/A</c:v>
                </c:pt>
                <c:pt idx="5">
                  <c:v>2.33</c:v>
                </c:pt>
                <c:pt idx="6">
                  <c:v>#N/A</c:v>
                </c:pt>
                <c:pt idx="7">
                  <c:v>2.69</c:v>
                </c:pt>
                <c:pt idx="8">
                  <c:v>#N/A</c:v>
                </c:pt>
                <c:pt idx="9">
                  <c:v>2.63</c:v>
                </c:pt>
              </c:numCache>
            </c:numRef>
          </c:val>
          <c:extLst>
            <c:ext xmlns:c16="http://schemas.microsoft.com/office/drawing/2014/chart" uri="{C3380CC4-5D6E-409C-BE32-E72D297353CC}">
              <c16:uniqueId val="{00000008-2A2C-481F-97DF-D62456DA9CB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7.33</c:v>
                </c:pt>
                <c:pt idx="2">
                  <c:v>#N/A</c:v>
                </c:pt>
                <c:pt idx="3">
                  <c:v>6.42</c:v>
                </c:pt>
                <c:pt idx="4">
                  <c:v>#N/A</c:v>
                </c:pt>
                <c:pt idx="5">
                  <c:v>5.86</c:v>
                </c:pt>
                <c:pt idx="6">
                  <c:v>#N/A</c:v>
                </c:pt>
                <c:pt idx="7">
                  <c:v>7.41</c:v>
                </c:pt>
                <c:pt idx="8">
                  <c:v>#N/A</c:v>
                </c:pt>
                <c:pt idx="9">
                  <c:v>8.42</c:v>
                </c:pt>
              </c:numCache>
            </c:numRef>
          </c:val>
          <c:extLst>
            <c:ext xmlns:c16="http://schemas.microsoft.com/office/drawing/2014/chart" uri="{C3380CC4-5D6E-409C-BE32-E72D297353CC}">
              <c16:uniqueId val="{00000009-2A2C-481F-97DF-D62456DA9CB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127</c:v>
                </c:pt>
                <c:pt idx="5">
                  <c:v>140</c:v>
                </c:pt>
                <c:pt idx="8">
                  <c:v>133</c:v>
                </c:pt>
                <c:pt idx="11">
                  <c:v>120</c:v>
                </c:pt>
                <c:pt idx="14">
                  <c:v>125</c:v>
                </c:pt>
              </c:numCache>
            </c:numRef>
          </c:val>
          <c:extLst>
            <c:ext xmlns:c16="http://schemas.microsoft.com/office/drawing/2014/chart" uri="{C3380CC4-5D6E-409C-BE32-E72D297353CC}">
              <c16:uniqueId val="{00000000-17FD-41F7-80E0-309831176D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7FD-41F7-80E0-309831176D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7FD-41F7-80E0-309831176D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17</c:v>
                </c:pt>
                <c:pt idx="3">
                  <c:v>16</c:v>
                </c:pt>
                <c:pt idx="6">
                  <c:v>10</c:v>
                </c:pt>
                <c:pt idx="9">
                  <c:v>10</c:v>
                </c:pt>
                <c:pt idx="12">
                  <c:v>10</c:v>
                </c:pt>
              </c:numCache>
            </c:numRef>
          </c:val>
          <c:extLst>
            <c:ext xmlns:c16="http://schemas.microsoft.com/office/drawing/2014/chart" uri="{C3380CC4-5D6E-409C-BE32-E72D297353CC}">
              <c16:uniqueId val="{00000003-17FD-41F7-80E0-309831176D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c:v>
                </c:pt>
                <c:pt idx="3">
                  <c:v>14</c:v>
                </c:pt>
                <c:pt idx="6">
                  <c:v>12</c:v>
                </c:pt>
                <c:pt idx="9">
                  <c:v>13</c:v>
                </c:pt>
                <c:pt idx="12">
                  <c:v>13</c:v>
                </c:pt>
              </c:numCache>
            </c:numRef>
          </c:val>
          <c:extLst>
            <c:ext xmlns:c16="http://schemas.microsoft.com/office/drawing/2014/chart" uri="{C3380CC4-5D6E-409C-BE32-E72D297353CC}">
              <c16:uniqueId val="{00000004-17FD-41F7-80E0-309831176D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7FD-41F7-80E0-309831176D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7FD-41F7-80E0-309831176D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127</c:v>
                </c:pt>
                <c:pt idx="3">
                  <c:v>143</c:v>
                </c:pt>
                <c:pt idx="6">
                  <c:v>141</c:v>
                </c:pt>
                <c:pt idx="9">
                  <c:v>122</c:v>
                </c:pt>
                <c:pt idx="12">
                  <c:v>128</c:v>
                </c:pt>
              </c:numCache>
            </c:numRef>
          </c:val>
          <c:extLst>
            <c:ext xmlns:c16="http://schemas.microsoft.com/office/drawing/2014/chart" uri="{C3380CC4-5D6E-409C-BE32-E72D297353CC}">
              <c16:uniqueId val="{00000007-17FD-41F7-80E0-309831176D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32</c:v>
                </c:pt>
                <c:pt idx="2">
                  <c:v>#N/A</c:v>
                </c:pt>
                <c:pt idx="3">
                  <c:v>#N/A</c:v>
                </c:pt>
                <c:pt idx="4">
                  <c:v>33</c:v>
                </c:pt>
                <c:pt idx="5">
                  <c:v>#N/A</c:v>
                </c:pt>
                <c:pt idx="6">
                  <c:v>#N/A</c:v>
                </c:pt>
                <c:pt idx="7">
                  <c:v>30</c:v>
                </c:pt>
                <c:pt idx="8">
                  <c:v>#N/A</c:v>
                </c:pt>
                <c:pt idx="9">
                  <c:v>#N/A</c:v>
                </c:pt>
                <c:pt idx="10">
                  <c:v>25</c:v>
                </c:pt>
                <c:pt idx="11">
                  <c:v>#N/A</c:v>
                </c:pt>
                <c:pt idx="12">
                  <c:v>#N/A</c:v>
                </c:pt>
                <c:pt idx="13">
                  <c:v>26</c:v>
                </c:pt>
                <c:pt idx="14">
                  <c:v>#N/A</c:v>
                </c:pt>
              </c:numCache>
            </c:numRef>
          </c:val>
          <c:smooth val="0"/>
          <c:extLst>
            <c:ext xmlns:c16="http://schemas.microsoft.com/office/drawing/2014/chart" uri="{C3380CC4-5D6E-409C-BE32-E72D297353CC}">
              <c16:uniqueId val="{00000008-17FD-41F7-80E0-309831176D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1160</c:v>
                </c:pt>
                <c:pt idx="5">
                  <c:v>1124</c:v>
                </c:pt>
                <c:pt idx="8">
                  <c:v>1066</c:v>
                </c:pt>
                <c:pt idx="11">
                  <c:v>1028</c:v>
                </c:pt>
                <c:pt idx="14">
                  <c:v>940</c:v>
                </c:pt>
              </c:numCache>
            </c:numRef>
          </c:val>
          <c:extLst>
            <c:ext xmlns:c16="http://schemas.microsoft.com/office/drawing/2014/chart" uri="{C3380CC4-5D6E-409C-BE32-E72D297353CC}">
              <c16:uniqueId val="{00000000-EAB8-4499-B52E-A0D5C56CE3E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AB8-4499-B52E-A0D5C56CE3E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1358</c:v>
                </c:pt>
                <c:pt idx="5">
                  <c:v>1587</c:v>
                </c:pt>
                <c:pt idx="8">
                  <c:v>1978</c:v>
                </c:pt>
                <c:pt idx="11">
                  <c:v>2227</c:v>
                </c:pt>
                <c:pt idx="14">
                  <c:v>2281</c:v>
                </c:pt>
              </c:numCache>
            </c:numRef>
          </c:val>
          <c:extLst>
            <c:ext xmlns:c16="http://schemas.microsoft.com/office/drawing/2014/chart" uri="{C3380CC4-5D6E-409C-BE32-E72D297353CC}">
              <c16:uniqueId val="{00000002-EAB8-4499-B52E-A0D5C56CE3E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B8-4499-B52E-A0D5C56CE3E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B8-4499-B52E-A0D5C56CE3E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AB8-4499-B52E-A0D5C56CE3E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202</c:v>
                </c:pt>
                <c:pt idx="3">
                  <c:v>196</c:v>
                </c:pt>
                <c:pt idx="6">
                  <c:v>215</c:v>
                </c:pt>
                <c:pt idx="9">
                  <c:v>230</c:v>
                </c:pt>
                <c:pt idx="12">
                  <c:v>244</c:v>
                </c:pt>
              </c:numCache>
            </c:numRef>
          </c:val>
          <c:extLst>
            <c:ext xmlns:c16="http://schemas.microsoft.com/office/drawing/2014/chart" uri="{C3380CC4-5D6E-409C-BE32-E72D297353CC}">
              <c16:uniqueId val="{00000006-EAB8-4499-B52E-A0D5C56CE3E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74</c:v>
                </c:pt>
                <c:pt idx="3">
                  <c:v>59</c:v>
                </c:pt>
                <c:pt idx="6">
                  <c:v>51</c:v>
                </c:pt>
                <c:pt idx="9">
                  <c:v>42</c:v>
                </c:pt>
                <c:pt idx="12">
                  <c:v>33</c:v>
                </c:pt>
              </c:numCache>
            </c:numRef>
          </c:val>
          <c:extLst>
            <c:ext xmlns:c16="http://schemas.microsoft.com/office/drawing/2014/chart" uri="{C3380CC4-5D6E-409C-BE32-E72D297353CC}">
              <c16:uniqueId val="{00000007-EAB8-4499-B52E-A0D5C56CE3E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97</c:v>
                </c:pt>
                <c:pt idx="3">
                  <c:v>104</c:v>
                </c:pt>
                <c:pt idx="6">
                  <c:v>102</c:v>
                </c:pt>
                <c:pt idx="9">
                  <c:v>92</c:v>
                </c:pt>
                <c:pt idx="12">
                  <c:v>147</c:v>
                </c:pt>
              </c:numCache>
            </c:numRef>
          </c:val>
          <c:extLst>
            <c:ext xmlns:c16="http://schemas.microsoft.com/office/drawing/2014/chart" uri="{C3380CC4-5D6E-409C-BE32-E72D297353CC}">
              <c16:uniqueId val="{00000008-EAB8-4499-B52E-A0D5C56CE3E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AB8-4499-B52E-A0D5C56CE3E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1110</c:v>
                </c:pt>
                <c:pt idx="3">
                  <c:v>1043</c:v>
                </c:pt>
                <c:pt idx="6">
                  <c:v>1024</c:v>
                </c:pt>
                <c:pt idx="9">
                  <c:v>992</c:v>
                </c:pt>
                <c:pt idx="12">
                  <c:v>926</c:v>
                </c:pt>
              </c:numCache>
            </c:numRef>
          </c:val>
          <c:extLst>
            <c:ext xmlns:c16="http://schemas.microsoft.com/office/drawing/2014/chart" uri="{C3380CC4-5D6E-409C-BE32-E72D297353CC}">
              <c16:uniqueId val="{0000000A-EAB8-4499-B52E-A0D5C56CE3E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AB8-4499-B52E-A0D5C56CE3E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916</c:v>
                </c:pt>
                <c:pt idx="1">
                  <c:v>1067</c:v>
                </c:pt>
                <c:pt idx="2">
                  <c:v>1125</c:v>
                </c:pt>
              </c:numCache>
            </c:numRef>
          </c:val>
          <c:extLst>
            <c:ext xmlns:c16="http://schemas.microsoft.com/office/drawing/2014/chart" uri="{C3380CC4-5D6E-409C-BE32-E72D297353CC}">
              <c16:uniqueId val="{00000000-816F-4288-B82C-4C57F6BAF1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279</c:v>
                </c:pt>
                <c:pt idx="1">
                  <c:v>279</c:v>
                </c:pt>
                <c:pt idx="2">
                  <c:v>279</c:v>
                </c:pt>
              </c:numCache>
            </c:numRef>
          </c:val>
          <c:extLst>
            <c:ext xmlns:c16="http://schemas.microsoft.com/office/drawing/2014/chart" uri="{C3380CC4-5D6E-409C-BE32-E72D297353CC}">
              <c16:uniqueId val="{00000001-816F-4288-B82C-4C57F6BAF1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669</c:v>
                </c:pt>
                <c:pt idx="1">
                  <c:v>768</c:v>
                </c:pt>
                <c:pt idx="2">
                  <c:v>763</c:v>
                </c:pt>
              </c:numCache>
            </c:numRef>
          </c:val>
          <c:extLst>
            <c:ext xmlns:c16="http://schemas.microsoft.com/office/drawing/2014/chart" uri="{C3380CC4-5D6E-409C-BE32-E72D297353CC}">
              <c16:uniqueId val="{00000002-816F-4288-B82C-4C57F6BAF18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{6D84FDEF-86F7-46AB-B931-D8F4994D05F0}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78C-4663-9C38-679E86F3D09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{26F86FE4-DCE1-4B3B-A549-A86E65494A30}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8C-4663-9C38-679E86F3D09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{E75816D7-D048-4582-BAB2-19F104F1A532}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8C-4663-9C38-679E86F3D09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{3442FCF1-D19E-4060-AA42-F225DDC876B9}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8C-4663-9C38-679E86F3D09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{4157B15A-B4C4-4106-B6B0-38CA7E3CD6FB}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8C-4663-9C38-679E86F3D09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{00738A57-1BEC-4416-B68F-9A25C7AD160D}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78C-4663-9C38-679E86F3D09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{7E85019D-432A-40B6-A416-94B299FB95A7}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78C-4663-9C38-679E86F3D09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{D24DFA3B-9A14-44FA-8220-B3AE2EE7E6BD}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78C-4663-9C38-679E86F3D09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{138FFDB6-ADF7-49E2-A9B5-254FDAB38E23}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78C-4663-9C38-679E86F3D09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59.1</c:v>
                </c:pt>
                <c:pt idx="8">
                  <c:v>60.7</c:v>
                </c:pt>
                <c:pt idx="16">
                  <c:v>61.8</c:v>
                </c:pt>
                <c:pt idx="24">
                  <c:v>61.7</c:v>
                </c:pt>
                <c:pt idx="32">
                  <c:v>62.7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78C-4663-9C38-679E86F3D09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{DBD168B7-1D8A-4EC9-B9EA-807BB1F204CD}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78C-4663-9C38-679E86F3D09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{D0A78473-730D-4399-8A0B-460887DE3C76}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8C-4663-9C38-679E86F3D09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{17A8844D-358F-4C20-B8A7-D46F3CFBB37D}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8C-4663-9C38-679E86F3D09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{708C1B22-723B-48E4-B9D7-754E08F30B18}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8C-4663-9C38-679E86F3D09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{724B324D-BD19-4CC2-A0A3-C6F6D163CC12}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8C-4663-9C38-679E86F3D09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{14134A56-2CBC-4982-894A-4E70D6E6D7C9}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78C-4663-9C38-679E86F3D09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{0F814095-9F7D-41DD-9AEB-327D40D06939}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78C-4663-9C38-679E86F3D09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{03324172-C8DB-47EA-92AF-16A7289EFBAA}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78C-4663-9C38-679E86F3D09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{F82BB5DA-B747-40C0-BFDD-20DB43E396DF}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78C-4663-9C38-679E86F3D09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78C-4663-9C38-679E86F3D098}"/>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{C40F37EE-3EBF-476D-901E-E8E48E603402}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FB5-4712-904B-2FCBF021C02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{715E127C-0033-42DB-A7A4-6C97B595F18F}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B5-4712-904B-2FCBF021C02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{A5B4CBAA-6C3F-4350-881C-91D9A3AFEB1A}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B5-4712-904B-2FCBF021C02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{0B876DBB-DFF5-4DA9-8D7C-D93D0CF5A432}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B5-4712-904B-2FCBF021C02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{8CBA7F3F-CE56-4826-9C2A-D3386786ABE3}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B5-4712-904B-2FCBF021C02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{F9CFD11C-717D-453E-8E55-57E5A630997A}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FB5-4712-904B-2FCBF021C02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{67B0507E-E691-4C8C-8734-DD2B2DD82781}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FB5-4712-904B-2FCBF021C02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{70C52BDC-F822-4251-B2F0-A4620795C895}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FB5-4712-904B-2FCBF021C02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{68462D19-E3CB-4CDF-A0F4-A1473D0E3DB9}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FB5-4712-904B-2FCBF021C02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2.2000000000000002</c:v>
                </c:pt>
                <c:pt idx="8">
                  <c:v>2.7</c:v>
                </c:pt>
                <c:pt idx="16">
                  <c:v>2.9</c:v>
                </c:pt>
                <c:pt idx="24">
                  <c:v>2.5</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FB5-4712-904B-2FCBF021C02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{663CF84E-CD70-4BED-B7FC-917575507EE4}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FB5-4712-904B-2FCBF021C02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{6248B3CE-C260-4486-AAFB-3FF3FF1B9B35}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B5-4712-904B-2FCBF021C02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{73D7A266-3171-46AE-BCD6-92A021CC1124}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B5-4712-904B-2FCBF021C02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{2CAFCA4B-E703-4AE6-9DB1-D9BB3AE9F76E}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B5-4712-904B-2FCBF021C02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{FA0E2CC3-B3F4-409B-AA9F-48A462B860AA}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B5-4712-904B-2FCBF021C02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{47EAD01C-AB0D-43F7-89D6-130C675FCEBB}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FB5-4712-904B-2FCBF021C02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{2AD552BB-F429-49B6-856A-7AEA5B2CA7F3}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FB5-4712-904B-2FCBF021C02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{BAFE96D2-71AC-4633-A898-755735EEB8FC}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FB5-4712-904B-2FCBF021C02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{39906FBB-F1FD-4281-A542-CECBB4950EBA}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FB5-4712-904B-2FCBF021C02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FB5-4712-904B-2FCBF021C02D}"/>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元利償還金では、</a:t>
          </a:r>
          <a:r>
            <a:rPr kumimoji="1" lang="en-US" altLang="ja-JP" sz="1100">
              <a:solidFill>
                <a:sysClr val="windowText" lastClr="000000"/>
              </a:solidFill>
              <a:effectLst/>
              <a:latin typeface="+mn-lt"/>
              <a:ea typeface="+mn-ea"/>
              <a:cs typeface="+mn-cs"/>
            </a:rPr>
            <a:t>R2</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事業のはまゆう保育園大規模改修工事</a:t>
          </a:r>
          <a:r>
            <a:rPr kumimoji="1" lang="ja-JP" altLang="ja-JP" sz="1100">
              <a:solidFill>
                <a:sysClr val="windowText" lastClr="000000"/>
              </a:solidFill>
              <a:effectLst/>
              <a:latin typeface="+mn-lt"/>
              <a:ea typeface="+mn-ea"/>
              <a:cs typeface="+mn-cs"/>
            </a:rPr>
            <a:t>による辺地対策事業債が償還</a:t>
          </a:r>
          <a:r>
            <a:rPr kumimoji="1" lang="ja-JP" altLang="en-US" sz="1100">
              <a:solidFill>
                <a:sysClr val="windowText" lastClr="000000"/>
              </a:solidFill>
              <a:effectLst/>
              <a:latin typeface="+mn-lt"/>
              <a:ea typeface="+mn-ea"/>
              <a:cs typeface="+mn-cs"/>
            </a:rPr>
            <a:t>開始</a:t>
          </a:r>
          <a:r>
            <a:rPr kumimoji="1" lang="ja-JP" altLang="ja-JP" sz="1100">
              <a:solidFill>
                <a:sysClr val="windowText" lastClr="000000"/>
              </a:solidFill>
              <a:effectLst/>
              <a:latin typeface="+mn-lt"/>
              <a:ea typeface="+mn-ea"/>
              <a:cs typeface="+mn-cs"/>
            </a:rPr>
            <a:t>に伴い</a:t>
          </a:r>
          <a:r>
            <a:rPr kumimoji="1" lang="ja-JP" altLang="en-US" sz="1100">
              <a:solidFill>
                <a:sysClr val="windowText" lastClr="000000"/>
              </a:solidFill>
              <a:effectLst/>
              <a:latin typeface="+mn-lt"/>
              <a:ea typeface="+mn-ea"/>
              <a:cs typeface="+mn-cs"/>
            </a:rPr>
            <a:t>増額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算入公債費についても同様の理由により</a:t>
          </a:r>
          <a:r>
            <a:rPr kumimoji="1" lang="ja-JP" altLang="en-US" sz="1100">
              <a:solidFill>
                <a:sysClr val="windowText" lastClr="000000"/>
              </a:solidFill>
              <a:effectLst/>
              <a:latin typeface="+mn-lt"/>
              <a:ea typeface="+mn-ea"/>
              <a:cs typeface="+mn-cs"/>
            </a:rPr>
            <a:t>増額</a:t>
          </a:r>
          <a:r>
            <a:rPr kumimoji="1" lang="ja-JP" altLang="ja-JP" sz="1100">
              <a:solidFill>
                <a:sysClr val="windowText" lastClr="000000"/>
              </a:solidFill>
              <a:effectLst/>
              <a:latin typeface="+mn-lt"/>
              <a:ea typeface="+mn-ea"/>
              <a:cs typeface="+mn-cs"/>
            </a:rPr>
            <a:t>。　</a:t>
          </a:r>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実質公債費比率は</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％減であるが、令和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年度で借入予定の一般廃棄物事業債（清掃センター整備補修事業分）が令和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年度より償還開始となり、将来的には比率の大幅な上昇が予想される。</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利用無し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161.3</a:t>
          </a:r>
          <a:r>
            <a:rPr kumimoji="1" lang="ja-JP" altLang="ja-JP" sz="110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925,825</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146,812</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32,651</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243,640</a:t>
          </a:r>
          <a:r>
            <a:rPr kumimoji="1" lang="ja-JP" altLang="ja-JP" sz="1100">
              <a:solidFill>
                <a:sysClr val="windowText" lastClr="000000"/>
              </a:solidFill>
              <a:effectLst/>
              <a:latin typeface="+mn-lt"/>
              <a:ea typeface="+mn-ea"/>
              <a:cs typeface="+mn-cs"/>
            </a:rPr>
            <a:t>千円となっている。</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今後、地方債残高見込みは、</a:t>
          </a:r>
          <a:r>
            <a:rPr kumimoji="1" lang="en-US" altLang="ja-JP" sz="1100">
              <a:solidFill>
                <a:sysClr val="windowText" lastClr="000000"/>
              </a:solidFill>
              <a:effectLst/>
              <a:latin typeface="+mn-lt"/>
              <a:ea typeface="+mn-ea"/>
              <a:cs typeface="+mn-cs"/>
            </a:rPr>
            <a:t>R3</a:t>
          </a:r>
          <a:r>
            <a:rPr kumimoji="1" lang="ja-JP" altLang="ja-JP" sz="1100">
              <a:solidFill>
                <a:sysClr val="windowText" lastClr="000000"/>
              </a:solidFill>
              <a:effectLst/>
              <a:latin typeface="+mn-lt"/>
              <a:ea typeface="+mn-ea"/>
              <a:cs typeface="+mn-cs"/>
            </a:rPr>
            <a:t>年度より実施している清掃センター整備補修事業</a:t>
          </a:r>
          <a:r>
            <a:rPr kumimoji="1" lang="ja-JP" altLang="en-US" sz="1100">
              <a:solidFill>
                <a:sysClr val="windowText" lastClr="000000"/>
              </a:solidFill>
              <a:effectLst/>
              <a:latin typeface="+mn-lt"/>
              <a:ea typeface="+mn-ea"/>
              <a:cs typeface="+mn-cs"/>
            </a:rPr>
            <a:t>や</a:t>
          </a:r>
          <a:r>
            <a:rPr kumimoji="1" lang="en-US" altLang="ja-JP" sz="1100">
              <a:solidFill>
                <a:sysClr val="windowText" lastClr="000000"/>
              </a:solidFill>
              <a:effectLst/>
              <a:latin typeface="+mn-lt"/>
              <a:ea typeface="+mn-ea"/>
              <a:cs typeface="+mn-cs"/>
            </a:rPr>
            <a:t>R6</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R7</a:t>
          </a:r>
          <a:r>
            <a:rPr kumimoji="1" lang="ja-JP" altLang="en-US" sz="1100">
              <a:solidFill>
                <a:sysClr val="windowText" lastClr="000000"/>
              </a:solidFill>
              <a:effectLst/>
              <a:latin typeface="+mn-lt"/>
              <a:ea typeface="+mn-ea"/>
              <a:cs typeface="+mn-cs"/>
            </a:rPr>
            <a:t>年度で予定している職員住宅整備事業</a:t>
          </a:r>
          <a:r>
            <a:rPr kumimoji="1" lang="ja-JP" altLang="ja-JP" sz="1100">
              <a:solidFill>
                <a:sysClr val="windowText" lastClr="000000"/>
              </a:solidFill>
              <a:effectLst/>
              <a:latin typeface="+mn-lt"/>
              <a:ea typeface="+mn-ea"/>
              <a:cs typeface="+mn-cs"/>
            </a:rPr>
            <a:t>により増加する見込みのため、将来負担比率も上昇することが予想される。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東京都神津島村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mn-lt"/>
              <a:ea typeface="+mn-ea"/>
              <a:cs typeface="+mn-cs"/>
            </a:rPr>
            <a:t>令和</a:t>
          </a:r>
          <a:r>
            <a:rPr kumimoji="1" lang="ja-JP" altLang="en-US" sz="1200">
              <a:solidFill>
                <a:sysClr val="windowText" lastClr="000000"/>
              </a:solidFill>
              <a:effectLst/>
              <a:latin typeface="+mn-lt"/>
              <a:ea typeface="+mn-ea"/>
              <a:cs typeface="+mn-cs"/>
            </a:rPr>
            <a:t>５</a:t>
          </a:r>
          <a:r>
            <a:rPr kumimoji="1" lang="ja-JP" altLang="ja-JP" sz="1200">
              <a:solidFill>
                <a:sysClr val="windowText" lastClr="000000"/>
              </a:solidFill>
              <a:effectLst/>
              <a:latin typeface="+mn-lt"/>
              <a:ea typeface="+mn-ea"/>
              <a:cs typeface="+mn-cs"/>
            </a:rPr>
            <a:t>年度末の基金残高は普通会計で</a:t>
          </a:r>
          <a:r>
            <a:rPr kumimoji="1" lang="en-US" altLang="ja-JP" sz="1200">
              <a:solidFill>
                <a:sysClr val="windowText" lastClr="000000"/>
              </a:solidFill>
              <a:effectLst/>
              <a:latin typeface="+mn-lt"/>
              <a:ea typeface="+mn-ea"/>
              <a:cs typeface="+mn-cs"/>
            </a:rPr>
            <a:t>2,167</a:t>
          </a:r>
          <a:r>
            <a:rPr kumimoji="1" lang="ja-JP" altLang="ja-JP" sz="1200">
              <a:solidFill>
                <a:sysClr val="windowText" lastClr="000000"/>
              </a:solidFill>
              <a:effectLst/>
              <a:latin typeface="+mn-lt"/>
              <a:ea typeface="+mn-ea"/>
              <a:cs typeface="+mn-cs"/>
            </a:rPr>
            <a:t>百万円となっている。</a:t>
          </a:r>
          <a:endParaRPr lang="ja-JP" altLang="ja-JP" sz="1200">
            <a:solidFill>
              <a:sysClr val="windowText" lastClr="000000"/>
            </a:solidFill>
            <a:effectLst/>
          </a:endParaRPr>
        </a:p>
        <a:p>
          <a:r>
            <a:rPr kumimoji="1" lang="ja-JP" altLang="en-US" sz="1200">
              <a:solidFill>
                <a:sysClr val="windowText" lastClr="000000"/>
              </a:solidFill>
              <a:effectLst/>
              <a:latin typeface="+mn-lt"/>
              <a:ea typeface="+mn-ea"/>
              <a:cs typeface="+mn-cs"/>
            </a:rPr>
            <a:t>令和</a:t>
          </a:r>
          <a:r>
            <a:rPr kumimoji="1" lang="en-US" altLang="ja-JP" sz="1200">
              <a:solidFill>
                <a:sysClr val="windowText" lastClr="000000"/>
              </a:solidFill>
              <a:effectLst/>
              <a:latin typeface="+mn-lt"/>
              <a:ea typeface="+mn-ea"/>
              <a:cs typeface="+mn-cs"/>
            </a:rPr>
            <a:t>17</a:t>
          </a:r>
          <a:r>
            <a:rPr kumimoji="1" lang="ja-JP" altLang="en-US" sz="1200">
              <a:solidFill>
                <a:sysClr val="windowText" lastClr="000000"/>
              </a:solidFill>
              <a:effectLst/>
              <a:latin typeface="+mn-lt"/>
              <a:ea typeface="+mn-ea"/>
              <a:cs typeface="+mn-cs"/>
            </a:rPr>
            <a:t>年度以降に予定している、</a:t>
          </a:r>
          <a:r>
            <a:rPr kumimoji="1" lang="ja-JP" altLang="ja-JP" sz="1200">
              <a:solidFill>
                <a:sysClr val="windowText" lastClr="000000"/>
              </a:solidFill>
              <a:effectLst/>
              <a:latin typeface="+mn-lt"/>
              <a:ea typeface="+mn-ea"/>
              <a:cs typeface="+mn-cs"/>
            </a:rPr>
            <a:t>新清掃センター建設事業に向け財政調整基金</a:t>
          </a:r>
          <a:r>
            <a:rPr kumimoji="1" lang="en-US" altLang="ja-JP" sz="1200">
              <a:solidFill>
                <a:sysClr val="windowText" lastClr="000000"/>
              </a:solidFill>
              <a:effectLst/>
              <a:latin typeface="+mn-lt"/>
              <a:ea typeface="+mn-ea"/>
              <a:cs typeface="+mn-cs"/>
            </a:rPr>
            <a:t>58</a:t>
          </a:r>
          <a:r>
            <a:rPr kumimoji="1" lang="ja-JP" altLang="ja-JP" sz="1200">
              <a:solidFill>
                <a:sysClr val="windowText" lastClr="000000"/>
              </a:solidFill>
              <a:effectLst/>
              <a:latin typeface="+mn-lt"/>
              <a:ea typeface="+mn-ea"/>
              <a:cs typeface="+mn-cs"/>
            </a:rPr>
            <a:t>百万円を積み立てることができ、基金全体として</a:t>
          </a:r>
          <a:r>
            <a:rPr kumimoji="1" lang="ja-JP" altLang="en-US" sz="1200">
              <a:solidFill>
                <a:sysClr val="windowText" lastClr="000000"/>
              </a:solidFill>
              <a:effectLst/>
              <a:latin typeface="+mn-lt"/>
              <a:ea typeface="+mn-ea"/>
              <a:cs typeface="+mn-cs"/>
            </a:rPr>
            <a:t>も</a:t>
          </a:r>
          <a:r>
            <a:rPr kumimoji="1" lang="en-US" altLang="ja-JP" sz="1200">
              <a:solidFill>
                <a:sysClr val="windowText" lastClr="000000"/>
              </a:solidFill>
              <a:effectLst/>
              <a:latin typeface="+mn-lt"/>
              <a:ea typeface="+mn-ea"/>
              <a:cs typeface="+mn-cs"/>
            </a:rPr>
            <a:t>53</a:t>
          </a:r>
          <a:r>
            <a:rPr kumimoji="1" lang="ja-JP" altLang="ja-JP" sz="1200">
              <a:solidFill>
                <a:sysClr val="windowText" lastClr="000000"/>
              </a:solidFill>
              <a:effectLst/>
              <a:latin typeface="+mn-lt"/>
              <a:ea typeface="+mn-ea"/>
              <a:cs typeface="+mn-cs"/>
            </a:rPr>
            <a:t>百万円の増となった。</a:t>
          </a:r>
          <a:endParaRPr lang="ja-JP" altLang="ja-JP" sz="12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mn-lt"/>
              <a:ea typeface="+mn-ea"/>
              <a:cs typeface="+mn-cs"/>
            </a:rPr>
            <a:t>短期的には公共施設整備の老朽化に伴う整備に向け、「減債基金」や「公共施設整備基金」へ優先的に積立てを予定しているが、今後実施が予定されている新清掃センター新設工事や庁舎改修工事等の実施に伴い中長期的には減少傾向にある。</a:t>
          </a:r>
          <a:endParaRPr lang="ja-JP" altLang="ja-JP" sz="1200">
            <a:solidFill>
              <a:sysClr val="windowText" lastClr="000000"/>
            </a:solidFill>
            <a:effectLst/>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公共施設整備基金：神津島村公共施設の整備資金。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ふるさとづくり基金：個性的かつ魅力ある島おこしの推進。</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地域福祉基金：在宅福祉の向上、健康づくりの推進及びボランティア活動の活発化等により、高齢者保健福祉及び障がい者の増進。</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ふるさとづくり基金：奨学金事業</a:t>
          </a:r>
          <a:r>
            <a:rPr kumimoji="1" lang="ja-JP" altLang="en-US" sz="1100">
              <a:solidFill>
                <a:sysClr val="windowText" lastClr="000000"/>
              </a:solidFill>
              <a:effectLst/>
              <a:latin typeface="+mn-lt"/>
              <a:ea typeface="+mn-ea"/>
              <a:cs typeface="+mn-cs"/>
            </a:rPr>
            <a:t>（貸付金や給付金）</a:t>
          </a:r>
          <a:r>
            <a:rPr kumimoji="1" lang="ja-JP" altLang="ja-JP" sz="1100">
              <a:solidFill>
                <a:sysClr val="windowText" lastClr="000000"/>
              </a:solidFill>
              <a:effectLst/>
              <a:latin typeface="+mn-lt"/>
              <a:ea typeface="+mn-ea"/>
              <a:cs typeface="+mn-cs"/>
            </a:rPr>
            <a:t>の財源として</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百万円を</a:t>
          </a:r>
          <a:r>
            <a:rPr kumimoji="1" lang="ja-JP" altLang="en-US" sz="1100">
              <a:solidFill>
                <a:sysClr val="windowText" lastClr="000000"/>
              </a:solidFill>
              <a:effectLst/>
              <a:latin typeface="+mn-lt"/>
              <a:ea typeface="+mn-ea"/>
              <a:cs typeface="+mn-cs"/>
            </a:rPr>
            <a:t>取り崩したことによる減少</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公共施設整備基金：新清掃センター整備事業のため、可能な限り優先して積増しを予定。</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ふるさとづくり基金：奨学金事業（令和</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年度より奨学金給付事業を開始）の財源として活用。毎年</a:t>
          </a:r>
          <a:r>
            <a:rPr kumimoji="1" lang="en-US" altLang="ja-JP" sz="1100">
              <a:solidFill>
                <a:sysClr val="windowText" lastClr="000000"/>
              </a:solidFill>
              <a:effectLst/>
              <a:latin typeface="+mn-lt"/>
              <a:ea typeface="+mn-ea"/>
              <a:cs typeface="+mn-cs"/>
            </a:rPr>
            <a:t>50</a:t>
          </a:r>
          <a:r>
            <a:rPr kumimoji="1" lang="ja-JP" altLang="ja-JP" sz="1100">
              <a:solidFill>
                <a:sysClr val="windowText" lastClr="000000"/>
              </a:solidFill>
              <a:effectLst/>
              <a:latin typeface="+mn-lt"/>
              <a:ea typeface="+mn-ea"/>
              <a:cs typeface="+mn-cs"/>
            </a:rPr>
            <a:t>千円以上の積立を予定。</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地域福祉基金：今後の事業に備え、毎年</a:t>
          </a:r>
          <a:r>
            <a:rPr kumimoji="1" lang="en-US" altLang="ja-JP" sz="1100">
              <a:solidFill>
                <a:sysClr val="windowText" lastClr="000000"/>
              </a:solidFill>
              <a:effectLst/>
              <a:latin typeface="+mn-lt"/>
              <a:ea typeface="+mn-ea"/>
              <a:cs typeface="+mn-cs"/>
            </a:rPr>
            <a:t>50</a:t>
          </a:r>
          <a:r>
            <a:rPr kumimoji="1" lang="ja-JP" altLang="ja-JP" sz="1100">
              <a:solidFill>
                <a:sysClr val="windowText" lastClr="000000"/>
              </a:solidFill>
              <a:effectLst/>
              <a:latin typeface="+mn-lt"/>
              <a:ea typeface="+mn-ea"/>
              <a:cs typeface="+mn-cs"/>
            </a:rPr>
            <a:t>千円の積立を予定</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mn-lt"/>
              <a:ea typeface="+mn-ea"/>
              <a:cs typeface="+mn-cs"/>
            </a:rPr>
            <a:t>令和</a:t>
          </a:r>
          <a:r>
            <a:rPr kumimoji="1" lang="ja-JP" altLang="en-US" sz="1200">
              <a:solidFill>
                <a:sysClr val="windowText" lastClr="000000"/>
              </a:solidFill>
              <a:effectLst/>
              <a:latin typeface="+mn-lt"/>
              <a:ea typeface="+mn-ea"/>
              <a:cs typeface="+mn-cs"/>
            </a:rPr>
            <a:t>５</a:t>
          </a:r>
          <a:r>
            <a:rPr kumimoji="1" lang="ja-JP" altLang="ja-JP" sz="1200">
              <a:solidFill>
                <a:sysClr val="windowText" lastClr="000000"/>
              </a:solidFill>
              <a:effectLst/>
              <a:latin typeface="+mn-lt"/>
              <a:ea typeface="+mn-ea"/>
              <a:cs typeface="+mn-cs"/>
            </a:rPr>
            <a:t>年度末の基金残高は</a:t>
          </a:r>
          <a:r>
            <a:rPr kumimoji="1" lang="ja-JP" altLang="en-US" sz="1200">
              <a:solidFill>
                <a:sysClr val="windowText" lastClr="000000"/>
              </a:solidFill>
              <a:effectLst/>
              <a:latin typeface="+mn-lt"/>
              <a:ea typeface="+mn-ea"/>
              <a:cs typeface="+mn-cs"/>
            </a:rPr>
            <a:t>１，１２５</a:t>
          </a:r>
          <a:r>
            <a:rPr kumimoji="1" lang="ja-JP" altLang="ja-JP" sz="1200">
              <a:solidFill>
                <a:sysClr val="windowText" lastClr="000000"/>
              </a:solidFill>
              <a:effectLst/>
              <a:latin typeface="+mn-lt"/>
              <a:ea typeface="+mn-ea"/>
              <a:cs typeface="+mn-cs"/>
            </a:rPr>
            <a:t>百万円となっている。</a:t>
          </a:r>
          <a:endParaRPr lang="ja-JP" altLang="ja-JP" sz="1200">
            <a:solidFill>
              <a:sysClr val="windowText" lastClr="000000"/>
            </a:solidFill>
            <a:effectLst/>
          </a:endParaRPr>
        </a:p>
        <a:p>
          <a:r>
            <a:rPr kumimoji="1" lang="ja-JP" altLang="ja-JP" sz="1100">
              <a:solidFill>
                <a:sysClr val="windowText" lastClr="000000"/>
              </a:solidFill>
              <a:effectLst/>
              <a:latin typeface="+mn-lt"/>
              <a:ea typeface="+mn-ea"/>
              <a:cs typeface="+mn-cs"/>
            </a:rPr>
            <a:t>景気回復よる観光客の増加により公共施設利用料、バス利用料等の増加や普通交付税の増により財政調整基金へ</a:t>
          </a:r>
          <a:r>
            <a:rPr kumimoji="1" lang="en-US" altLang="ja-JP" sz="1100">
              <a:solidFill>
                <a:sysClr val="windowText" lastClr="000000"/>
              </a:solidFill>
              <a:effectLst/>
              <a:latin typeface="+mn-lt"/>
              <a:ea typeface="+mn-ea"/>
              <a:cs typeface="+mn-cs"/>
            </a:rPr>
            <a:t>53</a:t>
          </a:r>
          <a:r>
            <a:rPr kumimoji="1" lang="ja-JP" altLang="ja-JP" sz="1100">
              <a:solidFill>
                <a:sysClr val="windowText" lastClr="000000"/>
              </a:solidFill>
              <a:effectLst/>
              <a:latin typeface="+mn-lt"/>
              <a:ea typeface="+mn-ea"/>
              <a:cs typeface="+mn-cs"/>
            </a:rPr>
            <a:t>百万円の積増しを行うことができたことが要因である。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短期的には</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億円程度まで増加するものの、中長期的（Ｒ</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年度目途）には減少していく見込み。（清掃センター整備補修事業等の開始に伴う）</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景気後退による減収や、大規模災害の発生など不測の事態に備えるため、財政調整基金については</a:t>
          </a:r>
          <a:r>
            <a:rPr kumimoji="1" lang="en-US" altLang="ja-JP" sz="1100">
              <a:solidFill>
                <a:sysClr val="windowText" lastClr="000000"/>
              </a:solidFill>
              <a:effectLst/>
              <a:latin typeface="+mn-lt"/>
              <a:ea typeface="+mn-ea"/>
              <a:cs typeface="+mn-cs"/>
            </a:rPr>
            <a:t>1,000</a:t>
          </a:r>
          <a:r>
            <a:rPr kumimoji="1" lang="ja-JP" altLang="ja-JP" sz="1100">
              <a:solidFill>
                <a:sysClr val="windowText" lastClr="000000"/>
              </a:solidFill>
              <a:effectLst/>
              <a:latin typeface="+mn-lt"/>
              <a:ea typeface="+mn-ea"/>
              <a:cs typeface="+mn-cs"/>
            </a:rPr>
            <a:t>百万円を積立目標として引き続き確保に努める。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年度末の基金残高は、</a:t>
          </a:r>
          <a:r>
            <a:rPr kumimoji="1" lang="en-US" altLang="ja-JP" sz="1100">
              <a:solidFill>
                <a:sysClr val="windowText" lastClr="000000"/>
              </a:solidFill>
              <a:effectLst/>
              <a:latin typeface="+mn-lt"/>
              <a:ea typeface="+mn-ea"/>
              <a:cs typeface="+mn-cs"/>
            </a:rPr>
            <a:t>279</a:t>
          </a:r>
          <a:r>
            <a:rPr kumimoji="1" lang="ja-JP" altLang="ja-JP" sz="1100">
              <a:solidFill>
                <a:sysClr val="windowText" lastClr="000000"/>
              </a:solidFill>
              <a:effectLst/>
              <a:latin typeface="+mn-lt"/>
              <a:ea typeface="+mn-ea"/>
              <a:cs typeface="+mn-cs"/>
            </a:rPr>
            <a:t>百万円であり前年度と同額。</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新清掃センター建設工事に備えて、毎年度計画的に積立てを行う予定であり、令和</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年度以降は減少予定。</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年度までに</a:t>
          </a:r>
          <a:r>
            <a:rPr kumimoji="1" lang="en-US" altLang="ja-JP" sz="1100">
              <a:solidFill>
                <a:sysClr val="windowText" lastClr="000000"/>
              </a:solidFill>
              <a:effectLst/>
              <a:latin typeface="+mn-lt"/>
              <a:ea typeface="+mn-ea"/>
              <a:cs typeface="+mn-cs"/>
            </a:rPr>
            <a:t>300</a:t>
          </a:r>
          <a:r>
            <a:rPr kumimoji="1" lang="ja-JP" altLang="ja-JP" sz="1100">
              <a:solidFill>
                <a:sysClr val="windowText" lastClr="000000"/>
              </a:solidFill>
              <a:effectLst/>
              <a:latin typeface="+mn-lt"/>
              <a:ea typeface="+mn-ea"/>
              <a:cs typeface="+mn-cs"/>
            </a:rPr>
            <a:t>百万円を積立目標として引き続き確保に努める。</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0E8D0F3-3F93-4379-A264-2DE8AC83B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E18FA32-8D74-4365-9F05-95E8D3E33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3B5F3F4-0208-435A-9D83-A1A1A0794DC2}"/>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0B99CD0-F972-454E-B7D4-73B545AAD5F6}"/>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55ECD8C3-1DE4-4CE8-9163-28A3187DA2EA}"/>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726C0ED-D446-46D2-A06D-FCEC11604484}"/>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26FDD80-194F-4870-A837-14F2CE23E75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E04B2DD-6050-49C5-8C34-C3DF37447E91}"/>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016AE7E-909F-4145-B9D5-CEBFF4655123}"/>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585DD351-23A6-403C-8209-DE0EBD9C8C9E}"/>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4196114-1C05-4925-AF6B-15F76940F01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C093A3E-FD7A-45D2-BBE3-627B3C918B7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A395580-0017-403C-AD58-4964030DCDD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18A1EAE0-AB13-4E58-87E2-0A8FF920861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65558F1-B860-4BA1-BEB3-3A2BFE1C05F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B3A59D6-638B-4BE7-ACF6-0645DD16D9E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1914F469-897E-4717-BFD2-06EF874519E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E9E231A-EE54-4ACF-A357-CAD4CF82E35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4A2BB01-152B-483B-BE08-96158D112A26}"/>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1185DE1-71E4-4A0D-B6BD-C334E0187D1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72BC43A-BA60-42AE-B54F-CE7275E5A74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A5C38DA-26AA-4D2B-BC50-7E74F88C9E3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FF0736C-3A2B-4AAD-A52D-2ECF37CA2BE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AB42450E-C6E0-433E-9717-576ED0EDC4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072E1E8-1B7B-48BE-93D6-277DA8D734E9}"/>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0493816-232C-416D-8CD5-82448790F84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E82777F-3AE0-4B06-AD1F-45E75167C18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C9E74AC-910D-49CA-B1DC-6753B3599F7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C13165B-D9FC-49DB-8E97-14508B34FA3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764C17E-A66D-4BDE-8ADC-B4AF2FC778D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ED0D09F-BFB5-4CA9-9A6C-6CACFC1EEFB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BADCC4AA-1943-4DE7-B9BA-BB9585432D5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E66E4E3-CF13-4448-B36A-9A0D8418F4D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B2668922-05DC-4E10-84E7-D57E9E8A522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0A9583A-5AA8-4BB2-BB15-3E662953A67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C20B225-9488-41A0-A701-73CC8D423B6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57B0D42-F9EB-4EEF-AFA1-EB34B87067CD}"/>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56D3849-A9A7-42F9-9B23-6CB1E498CBC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3FFC9AC-6BAA-4EE7-9937-DAA8461D9F1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7438BC9-02E6-41A8-939B-1594276F8BE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8E71B9F-A91A-4B3A-B480-F89D2322250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66EF857-7B36-466B-8B84-782A70517D0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E0C37E9D-649A-4AEA-AD06-CB7F898EC2A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E9A159EA-285F-4987-B2FF-18FB89F43FC7}"/>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A8054A5-DE70-41AE-8BFF-6C9D2AC3C8C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2CCAE85-0573-49E3-8C14-0A5259B5AA3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71C0704-6FD4-4EC8-8DE6-EA1540C03A5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3EB3710-DF18-4487-A5D4-2CD9D75E484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8D3D53C-4F4F-4CA8-9617-6175DD6A77E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264CF756-588C-4BC4-B7AE-FA1FBD08DAFD}"/>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DE4BF57-06B0-4EED-8ED2-D12702A47F6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5FE370F-1717-4774-972B-7C369572C6E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C149133-C56E-4320-8378-96E3FBDDC51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63F8447-4FFF-4019-A5A4-5EA1D77ED9C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0323929-64DE-4A69-A02A-9AA21E493CC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F6B5ACA7-6BB9-4855-8E36-585472EA3A8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3D3B30BF-A89E-419C-BCB9-B31C9BBE5C9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有形固定資産減価償却率は</a:t>
          </a:r>
          <a:r>
            <a:rPr kumimoji="1" lang="en-US" altLang="ja-JP" sz="1100">
              <a:solidFill>
                <a:sysClr val="windowText" lastClr="000000"/>
              </a:solidFill>
              <a:effectLst/>
              <a:latin typeface="+mn-lt"/>
              <a:ea typeface="+mn-ea"/>
              <a:cs typeface="+mn-cs"/>
            </a:rPr>
            <a:t>62.7</a:t>
          </a:r>
          <a:r>
            <a:rPr kumimoji="1" lang="ja-JP" altLang="ja-JP" sz="1100">
              <a:solidFill>
                <a:sysClr val="windowText" lastClr="000000"/>
              </a:solidFill>
              <a:effectLst/>
              <a:latin typeface="+mn-lt"/>
              <a:ea typeface="+mn-ea"/>
              <a:cs typeface="+mn-cs"/>
            </a:rPr>
            <a:t>％となっており前年度と比較して</a:t>
          </a:r>
          <a:r>
            <a:rPr kumimoji="1" lang="en-US" altLang="ja-JP" sz="1100">
              <a:solidFill>
                <a:sysClr val="windowText" lastClr="000000"/>
              </a:solidFill>
              <a:effectLst/>
              <a:latin typeface="+mn-lt"/>
              <a:ea typeface="+mn-ea"/>
              <a:cs typeface="+mn-cs"/>
            </a:rPr>
            <a:t>1.0</a:t>
          </a:r>
          <a:r>
            <a:rPr lang="ja-JP" altLang="ja-JP" sz="1100">
              <a:solidFill>
                <a:schemeClr val="dk1"/>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、類似団体内平均値と比較すると</a:t>
          </a:r>
          <a:r>
            <a:rPr kumimoji="1" lang="en-US" altLang="ja-JP" sz="1100">
              <a:solidFill>
                <a:sysClr val="windowText" lastClr="000000"/>
              </a:solidFill>
              <a:effectLst/>
              <a:latin typeface="+mn-lt"/>
              <a:ea typeface="+mn-ea"/>
              <a:cs typeface="+mn-cs"/>
            </a:rPr>
            <a:t>0.2</a:t>
          </a:r>
          <a:r>
            <a:rPr lang="ja-JP" altLang="ja-JP" sz="1100">
              <a:solidFill>
                <a:schemeClr val="dk1"/>
              </a:solidFill>
              <a:effectLst/>
              <a:latin typeface="+mn-lt"/>
              <a:ea typeface="+mn-ea"/>
              <a:cs typeface="+mn-cs"/>
            </a:rPr>
            <a:t>ポイント</a:t>
          </a:r>
          <a:r>
            <a:rPr kumimoji="1" lang="ja-JP" altLang="en-US" sz="1100">
              <a:solidFill>
                <a:sysClr val="windowText" lastClr="000000"/>
              </a:solidFill>
              <a:effectLst/>
              <a:latin typeface="+mn-lt"/>
              <a:ea typeface="+mn-ea"/>
              <a:cs typeface="+mn-cs"/>
            </a:rPr>
            <a:t>高い</a:t>
          </a:r>
          <a:r>
            <a:rPr kumimoji="1" lang="ja-JP" altLang="ja-JP" sz="1100">
              <a:solidFill>
                <a:sysClr val="windowText" lastClr="000000"/>
              </a:solidFill>
              <a:effectLst/>
              <a:latin typeface="+mn-lt"/>
              <a:ea typeface="+mn-ea"/>
              <a:cs typeface="+mn-cs"/>
            </a:rPr>
            <a:t>。</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施設類型別に見ると、橋りょう・トンネル、図書館については類似団体内平均値より低い水準にあるが、住民の生活に直結する道路や保育園、</a:t>
          </a:r>
          <a:r>
            <a:rPr kumimoji="1" lang="ja-JP" altLang="en-US" sz="1100">
              <a:solidFill>
                <a:sysClr val="windowText" lastClr="000000"/>
              </a:solidFill>
              <a:effectLst/>
              <a:latin typeface="+mn-lt"/>
              <a:ea typeface="+mn-ea"/>
              <a:cs typeface="+mn-cs"/>
            </a:rPr>
            <a:t>学校施設、</a:t>
          </a:r>
          <a:r>
            <a:rPr kumimoji="1" lang="ja-JP" altLang="ja-JP" sz="1100">
              <a:solidFill>
                <a:sysClr val="windowText" lastClr="000000"/>
              </a:solidFill>
              <a:effectLst/>
              <a:latin typeface="+mn-lt"/>
              <a:ea typeface="+mn-ea"/>
              <a:cs typeface="+mn-cs"/>
            </a:rPr>
            <a:t>保健センター施設などは平均値より高い水準にあり、今後については令和２年度に策定した個別施設計画に基づき計画的に施設の維持管理、長寿命化を計画的に実施していく必要がある。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A2CF6AB-734F-437F-AC3C-0161E207FDC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4CF931D-42F9-4D89-8475-07E9C0D144F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3E2F104E-F204-4906-8704-16CCC087D959}"/>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76FF43CD-291A-43D7-8E50-C646DBE1A549}"/>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CB0E88F3-0BFE-4939-979A-440F18CDCEB5}"/>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37B397CB-CFCE-4FB5-943A-4C93E336C178}"/>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909FCDBC-0587-48C0-9868-228B93177065}"/>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7B6B909F-6CC7-425A-A25D-8396DF802C26}"/>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28F5FB4-EB7D-48B2-8567-FC583F25148A}"/>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BA191F10-F2EE-43F0-9CDD-622F79AEAF9B}"/>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95B66A1B-7CB1-48DD-9C68-123E1763BEE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40725A65-DF0E-499B-98DD-F25939EDCE91}"/>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9061085A-1284-49E2-B909-EDBA7A20B009}"/>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6F3D69A-AD5E-42E8-9401-17D27FAF5355}"/>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8254578B-9F77-42A8-A2DE-B7F015496BB5}"/>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4D7267CB-48B8-425B-94A6-47BE2AB32C84}"/>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CE47399F-211B-426F-8A78-D88DEEB49A89}"/>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52D9A9BA-6474-48ED-9A78-7065004C326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93F32D53-CF37-4C3F-9A47-B0EA4CE8FB4C}"/>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BC131941-8122-497E-AF71-A92019404805}"/>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EF650E93-9978-4CD7-B74D-FE368BCED071}"/>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8A2E17FB-1EC3-465F-983C-372EA20A2D45}"/>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9F9727B4-4A07-4B5A-8956-791792CE3AD6}"/>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12445</xdr:rowOff>
    </xdr:from>
    <xdr:ext cx="405111" cy="259045"/>
    <xdr:sp macro="" textlink="">
      <xdr:nvSpPr>
        <xdr:cNvPr id="82" name="有形固定資産減価償却率平均値テキスト">
          <a:extLst>
            <a:ext uri="{FF2B5EF4-FFF2-40B4-BE49-F238E27FC236}">
              <a16:creationId xmlns:a16="http://schemas.microsoft.com/office/drawing/2014/main" id="{918DAAF0-1119-43CB-91A0-C8243FCB86C8}"/>
            </a:ext>
          </a:extLst>
        </xdr:cNvPr>
        <xdr:cNvSpPr txBox="1"/>
      </xdr:nvSpPr>
      <xdr:spPr>
        <a:xfrm>
          <a:off x="4813300" y="5756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3681E3F2-F525-4E52-8F79-2CDC5E4472FE}"/>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16852667-F695-47F4-A675-AC4A5DAAE872}"/>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0E93F7A0-83C2-4AF0-B434-2A1787EB6657}"/>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4C946056-1E61-4B83-AB30-63129EA9CE3E}"/>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7" name="フローチャート: 判断 86">
          <a:extLst>
            <a:ext uri="{FF2B5EF4-FFF2-40B4-BE49-F238E27FC236}">
              <a16:creationId xmlns:a16="http://schemas.microsoft.com/office/drawing/2014/main" id="{A8BFF2C1-E65D-409C-9EF8-C1679A7529C4}"/>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29CCE408-D61F-4D90-AD60-6023781BC2C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DC50B37-8437-402C-AA10-B136684837DC}"/>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29885BC-2E1C-407D-B468-8285F09D5E0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D1D2A333-F515-443D-B314-86D82EA562D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13B38719-3FC2-48C7-85EE-2B4F42F17CE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167186</xdr:rowOff>
    </xdr:from>
    <xdr:to>
      <xdr:col>23</xdr:col>
      <xdr:colOff>136525</xdr:colOff>
      <xdr:row>30</xdr:row>
      <xdr:rowOff>97336</xdr:rowOff>
    </xdr:to>
    <xdr:sp macro="" textlink="">
      <xdr:nvSpPr>
        <xdr:cNvPr id="93" name="楕円 92">
          <a:extLst>
            <a:ext uri="{FF2B5EF4-FFF2-40B4-BE49-F238E27FC236}">
              <a16:creationId xmlns:a16="http://schemas.microsoft.com/office/drawing/2014/main" id="{549CDDB0-2FCA-445E-8A4B-ACAF27A7C58C}"/>
            </a:ext>
          </a:extLst>
        </xdr:cNvPr>
        <xdr:cNvSpPr/>
      </xdr:nvSpPr>
      <xdr:spPr>
        <a:xfrm>
          <a:off x="47117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145613</xdr:rowOff>
    </xdr:from>
    <xdr:ext cx="405111" cy="259045"/>
    <xdr:sp macro="" textlink="">
      <xdr:nvSpPr>
        <xdr:cNvPr id="94" name="有形固定資産減価償却率該当値テキスト">
          <a:extLst>
            <a:ext uri="{FF2B5EF4-FFF2-40B4-BE49-F238E27FC236}">
              <a16:creationId xmlns:a16="http://schemas.microsoft.com/office/drawing/2014/main" id="{E84860B1-B1D7-4008-8D25-1C870ACFBB2C}"/>
            </a:ext>
          </a:extLst>
        </xdr:cNvPr>
        <xdr:cNvSpPr txBox="1"/>
      </xdr:nvSpPr>
      <xdr:spPr>
        <a:xfrm>
          <a:off x="4813300" y="58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136344</xdr:rowOff>
    </xdr:from>
    <xdr:to>
      <xdr:col>19</xdr:col>
      <xdr:colOff>187325</xdr:colOff>
      <xdr:row>30</xdr:row>
      <xdr:rowOff>66494</xdr:rowOff>
    </xdr:to>
    <xdr:sp macro="" textlink="">
      <xdr:nvSpPr>
        <xdr:cNvPr id="95" name="楕円 94">
          <a:extLst>
            <a:ext uri="{FF2B5EF4-FFF2-40B4-BE49-F238E27FC236}">
              <a16:creationId xmlns:a16="http://schemas.microsoft.com/office/drawing/2014/main" id="{C4DD181A-366E-45DE-859C-44C2984B6B39}"/>
            </a:ext>
          </a:extLst>
        </xdr:cNvPr>
        <xdr:cNvSpPr/>
      </xdr:nvSpPr>
      <xdr:spPr>
        <a:xfrm>
          <a:off x="4000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15694</xdr:rowOff>
    </xdr:from>
    <xdr:to>
      <xdr:col>23</xdr:col>
      <xdr:colOff>85725</xdr:colOff>
      <xdr:row>30</xdr:row>
      <xdr:rowOff>46536</xdr:rowOff>
    </xdr:to>
    <xdr:cxnSp macro="">
      <xdr:nvCxnSpPr>
        <xdr:cNvPr id="96" name="直線コネクタ 95">
          <a:extLst>
            <a:ext uri="{FF2B5EF4-FFF2-40B4-BE49-F238E27FC236}">
              <a16:creationId xmlns:a16="http://schemas.microsoft.com/office/drawing/2014/main" id="{5F1C934B-262B-44C9-841C-12C866D63C95}"/>
            </a:ext>
          </a:extLst>
        </xdr:cNvPr>
        <xdr:cNvCxnSpPr/>
      </xdr:nvCxnSpPr>
      <xdr:spPr>
        <a:xfrm>
          <a:off x="4051300" y="5930719"/>
          <a:ext cx="71120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139428</xdr:rowOff>
    </xdr:from>
    <xdr:to>
      <xdr:col>15</xdr:col>
      <xdr:colOff>187325</xdr:colOff>
      <xdr:row>30</xdr:row>
      <xdr:rowOff>69578</xdr:rowOff>
    </xdr:to>
    <xdr:sp macro="" textlink="">
      <xdr:nvSpPr>
        <xdr:cNvPr id="97" name="楕円 96">
          <a:extLst>
            <a:ext uri="{FF2B5EF4-FFF2-40B4-BE49-F238E27FC236}">
              <a16:creationId xmlns:a16="http://schemas.microsoft.com/office/drawing/2014/main" id="{9BEE4CAD-F5AE-47A7-802B-8B165EE462B6}"/>
            </a:ext>
          </a:extLst>
        </xdr:cNvPr>
        <xdr:cNvSpPr/>
      </xdr:nvSpPr>
      <xdr:spPr>
        <a:xfrm>
          <a:off x="3238500" y="588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15694</xdr:rowOff>
    </xdr:from>
    <xdr:to>
      <xdr:col>19</xdr:col>
      <xdr:colOff>136525</xdr:colOff>
      <xdr:row>30</xdr:row>
      <xdr:rowOff>18778</xdr:rowOff>
    </xdr:to>
    <xdr:cxnSp macro="">
      <xdr:nvCxnSpPr>
        <xdr:cNvPr id="98" name="直線コネクタ 97">
          <a:extLst>
            <a:ext uri="{FF2B5EF4-FFF2-40B4-BE49-F238E27FC236}">
              <a16:creationId xmlns:a16="http://schemas.microsoft.com/office/drawing/2014/main" id="{46F6DE3E-5C22-4848-8A2E-C2E31FF34982}"/>
            </a:ext>
          </a:extLst>
        </xdr:cNvPr>
        <xdr:cNvCxnSpPr/>
      </xdr:nvCxnSpPr>
      <xdr:spPr>
        <a:xfrm flipV="1">
          <a:off x="3289300" y="5930719"/>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105501</xdr:rowOff>
    </xdr:from>
    <xdr:to>
      <xdr:col>11</xdr:col>
      <xdr:colOff>187325</xdr:colOff>
      <xdr:row>30</xdr:row>
      <xdr:rowOff>35651</xdr:rowOff>
    </xdr:to>
    <xdr:sp macro="" textlink="">
      <xdr:nvSpPr>
        <xdr:cNvPr id="99" name="楕円 98">
          <a:extLst>
            <a:ext uri="{FF2B5EF4-FFF2-40B4-BE49-F238E27FC236}">
              <a16:creationId xmlns:a16="http://schemas.microsoft.com/office/drawing/2014/main" id="{82C75FA7-54CB-4EAE-9A25-53FCC52809DD}"/>
            </a:ext>
          </a:extLst>
        </xdr:cNvPr>
        <xdr:cNvSpPr/>
      </xdr:nvSpPr>
      <xdr:spPr>
        <a:xfrm>
          <a:off x="2476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156301</xdr:rowOff>
    </xdr:from>
    <xdr:to>
      <xdr:col>15</xdr:col>
      <xdr:colOff>136525</xdr:colOff>
      <xdr:row>30</xdr:row>
      <xdr:rowOff>18778</xdr:rowOff>
    </xdr:to>
    <xdr:cxnSp macro="">
      <xdr:nvCxnSpPr>
        <xdr:cNvPr id="100" name="直線コネクタ 99">
          <a:extLst>
            <a:ext uri="{FF2B5EF4-FFF2-40B4-BE49-F238E27FC236}">
              <a16:creationId xmlns:a16="http://schemas.microsoft.com/office/drawing/2014/main" id="{01B340B0-9B78-461A-8AE4-629E7160FBCA}"/>
            </a:ext>
          </a:extLst>
        </xdr:cNvPr>
        <xdr:cNvCxnSpPr/>
      </xdr:nvCxnSpPr>
      <xdr:spPr>
        <a:xfrm>
          <a:off x="2527300" y="5899876"/>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56152</xdr:rowOff>
    </xdr:from>
    <xdr:to>
      <xdr:col>7</xdr:col>
      <xdr:colOff>187325</xdr:colOff>
      <xdr:row>29</xdr:row>
      <xdr:rowOff>157752</xdr:rowOff>
    </xdr:to>
    <xdr:sp macro="" textlink="">
      <xdr:nvSpPr>
        <xdr:cNvPr id="101" name="楕円 100">
          <a:extLst>
            <a:ext uri="{FF2B5EF4-FFF2-40B4-BE49-F238E27FC236}">
              <a16:creationId xmlns:a16="http://schemas.microsoft.com/office/drawing/2014/main" id="{26DC76FE-FFAD-4C2D-829A-243026DDC7A1}"/>
            </a:ext>
          </a:extLst>
        </xdr:cNvPr>
        <xdr:cNvSpPr/>
      </xdr:nvSpPr>
      <xdr:spPr>
        <a:xfrm>
          <a:off x="1714500" y="579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106952</xdr:rowOff>
    </xdr:from>
    <xdr:to>
      <xdr:col>11</xdr:col>
      <xdr:colOff>136525</xdr:colOff>
      <xdr:row>29</xdr:row>
      <xdr:rowOff>156301</xdr:rowOff>
    </xdr:to>
    <xdr:cxnSp macro="">
      <xdr:nvCxnSpPr>
        <xdr:cNvPr id="102" name="直線コネクタ 101">
          <a:extLst>
            <a:ext uri="{FF2B5EF4-FFF2-40B4-BE49-F238E27FC236}">
              <a16:creationId xmlns:a16="http://schemas.microsoft.com/office/drawing/2014/main" id="{DAAAED2A-EF66-476F-B260-3D47A758753D}"/>
            </a:ext>
          </a:extLst>
        </xdr:cNvPr>
        <xdr:cNvCxnSpPr/>
      </xdr:nvCxnSpPr>
      <xdr:spPr>
        <a:xfrm>
          <a:off x="1765300" y="5850527"/>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3" name="n_1aveValue有形固定資産減価償却率">
          <a:extLst>
            <a:ext uri="{FF2B5EF4-FFF2-40B4-BE49-F238E27FC236}">
              <a16:creationId xmlns:a16="http://schemas.microsoft.com/office/drawing/2014/main" id="{3450FB4F-A5FF-48C1-8DB4-E1AC216FF578}"/>
            </a:ext>
          </a:extLst>
        </xdr:cNvPr>
        <xdr:cNvSpPr txBox="1"/>
      </xdr:nvSpPr>
      <xdr:spPr>
        <a:xfrm>
          <a:off x="38360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104" name="n_2aveValue有形固定資産減価償却率">
          <a:extLst>
            <a:ext uri="{FF2B5EF4-FFF2-40B4-BE49-F238E27FC236}">
              <a16:creationId xmlns:a16="http://schemas.microsoft.com/office/drawing/2014/main" id="{66AA995D-B93D-4F87-BACF-80A3C0CD305E}"/>
            </a:ext>
          </a:extLst>
        </xdr:cNvPr>
        <xdr:cNvSpPr txBox="1"/>
      </xdr:nvSpPr>
      <xdr:spPr>
        <a:xfrm>
          <a:off x="3086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5" name="n_3aveValue有形固定資産減価償却率">
          <a:extLst>
            <a:ext uri="{FF2B5EF4-FFF2-40B4-BE49-F238E27FC236}">
              <a16:creationId xmlns:a16="http://schemas.microsoft.com/office/drawing/2014/main" id="{ACFE2410-DFCD-41C1-BF64-FD30BC84B82E}"/>
            </a:ext>
          </a:extLst>
        </xdr:cNvPr>
        <xdr:cNvSpPr txBox="1"/>
      </xdr:nvSpPr>
      <xdr:spPr>
        <a:xfrm>
          <a:off x="2324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17525</xdr:rowOff>
    </xdr:from>
    <xdr:ext cx="405111" cy="259045"/>
    <xdr:sp macro="" textlink="">
      <xdr:nvSpPr>
        <xdr:cNvPr id="106" name="n_4aveValue有形固定資産減価償却率">
          <a:extLst>
            <a:ext uri="{FF2B5EF4-FFF2-40B4-BE49-F238E27FC236}">
              <a16:creationId xmlns:a16="http://schemas.microsoft.com/office/drawing/2014/main" id="{5D372F4B-9421-496E-86E2-79127DD6401E}"/>
            </a:ext>
          </a:extLst>
        </xdr:cNvPr>
        <xdr:cNvSpPr txBox="1"/>
      </xdr:nvSpPr>
      <xdr:spPr>
        <a:xfrm>
          <a:off x="15627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83021</xdr:rowOff>
    </xdr:from>
    <xdr:ext cx="405111" cy="259045"/>
    <xdr:sp macro="" textlink="">
      <xdr:nvSpPr>
        <xdr:cNvPr id="107" name="n_1mainValue有形固定資産減価償却率">
          <a:extLst>
            <a:ext uri="{FF2B5EF4-FFF2-40B4-BE49-F238E27FC236}">
              <a16:creationId xmlns:a16="http://schemas.microsoft.com/office/drawing/2014/main" id="{6C97D028-D9EE-4D20-B833-52B90BEEBD3A}"/>
            </a:ext>
          </a:extLst>
        </xdr:cNvPr>
        <xdr:cNvSpPr txBox="1"/>
      </xdr:nvSpPr>
      <xdr:spPr>
        <a:xfrm>
          <a:off x="38360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60705</xdr:rowOff>
    </xdr:from>
    <xdr:ext cx="405111" cy="259045"/>
    <xdr:sp macro="" textlink="">
      <xdr:nvSpPr>
        <xdr:cNvPr id="108" name="n_2mainValue有形固定資産減価償却率">
          <a:extLst>
            <a:ext uri="{FF2B5EF4-FFF2-40B4-BE49-F238E27FC236}">
              <a16:creationId xmlns:a16="http://schemas.microsoft.com/office/drawing/2014/main" id="{A44AB83F-98DB-4CC6-B742-47ADD8D75A67}"/>
            </a:ext>
          </a:extLst>
        </xdr:cNvPr>
        <xdr:cNvSpPr txBox="1"/>
      </xdr:nvSpPr>
      <xdr:spPr>
        <a:xfrm>
          <a:off x="3086744" y="5975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52178</xdr:rowOff>
    </xdr:from>
    <xdr:ext cx="405111" cy="259045"/>
    <xdr:sp macro="" textlink="">
      <xdr:nvSpPr>
        <xdr:cNvPr id="109" name="n_3mainValue有形固定資産減価償却率">
          <a:extLst>
            <a:ext uri="{FF2B5EF4-FFF2-40B4-BE49-F238E27FC236}">
              <a16:creationId xmlns:a16="http://schemas.microsoft.com/office/drawing/2014/main" id="{A67D4995-1A0D-4F3D-AE00-9A4BB4F81666}"/>
            </a:ext>
          </a:extLst>
        </xdr:cNvPr>
        <xdr:cNvSpPr txBox="1"/>
      </xdr:nvSpPr>
      <xdr:spPr>
        <a:xfrm>
          <a:off x="23247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2829</xdr:rowOff>
    </xdr:from>
    <xdr:ext cx="405111" cy="259045"/>
    <xdr:sp macro="" textlink="">
      <xdr:nvSpPr>
        <xdr:cNvPr id="110" name="n_4mainValue有形固定資産減価償却率">
          <a:extLst>
            <a:ext uri="{FF2B5EF4-FFF2-40B4-BE49-F238E27FC236}">
              <a16:creationId xmlns:a16="http://schemas.microsoft.com/office/drawing/2014/main" id="{E420F599-BE9A-4450-A606-DDA5F158B03C}"/>
            </a:ext>
          </a:extLst>
        </xdr:cNvPr>
        <xdr:cNvSpPr txBox="1"/>
      </xdr:nvSpPr>
      <xdr:spPr>
        <a:xfrm>
          <a:off x="15627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F4566CAC-FE40-4375-A4D5-EC009A111D0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F42B7FF3-11F9-48BD-8160-425A809DD1B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ABF6147C-10A3-4C0A-A602-C706BC70E351}"/>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A64C3D9A-CD4C-45B6-BC13-868C3575DE1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7A6DE448-330C-4283-9F05-CD1612C1CC0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C8F7746A-9549-42A1-913B-42EF63A16AB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2762802A-B900-4D2B-A0A7-C1F3226564F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65EF2360-E080-43B6-9EA8-7E98CD905BC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AF2989CB-9C34-44D0-93F0-3F7F4AB0A8D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CE5031DB-33B7-4D6E-AA63-61C563E8697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D213298-70F7-432A-88F8-55ED415BA2E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729CA4F3-34CA-4F74-AC9F-72C2087A550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6DCD42E9-DA59-4BE6-B8FC-FF23C0A1554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地方債残高は減少しており、類似団体と比べても低い比率となっている。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今後も地方債の発行抑制だけでなく事業の見直し等による財政健全化は図っていく必要がある。</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BC4E33C0-F817-4BFA-95FB-4A3DFB8CF0B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59221B78-8E33-473A-BDD4-02EAF9DB20B6}"/>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FD33B29-73AF-4A7A-B935-BDD9ADE9A9F1}"/>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FF94F861-58E3-4BC7-8CE2-5460516A8B7D}"/>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F914C5A8-6590-462E-9F7B-E5B4852763A8}"/>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720A84EB-C808-4F32-9597-61255ED490F7}"/>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5CE53592-E216-4EF2-A5A1-CD0B066E5089}"/>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E173DC6A-9AD6-42A9-AD1A-358DFB7B012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B5F20A7A-6E6F-4ACF-9ACC-CFE8DB7A9B0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FF16F3FE-235D-44B7-8F75-BD5282050528}"/>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7FB2AC2B-68F5-479A-8C4F-BE545C71BEE2}"/>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E1F154F9-6021-4B10-8AE1-5DDC8892F50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E96A9D9E-EADA-4309-A886-97D643B53624}"/>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291954A6-762B-40AD-8175-31549FC69B3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7E03EDF9-72F1-47F3-A104-EC22D384AF9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DAE9ED99-8512-496B-88E1-0B3A918A9615}"/>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6E6873C4-F4D6-4E5A-9B8F-BBDCCA61AA24}"/>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7D7981CE-9FE7-44A4-AED3-27CCC80C192A}"/>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3BB8FA4-6571-4F7F-9F6E-5F954DC782F3}"/>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605E226B-154D-4CA1-A490-1A1A458D765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2C59D061-04B5-4559-A7D0-7BC1A12547EA}"/>
            </a:ext>
          </a:extLst>
        </xdr:cNvPr>
        <xdr:cNvSpPr txBox="1"/>
      </xdr:nvSpPr>
      <xdr:spPr>
        <a:xfrm>
          <a:off x="14846300" y="552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7DAE63D5-C2B8-47C2-8172-E81EB98458F2}"/>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9E5BC120-0B43-4D56-A8D1-A8D1A9E4E766}"/>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F4F3E23E-CD8C-4A5D-83FC-F5B2507DC2C8}"/>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BEF85373-A75F-4072-9127-21C2D32E24E9}"/>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9" name="フローチャート: 判断 148">
          <a:extLst>
            <a:ext uri="{FF2B5EF4-FFF2-40B4-BE49-F238E27FC236}">
              <a16:creationId xmlns:a16="http://schemas.microsoft.com/office/drawing/2014/main" id="{70A764EC-3825-4680-BB1C-8AD7D81C917F}"/>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C0A1419-200D-4F18-B3CE-A883B5D3A9B5}"/>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447FF12-3BA3-4C5E-9A5A-B7EC63420FB5}"/>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ADC9480-3406-45F7-A1F4-32F476742C5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3B61B918-6CEF-40DA-87EB-7BA4434E99B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95261539-2BD4-4AAC-B352-B413E3D551F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26</xdr:row>
      <xdr:rowOff>68432</xdr:rowOff>
    </xdr:from>
    <xdr:to>
      <xdr:col>60</xdr:col>
      <xdr:colOff>123825</xdr:colOff>
      <xdr:row>26</xdr:row>
      <xdr:rowOff>170032</xdr:rowOff>
    </xdr:to>
    <xdr:sp macro="" textlink="">
      <xdr:nvSpPr>
        <xdr:cNvPr id="155" name="楕円 154">
          <a:extLst>
            <a:ext uri="{FF2B5EF4-FFF2-40B4-BE49-F238E27FC236}">
              <a16:creationId xmlns:a16="http://schemas.microsoft.com/office/drawing/2014/main" id="{6AFB9854-568A-4B33-862C-5B51D0F1EEE1}"/>
            </a:ext>
          </a:extLst>
        </xdr:cNvPr>
        <xdr:cNvSpPr/>
      </xdr:nvSpPr>
      <xdr:spPr>
        <a:xfrm>
          <a:off x="11747500" y="529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15952</xdr:colOff>
      <xdr:row>26</xdr:row>
      <xdr:rowOff>23456</xdr:rowOff>
    </xdr:from>
    <xdr:ext cx="469744" cy="259045"/>
    <xdr:sp macro="" textlink="">
      <xdr:nvSpPr>
        <xdr:cNvPr id="156" name="n_1aveValue債務償還比率">
          <a:extLst>
            <a:ext uri="{FF2B5EF4-FFF2-40B4-BE49-F238E27FC236}">
              <a16:creationId xmlns:a16="http://schemas.microsoft.com/office/drawing/2014/main" id="{A9F9131C-6DA9-4C39-B4E8-CDD71DCAE236}"/>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7" name="n_2aveValue債務償還比率">
          <a:extLst>
            <a:ext uri="{FF2B5EF4-FFF2-40B4-BE49-F238E27FC236}">
              <a16:creationId xmlns:a16="http://schemas.microsoft.com/office/drawing/2014/main" id="{B1596BB1-C323-435A-948A-F97785E3522F}"/>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8" name="n_3aveValue債務償還比率">
          <a:extLst>
            <a:ext uri="{FF2B5EF4-FFF2-40B4-BE49-F238E27FC236}">
              <a16:creationId xmlns:a16="http://schemas.microsoft.com/office/drawing/2014/main" id="{68F6E2EE-3585-41D1-83D2-6AB848AE8C25}"/>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49942</xdr:rowOff>
    </xdr:from>
    <xdr:ext cx="469744" cy="259045"/>
    <xdr:sp macro="" textlink="">
      <xdr:nvSpPr>
        <xdr:cNvPr id="159" name="n_4aveValue債務償還比率">
          <a:extLst>
            <a:ext uri="{FF2B5EF4-FFF2-40B4-BE49-F238E27FC236}">
              <a16:creationId xmlns:a16="http://schemas.microsoft.com/office/drawing/2014/main" id="{99C857C6-B8B6-49F5-ACB1-BBA8EBF739FC}"/>
            </a:ext>
          </a:extLst>
        </xdr:cNvPr>
        <xdr:cNvSpPr txBox="1"/>
      </xdr:nvSpPr>
      <xdr:spPr>
        <a:xfrm>
          <a:off x="11563427" y="579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15109</xdr:rowOff>
    </xdr:from>
    <xdr:ext cx="405111" cy="259045"/>
    <xdr:sp macro="" textlink="">
      <xdr:nvSpPr>
        <xdr:cNvPr id="160" name="n_4mainValue債務償還比率">
          <a:extLst>
            <a:ext uri="{FF2B5EF4-FFF2-40B4-BE49-F238E27FC236}">
              <a16:creationId xmlns:a16="http://schemas.microsoft.com/office/drawing/2014/main" id="{A1F4CF46-E481-4744-8FED-E504C630DCF1}"/>
            </a:ext>
          </a:extLst>
        </xdr:cNvPr>
        <xdr:cNvSpPr txBox="1"/>
      </xdr:nvSpPr>
      <xdr:spPr>
        <a:xfrm>
          <a:off x="11595744" y="5072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82341C2A-D454-40BF-9164-69E12346B98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10F2A055-CC38-4249-B7B5-07772ECAE66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493CF36E-4823-48F9-85C3-DDF9F70D1DD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26264F2-41D2-41CB-8874-C8DACCB5C13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430FFD5-50C4-4A46-A5E8-A6236CEBAC3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29652C47-373F-44B8-8008-6539F4077F0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B52A96-A5C6-478C-9020-E69C466EAB7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DBFA09D-6389-4508-B971-FDA7B6369E9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38ED48F-0123-4C2B-A02E-1C9450C0598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674BFA-CC67-439B-BF38-5A89C965011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C05BB2F-75AC-4918-889E-CC286BA7986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BEAAF0E-550F-4995-913B-09384FA06C5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678A5E4-28CB-471B-A101-C4A41B77024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C173AA9-48D8-4E35-A16F-3E269D4BB39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3FE455F-BCB5-4B4C-81AF-720EDC69D48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A04FCDD-297D-4642-BAA3-002ED2B9191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F7CB459-D380-46A4-A937-F4182371BA4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6745D8A-BEAA-4212-956D-0CEE0E29A35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DAC36F7-68CD-4CE6-9549-38CBCFCC768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050A75E-8A9E-4E06-A0D2-C4D72081C0B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A46948D-C9D0-427C-906A-66A768A667E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D3E9EDD-F1ED-469F-A6EC-1BE5DF8F07A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E204187-25F6-471C-83A6-AB093C01A28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25CD3CF-1FBE-4EFA-867B-8FADF622A48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63A5308-17A3-477B-9CC0-546B28185AC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0F76B5-12BE-4586-A30C-0AB93C339BD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A984892-C091-46F6-8C1B-E881F4A5F8E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042470A-0A36-41D6-8CD2-7B64B448B16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9768264-30D4-47D2-89BA-7A21AFA90F8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04DE901-A777-4772-8145-500976F01B3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1388F95-CCA8-4C5D-BE26-66B8D58977F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9C2F6D-C41F-4B28-A561-40518844457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D187D7E-D9F8-4D11-8292-EBE51F309AD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A729CBA-40C1-4F93-9203-8D07FA89099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EACAC0F-0926-400C-B655-E2D3CBCFCD8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9066E70-FFEA-4086-96A6-147BF4F5D52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9E1FECC-C247-4EC2-9BA8-CCBB5212AAD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9E6A847-209E-459B-BADE-F2D0DFC3133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FAFB3C6-AE80-4769-9121-ED4E93CB7DC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ACC3EF9-DA4C-4997-8BD3-907C7B9D0AC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4C0D33D-16C0-489F-90D2-0A0F375D9F9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5444A19-4AB1-4A6F-9245-1D896E44C8E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3E5B086-76A4-454D-8188-69596F2598C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60E9070-9494-4F04-827C-846E0C0103A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6296CEE-2947-4141-B798-C40A24F892C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4C91224-378F-4B8D-A13E-7D3AB44E05A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6F4DF40-3A56-4FBD-814B-008C8A373BF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3CC4653-D295-4CBA-BE7D-18E8DD0D9DA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4736DE8-8C87-4B46-ABE1-5D91709ECA9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B9AD486-A30F-4954-8D52-982DC27995F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63B3A87-9230-44B5-A771-7F3C7997BD6B}"/>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A20BA08-EED8-4D15-9CF9-14842A233761}"/>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72CDA53-4F6C-46D1-B6EB-0F91D96136A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B5074D5-9B5B-417A-A215-2E424FEE5DB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566E451-41CE-45D8-8193-F3E8B96D98E9}"/>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FE851AF-8006-4017-9E73-DA03C8736C05}"/>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73C34CE-97C6-4FAC-B944-4FC4F12AC0B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2D135EF-8B39-4753-AA13-A4664445B36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EF1B0AC-F6EE-463D-AAB1-BE19B74F7E2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7686D2F-791F-4D08-BB9C-F2FD581E121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63E4F60-1289-4843-84E8-B2617EC82E6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C21CC2BD-8A17-4DF1-B65B-F02465DF3837}"/>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08C8DDE4-D629-48E9-9478-B162AC00FFCE}"/>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484FE76B-DFE3-45E7-ACE0-C44048799FDA}"/>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9EE9CE21-72F0-4191-AC14-49B4967C2F86}"/>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1EE5A977-FC6B-4829-8422-33F4C61F9F4A}"/>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18C0D0BF-0096-4440-95B5-26F007B1D527}"/>
            </a:ext>
          </a:extLst>
        </xdr:cNvPr>
        <xdr:cNvSpPr txBox="1"/>
      </xdr:nvSpPr>
      <xdr:spPr>
        <a:xfrm>
          <a:off x="4673600" y="640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0C28032E-DF27-4B18-8F5C-167A9A1A0C8C}"/>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3FCF6D1E-FC69-4665-96A2-9CF92F86718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8DAEBC1F-8D4B-4FBC-AD68-300B67F8F9EE}"/>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7571F2B2-0B53-4D33-871D-24CB121297CD}"/>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C8B0373-19BE-4399-B748-3C1E4F99016D}"/>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D2690AC-5F52-40F8-8B39-B0FCFE8BDD1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AA28FB6-8220-4C89-B6A6-55F87528E96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2D01114-34F5-41DE-A128-FFBAB72AA4F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07B0585-A4A3-4B6F-8EB4-CCEF35D2D92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31F3F74-FB9B-4B0B-8658-53D8EAFECFE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78740</xdr:rowOff>
    </xdr:from>
    <xdr:to>
      <xdr:col>24</xdr:col>
      <xdr:colOff>114300</xdr:colOff>
      <xdr:row>39</xdr:row>
      <xdr:rowOff>8890</xdr:rowOff>
    </xdr:to>
    <xdr:sp macro="" textlink="">
      <xdr:nvSpPr>
        <xdr:cNvPr id="73" name="楕円 72">
          <a:extLst>
            <a:ext uri="{FF2B5EF4-FFF2-40B4-BE49-F238E27FC236}">
              <a16:creationId xmlns:a16="http://schemas.microsoft.com/office/drawing/2014/main" id="{AA39166D-DC56-478A-AA03-DBA560715FD3}"/>
            </a:ext>
          </a:extLst>
        </xdr:cNvPr>
        <xdr:cNvSpPr/>
      </xdr:nvSpPr>
      <xdr:spPr>
        <a:xfrm>
          <a:off x="45847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57167</xdr:rowOff>
    </xdr:from>
    <xdr:ext cx="405111" cy="259045"/>
    <xdr:sp macro="" textlink="">
      <xdr:nvSpPr>
        <xdr:cNvPr id="74" name="【道路】&#10;有形固定資産減価償却率該当値テキスト">
          <a:extLst>
            <a:ext uri="{FF2B5EF4-FFF2-40B4-BE49-F238E27FC236}">
              <a16:creationId xmlns:a16="http://schemas.microsoft.com/office/drawing/2014/main" id="{B1C5713B-5FE8-41E2-8BFF-E67CBAA0C89E}"/>
            </a:ext>
          </a:extLst>
        </xdr:cNvPr>
        <xdr:cNvSpPr txBox="1"/>
      </xdr:nvSpPr>
      <xdr:spPr>
        <a:xfrm>
          <a:off x="4673600"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36830</xdr:rowOff>
    </xdr:from>
    <xdr:to>
      <xdr:col>20</xdr:col>
      <xdr:colOff>38100</xdr:colOff>
      <xdr:row>38</xdr:row>
      <xdr:rowOff>138430</xdr:rowOff>
    </xdr:to>
    <xdr:sp macro="" textlink="">
      <xdr:nvSpPr>
        <xdr:cNvPr id="75" name="楕円 74">
          <a:extLst>
            <a:ext uri="{FF2B5EF4-FFF2-40B4-BE49-F238E27FC236}">
              <a16:creationId xmlns:a16="http://schemas.microsoft.com/office/drawing/2014/main" id="{3EE7CEF2-BD4C-4333-88E7-6295242C2EFB}"/>
            </a:ext>
          </a:extLst>
        </xdr:cNvPr>
        <xdr:cNvSpPr/>
      </xdr:nvSpPr>
      <xdr:spPr>
        <a:xfrm>
          <a:off x="3746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87630</xdr:rowOff>
    </xdr:from>
    <xdr:to>
      <xdr:col>24</xdr:col>
      <xdr:colOff>63500</xdr:colOff>
      <xdr:row>38</xdr:row>
      <xdr:rowOff>129540</xdr:rowOff>
    </xdr:to>
    <xdr:cxnSp macro="">
      <xdr:nvCxnSpPr>
        <xdr:cNvPr id="76" name="直線コネクタ 75">
          <a:extLst>
            <a:ext uri="{FF2B5EF4-FFF2-40B4-BE49-F238E27FC236}">
              <a16:creationId xmlns:a16="http://schemas.microsoft.com/office/drawing/2014/main" id="{B1AB8D66-449E-4352-B9CA-827760C3755B}"/>
            </a:ext>
          </a:extLst>
        </xdr:cNvPr>
        <xdr:cNvCxnSpPr/>
      </xdr:nvCxnSpPr>
      <xdr:spPr>
        <a:xfrm>
          <a:off x="3797300" y="660273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19685</xdr:rowOff>
    </xdr:from>
    <xdr:to>
      <xdr:col>15</xdr:col>
      <xdr:colOff>101600</xdr:colOff>
      <xdr:row>38</xdr:row>
      <xdr:rowOff>121285</xdr:rowOff>
    </xdr:to>
    <xdr:sp macro="" textlink="">
      <xdr:nvSpPr>
        <xdr:cNvPr id="77" name="楕円 76">
          <a:extLst>
            <a:ext uri="{FF2B5EF4-FFF2-40B4-BE49-F238E27FC236}">
              <a16:creationId xmlns:a16="http://schemas.microsoft.com/office/drawing/2014/main" id="{B76D95BC-00BD-4C5C-843C-1A3150667C83}"/>
            </a:ext>
          </a:extLst>
        </xdr:cNvPr>
        <xdr:cNvSpPr/>
      </xdr:nvSpPr>
      <xdr:spPr>
        <a:xfrm>
          <a:off x="2857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70485</xdr:rowOff>
    </xdr:from>
    <xdr:to>
      <xdr:col>19</xdr:col>
      <xdr:colOff>177800</xdr:colOff>
      <xdr:row>38</xdr:row>
      <xdr:rowOff>87630</xdr:rowOff>
    </xdr:to>
    <xdr:cxnSp macro="">
      <xdr:nvCxnSpPr>
        <xdr:cNvPr id="78" name="直線コネクタ 77">
          <a:extLst>
            <a:ext uri="{FF2B5EF4-FFF2-40B4-BE49-F238E27FC236}">
              <a16:creationId xmlns:a16="http://schemas.microsoft.com/office/drawing/2014/main" id="{15264AB5-61B4-4CF4-AC51-CE93EB857575}"/>
            </a:ext>
          </a:extLst>
        </xdr:cNvPr>
        <xdr:cNvCxnSpPr/>
      </xdr:nvCxnSpPr>
      <xdr:spPr>
        <a:xfrm>
          <a:off x="2908300" y="65855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160655</xdr:rowOff>
    </xdr:from>
    <xdr:to>
      <xdr:col>10</xdr:col>
      <xdr:colOff>165100</xdr:colOff>
      <xdr:row>38</xdr:row>
      <xdr:rowOff>90805</xdr:rowOff>
    </xdr:to>
    <xdr:sp macro="" textlink="">
      <xdr:nvSpPr>
        <xdr:cNvPr id="79" name="楕円 78">
          <a:extLst>
            <a:ext uri="{FF2B5EF4-FFF2-40B4-BE49-F238E27FC236}">
              <a16:creationId xmlns:a16="http://schemas.microsoft.com/office/drawing/2014/main" id="{7D7E2817-3BF2-440A-85E2-E5AFD7C0228E}"/>
            </a:ext>
          </a:extLst>
        </xdr:cNvPr>
        <xdr:cNvSpPr/>
      </xdr:nvSpPr>
      <xdr:spPr>
        <a:xfrm>
          <a:off x="19685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40005</xdr:rowOff>
    </xdr:from>
    <xdr:to>
      <xdr:col>15</xdr:col>
      <xdr:colOff>50800</xdr:colOff>
      <xdr:row>38</xdr:row>
      <xdr:rowOff>70485</xdr:rowOff>
    </xdr:to>
    <xdr:cxnSp macro="">
      <xdr:nvCxnSpPr>
        <xdr:cNvPr id="80" name="直線コネクタ 79">
          <a:extLst>
            <a:ext uri="{FF2B5EF4-FFF2-40B4-BE49-F238E27FC236}">
              <a16:creationId xmlns:a16="http://schemas.microsoft.com/office/drawing/2014/main" id="{E88CA82B-D2B9-459A-B14C-63EE3E17A042}"/>
            </a:ext>
          </a:extLst>
        </xdr:cNvPr>
        <xdr:cNvCxnSpPr/>
      </xdr:nvCxnSpPr>
      <xdr:spPr>
        <a:xfrm>
          <a:off x="2019300" y="655510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113030</xdr:rowOff>
    </xdr:from>
    <xdr:to>
      <xdr:col>6</xdr:col>
      <xdr:colOff>38100</xdr:colOff>
      <xdr:row>38</xdr:row>
      <xdr:rowOff>43180</xdr:rowOff>
    </xdr:to>
    <xdr:sp macro="" textlink="">
      <xdr:nvSpPr>
        <xdr:cNvPr id="81" name="楕円 80">
          <a:extLst>
            <a:ext uri="{FF2B5EF4-FFF2-40B4-BE49-F238E27FC236}">
              <a16:creationId xmlns:a16="http://schemas.microsoft.com/office/drawing/2014/main" id="{EE166481-DA32-4F6E-A9B2-94B3F66654AF}"/>
            </a:ext>
          </a:extLst>
        </xdr:cNvPr>
        <xdr:cNvSpPr/>
      </xdr:nvSpPr>
      <xdr:spPr>
        <a:xfrm>
          <a:off x="1079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163830</xdr:rowOff>
    </xdr:from>
    <xdr:to>
      <xdr:col>10</xdr:col>
      <xdr:colOff>114300</xdr:colOff>
      <xdr:row>38</xdr:row>
      <xdr:rowOff>40005</xdr:rowOff>
    </xdr:to>
    <xdr:cxnSp macro="">
      <xdr:nvCxnSpPr>
        <xdr:cNvPr id="82" name="直線コネクタ 81">
          <a:extLst>
            <a:ext uri="{FF2B5EF4-FFF2-40B4-BE49-F238E27FC236}">
              <a16:creationId xmlns:a16="http://schemas.microsoft.com/office/drawing/2014/main" id="{8300F88B-4ACC-4CD3-9BD4-7E1740139928}"/>
            </a:ext>
          </a:extLst>
        </xdr:cNvPr>
        <xdr:cNvCxnSpPr/>
      </xdr:nvCxnSpPr>
      <xdr:spPr>
        <a:xfrm>
          <a:off x="1130300" y="65074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658390E3-090F-43F6-B8AD-1B6FC10F91E4}"/>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32775904-172F-4B80-B86D-88E05DC8FCE1}"/>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F83CC32A-C462-4AD1-9EDC-6FC04C2B7989}"/>
            </a:ext>
          </a:extLst>
        </xdr:cNvPr>
        <xdr:cNvSpPr txBox="1"/>
      </xdr:nvSpPr>
      <xdr:spPr>
        <a:xfrm>
          <a:off x="1816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53FD928A-D505-4F73-B305-4C4C369AC6BD}"/>
            </a:ext>
          </a:extLst>
        </xdr:cNvPr>
        <xdr:cNvSpPr txBox="1"/>
      </xdr:nvSpPr>
      <xdr:spPr>
        <a:xfrm>
          <a:off x="927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154957</xdr:rowOff>
    </xdr:from>
    <xdr:ext cx="405111" cy="259045"/>
    <xdr:sp macro="" textlink="">
      <xdr:nvSpPr>
        <xdr:cNvPr id="87" name="n_1mainValue【道路】&#10;有形固定資産減価償却率">
          <a:extLst>
            <a:ext uri="{FF2B5EF4-FFF2-40B4-BE49-F238E27FC236}">
              <a16:creationId xmlns:a16="http://schemas.microsoft.com/office/drawing/2014/main" id="{6BDDF953-1DD5-411F-87D3-903B551444AF}"/>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112412</xdr:rowOff>
    </xdr:from>
    <xdr:ext cx="405111" cy="259045"/>
    <xdr:sp macro="" textlink="">
      <xdr:nvSpPr>
        <xdr:cNvPr id="88" name="n_2mainValue【道路】&#10;有形固定資産減価償却率">
          <a:extLst>
            <a:ext uri="{FF2B5EF4-FFF2-40B4-BE49-F238E27FC236}">
              <a16:creationId xmlns:a16="http://schemas.microsoft.com/office/drawing/2014/main" id="{C901F817-12B1-489F-995E-00C0E063A57C}"/>
            </a:ext>
          </a:extLst>
        </xdr:cNvPr>
        <xdr:cNvSpPr txBox="1"/>
      </xdr:nvSpPr>
      <xdr:spPr>
        <a:xfrm>
          <a:off x="2705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107332</xdr:rowOff>
    </xdr:from>
    <xdr:ext cx="405111" cy="259045"/>
    <xdr:sp macro="" textlink="">
      <xdr:nvSpPr>
        <xdr:cNvPr id="89" name="n_3mainValue【道路】&#10;有形固定資産減価償却率">
          <a:extLst>
            <a:ext uri="{FF2B5EF4-FFF2-40B4-BE49-F238E27FC236}">
              <a16:creationId xmlns:a16="http://schemas.microsoft.com/office/drawing/2014/main" id="{B078DD38-1955-4B63-8A2A-96C035EC1A64}"/>
            </a:ext>
          </a:extLst>
        </xdr:cNvPr>
        <xdr:cNvSpPr txBox="1"/>
      </xdr:nvSpPr>
      <xdr:spPr>
        <a:xfrm>
          <a:off x="1816744" y="627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59707</xdr:rowOff>
    </xdr:from>
    <xdr:ext cx="405111" cy="259045"/>
    <xdr:sp macro="" textlink="">
      <xdr:nvSpPr>
        <xdr:cNvPr id="90" name="n_4mainValue【道路】&#10;有形固定資産減価償却率">
          <a:extLst>
            <a:ext uri="{FF2B5EF4-FFF2-40B4-BE49-F238E27FC236}">
              <a16:creationId xmlns:a16="http://schemas.microsoft.com/office/drawing/2014/main" id="{DC0C7CD8-A0C2-4980-91F0-4DA26DE4D2C4}"/>
            </a:ext>
          </a:extLst>
        </xdr:cNvPr>
        <xdr:cNvSpPr txBox="1"/>
      </xdr:nvSpPr>
      <xdr:spPr>
        <a:xfrm>
          <a:off x="9277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7C0D117-EBA3-4A28-B406-AE97C5C75DA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2691A057-3D40-4B4B-B8B7-A89FB193277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2C8D239-CF35-45FF-95C5-BD6A67E81EF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B564EF2-DAE7-4EB8-A5BF-7ACBF42C518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162FAA1-3A81-4A2C-93F0-3C929E20A11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26D7211-10C0-4FF4-BAAF-CFB4BDF6890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B3878D3-A7F2-40EA-822C-892B3604CF9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21173C9-87AF-4DB7-A5BF-5C2C655565B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6F4A34A-540E-402F-9D27-9D9AEBA2F91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E5EC597-DC56-471E-9865-67C5138D5FD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4A337F92-D3D0-4452-9C1A-0F112D9F258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709633DC-6FFF-436C-81FF-EB2BCEA5240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2B5CE4D8-6995-44EF-9048-1E264D76A2BB}"/>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5BAE6A68-3A93-4C53-85A7-D38D14FBF74B}"/>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0B7A98C5-94B3-4D79-9409-F5AAF4A71095}"/>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A35AD00D-3BFE-4DB0-863E-343503756E9D}"/>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D463AD20-CEEA-4425-9500-B230A353B7FD}"/>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E2941EF4-F368-4569-8E63-7E9E11C3369A}"/>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E02C3FA-C999-4EE3-896F-73E086CEC69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247B7E4E-6FD5-47F1-AF06-73D8E2B29F3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C4386DD7-D7D5-4735-81AC-AC4BBCF6522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1603CD40-B149-4613-978F-66C8B873BDAE}"/>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CFCC598D-66C6-445C-8215-2D810C08D32C}"/>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C0488F52-F649-4487-BB55-5A8642759489}"/>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BE34D544-16F2-4223-BBD3-2E82473C7957}"/>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019306DC-8EF5-4BE6-A0D3-EBAF0F1A49BF}"/>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D2AE7B23-E5BA-4B29-BE08-D2A5947398CA}"/>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61A54A08-FDBF-4C95-8578-575C5716D012}"/>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FA90EA08-25BF-4A3A-9979-AB3004AF0C06}"/>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8B55EB15-1F05-4DA9-8217-12FEE5FB12D5}"/>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6AB2CEC7-8303-4F43-8F04-6E138EA35417}"/>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A64FDF09-ECF5-41F5-8232-E77C5B20086B}"/>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935E8F7-3D84-4386-A151-DCD024374A3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F0C92F3-DF9C-4C24-9644-B49A7F4B963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1553DC1-C17F-4011-B1A5-03BF53BFA68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B6EACF7-D289-4E4B-A333-B66EDBE8DA1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92026D6-E928-4E8C-AA30-6996BD054DC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162451</xdr:rowOff>
    </xdr:from>
    <xdr:to>
      <xdr:col>55</xdr:col>
      <xdr:colOff>50800</xdr:colOff>
      <xdr:row>41</xdr:row>
      <xdr:rowOff>92601</xdr:rowOff>
    </xdr:to>
    <xdr:sp macro="" textlink="">
      <xdr:nvSpPr>
        <xdr:cNvPr id="128" name="楕円 127">
          <a:extLst>
            <a:ext uri="{FF2B5EF4-FFF2-40B4-BE49-F238E27FC236}">
              <a16:creationId xmlns:a16="http://schemas.microsoft.com/office/drawing/2014/main" id="{CF128ADB-0DF9-49F6-ABF7-6EFF9E6ADB36}"/>
            </a:ext>
          </a:extLst>
        </xdr:cNvPr>
        <xdr:cNvSpPr/>
      </xdr:nvSpPr>
      <xdr:spPr>
        <a:xfrm>
          <a:off x="10426700" y="70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77378</xdr:rowOff>
    </xdr:from>
    <xdr:ext cx="534377" cy="259045"/>
    <xdr:sp macro="" textlink="">
      <xdr:nvSpPr>
        <xdr:cNvPr id="129" name="【道路】&#10;一人当たり延長該当値テキスト">
          <a:extLst>
            <a:ext uri="{FF2B5EF4-FFF2-40B4-BE49-F238E27FC236}">
              <a16:creationId xmlns:a16="http://schemas.microsoft.com/office/drawing/2014/main" id="{0F6D03B9-103F-4574-B1D2-27A240DB5AED}"/>
            </a:ext>
          </a:extLst>
        </xdr:cNvPr>
        <xdr:cNvSpPr txBox="1"/>
      </xdr:nvSpPr>
      <xdr:spPr>
        <a:xfrm>
          <a:off x="10515600" y="693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164368</xdr:rowOff>
    </xdr:from>
    <xdr:to>
      <xdr:col>50</xdr:col>
      <xdr:colOff>165100</xdr:colOff>
      <xdr:row>41</xdr:row>
      <xdr:rowOff>94518</xdr:rowOff>
    </xdr:to>
    <xdr:sp macro="" textlink="">
      <xdr:nvSpPr>
        <xdr:cNvPr id="130" name="楕円 129">
          <a:extLst>
            <a:ext uri="{FF2B5EF4-FFF2-40B4-BE49-F238E27FC236}">
              <a16:creationId xmlns:a16="http://schemas.microsoft.com/office/drawing/2014/main" id="{E9A9DE32-6A5B-4422-8A91-E4A09FDAD646}"/>
            </a:ext>
          </a:extLst>
        </xdr:cNvPr>
        <xdr:cNvSpPr/>
      </xdr:nvSpPr>
      <xdr:spPr>
        <a:xfrm>
          <a:off x="9588500" y="702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41801</xdr:rowOff>
    </xdr:from>
    <xdr:to>
      <xdr:col>55</xdr:col>
      <xdr:colOff>0</xdr:colOff>
      <xdr:row>41</xdr:row>
      <xdr:rowOff>43718</xdr:rowOff>
    </xdr:to>
    <xdr:cxnSp macro="">
      <xdr:nvCxnSpPr>
        <xdr:cNvPr id="131" name="直線コネクタ 130">
          <a:extLst>
            <a:ext uri="{FF2B5EF4-FFF2-40B4-BE49-F238E27FC236}">
              <a16:creationId xmlns:a16="http://schemas.microsoft.com/office/drawing/2014/main" id="{0734F666-76E5-4B6B-B5EF-89AB8B9DEA44}"/>
            </a:ext>
          </a:extLst>
        </xdr:cNvPr>
        <xdr:cNvCxnSpPr/>
      </xdr:nvCxnSpPr>
      <xdr:spPr>
        <a:xfrm flipV="1">
          <a:off x="9639300" y="7071251"/>
          <a:ext cx="838200" cy="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167425</xdr:rowOff>
    </xdr:from>
    <xdr:to>
      <xdr:col>46</xdr:col>
      <xdr:colOff>38100</xdr:colOff>
      <xdr:row>41</xdr:row>
      <xdr:rowOff>97575</xdr:rowOff>
    </xdr:to>
    <xdr:sp macro="" textlink="">
      <xdr:nvSpPr>
        <xdr:cNvPr id="132" name="楕円 131">
          <a:extLst>
            <a:ext uri="{FF2B5EF4-FFF2-40B4-BE49-F238E27FC236}">
              <a16:creationId xmlns:a16="http://schemas.microsoft.com/office/drawing/2014/main" id="{C815D5B8-119B-452B-B253-4D4436A0BDF6}"/>
            </a:ext>
          </a:extLst>
        </xdr:cNvPr>
        <xdr:cNvSpPr/>
      </xdr:nvSpPr>
      <xdr:spPr>
        <a:xfrm>
          <a:off x="8699500" y="702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43718</xdr:rowOff>
    </xdr:from>
    <xdr:to>
      <xdr:col>50</xdr:col>
      <xdr:colOff>114300</xdr:colOff>
      <xdr:row>41</xdr:row>
      <xdr:rowOff>46775</xdr:rowOff>
    </xdr:to>
    <xdr:cxnSp macro="">
      <xdr:nvCxnSpPr>
        <xdr:cNvPr id="133" name="直線コネクタ 132">
          <a:extLst>
            <a:ext uri="{FF2B5EF4-FFF2-40B4-BE49-F238E27FC236}">
              <a16:creationId xmlns:a16="http://schemas.microsoft.com/office/drawing/2014/main" id="{2ADCCFBE-408F-48AB-AF6C-E679944519A8}"/>
            </a:ext>
          </a:extLst>
        </xdr:cNvPr>
        <xdr:cNvCxnSpPr/>
      </xdr:nvCxnSpPr>
      <xdr:spPr>
        <a:xfrm flipV="1">
          <a:off x="8750300" y="7073168"/>
          <a:ext cx="889000" cy="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167884</xdr:rowOff>
    </xdr:from>
    <xdr:to>
      <xdr:col>41</xdr:col>
      <xdr:colOff>101600</xdr:colOff>
      <xdr:row>41</xdr:row>
      <xdr:rowOff>98034</xdr:rowOff>
    </xdr:to>
    <xdr:sp macro="" textlink="">
      <xdr:nvSpPr>
        <xdr:cNvPr id="134" name="楕円 133">
          <a:extLst>
            <a:ext uri="{FF2B5EF4-FFF2-40B4-BE49-F238E27FC236}">
              <a16:creationId xmlns:a16="http://schemas.microsoft.com/office/drawing/2014/main" id="{00622F72-AC8E-48EB-9B23-305389D68CDA}"/>
            </a:ext>
          </a:extLst>
        </xdr:cNvPr>
        <xdr:cNvSpPr/>
      </xdr:nvSpPr>
      <xdr:spPr>
        <a:xfrm>
          <a:off x="7810500" y="702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46775</xdr:rowOff>
    </xdr:from>
    <xdr:to>
      <xdr:col>45</xdr:col>
      <xdr:colOff>177800</xdr:colOff>
      <xdr:row>41</xdr:row>
      <xdr:rowOff>47234</xdr:rowOff>
    </xdr:to>
    <xdr:cxnSp macro="">
      <xdr:nvCxnSpPr>
        <xdr:cNvPr id="135" name="直線コネクタ 134">
          <a:extLst>
            <a:ext uri="{FF2B5EF4-FFF2-40B4-BE49-F238E27FC236}">
              <a16:creationId xmlns:a16="http://schemas.microsoft.com/office/drawing/2014/main" id="{810655CC-426C-490F-A3EE-867FD224CDA9}"/>
            </a:ext>
          </a:extLst>
        </xdr:cNvPr>
        <xdr:cNvCxnSpPr/>
      </xdr:nvCxnSpPr>
      <xdr:spPr>
        <a:xfrm flipV="1">
          <a:off x="7861300" y="7076225"/>
          <a:ext cx="889000" cy="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169320</xdr:rowOff>
    </xdr:from>
    <xdr:to>
      <xdr:col>36</xdr:col>
      <xdr:colOff>165100</xdr:colOff>
      <xdr:row>41</xdr:row>
      <xdr:rowOff>99470</xdr:rowOff>
    </xdr:to>
    <xdr:sp macro="" textlink="">
      <xdr:nvSpPr>
        <xdr:cNvPr id="136" name="楕円 135">
          <a:extLst>
            <a:ext uri="{FF2B5EF4-FFF2-40B4-BE49-F238E27FC236}">
              <a16:creationId xmlns:a16="http://schemas.microsoft.com/office/drawing/2014/main" id="{4A62391B-AE35-477C-A9BF-6E457B46B916}"/>
            </a:ext>
          </a:extLst>
        </xdr:cNvPr>
        <xdr:cNvSpPr/>
      </xdr:nvSpPr>
      <xdr:spPr>
        <a:xfrm>
          <a:off x="6921500" y="702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47234</xdr:rowOff>
    </xdr:from>
    <xdr:to>
      <xdr:col>41</xdr:col>
      <xdr:colOff>50800</xdr:colOff>
      <xdr:row>41</xdr:row>
      <xdr:rowOff>48670</xdr:rowOff>
    </xdr:to>
    <xdr:cxnSp macro="">
      <xdr:nvCxnSpPr>
        <xdr:cNvPr id="137" name="直線コネクタ 136">
          <a:extLst>
            <a:ext uri="{FF2B5EF4-FFF2-40B4-BE49-F238E27FC236}">
              <a16:creationId xmlns:a16="http://schemas.microsoft.com/office/drawing/2014/main" id="{9CC66168-17A2-40E9-A767-AE6F4A1A9648}"/>
            </a:ext>
          </a:extLst>
        </xdr:cNvPr>
        <xdr:cNvCxnSpPr/>
      </xdr:nvCxnSpPr>
      <xdr:spPr>
        <a:xfrm flipV="1">
          <a:off x="6972300" y="7076684"/>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3C8F6DFD-408C-46C3-952A-43C0E459C351}"/>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88C9DCD9-A7A8-45AF-842F-041F2BEB7F67}"/>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D76E9619-5D1B-4009-8593-ACD45344A5A7}"/>
            </a:ext>
          </a:extLst>
        </xdr:cNvPr>
        <xdr:cNvSpPr txBox="1"/>
      </xdr:nvSpPr>
      <xdr:spPr>
        <a:xfrm>
          <a:off x="7594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41" name="n_4aveValue【道路】&#10;一人当たり延長">
          <a:extLst>
            <a:ext uri="{FF2B5EF4-FFF2-40B4-BE49-F238E27FC236}">
              <a16:creationId xmlns:a16="http://schemas.microsoft.com/office/drawing/2014/main" id="{81CA38C2-18B1-42B7-8326-1734B0104D53}"/>
            </a:ext>
          </a:extLst>
        </xdr:cNvPr>
        <xdr:cNvSpPr txBox="1"/>
      </xdr:nvSpPr>
      <xdr:spPr>
        <a:xfrm>
          <a:off x="6705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85645</xdr:rowOff>
    </xdr:from>
    <xdr:ext cx="534377" cy="259045"/>
    <xdr:sp macro="" textlink="">
      <xdr:nvSpPr>
        <xdr:cNvPr id="142" name="n_1mainValue【道路】&#10;一人当たり延長">
          <a:extLst>
            <a:ext uri="{FF2B5EF4-FFF2-40B4-BE49-F238E27FC236}">
              <a16:creationId xmlns:a16="http://schemas.microsoft.com/office/drawing/2014/main" id="{555677D5-998A-4381-A1E7-AE495B0B0DCA}"/>
            </a:ext>
          </a:extLst>
        </xdr:cNvPr>
        <xdr:cNvSpPr txBox="1"/>
      </xdr:nvSpPr>
      <xdr:spPr>
        <a:xfrm>
          <a:off x="9359411" y="711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88702</xdr:rowOff>
    </xdr:from>
    <xdr:ext cx="534377" cy="259045"/>
    <xdr:sp macro="" textlink="">
      <xdr:nvSpPr>
        <xdr:cNvPr id="143" name="n_2mainValue【道路】&#10;一人当たり延長">
          <a:extLst>
            <a:ext uri="{FF2B5EF4-FFF2-40B4-BE49-F238E27FC236}">
              <a16:creationId xmlns:a16="http://schemas.microsoft.com/office/drawing/2014/main" id="{E116E01C-D047-48B3-9B0E-062CC61703F0}"/>
            </a:ext>
          </a:extLst>
        </xdr:cNvPr>
        <xdr:cNvSpPr txBox="1"/>
      </xdr:nvSpPr>
      <xdr:spPr>
        <a:xfrm>
          <a:off x="8483111" y="711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89161</xdr:rowOff>
    </xdr:from>
    <xdr:ext cx="534377" cy="259045"/>
    <xdr:sp macro="" textlink="">
      <xdr:nvSpPr>
        <xdr:cNvPr id="144" name="n_3mainValue【道路】&#10;一人当たり延長">
          <a:extLst>
            <a:ext uri="{FF2B5EF4-FFF2-40B4-BE49-F238E27FC236}">
              <a16:creationId xmlns:a16="http://schemas.microsoft.com/office/drawing/2014/main" id="{A6C0568E-E416-4096-8C77-3615A71FAC44}"/>
            </a:ext>
          </a:extLst>
        </xdr:cNvPr>
        <xdr:cNvSpPr txBox="1"/>
      </xdr:nvSpPr>
      <xdr:spPr>
        <a:xfrm>
          <a:off x="7594111" y="711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90597</xdr:rowOff>
    </xdr:from>
    <xdr:ext cx="534377" cy="259045"/>
    <xdr:sp macro="" textlink="">
      <xdr:nvSpPr>
        <xdr:cNvPr id="145" name="n_4mainValue【道路】&#10;一人当たり延長">
          <a:extLst>
            <a:ext uri="{FF2B5EF4-FFF2-40B4-BE49-F238E27FC236}">
              <a16:creationId xmlns:a16="http://schemas.microsoft.com/office/drawing/2014/main" id="{CFD98008-2E2A-4290-9D04-B278246C446C}"/>
            </a:ext>
          </a:extLst>
        </xdr:cNvPr>
        <xdr:cNvSpPr txBox="1"/>
      </xdr:nvSpPr>
      <xdr:spPr>
        <a:xfrm>
          <a:off x="6705111" y="71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083F643-8F83-43B0-ABF0-5EF100C8A61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BCA94A7-B195-4BCA-82BA-410899C79D9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865B5F6-D0DB-45A0-9F04-E7A56B6BD07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C07D0ABF-7522-4FB3-AAC1-728599AA1A4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A5E170B-B837-4295-B932-D47920EF526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F83AA7F2-B492-44E5-853B-E7CDCBD5078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1FD4ACF-1151-4BB8-A168-672E41B0D32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98344F4-BE22-460C-8DBA-1B085C657DE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70F8197F-F9D5-4149-B7BD-938909C296E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4D85CD3A-6673-4DBA-BEDA-AEEF0928836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40DAE0A9-A9E8-4CC1-A028-FA282921E21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4CAFFD1D-9028-4BC2-B187-909177C9B477}"/>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D6FED0D1-DC26-45F8-A942-7D459D6DBF7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9C16F268-7AFC-4E90-86AB-07678A65F61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593B99FB-08F0-4A6A-8EE4-AA26207FA1F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F8554048-6D56-44EF-8637-9B789E69F43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AB00AC99-385A-4A59-85D9-581418BA869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5D6641D1-457A-43C7-A416-33D4B5D2967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83A0239D-2295-41F2-8126-944BEFFF7308}"/>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FC25F0A1-7431-4D4A-BED0-7B6A9CE4951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7A3A9177-4418-41D7-9367-963568CC95DE}"/>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491A24A-536E-477C-8B60-E6E66A06775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36715C1E-E433-48C1-B73C-FA5E30B5C24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7697870F-2546-469C-BC9D-D9FB6E2F1F94}"/>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C1B742CC-5321-4AC1-AA2F-B2530877365D}"/>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EFEB8ECA-BD6F-4086-B89B-489F4446E9CB}"/>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84D95CD9-8BD4-419D-AAF4-ECA6AB32AE1F}"/>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E34FFFA9-1BDB-4A86-905F-AF7ED1F2D6A4}"/>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3827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E397696C-05D1-40FF-B796-AE186D71A6AD}"/>
            </a:ext>
          </a:extLst>
        </xdr:cNvPr>
        <xdr:cNvSpPr txBox="1"/>
      </xdr:nvSpPr>
      <xdr:spPr>
        <a:xfrm>
          <a:off x="467360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335B6CDC-51C0-4607-BB5C-324C3E6A754E}"/>
            </a:ext>
          </a:extLst>
        </xdr:cNvPr>
        <xdr:cNvSpPr/>
      </xdr:nvSpPr>
      <xdr:spPr>
        <a:xfrm>
          <a:off x="4584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185042EE-86A2-4136-AE80-B84AEBC853EA}"/>
            </a:ext>
          </a:extLst>
        </xdr:cNvPr>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33E6FAA9-CADA-4D52-BB8B-3B97DB54D402}"/>
            </a:ext>
          </a:extLst>
        </xdr:cNvPr>
        <xdr:cNvSpPr/>
      </xdr:nvSpPr>
      <xdr:spPr>
        <a:xfrm>
          <a:off x="2857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BE858496-F772-460E-9FA8-3D8074A00241}"/>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BB66675F-648A-4037-AD47-2C18DA75D9A7}"/>
            </a:ext>
          </a:extLst>
        </xdr:cNvPr>
        <xdr:cNvSpPr/>
      </xdr:nvSpPr>
      <xdr:spPr>
        <a:xfrm>
          <a:off x="1079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01ABFF8-E092-4C29-8608-EE819468EC5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132CF94-CF61-4EDB-94EF-A0FEB6D405B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59737161-A5EB-4C2F-AEE6-9D0B5F7CB2F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184A327-C76E-40DD-B66A-2DB6456A37A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6307646-5605-42DC-B7F0-411B9145F93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170180</xdr:rowOff>
    </xdr:from>
    <xdr:to>
      <xdr:col>24</xdr:col>
      <xdr:colOff>114300</xdr:colOff>
      <xdr:row>59</xdr:row>
      <xdr:rowOff>100330</xdr:rowOff>
    </xdr:to>
    <xdr:sp macro="" textlink="">
      <xdr:nvSpPr>
        <xdr:cNvPr id="185" name="楕円 184">
          <a:extLst>
            <a:ext uri="{FF2B5EF4-FFF2-40B4-BE49-F238E27FC236}">
              <a16:creationId xmlns:a16="http://schemas.microsoft.com/office/drawing/2014/main" id="{0BD1BCA2-94CE-4349-80DB-C754F05EE377}"/>
            </a:ext>
          </a:extLst>
        </xdr:cNvPr>
        <xdr:cNvSpPr/>
      </xdr:nvSpPr>
      <xdr:spPr>
        <a:xfrm>
          <a:off x="4584700" y="1011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21607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88513A80-8F74-4F80-92A3-9FE1971BBD21}"/>
            </a:ext>
          </a:extLst>
        </xdr:cNvPr>
        <xdr:cNvSpPr txBox="1"/>
      </xdr:nvSpPr>
      <xdr:spPr>
        <a:xfrm>
          <a:off x="4673600"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151130</xdr:rowOff>
    </xdr:from>
    <xdr:to>
      <xdr:col>20</xdr:col>
      <xdr:colOff>38100</xdr:colOff>
      <xdr:row>59</xdr:row>
      <xdr:rowOff>81280</xdr:rowOff>
    </xdr:to>
    <xdr:sp macro="" textlink="">
      <xdr:nvSpPr>
        <xdr:cNvPr id="187" name="楕円 186">
          <a:extLst>
            <a:ext uri="{FF2B5EF4-FFF2-40B4-BE49-F238E27FC236}">
              <a16:creationId xmlns:a16="http://schemas.microsoft.com/office/drawing/2014/main" id="{EEDC726C-E196-4F45-B027-8BFB2BE78C2B}"/>
            </a:ext>
          </a:extLst>
        </xdr:cNvPr>
        <xdr:cNvSpPr/>
      </xdr:nvSpPr>
      <xdr:spPr>
        <a:xfrm>
          <a:off x="37465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30480</xdr:rowOff>
    </xdr:from>
    <xdr:to>
      <xdr:col>24</xdr:col>
      <xdr:colOff>63500</xdr:colOff>
      <xdr:row>59</xdr:row>
      <xdr:rowOff>49530</xdr:rowOff>
    </xdr:to>
    <xdr:cxnSp macro="">
      <xdr:nvCxnSpPr>
        <xdr:cNvPr id="188" name="直線コネクタ 187">
          <a:extLst>
            <a:ext uri="{FF2B5EF4-FFF2-40B4-BE49-F238E27FC236}">
              <a16:creationId xmlns:a16="http://schemas.microsoft.com/office/drawing/2014/main" id="{163398BF-74FD-4794-877C-560D0747E4BE}"/>
            </a:ext>
          </a:extLst>
        </xdr:cNvPr>
        <xdr:cNvCxnSpPr/>
      </xdr:nvCxnSpPr>
      <xdr:spPr>
        <a:xfrm>
          <a:off x="3797300" y="101460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132080</xdr:rowOff>
    </xdr:from>
    <xdr:to>
      <xdr:col>15</xdr:col>
      <xdr:colOff>101600</xdr:colOff>
      <xdr:row>59</xdr:row>
      <xdr:rowOff>62230</xdr:rowOff>
    </xdr:to>
    <xdr:sp macro="" textlink="">
      <xdr:nvSpPr>
        <xdr:cNvPr id="189" name="楕円 188">
          <a:extLst>
            <a:ext uri="{FF2B5EF4-FFF2-40B4-BE49-F238E27FC236}">
              <a16:creationId xmlns:a16="http://schemas.microsoft.com/office/drawing/2014/main" id="{78C4AC4E-51CC-4575-80D2-3CB0B523B54D}"/>
            </a:ext>
          </a:extLst>
        </xdr:cNvPr>
        <xdr:cNvSpPr/>
      </xdr:nvSpPr>
      <xdr:spPr>
        <a:xfrm>
          <a:off x="28575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11430</xdr:rowOff>
    </xdr:from>
    <xdr:to>
      <xdr:col>19</xdr:col>
      <xdr:colOff>177800</xdr:colOff>
      <xdr:row>59</xdr:row>
      <xdr:rowOff>30480</xdr:rowOff>
    </xdr:to>
    <xdr:cxnSp macro="">
      <xdr:nvCxnSpPr>
        <xdr:cNvPr id="190" name="直線コネクタ 189">
          <a:extLst>
            <a:ext uri="{FF2B5EF4-FFF2-40B4-BE49-F238E27FC236}">
              <a16:creationId xmlns:a16="http://schemas.microsoft.com/office/drawing/2014/main" id="{51157B44-08D4-4D52-AF54-343E4B84CBBB}"/>
            </a:ext>
          </a:extLst>
        </xdr:cNvPr>
        <xdr:cNvCxnSpPr/>
      </xdr:nvCxnSpPr>
      <xdr:spPr>
        <a:xfrm>
          <a:off x="2908300" y="101269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113030</xdr:rowOff>
    </xdr:from>
    <xdr:to>
      <xdr:col>10</xdr:col>
      <xdr:colOff>165100</xdr:colOff>
      <xdr:row>59</xdr:row>
      <xdr:rowOff>43180</xdr:rowOff>
    </xdr:to>
    <xdr:sp macro="" textlink="">
      <xdr:nvSpPr>
        <xdr:cNvPr id="191" name="楕円 190">
          <a:extLst>
            <a:ext uri="{FF2B5EF4-FFF2-40B4-BE49-F238E27FC236}">
              <a16:creationId xmlns:a16="http://schemas.microsoft.com/office/drawing/2014/main" id="{3A5ED962-8704-48C6-AE90-CC47D966FDF6}"/>
            </a:ext>
          </a:extLst>
        </xdr:cNvPr>
        <xdr:cNvSpPr/>
      </xdr:nvSpPr>
      <xdr:spPr>
        <a:xfrm>
          <a:off x="1968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163830</xdr:rowOff>
    </xdr:from>
    <xdr:to>
      <xdr:col>15</xdr:col>
      <xdr:colOff>50800</xdr:colOff>
      <xdr:row>59</xdr:row>
      <xdr:rowOff>11430</xdr:rowOff>
    </xdr:to>
    <xdr:cxnSp macro="">
      <xdr:nvCxnSpPr>
        <xdr:cNvPr id="192" name="直線コネクタ 191">
          <a:extLst>
            <a:ext uri="{FF2B5EF4-FFF2-40B4-BE49-F238E27FC236}">
              <a16:creationId xmlns:a16="http://schemas.microsoft.com/office/drawing/2014/main" id="{DFCE4E16-BBDA-4FED-B3D4-E20D042BA7B0}"/>
            </a:ext>
          </a:extLst>
        </xdr:cNvPr>
        <xdr:cNvCxnSpPr/>
      </xdr:nvCxnSpPr>
      <xdr:spPr>
        <a:xfrm>
          <a:off x="2019300" y="101079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92710</xdr:rowOff>
    </xdr:from>
    <xdr:to>
      <xdr:col>6</xdr:col>
      <xdr:colOff>38100</xdr:colOff>
      <xdr:row>59</xdr:row>
      <xdr:rowOff>22860</xdr:rowOff>
    </xdr:to>
    <xdr:sp macro="" textlink="">
      <xdr:nvSpPr>
        <xdr:cNvPr id="193" name="楕円 192">
          <a:extLst>
            <a:ext uri="{FF2B5EF4-FFF2-40B4-BE49-F238E27FC236}">
              <a16:creationId xmlns:a16="http://schemas.microsoft.com/office/drawing/2014/main" id="{B077E58E-7C37-4BDB-A8B1-B472B58E4D61}"/>
            </a:ext>
          </a:extLst>
        </xdr:cNvPr>
        <xdr:cNvSpPr/>
      </xdr:nvSpPr>
      <xdr:spPr>
        <a:xfrm>
          <a:off x="1079500" y="1003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143510</xdr:rowOff>
    </xdr:from>
    <xdr:to>
      <xdr:col>10</xdr:col>
      <xdr:colOff>114300</xdr:colOff>
      <xdr:row>58</xdr:row>
      <xdr:rowOff>163830</xdr:rowOff>
    </xdr:to>
    <xdr:cxnSp macro="">
      <xdr:nvCxnSpPr>
        <xdr:cNvPr id="194" name="直線コネクタ 193">
          <a:extLst>
            <a:ext uri="{FF2B5EF4-FFF2-40B4-BE49-F238E27FC236}">
              <a16:creationId xmlns:a16="http://schemas.microsoft.com/office/drawing/2014/main" id="{6F95D8E8-19FD-420B-BF8B-92C8386A19AF}"/>
            </a:ext>
          </a:extLst>
        </xdr:cNvPr>
        <xdr:cNvCxnSpPr/>
      </xdr:nvCxnSpPr>
      <xdr:spPr>
        <a:xfrm>
          <a:off x="1130300" y="1008761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E939FBDE-76A6-4634-90A5-B89F2EEE9FEA}"/>
            </a:ext>
          </a:extLst>
        </xdr:cNvPr>
        <xdr:cNvSpPr txBox="1"/>
      </xdr:nvSpPr>
      <xdr:spPr>
        <a:xfrm>
          <a:off x="35820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92727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DE4B0833-D949-47C2-9A12-C296CF2A515A}"/>
            </a:ext>
          </a:extLst>
        </xdr:cNvPr>
        <xdr:cNvSpPr txBox="1"/>
      </xdr:nvSpPr>
      <xdr:spPr>
        <a:xfrm>
          <a:off x="27057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1574815B-FBCC-4BA0-A149-0F8633466B15}"/>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74947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6A3848D2-0D58-4739-9056-A14DD0EB56A4}"/>
            </a:ext>
          </a:extLst>
        </xdr:cNvPr>
        <xdr:cNvSpPr txBox="1"/>
      </xdr:nvSpPr>
      <xdr:spPr>
        <a:xfrm>
          <a:off x="927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97807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DFEBA75B-FD17-433E-980C-A57FEB1AEE74}"/>
            </a:ext>
          </a:extLst>
        </xdr:cNvPr>
        <xdr:cNvSpPr txBox="1"/>
      </xdr:nvSpPr>
      <xdr:spPr>
        <a:xfrm>
          <a:off x="358204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78757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A76A4218-92D1-4261-8531-44E37004D60E}"/>
            </a:ext>
          </a:extLst>
        </xdr:cNvPr>
        <xdr:cNvSpPr txBox="1"/>
      </xdr:nvSpPr>
      <xdr:spPr>
        <a:xfrm>
          <a:off x="27057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59707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885279EE-48F2-4A4E-BD70-F810937AE6FC}"/>
            </a:ext>
          </a:extLst>
        </xdr:cNvPr>
        <xdr:cNvSpPr txBox="1"/>
      </xdr:nvSpPr>
      <xdr:spPr>
        <a:xfrm>
          <a:off x="1816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39387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D3448E61-666B-40F6-8A6F-9BF73040434E}"/>
            </a:ext>
          </a:extLst>
        </xdr:cNvPr>
        <xdr:cNvSpPr txBox="1"/>
      </xdr:nvSpPr>
      <xdr:spPr>
        <a:xfrm>
          <a:off x="927744" y="9812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A03921C0-7213-4BA1-B3E8-98CD0140333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25B7E5AA-2D2A-45DD-AA53-FDE0EA2D2BD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4AA3F63B-F490-4072-9F8B-FD1CE908CFE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51BF2ED6-EC1A-4BB7-B6E7-51E56422B82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14C6D51A-D22D-48ED-8B1B-4943725BB41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13285229-CE7A-41DC-A33D-391C3FEED4F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5FED4D5A-0B3F-4052-A289-EB5F4416CC6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3DAE3A66-0287-4DE4-B574-A5DD292950E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3AF30E0A-75B2-4161-9064-90037F6379D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36BC75E7-DB9F-46FB-9178-A697C356A8E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7614CA4A-284E-42F3-B507-B7AC138F31F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4B292AB4-8371-4358-B2D6-FE726F2556FD}"/>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E794F78F-C20A-4807-94ED-47FCEDABFE4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BDDA7FC6-18BE-4989-B610-633D27A432F4}"/>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8A504390-F00E-4AB9-B3C9-6A0BC7AD302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86D161DB-438B-4299-BC27-5C6A258019FD}"/>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02B970A2-E2CA-4C46-B11E-61CCF3B4A1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12D61481-BD4C-48F1-9E30-AA22537F5484}"/>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A1C04942-C8D8-440C-A1A3-578B65CFE92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89664FD9-730F-4216-A76B-8E4B3D9EE180}"/>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ADC1EDBD-1222-4012-8E56-8752AAD7CF0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C646587A-1A56-405A-8B1E-2CAC00664008}"/>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290B10D8-1565-4F12-9A4A-62B25423881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FDA545AC-3E2D-4D93-94B0-6D403EC32550}"/>
            </a:ext>
          </a:extLst>
        </xdr:cNvPr>
        <xdr:cNvCxnSpPr/>
      </xdr:nvCxnSpPr>
      <xdr:spPr>
        <a:xfrm flipV="1">
          <a:off x="10476865" y="9513450"/>
          <a:ext cx="0" cy="153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94D2F0D1-F849-4733-93B1-60B1F0A1A85B}"/>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5AF5780D-22ED-4104-B40C-7A27F7F13054}"/>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E47F6038-59D1-4CD1-AF09-1E2A0CA23E56}"/>
            </a:ext>
          </a:extLst>
        </xdr:cNvPr>
        <xdr:cNvSpPr txBox="1"/>
      </xdr:nvSpPr>
      <xdr:spPr>
        <a:xfrm>
          <a:off x="10515600" y="928867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00298AE2-A4B1-4B41-A796-2BDF55577AC3}"/>
            </a:ext>
          </a:extLst>
        </xdr:cNvPr>
        <xdr:cNvCxnSpPr/>
      </xdr:nvCxnSpPr>
      <xdr:spPr>
        <a:xfrm>
          <a:off x="10388600" y="951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165951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D892B814-9145-4E3B-AD96-279A36EA0C82}"/>
            </a:ext>
          </a:extLst>
        </xdr:cNvPr>
        <xdr:cNvSpPr txBox="1"/>
      </xdr:nvSpPr>
      <xdr:spPr>
        <a:xfrm>
          <a:off x="10515600" y="10795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542E2FC1-27F2-4B80-B3A9-627693DE3D9E}"/>
            </a:ext>
          </a:extLst>
        </xdr:cNvPr>
        <xdr:cNvSpPr/>
      </xdr:nvSpPr>
      <xdr:spPr>
        <a:xfrm>
          <a:off x="10426700" y="1081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06D0D33F-677D-4923-BB20-E2DA1584B244}"/>
            </a:ext>
          </a:extLst>
        </xdr:cNvPr>
        <xdr:cNvSpPr/>
      </xdr:nvSpPr>
      <xdr:spPr>
        <a:xfrm>
          <a:off x="9588500" y="10834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CA58FC73-8E9A-4D8C-8C73-411BC42539C3}"/>
            </a:ext>
          </a:extLst>
        </xdr:cNvPr>
        <xdr:cNvSpPr/>
      </xdr:nvSpPr>
      <xdr:spPr>
        <a:xfrm>
          <a:off x="8699500" y="1084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6F788CB6-589A-4C57-8D1C-D3E97721A09C}"/>
            </a:ext>
          </a:extLst>
        </xdr:cNvPr>
        <xdr:cNvSpPr/>
      </xdr:nvSpPr>
      <xdr:spPr>
        <a:xfrm>
          <a:off x="7810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36" name="フローチャート: 判断 235">
          <a:extLst>
            <a:ext uri="{FF2B5EF4-FFF2-40B4-BE49-F238E27FC236}">
              <a16:creationId xmlns:a16="http://schemas.microsoft.com/office/drawing/2014/main" id="{9DAFB525-E184-4A94-ADAA-3CD4139534BA}"/>
            </a:ext>
          </a:extLst>
        </xdr:cNvPr>
        <xdr:cNvSpPr/>
      </xdr:nvSpPr>
      <xdr:spPr>
        <a:xfrm>
          <a:off x="6921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57BEEAF-AED1-4DA8-87EA-D06AC19BF7D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2DA33C7-D9F1-4674-BB6B-4F7793472A8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93E9480-2E19-44F7-A672-F65B077D12E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367F1DB-58BC-45F5-8229-80B29286DA4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C6C8A6C-68C0-4C7B-B69F-FE8AC28A6BB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3662</xdr:rowOff>
    </xdr:from>
    <xdr:to>
      <xdr:col>55</xdr:col>
      <xdr:colOff>50800</xdr:colOff>
      <xdr:row>63</xdr:row>
      <xdr:rowOff>105262</xdr:rowOff>
    </xdr:to>
    <xdr:sp macro="" textlink="">
      <xdr:nvSpPr>
        <xdr:cNvPr id="242" name="楕円 241">
          <a:extLst>
            <a:ext uri="{FF2B5EF4-FFF2-40B4-BE49-F238E27FC236}">
              <a16:creationId xmlns:a16="http://schemas.microsoft.com/office/drawing/2014/main" id="{411067C5-A7F1-43FC-A726-C0A22DB49022}"/>
            </a:ext>
          </a:extLst>
        </xdr:cNvPr>
        <xdr:cNvSpPr/>
      </xdr:nvSpPr>
      <xdr:spPr>
        <a:xfrm>
          <a:off x="10426700" y="1080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26539</xdr:rowOff>
    </xdr:from>
    <xdr:ext cx="690189" cy="259045"/>
    <xdr:sp macro="" textlink="">
      <xdr:nvSpPr>
        <xdr:cNvPr id="243" name="【橋りょう・トンネル】&#10;一人当たり有形固定資産（償却資産）額該当値テキスト">
          <a:extLst>
            <a:ext uri="{FF2B5EF4-FFF2-40B4-BE49-F238E27FC236}">
              <a16:creationId xmlns:a16="http://schemas.microsoft.com/office/drawing/2014/main" id="{C8BD3289-6CB1-4840-8229-261258E894FF}"/>
            </a:ext>
          </a:extLst>
        </xdr:cNvPr>
        <xdr:cNvSpPr txBox="1"/>
      </xdr:nvSpPr>
      <xdr:spPr>
        <a:xfrm>
          <a:off x="10515600" y="10656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7711</xdr:rowOff>
    </xdr:from>
    <xdr:to>
      <xdr:col>50</xdr:col>
      <xdr:colOff>165100</xdr:colOff>
      <xdr:row>63</xdr:row>
      <xdr:rowOff>109311</xdr:rowOff>
    </xdr:to>
    <xdr:sp macro="" textlink="">
      <xdr:nvSpPr>
        <xdr:cNvPr id="244" name="楕円 243">
          <a:extLst>
            <a:ext uri="{FF2B5EF4-FFF2-40B4-BE49-F238E27FC236}">
              <a16:creationId xmlns:a16="http://schemas.microsoft.com/office/drawing/2014/main" id="{0E80402F-7699-4801-A2F3-93D2D882354D}"/>
            </a:ext>
          </a:extLst>
        </xdr:cNvPr>
        <xdr:cNvSpPr/>
      </xdr:nvSpPr>
      <xdr:spPr>
        <a:xfrm>
          <a:off x="9588500" y="1080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54462</xdr:rowOff>
    </xdr:from>
    <xdr:to>
      <xdr:col>55</xdr:col>
      <xdr:colOff>0</xdr:colOff>
      <xdr:row>63</xdr:row>
      <xdr:rowOff>58511</xdr:rowOff>
    </xdr:to>
    <xdr:cxnSp macro="">
      <xdr:nvCxnSpPr>
        <xdr:cNvPr id="245" name="直線コネクタ 244">
          <a:extLst>
            <a:ext uri="{FF2B5EF4-FFF2-40B4-BE49-F238E27FC236}">
              <a16:creationId xmlns:a16="http://schemas.microsoft.com/office/drawing/2014/main" id="{5DC9869E-D21F-494D-B215-C6AEA48FE0FF}"/>
            </a:ext>
          </a:extLst>
        </xdr:cNvPr>
        <xdr:cNvCxnSpPr/>
      </xdr:nvCxnSpPr>
      <xdr:spPr>
        <a:xfrm flipV="1">
          <a:off x="9639300" y="10855812"/>
          <a:ext cx="838200" cy="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14160</xdr:rowOff>
    </xdr:from>
    <xdr:to>
      <xdr:col>46</xdr:col>
      <xdr:colOff>38100</xdr:colOff>
      <xdr:row>63</xdr:row>
      <xdr:rowOff>115760</xdr:rowOff>
    </xdr:to>
    <xdr:sp macro="" textlink="">
      <xdr:nvSpPr>
        <xdr:cNvPr id="246" name="楕円 245">
          <a:extLst>
            <a:ext uri="{FF2B5EF4-FFF2-40B4-BE49-F238E27FC236}">
              <a16:creationId xmlns:a16="http://schemas.microsoft.com/office/drawing/2014/main" id="{2E3FF4FB-9FE3-4385-92A7-8BD48B69CFAD}"/>
            </a:ext>
          </a:extLst>
        </xdr:cNvPr>
        <xdr:cNvSpPr/>
      </xdr:nvSpPr>
      <xdr:spPr>
        <a:xfrm>
          <a:off x="8699500" y="1081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58511</xdr:rowOff>
    </xdr:from>
    <xdr:to>
      <xdr:col>50</xdr:col>
      <xdr:colOff>114300</xdr:colOff>
      <xdr:row>63</xdr:row>
      <xdr:rowOff>64960</xdr:rowOff>
    </xdr:to>
    <xdr:cxnSp macro="">
      <xdr:nvCxnSpPr>
        <xdr:cNvPr id="247" name="直線コネクタ 246">
          <a:extLst>
            <a:ext uri="{FF2B5EF4-FFF2-40B4-BE49-F238E27FC236}">
              <a16:creationId xmlns:a16="http://schemas.microsoft.com/office/drawing/2014/main" id="{4A696D67-13E9-4DAC-BC86-EF4FB518C4B5}"/>
            </a:ext>
          </a:extLst>
        </xdr:cNvPr>
        <xdr:cNvCxnSpPr/>
      </xdr:nvCxnSpPr>
      <xdr:spPr>
        <a:xfrm flipV="1">
          <a:off x="8750300" y="10859861"/>
          <a:ext cx="889000" cy="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15129</xdr:rowOff>
    </xdr:from>
    <xdr:to>
      <xdr:col>41</xdr:col>
      <xdr:colOff>101600</xdr:colOff>
      <xdr:row>63</xdr:row>
      <xdr:rowOff>116729</xdr:rowOff>
    </xdr:to>
    <xdr:sp macro="" textlink="">
      <xdr:nvSpPr>
        <xdr:cNvPr id="248" name="楕円 247">
          <a:extLst>
            <a:ext uri="{FF2B5EF4-FFF2-40B4-BE49-F238E27FC236}">
              <a16:creationId xmlns:a16="http://schemas.microsoft.com/office/drawing/2014/main" id="{27F83D3A-E7DC-4327-8B43-427A7085DFC0}"/>
            </a:ext>
          </a:extLst>
        </xdr:cNvPr>
        <xdr:cNvSpPr/>
      </xdr:nvSpPr>
      <xdr:spPr>
        <a:xfrm>
          <a:off x="7810500" y="108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64960</xdr:rowOff>
    </xdr:from>
    <xdr:to>
      <xdr:col>45</xdr:col>
      <xdr:colOff>177800</xdr:colOff>
      <xdr:row>63</xdr:row>
      <xdr:rowOff>65929</xdr:rowOff>
    </xdr:to>
    <xdr:cxnSp macro="">
      <xdr:nvCxnSpPr>
        <xdr:cNvPr id="249" name="直線コネクタ 248">
          <a:extLst>
            <a:ext uri="{FF2B5EF4-FFF2-40B4-BE49-F238E27FC236}">
              <a16:creationId xmlns:a16="http://schemas.microsoft.com/office/drawing/2014/main" id="{8D2E9B09-0753-4701-9CB8-DEBA479A3CCB}"/>
            </a:ext>
          </a:extLst>
        </xdr:cNvPr>
        <xdr:cNvCxnSpPr/>
      </xdr:nvCxnSpPr>
      <xdr:spPr>
        <a:xfrm flipV="1">
          <a:off x="7861300" y="10866310"/>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18159</xdr:rowOff>
    </xdr:from>
    <xdr:to>
      <xdr:col>36</xdr:col>
      <xdr:colOff>165100</xdr:colOff>
      <xdr:row>63</xdr:row>
      <xdr:rowOff>119759</xdr:rowOff>
    </xdr:to>
    <xdr:sp macro="" textlink="">
      <xdr:nvSpPr>
        <xdr:cNvPr id="250" name="楕円 249">
          <a:extLst>
            <a:ext uri="{FF2B5EF4-FFF2-40B4-BE49-F238E27FC236}">
              <a16:creationId xmlns:a16="http://schemas.microsoft.com/office/drawing/2014/main" id="{73C1D9A0-B8BC-45AF-AE36-588D2DF270E0}"/>
            </a:ext>
          </a:extLst>
        </xdr:cNvPr>
        <xdr:cNvSpPr/>
      </xdr:nvSpPr>
      <xdr:spPr>
        <a:xfrm>
          <a:off x="6921500" y="1081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65929</xdr:rowOff>
    </xdr:from>
    <xdr:to>
      <xdr:col>41</xdr:col>
      <xdr:colOff>50800</xdr:colOff>
      <xdr:row>63</xdr:row>
      <xdr:rowOff>68959</xdr:rowOff>
    </xdr:to>
    <xdr:cxnSp macro="">
      <xdr:nvCxnSpPr>
        <xdr:cNvPr id="251" name="直線コネクタ 250">
          <a:extLst>
            <a:ext uri="{FF2B5EF4-FFF2-40B4-BE49-F238E27FC236}">
              <a16:creationId xmlns:a16="http://schemas.microsoft.com/office/drawing/2014/main" id="{F93F0923-D7F0-4FC5-AF49-591851F2515F}"/>
            </a:ext>
          </a:extLst>
        </xdr:cNvPr>
        <xdr:cNvCxnSpPr/>
      </xdr:nvCxnSpPr>
      <xdr:spPr>
        <a:xfrm flipV="1">
          <a:off x="6972300" y="10867279"/>
          <a:ext cx="889000" cy="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126100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1F2A2889-739A-41AB-B94C-0CDBD19DECF3}"/>
            </a:ext>
          </a:extLst>
        </xdr:cNvPr>
        <xdr:cNvSpPr txBox="1"/>
      </xdr:nvSpPr>
      <xdr:spPr>
        <a:xfrm>
          <a:off x="9281505" y="109274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136516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EB492B38-6DCB-4DEA-A34F-909EA3ABAA2B}"/>
            </a:ext>
          </a:extLst>
        </xdr:cNvPr>
        <xdr:cNvSpPr txBox="1"/>
      </xdr:nvSpPr>
      <xdr:spPr>
        <a:xfrm>
          <a:off x="8405205" y="10937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113185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F0324756-28A6-4EAA-8A0D-28DA902D0434}"/>
            </a:ext>
          </a:extLst>
        </xdr:cNvPr>
        <xdr:cNvSpPr txBox="1"/>
      </xdr:nvSpPr>
      <xdr:spPr>
        <a:xfrm>
          <a:off x="7516205" y="109145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FF69408C-EC15-4390-A0C7-D9049F120281}"/>
            </a:ext>
          </a:extLst>
        </xdr:cNvPr>
        <xdr:cNvSpPr txBox="1"/>
      </xdr:nvSpPr>
      <xdr:spPr>
        <a:xfrm>
          <a:off x="6627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125838</xdr:rowOff>
    </xdr:from>
    <xdr:ext cx="690189" cy="259045"/>
    <xdr:sp macro="" textlink="">
      <xdr:nvSpPr>
        <xdr:cNvPr id="256" name="n_1mainValue【橋りょう・トンネル】&#10;一人当たり有形固定資産（償却資産）額">
          <a:extLst>
            <a:ext uri="{FF2B5EF4-FFF2-40B4-BE49-F238E27FC236}">
              <a16:creationId xmlns:a16="http://schemas.microsoft.com/office/drawing/2014/main" id="{29700B66-D336-4CE5-A382-64D5C5561585}"/>
            </a:ext>
          </a:extLst>
        </xdr:cNvPr>
        <xdr:cNvSpPr txBox="1"/>
      </xdr:nvSpPr>
      <xdr:spPr>
        <a:xfrm>
          <a:off x="9281505" y="105842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132287</xdr:rowOff>
    </xdr:from>
    <xdr:ext cx="690189" cy="259045"/>
    <xdr:sp macro="" textlink="">
      <xdr:nvSpPr>
        <xdr:cNvPr id="257" name="n_2mainValue【橋りょう・トンネル】&#10;一人当たり有形固定資産（償却資産）額">
          <a:extLst>
            <a:ext uri="{FF2B5EF4-FFF2-40B4-BE49-F238E27FC236}">
              <a16:creationId xmlns:a16="http://schemas.microsoft.com/office/drawing/2014/main" id="{574A0FEF-D828-45D8-91EB-2F263664C2BD}"/>
            </a:ext>
          </a:extLst>
        </xdr:cNvPr>
        <xdr:cNvSpPr txBox="1"/>
      </xdr:nvSpPr>
      <xdr:spPr>
        <a:xfrm>
          <a:off x="8405205" y="10590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133256</xdr:rowOff>
    </xdr:from>
    <xdr:ext cx="690189" cy="259045"/>
    <xdr:sp macro="" textlink="">
      <xdr:nvSpPr>
        <xdr:cNvPr id="258" name="n_3mainValue【橋りょう・トンネル】&#10;一人当たり有形固定資産（償却資産）額">
          <a:extLst>
            <a:ext uri="{FF2B5EF4-FFF2-40B4-BE49-F238E27FC236}">
              <a16:creationId xmlns:a16="http://schemas.microsoft.com/office/drawing/2014/main" id="{65C65104-7E2B-444B-804B-182EE112BE38}"/>
            </a:ext>
          </a:extLst>
        </xdr:cNvPr>
        <xdr:cNvSpPr txBox="1"/>
      </xdr:nvSpPr>
      <xdr:spPr>
        <a:xfrm>
          <a:off x="7516205" y="10591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63</xdr:row>
      <xdr:rowOff>110886</xdr:rowOff>
    </xdr:from>
    <xdr:ext cx="690189" cy="259045"/>
    <xdr:sp macro="" textlink="">
      <xdr:nvSpPr>
        <xdr:cNvPr id="259" name="n_4mainValue【橋りょう・トンネル】&#10;一人当たり有形固定資産（償却資産）額">
          <a:extLst>
            <a:ext uri="{FF2B5EF4-FFF2-40B4-BE49-F238E27FC236}">
              <a16:creationId xmlns:a16="http://schemas.microsoft.com/office/drawing/2014/main" id="{28926B4D-4AE9-4635-9550-6C947A1FDBF8}"/>
            </a:ext>
          </a:extLst>
        </xdr:cNvPr>
        <xdr:cNvSpPr txBox="1"/>
      </xdr:nvSpPr>
      <xdr:spPr>
        <a:xfrm>
          <a:off x="6627205" y="109122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D9261879-3690-4363-B25D-111C702057C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A5858E00-15B9-4F90-BBB9-46C1966CEF1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244B2C94-A068-4859-BE0D-23EA6F59502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472E5724-10FB-4B1A-88E3-F9D2F622053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D555D516-6731-4E1D-9257-10E244C68B7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C6A56FAE-1E22-4E39-962B-89A87042E76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995E3B77-DEF5-4D54-A638-6298A316477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9B48696-4CAC-4C37-BB80-55E7F975977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F89C27BB-48AC-44A9-AB22-077E1514C28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2B416BF0-2E56-4C69-B940-0B7EE8EC177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2981B5AC-260F-4168-A0AF-F20506C3C6A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C866C1BB-6141-481F-82EF-DA3FFF76879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A39FA65F-C2A7-4325-9C83-715798518EA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A19DB1B3-95BC-4AF6-B213-31C12FECA0C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DFDC6B7E-F5F0-4009-9D99-FAA6A6DEF4D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C23270E8-6522-4D64-95F5-D89935271D3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9FAE21A0-02D2-4CB1-8BC9-0D95D1C84D9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01F989A2-2ABE-4F54-B048-5D115C83717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ED202771-3AFD-470D-8612-3F11C12EC82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E574FF47-BE31-4BB4-8074-DEDF597382B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DF9693A9-6D2E-4E42-AEC1-99F55C4CA092}"/>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EA656CEA-0256-4905-BE98-D4C2DC9B959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47CB2C9D-EFEB-489E-A71E-BF6FBE0F87F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4BD51666-49CC-4B9B-8F2C-F9DD3643084C}"/>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35593A90-C38E-4E28-971D-1FF95F3DA534}"/>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B05D8968-328D-46BA-8A3C-D97171EE0B1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51C10248-7B26-4879-9D55-C9C7028C1FA3}"/>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539107ED-220B-48FF-BE48-9E9BA8821668}"/>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77488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DE6FA60F-90A7-4D56-82E1-94A16975FAA8}"/>
            </a:ext>
          </a:extLst>
        </xdr:cNvPr>
        <xdr:cNvSpPr txBox="1"/>
      </xdr:nvSpPr>
      <xdr:spPr>
        <a:xfrm>
          <a:off x="4673600" y="13964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2015DE79-8BE1-44F0-9650-446D47EDBFBA}"/>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2EF3AFA6-3F3B-4381-A7DF-A95181C48F99}"/>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532C75BA-6906-475B-93DB-929588F16B6F}"/>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934B9E47-C05F-4C85-B4A2-E7354E667DE8}"/>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93" name="フローチャート: 判断 292">
          <a:extLst>
            <a:ext uri="{FF2B5EF4-FFF2-40B4-BE49-F238E27FC236}">
              <a16:creationId xmlns:a16="http://schemas.microsoft.com/office/drawing/2014/main" id="{4CD18BFE-EDA8-41B1-9491-8F4AC86F74D5}"/>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75B304A1-FDBF-447C-8D67-110549D6F6F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6AE85F55-FE77-4A3F-825C-92982B272E9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391CC8A8-D2C1-43F0-ABF9-52619A72F5C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2A8470D-05DD-4BE3-ACC1-5F4AAAEB9D5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E8ECF6A-9CB7-496C-82FC-0D6024081B0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83820</xdr:rowOff>
    </xdr:from>
    <xdr:to>
      <xdr:col>24</xdr:col>
      <xdr:colOff>114300</xdr:colOff>
      <xdr:row>83</xdr:row>
      <xdr:rowOff>13970</xdr:rowOff>
    </xdr:to>
    <xdr:sp macro="" textlink="">
      <xdr:nvSpPr>
        <xdr:cNvPr id="299" name="楕円 298">
          <a:extLst>
            <a:ext uri="{FF2B5EF4-FFF2-40B4-BE49-F238E27FC236}">
              <a16:creationId xmlns:a16="http://schemas.microsoft.com/office/drawing/2014/main" id="{9192DDBE-1AC0-4833-B382-D87D2C635F3D}"/>
            </a:ext>
          </a:extLst>
        </xdr:cNvPr>
        <xdr:cNvSpPr/>
      </xdr:nvSpPr>
      <xdr:spPr>
        <a:xfrm>
          <a:off x="4584700" y="1414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62247</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322853C4-5E88-404C-BD85-756C3CCB149E}"/>
            </a:ext>
          </a:extLst>
        </xdr:cNvPr>
        <xdr:cNvSpPr txBox="1"/>
      </xdr:nvSpPr>
      <xdr:spPr>
        <a:xfrm>
          <a:off x="4673600" y="1412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31750</xdr:rowOff>
    </xdr:from>
    <xdr:to>
      <xdr:col>20</xdr:col>
      <xdr:colOff>38100</xdr:colOff>
      <xdr:row>82</xdr:row>
      <xdr:rowOff>133350</xdr:rowOff>
    </xdr:to>
    <xdr:sp macro="" textlink="">
      <xdr:nvSpPr>
        <xdr:cNvPr id="301" name="楕円 300">
          <a:extLst>
            <a:ext uri="{FF2B5EF4-FFF2-40B4-BE49-F238E27FC236}">
              <a16:creationId xmlns:a16="http://schemas.microsoft.com/office/drawing/2014/main" id="{0D4ACBEB-4E22-49E5-BCDF-8F9EC34B4BC3}"/>
            </a:ext>
          </a:extLst>
        </xdr:cNvPr>
        <xdr:cNvSpPr/>
      </xdr:nvSpPr>
      <xdr:spPr>
        <a:xfrm>
          <a:off x="3746500" y="1409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82550</xdr:rowOff>
    </xdr:from>
    <xdr:to>
      <xdr:col>24</xdr:col>
      <xdr:colOff>63500</xdr:colOff>
      <xdr:row>82</xdr:row>
      <xdr:rowOff>134620</xdr:rowOff>
    </xdr:to>
    <xdr:cxnSp macro="">
      <xdr:nvCxnSpPr>
        <xdr:cNvPr id="302" name="直線コネクタ 301">
          <a:extLst>
            <a:ext uri="{FF2B5EF4-FFF2-40B4-BE49-F238E27FC236}">
              <a16:creationId xmlns:a16="http://schemas.microsoft.com/office/drawing/2014/main" id="{C9E2A42F-E6DE-4306-ABC4-6E98062F930A}"/>
            </a:ext>
          </a:extLst>
        </xdr:cNvPr>
        <xdr:cNvCxnSpPr/>
      </xdr:nvCxnSpPr>
      <xdr:spPr>
        <a:xfrm>
          <a:off x="3797300" y="14141450"/>
          <a:ext cx="8382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6350</xdr:rowOff>
    </xdr:from>
    <xdr:to>
      <xdr:col>15</xdr:col>
      <xdr:colOff>101600</xdr:colOff>
      <xdr:row>82</xdr:row>
      <xdr:rowOff>107950</xdr:rowOff>
    </xdr:to>
    <xdr:sp macro="" textlink="">
      <xdr:nvSpPr>
        <xdr:cNvPr id="303" name="楕円 302">
          <a:extLst>
            <a:ext uri="{FF2B5EF4-FFF2-40B4-BE49-F238E27FC236}">
              <a16:creationId xmlns:a16="http://schemas.microsoft.com/office/drawing/2014/main" id="{53D52BA7-49D1-4E6A-BBDE-95BDEA0C94AB}"/>
            </a:ext>
          </a:extLst>
        </xdr:cNvPr>
        <xdr:cNvSpPr/>
      </xdr:nvSpPr>
      <xdr:spPr>
        <a:xfrm>
          <a:off x="2857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57150</xdr:rowOff>
    </xdr:from>
    <xdr:to>
      <xdr:col>19</xdr:col>
      <xdr:colOff>177800</xdr:colOff>
      <xdr:row>82</xdr:row>
      <xdr:rowOff>82550</xdr:rowOff>
    </xdr:to>
    <xdr:cxnSp macro="">
      <xdr:nvCxnSpPr>
        <xdr:cNvPr id="304" name="直線コネクタ 303">
          <a:extLst>
            <a:ext uri="{FF2B5EF4-FFF2-40B4-BE49-F238E27FC236}">
              <a16:creationId xmlns:a16="http://schemas.microsoft.com/office/drawing/2014/main" id="{659B8C91-6880-43FD-9115-115DC653AB5A}"/>
            </a:ext>
          </a:extLst>
        </xdr:cNvPr>
        <xdr:cNvCxnSpPr/>
      </xdr:nvCxnSpPr>
      <xdr:spPr>
        <a:xfrm>
          <a:off x="2908300" y="1411605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48261</xdr:rowOff>
    </xdr:from>
    <xdr:to>
      <xdr:col>10</xdr:col>
      <xdr:colOff>165100</xdr:colOff>
      <xdr:row>83</xdr:row>
      <xdr:rowOff>149861</xdr:rowOff>
    </xdr:to>
    <xdr:sp macro="" textlink="">
      <xdr:nvSpPr>
        <xdr:cNvPr id="305" name="楕円 304">
          <a:extLst>
            <a:ext uri="{FF2B5EF4-FFF2-40B4-BE49-F238E27FC236}">
              <a16:creationId xmlns:a16="http://schemas.microsoft.com/office/drawing/2014/main" id="{EA1BB045-7B90-4533-8ECC-EF82C0AF0154}"/>
            </a:ext>
          </a:extLst>
        </xdr:cNvPr>
        <xdr:cNvSpPr/>
      </xdr:nvSpPr>
      <xdr:spPr>
        <a:xfrm>
          <a:off x="19685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57150</xdr:rowOff>
    </xdr:from>
    <xdr:to>
      <xdr:col>15</xdr:col>
      <xdr:colOff>50800</xdr:colOff>
      <xdr:row>83</xdr:row>
      <xdr:rowOff>99061</xdr:rowOff>
    </xdr:to>
    <xdr:cxnSp macro="">
      <xdr:nvCxnSpPr>
        <xdr:cNvPr id="306" name="直線コネクタ 305">
          <a:extLst>
            <a:ext uri="{FF2B5EF4-FFF2-40B4-BE49-F238E27FC236}">
              <a16:creationId xmlns:a16="http://schemas.microsoft.com/office/drawing/2014/main" id="{BB12F5BA-CEFC-440A-BD15-24A4B113BE02}"/>
            </a:ext>
          </a:extLst>
        </xdr:cNvPr>
        <xdr:cNvCxnSpPr/>
      </xdr:nvCxnSpPr>
      <xdr:spPr>
        <a:xfrm flipV="1">
          <a:off x="2019300" y="14116050"/>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36830</xdr:rowOff>
    </xdr:from>
    <xdr:to>
      <xdr:col>6</xdr:col>
      <xdr:colOff>38100</xdr:colOff>
      <xdr:row>83</xdr:row>
      <xdr:rowOff>138430</xdr:rowOff>
    </xdr:to>
    <xdr:sp macro="" textlink="">
      <xdr:nvSpPr>
        <xdr:cNvPr id="307" name="楕円 306">
          <a:extLst>
            <a:ext uri="{FF2B5EF4-FFF2-40B4-BE49-F238E27FC236}">
              <a16:creationId xmlns:a16="http://schemas.microsoft.com/office/drawing/2014/main" id="{FC8BAAE2-FCF0-4C74-A2D1-48713DDD4092}"/>
            </a:ext>
          </a:extLst>
        </xdr:cNvPr>
        <xdr:cNvSpPr/>
      </xdr:nvSpPr>
      <xdr:spPr>
        <a:xfrm>
          <a:off x="1079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87630</xdr:rowOff>
    </xdr:from>
    <xdr:to>
      <xdr:col>10</xdr:col>
      <xdr:colOff>114300</xdr:colOff>
      <xdr:row>83</xdr:row>
      <xdr:rowOff>99061</xdr:rowOff>
    </xdr:to>
    <xdr:cxnSp macro="">
      <xdr:nvCxnSpPr>
        <xdr:cNvPr id="308" name="直線コネクタ 307">
          <a:extLst>
            <a:ext uri="{FF2B5EF4-FFF2-40B4-BE49-F238E27FC236}">
              <a16:creationId xmlns:a16="http://schemas.microsoft.com/office/drawing/2014/main" id="{98ABC072-58FD-4BA5-9219-5B3C5060EECE}"/>
            </a:ext>
          </a:extLst>
        </xdr:cNvPr>
        <xdr:cNvCxnSpPr/>
      </xdr:nvCxnSpPr>
      <xdr:spPr>
        <a:xfrm>
          <a:off x="1130300" y="143179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142257</xdr:rowOff>
    </xdr:from>
    <xdr:ext cx="405111" cy="259045"/>
    <xdr:sp macro="" textlink="">
      <xdr:nvSpPr>
        <xdr:cNvPr id="309" name="n_1aveValue【公営住宅】&#10;有形固定資産減価償却率">
          <a:extLst>
            <a:ext uri="{FF2B5EF4-FFF2-40B4-BE49-F238E27FC236}">
              <a16:creationId xmlns:a16="http://schemas.microsoft.com/office/drawing/2014/main" id="{D37F842A-23B3-4D39-BC99-7F5FFBB74838}"/>
            </a:ext>
          </a:extLst>
        </xdr:cNvPr>
        <xdr:cNvSpPr txBox="1"/>
      </xdr:nvSpPr>
      <xdr:spPr>
        <a:xfrm>
          <a:off x="3582044" y="13858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113047</xdr:rowOff>
    </xdr:from>
    <xdr:ext cx="405111" cy="259045"/>
    <xdr:sp macro="" textlink="">
      <xdr:nvSpPr>
        <xdr:cNvPr id="310" name="n_2aveValue【公営住宅】&#10;有形固定資産減価償却率">
          <a:extLst>
            <a:ext uri="{FF2B5EF4-FFF2-40B4-BE49-F238E27FC236}">
              <a16:creationId xmlns:a16="http://schemas.microsoft.com/office/drawing/2014/main" id="{8DABDE35-95B8-4E69-B451-E54F05810107}"/>
            </a:ext>
          </a:extLst>
        </xdr:cNvPr>
        <xdr:cNvSpPr txBox="1"/>
      </xdr:nvSpPr>
      <xdr:spPr>
        <a:xfrm>
          <a:off x="2705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119397</xdr:rowOff>
    </xdr:from>
    <xdr:ext cx="405111" cy="259045"/>
    <xdr:sp macro="" textlink="">
      <xdr:nvSpPr>
        <xdr:cNvPr id="311" name="n_3aveValue【公営住宅】&#10;有形固定資産減価償却率">
          <a:extLst>
            <a:ext uri="{FF2B5EF4-FFF2-40B4-BE49-F238E27FC236}">
              <a16:creationId xmlns:a16="http://schemas.microsoft.com/office/drawing/2014/main" id="{E5AA3771-FB19-498E-BDBF-B6FB408CB069}"/>
            </a:ext>
          </a:extLst>
        </xdr:cNvPr>
        <xdr:cNvSpPr txBox="1"/>
      </xdr:nvSpPr>
      <xdr:spPr>
        <a:xfrm>
          <a:off x="18167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121938</xdr:rowOff>
    </xdr:from>
    <xdr:ext cx="405111" cy="259045"/>
    <xdr:sp macro="" textlink="">
      <xdr:nvSpPr>
        <xdr:cNvPr id="312" name="n_4aveValue【公営住宅】&#10;有形固定資産減価償却率">
          <a:extLst>
            <a:ext uri="{FF2B5EF4-FFF2-40B4-BE49-F238E27FC236}">
              <a16:creationId xmlns:a16="http://schemas.microsoft.com/office/drawing/2014/main" id="{DB3CD98E-9881-443F-B435-505D59C3EC04}"/>
            </a:ext>
          </a:extLst>
        </xdr:cNvPr>
        <xdr:cNvSpPr txBox="1"/>
      </xdr:nvSpPr>
      <xdr:spPr>
        <a:xfrm>
          <a:off x="927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124477</xdr:rowOff>
    </xdr:from>
    <xdr:ext cx="405111" cy="259045"/>
    <xdr:sp macro="" textlink="">
      <xdr:nvSpPr>
        <xdr:cNvPr id="313" name="n_1mainValue【公営住宅】&#10;有形固定資産減価償却率">
          <a:extLst>
            <a:ext uri="{FF2B5EF4-FFF2-40B4-BE49-F238E27FC236}">
              <a16:creationId xmlns:a16="http://schemas.microsoft.com/office/drawing/2014/main" id="{B21D8A67-83B7-470D-A5A4-A06DD283B5FE}"/>
            </a:ext>
          </a:extLst>
        </xdr:cNvPr>
        <xdr:cNvSpPr txBox="1"/>
      </xdr:nvSpPr>
      <xdr:spPr>
        <a:xfrm>
          <a:off x="3582044" y="1418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99077</xdr:rowOff>
    </xdr:from>
    <xdr:ext cx="405111" cy="259045"/>
    <xdr:sp macro="" textlink="">
      <xdr:nvSpPr>
        <xdr:cNvPr id="314" name="n_2mainValue【公営住宅】&#10;有形固定資産減価償却率">
          <a:extLst>
            <a:ext uri="{FF2B5EF4-FFF2-40B4-BE49-F238E27FC236}">
              <a16:creationId xmlns:a16="http://schemas.microsoft.com/office/drawing/2014/main" id="{DD00CBB3-2B6F-487D-9281-2AEE0F9DDBEE}"/>
            </a:ext>
          </a:extLst>
        </xdr:cNvPr>
        <xdr:cNvSpPr txBox="1"/>
      </xdr:nvSpPr>
      <xdr:spPr>
        <a:xfrm>
          <a:off x="2705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140988</xdr:rowOff>
    </xdr:from>
    <xdr:ext cx="405111" cy="259045"/>
    <xdr:sp macro="" textlink="">
      <xdr:nvSpPr>
        <xdr:cNvPr id="315" name="n_3mainValue【公営住宅】&#10;有形固定資産減価償却率">
          <a:extLst>
            <a:ext uri="{FF2B5EF4-FFF2-40B4-BE49-F238E27FC236}">
              <a16:creationId xmlns:a16="http://schemas.microsoft.com/office/drawing/2014/main" id="{B6C6A1C1-5891-4B4A-915B-88503A4B411A}"/>
            </a:ext>
          </a:extLst>
        </xdr:cNvPr>
        <xdr:cNvSpPr txBox="1"/>
      </xdr:nvSpPr>
      <xdr:spPr>
        <a:xfrm>
          <a:off x="18167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129557</xdr:rowOff>
    </xdr:from>
    <xdr:ext cx="405111" cy="259045"/>
    <xdr:sp macro="" textlink="">
      <xdr:nvSpPr>
        <xdr:cNvPr id="316" name="n_4mainValue【公営住宅】&#10;有形固定資産減価償却率">
          <a:extLst>
            <a:ext uri="{FF2B5EF4-FFF2-40B4-BE49-F238E27FC236}">
              <a16:creationId xmlns:a16="http://schemas.microsoft.com/office/drawing/2014/main" id="{982EE414-02AE-41ED-962F-FFBE9FA90888}"/>
            </a:ext>
          </a:extLst>
        </xdr:cNvPr>
        <xdr:cNvSpPr txBox="1"/>
      </xdr:nvSpPr>
      <xdr:spPr>
        <a:xfrm>
          <a:off x="927744"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4E8416AC-584B-45A0-9904-52C8D1596C2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65408F4F-D8F0-4D64-8AA7-A8DA2BCD38A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679AD231-5FD8-4175-8053-3596DE56184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0AD14D9D-03EC-45DB-8C63-354162F97A4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618FEF77-8AE5-4C14-925E-6434CADF64C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46E10D76-6F4D-4079-A195-75BBE8D1150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3F9C2F60-66B9-4D91-AFF4-73B20682737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0D5531E5-D02C-46FA-8174-53010786261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C7119D6C-B0EE-4B11-90B4-3F664AC5165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77C86E10-3074-4D19-9C21-B5F7A264BE1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7C24D136-980B-44F1-B5A0-C993F41FE43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0369A247-B254-4881-8140-1658BD72E7BC}"/>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7170A513-1C41-44E4-AB7F-BDA823170C4D}"/>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DB1B82E8-5A08-4689-AC70-4EF3C7A95464}"/>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B51C3442-F904-4720-8682-14D5DAE2F62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C14BEEBF-D57B-49BF-A711-A7D69CFCD113}"/>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CBCB41B1-2FF2-46CD-AF28-E3DD825B4B2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5D10BA01-CFEC-4AEA-9B49-4EBF7CFED7E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C524D55F-BFBA-4E1E-99C0-64F477AF342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43C54D38-AE25-4992-A44E-A8B752BDE5D4}"/>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2C44BB57-80E3-4FFB-8CB9-DF5C92AB355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4326A794-B135-4D0D-BB4E-3BECA467FD02}"/>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57D9E793-7966-468F-8E45-292D2E6AB647}"/>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1CF6E2EE-FD4B-4D28-AD56-394237777D81}"/>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0C7E180C-8EEE-4A7F-A3CE-18BF4C849D80}"/>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8502736C-200E-4EA8-944B-ECA1748B1EF3}"/>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43" name="【公営住宅】&#10;一人当たり面積平均値テキスト">
          <a:extLst>
            <a:ext uri="{FF2B5EF4-FFF2-40B4-BE49-F238E27FC236}">
              <a16:creationId xmlns:a16="http://schemas.microsoft.com/office/drawing/2014/main" id="{F73DB3DA-7DDB-424A-ABC7-6F8FCD54FAC6}"/>
            </a:ext>
          </a:extLst>
        </xdr:cNvPr>
        <xdr:cNvSpPr txBox="1"/>
      </xdr:nvSpPr>
      <xdr:spPr>
        <a:xfrm>
          <a:off x="10515600" y="14392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F6E7D4FF-7500-47E7-A0D2-B07EBA1798B3}"/>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0BE65DC5-461F-4BC9-8B22-FA9AAA0B097C}"/>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9170BACA-3866-48FF-B1BA-F8BCA3428DBB}"/>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E897016F-F522-4781-AFB1-8A947FC0B41C}"/>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48" name="フローチャート: 判断 347">
          <a:extLst>
            <a:ext uri="{FF2B5EF4-FFF2-40B4-BE49-F238E27FC236}">
              <a16:creationId xmlns:a16="http://schemas.microsoft.com/office/drawing/2014/main" id="{ACA2FF70-797A-4922-8A34-A8BEC96D537E}"/>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31482423-CF04-4347-9759-66946E13210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ECF69573-857D-4334-9538-DF545B768B0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D982D0D-CB94-4751-8C40-A970919E2DB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A3FBDC1-A221-4670-A696-9A4699340CE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FD91BB1-3A92-4A10-9381-9C673182D4D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16560</xdr:rowOff>
    </xdr:from>
    <xdr:to>
      <xdr:col>55</xdr:col>
      <xdr:colOff>50800</xdr:colOff>
      <xdr:row>85</xdr:row>
      <xdr:rowOff>118160</xdr:rowOff>
    </xdr:to>
    <xdr:sp macro="" textlink="">
      <xdr:nvSpPr>
        <xdr:cNvPr id="354" name="楕円 353">
          <a:extLst>
            <a:ext uri="{FF2B5EF4-FFF2-40B4-BE49-F238E27FC236}">
              <a16:creationId xmlns:a16="http://schemas.microsoft.com/office/drawing/2014/main" id="{0597E614-5332-4BDF-AFE4-4B0EA1D7B828}"/>
            </a:ext>
          </a:extLst>
        </xdr:cNvPr>
        <xdr:cNvSpPr/>
      </xdr:nvSpPr>
      <xdr:spPr>
        <a:xfrm>
          <a:off x="10426700" y="1458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166437</xdr:rowOff>
    </xdr:from>
    <xdr:ext cx="469744" cy="259045"/>
    <xdr:sp macro="" textlink="">
      <xdr:nvSpPr>
        <xdr:cNvPr id="355" name="【公営住宅】&#10;一人当たり面積該当値テキスト">
          <a:extLst>
            <a:ext uri="{FF2B5EF4-FFF2-40B4-BE49-F238E27FC236}">
              <a16:creationId xmlns:a16="http://schemas.microsoft.com/office/drawing/2014/main" id="{712B93EB-8FF9-49FB-A491-70A049A26FE9}"/>
            </a:ext>
          </a:extLst>
        </xdr:cNvPr>
        <xdr:cNvSpPr txBox="1"/>
      </xdr:nvSpPr>
      <xdr:spPr>
        <a:xfrm>
          <a:off x="10515600" y="1456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19532</xdr:rowOff>
    </xdr:from>
    <xdr:to>
      <xdr:col>50</xdr:col>
      <xdr:colOff>165100</xdr:colOff>
      <xdr:row>85</xdr:row>
      <xdr:rowOff>121132</xdr:rowOff>
    </xdr:to>
    <xdr:sp macro="" textlink="">
      <xdr:nvSpPr>
        <xdr:cNvPr id="356" name="楕円 355">
          <a:extLst>
            <a:ext uri="{FF2B5EF4-FFF2-40B4-BE49-F238E27FC236}">
              <a16:creationId xmlns:a16="http://schemas.microsoft.com/office/drawing/2014/main" id="{E3A62113-7AD6-4914-A1DD-25AA44E407E0}"/>
            </a:ext>
          </a:extLst>
        </xdr:cNvPr>
        <xdr:cNvSpPr/>
      </xdr:nvSpPr>
      <xdr:spPr>
        <a:xfrm>
          <a:off x="9588500" y="1459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67360</xdr:rowOff>
    </xdr:from>
    <xdr:to>
      <xdr:col>55</xdr:col>
      <xdr:colOff>0</xdr:colOff>
      <xdr:row>85</xdr:row>
      <xdr:rowOff>70332</xdr:rowOff>
    </xdr:to>
    <xdr:cxnSp macro="">
      <xdr:nvCxnSpPr>
        <xdr:cNvPr id="357" name="直線コネクタ 356">
          <a:extLst>
            <a:ext uri="{FF2B5EF4-FFF2-40B4-BE49-F238E27FC236}">
              <a16:creationId xmlns:a16="http://schemas.microsoft.com/office/drawing/2014/main" id="{6168F686-00FE-4BAF-B970-288258247CF9}"/>
            </a:ext>
          </a:extLst>
        </xdr:cNvPr>
        <xdr:cNvCxnSpPr/>
      </xdr:nvCxnSpPr>
      <xdr:spPr>
        <a:xfrm flipV="1">
          <a:off x="9639300" y="14640610"/>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24287</xdr:rowOff>
    </xdr:from>
    <xdr:to>
      <xdr:col>46</xdr:col>
      <xdr:colOff>38100</xdr:colOff>
      <xdr:row>85</xdr:row>
      <xdr:rowOff>125887</xdr:rowOff>
    </xdr:to>
    <xdr:sp macro="" textlink="">
      <xdr:nvSpPr>
        <xdr:cNvPr id="358" name="楕円 357">
          <a:extLst>
            <a:ext uri="{FF2B5EF4-FFF2-40B4-BE49-F238E27FC236}">
              <a16:creationId xmlns:a16="http://schemas.microsoft.com/office/drawing/2014/main" id="{2E72EC9F-C0B2-40C6-B561-629EE010C2CF}"/>
            </a:ext>
          </a:extLst>
        </xdr:cNvPr>
        <xdr:cNvSpPr/>
      </xdr:nvSpPr>
      <xdr:spPr>
        <a:xfrm>
          <a:off x="8699500" y="1459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70332</xdr:rowOff>
    </xdr:from>
    <xdr:to>
      <xdr:col>50</xdr:col>
      <xdr:colOff>114300</xdr:colOff>
      <xdr:row>85</xdr:row>
      <xdr:rowOff>75087</xdr:rowOff>
    </xdr:to>
    <xdr:cxnSp macro="">
      <xdr:nvCxnSpPr>
        <xdr:cNvPr id="359" name="直線コネクタ 358">
          <a:extLst>
            <a:ext uri="{FF2B5EF4-FFF2-40B4-BE49-F238E27FC236}">
              <a16:creationId xmlns:a16="http://schemas.microsoft.com/office/drawing/2014/main" id="{A91D11A0-9892-4C58-8C48-BB68586976AD}"/>
            </a:ext>
          </a:extLst>
        </xdr:cNvPr>
        <xdr:cNvCxnSpPr/>
      </xdr:nvCxnSpPr>
      <xdr:spPr>
        <a:xfrm flipV="1">
          <a:off x="8750300" y="14643582"/>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35168</xdr:rowOff>
    </xdr:from>
    <xdr:to>
      <xdr:col>41</xdr:col>
      <xdr:colOff>101600</xdr:colOff>
      <xdr:row>85</xdr:row>
      <xdr:rowOff>136768</xdr:rowOff>
    </xdr:to>
    <xdr:sp macro="" textlink="">
      <xdr:nvSpPr>
        <xdr:cNvPr id="360" name="楕円 359">
          <a:extLst>
            <a:ext uri="{FF2B5EF4-FFF2-40B4-BE49-F238E27FC236}">
              <a16:creationId xmlns:a16="http://schemas.microsoft.com/office/drawing/2014/main" id="{58F97E4B-040B-4D42-BCB9-B2FBD00C8A54}"/>
            </a:ext>
          </a:extLst>
        </xdr:cNvPr>
        <xdr:cNvSpPr/>
      </xdr:nvSpPr>
      <xdr:spPr>
        <a:xfrm>
          <a:off x="7810500" y="1460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75087</xdr:rowOff>
    </xdr:from>
    <xdr:to>
      <xdr:col>45</xdr:col>
      <xdr:colOff>177800</xdr:colOff>
      <xdr:row>85</xdr:row>
      <xdr:rowOff>85968</xdr:rowOff>
    </xdr:to>
    <xdr:cxnSp macro="">
      <xdr:nvCxnSpPr>
        <xdr:cNvPr id="361" name="直線コネクタ 360">
          <a:extLst>
            <a:ext uri="{FF2B5EF4-FFF2-40B4-BE49-F238E27FC236}">
              <a16:creationId xmlns:a16="http://schemas.microsoft.com/office/drawing/2014/main" id="{3CD7E9B0-5EC8-4E3B-A955-A0B26B316EF4}"/>
            </a:ext>
          </a:extLst>
        </xdr:cNvPr>
        <xdr:cNvCxnSpPr/>
      </xdr:nvCxnSpPr>
      <xdr:spPr>
        <a:xfrm flipV="1">
          <a:off x="7861300" y="14648337"/>
          <a:ext cx="889000" cy="1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37226</xdr:rowOff>
    </xdr:from>
    <xdr:to>
      <xdr:col>36</xdr:col>
      <xdr:colOff>165100</xdr:colOff>
      <xdr:row>85</xdr:row>
      <xdr:rowOff>138826</xdr:rowOff>
    </xdr:to>
    <xdr:sp macro="" textlink="">
      <xdr:nvSpPr>
        <xdr:cNvPr id="362" name="楕円 361">
          <a:extLst>
            <a:ext uri="{FF2B5EF4-FFF2-40B4-BE49-F238E27FC236}">
              <a16:creationId xmlns:a16="http://schemas.microsoft.com/office/drawing/2014/main" id="{098663DB-F441-46E5-8EF6-04B7ED66DB10}"/>
            </a:ext>
          </a:extLst>
        </xdr:cNvPr>
        <xdr:cNvSpPr/>
      </xdr:nvSpPr>
      <xdr:spPr>
        <a:xfrm>
          <a:off x="6921500" y="14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85968</xdr:rowOff>
    </xdr:from>
    <xdr:to>
      <xdr:col>41</xdr:col>
      <xdr:colOff>50800</xdr:colOff>
      <xdr:row>85</xdr:row>
      <xdr:rowOff>88026</xdr:rowOff>
    </xdr:to>
    <xdr:cxnSp macro="">
      <xdr:nvCxnSpPr>
        <xdr:cNvPr id="363" name="直線コネクタ 362">
          <a:extLst>
            <a:ext uri="{FF2B5EF4-FFF2-40B4-BE49-F238E27FC236}">
              <a16:creationId xmlns:a16="http://schemas.microsoft.com/office/drawing/2014/main" id="{161FBD05-F163-4BE1-B421-664A9AC4F09B}"/>
            </a:ext>
          </a:extLst>
        </xdr:cNvPr>
        <xdr:cNvCxnSpPr/>
      </xdr:nvCxnSpPr>
      <xdr:spPr>
        <a:xfrm flipV="1">
          <a:off x="6972300" y="14659218"/>
          <a:ext cx="8890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64" name="n_1aveValue【公営住宅】&#10;一人当たり面積">
          <a:extLst>
            <a:ext uri="{FF2B5EF4-FFF2-40B4-BE49-F238E27FC236}">
              <a16:creationId xmlns:a16="http://schemas.microsoft.com/office/drawing/2014/main" id="{A8381815-BC81-474D-94E6-6EA3B6618EA5}"/>
            </a:ext>
          </a:extLst>
        </xdr:cNvPr>
        <xdr:cNvSpPr txBox="1"/>
      </xdr:nvSpPr>
      <xdr:spPr>
        <a:xfrm>
          <a:off x="9391727" y="1432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65" name="n_2aveValue【公営住宅】&#10;一人当たり面積">
          <a:extLst>
            <a:ext uri="{FF2B5EF4-FFF2-40B4-BE49-F238E27FC236}">
              <a16:creationId xmlns:a16="http://schemas.microsoft.com/office/drawing/2014/main" id="{10827251-3AFC-44D1-BB17-7B8EBF34134C}"/>
            </a:ext>
          </a:extLst>
        </xdr:cNvPr>
        <xdr:cNvSpPr txBox="1"/>
      </xdr:nvSpPr>
      <xdr:spPr>
        <a:xfrm>
          <a:off x="8515427" y="14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66" name="n_3aveValue【公営住宅】&#10;一人当たり面積">
          <a:extLst>
            <a:ext uri="{FF2B5EF4-FFF2-40B4-BE49-F238E27FC236}">
              <a16:creationId xmlns:a16="http://schemas.microsoft.com/office/drawing/2014/main" id="{A44B4EDC-69CD-4E41-B0FD-3F16219D009F}"/>
            </a:ext>
          </a:extLst>
        </xdr:cNvPr>
        <xdr:cNvSpPr txBox="1"/>
      </xdr:nvSpPr>
      <xdr:spPr>
        <a:xfrm>
          <a:off x="7626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68623</xdr:rowOff>
    </xdr:from>
    <xdr:ext cx="469744" cy="259045"/>
    <xdr:sp macro="" textlink="">
      <xdr:nvSpPr>
        <xdr:cNvPr id="367" name="n_4aveValue【公営住宅】&#10;一人当たり面積">
          <a:extLst>
            <a:ext uri="{FF2B5EF4-FFF2-40B4-BE49-F238E27FC236}">
              <a16:creationId xmlns:a16="http://schemas.microsoft.com/office/drawing/2014/main" id="{EFE87EF4-705B-4B91-BD31-E962D56E98ED}"/>
            </a:ext>
          </a:extLst>
        </xdr:cNvPr>
        <xdr:cNvSpPr txBox="1"/>
      </xdr:nvSpPr>
      <xdr:spPr>
        <a:xfrm>
          <a:off x="6737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112259</xdr:rowOff>
    </xdr:from>
    <xdr:ext cx="469744" cy="259045"/>
    <xdr:sp macro="" textlink="">
      <xdr:nvSpPr>
        <xdr:cNvPr id="368" name="n_1mainValue【公営住宅】&#10;一人当たり面積">
          <a:extLst>
            <a:ext uri="{FF2B5EF4-FFF2-40B4-BE49-F238E27FC236}">
              <a16:creationId xmlns:a16="http://schemas.microsoft.com/office/drawing/2014/main" id="{19DC1D8E-EAD4-48D7-8E77-675B5BA5A539}"/>
            </a:ext>
          </a:extLst>
        </xdr:cNvPr>
        <xdr:cNvSpPr txBox="1"/>
      </xdr:nvSpPr>
      <xdr:spPr>
        <a:xfrm>
          <a:off x="9391727" y="1468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117014</xdr:rowOff>
    </xdr:from>
    <xdr:ext cx="469744" cy="259045"/>
    <xdr:sp macro="" textlink="">
      <xdr:nvSpPr>
        <xdr:cNvPr id="369" name="n_2mainValue【公営住宅】&#10;一人当たり面積">
          <a:extLst>
            <a:ext uri="{FF2B5EF4-FFF2-40B4-BE49-F238E27FC236}">
              <a16:creationId xmlns:a16="http://schemas.microsoft.com/office/drawing/2014/main" id="{2328080C-B0D7-4A22-9120-75FE0758163D}"/>
            </a:ext>
          </a:extLst>
        </xdr:cNvPr>
        <xdr:cNvSpPr txBox="1"/>
      </xdr:nvSpPr>
      <xdr:spPr>
        <a:xfrm>
          <a:off x="8515427" y="1469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127895</xdr:rowOff>
    </xdr:from>
    <xdr:ext cx="469744" cy="259045"/>
    <xdr:sp macro="" textlink="">
      <xdr:nvSpPr>
        <xdr:cNvPr id="370" name="n_3mainValue【公営住宅】&#10;一人当たり面積">
          <a:extLst>
            <a:ext uri="{FF2B5EF4-FFF2-40B4-BE49-F238E27FC236}">
              <a16:creationId xmlns:a16="http://schemas.microsoft.com/office/drawing/2014/main" id="{C876C8D6-73B0-49C0-B17C-4A7F3F2EF37E}"/>
            </a:ext>
          </a:extLst>
        </xdr:cNvPr>
        <xdr:cNvSpPr txBox="1"/>
      </xdr:nvSpPr>
      <xdr:spPr>
        <a:xfrm>
          <a:off x="7626427" y="1470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129953</xdr:rowOff>
    </xdr:from>
    <xdr:ext cx="469744" cy="259045"/>
    <xdr:sp macro="" textlink="">
      <xdr:nvSpPr>
        <xdr:cNvPr id="371" name="n_4mainValue【公営住宅】&#10;一人当たり面積">
          <a:extLst>
            <a:ext uri="{FF2B5EF4-FFF2-40B4-BE49-F238E27FC236}">
              <a16:creationId xmlns:a16="http://schemas.microsoft.com/office/drawing/2014/main" id="{0B6E4A9D-EB4C-479C-985F-FB9BED3BA7DE}"/>
            </a:ext>
          </a:extLst>
        </xdr:cNvPr>
        <xdr:cNvSpPr txBox="1"/>
      </xdr:nvSpPr>
      <xdr:spPr>
        <a:xfrm>
          <a:off x="6737427" y="1470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B0D2A109-50EA-4AA8-84DB-E87FFF0A34F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21F49C77-63E9-4387-8CC7-61AB3CF593D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D1831A06-78B6-4B67-B883-13FB7A90CD1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2168E76F-9478-49F2-9CE2-D4730E91758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CCE1BA79-229D-430E-AE91-778C94EE286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92A28E3C-86A5-4956-A85F-0254B743679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9BF606F4-082E-49E2-AE09-36E99B6C4EC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1CC1F38F-D3B5-4558-AF6C-3C3647EB8E0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E2E6F066-ABD2-413E-A6DD-65B8B7312BC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1D876E35-1788-4949-8C63-FF123E1B062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5C751933-83CC-45D7-B197-41805CCDA0D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31390D93-3CE5-4F2F-B8FF-E915413A9CE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94770D4B-21E6-4736-944E-529D7C64BC2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E712709B-180A-4814-B037-540855AFD79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23568DBF-C327-4210-995E-74D27C214D7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8020F62D-966B-46BB-B553-5F8B20AEDFE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697AE8FD-2E39-4C91-96A4-F1BA1754127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44F6BD13-13D1-4798-8091-F1F032E06A3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DD56C746-4705-4CCE-8426-205EADC31EC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A30A0444-1A89-4BE4-B25B-02707431EF5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B17B3EAA-14FA-4F18-AF17-2F897AA7DF2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FD53959B-7C5F-4429-B851-8AD87898DEE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BC0ED790-B79C-4BF7-9009-4C39A422DB9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E8E1D49A-9610-4A7F-94C9-434A2395C05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DCB7B72F-B407-46E2-9647-F5F64DAAD60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AC7814C0-CDDC-4E78-A3D3-0F8FFB9FDE7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D5279030-B79F-41A5-B8D2-7DB38FB6720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9" name="直線コネクタ 398">
          <a:extLst>
            <a:ext uri="{FF2B5EF4-FFF2-40B4-BE49-F238E27FC236}">
              <a16:creationId xmlns:a16="http://schemas.microsoft.com/office/drawing/2014/main" id="{1C835722-8971-43D9-8F61-4EF9414BE55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0" name="テキスト ボックス 399">
          <a:extLst>
            <a:ext uri="{FF2B5EF4-FFF2-40B4-BE49-F238E27FC236}">
              <a16:creationId xmlns:a16="http://schemas.microsoft.com/office/drawing/2014/main" id="{B747D798-FEB3-4904-8ECE-E6BB4C59D07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1" name="直線コネクタ 400">
          <a:extLst>
            <a:ext uri="{FF2B5EF4-FFF2-40B4-BE49-F238E27FC236}">
              <a16:creationId xmlns:a16="http://schemas.microsoft.com/office/drawing/2014/main" id="{285D3817-4441-4534-9050-9422EE66958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2" name="テキスト ボックス 401">
          <a:extLst>
            <a:ext uri="{FF2B5EF4-FFF2-40B4-BE49-F238E27FC236}">
              <a16:creationId xmlns:a16="http://schemas.microsoft.com/office/drawing/2014/main" id="{2115F432-5730-403A-9F85-F0AEB4C1BCE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3" name="直線コネクタ 402">
          <a:extLst>
            <a:ext uri="{FF2B5EF4-FFF2-40B4-BE49-F238E27FC236}">
              <a16:creationId xmlns:a16="http://schemas.microsoft.com/office/drawing/2014/main" id="{77B39CF8-08ED-46AA-877D-5ADDADB50F6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4" name="テキスト ボックス 403">
          <a:extLst>
            <a:ext uri="{FF2B5EF4-FFF2-40B4-BE49-F238E27FC236}">
              <a16:creationId xmlns:a16="http://schemas.microsoft.com/office/drawing/2014/main" id="{990D31A2-0305-4BD4-9906-1602AB7E0D77}"/>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5" name="直線コネクタ 404">
          <a:extLst>
            <a:ext uri="{FF2B5EF4-FFF2-40B4-BE49-F238E27FC236}">
              <a16:creationId xmlns:a16="http://schemas.microsoft.com/office/drawing/2014/main" id="{C248BFDE-F162-47A6-A32D-24E69097DCF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6" name="テキスト ボックス 405">
          <a:extLst>
            <a:ext uri="{FF2B5EF4-FFF2-40B4-BE49-F238E27FC236}">
              <a16:creationId xmlns:a16="http://schemas.microsoft.com/office/drawing/2014/main" id="{166603E6-65E1-43BE-BE7F-22E99521390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7" name="直線コネクタ 406">
          <a:extLst>
            <a:ext uri="{FF2B5EF4-FFF2-40B4-BE49-F238E27FC236}">
              <a16:creationId xmlns:a16="http://schemas.microsoft.com/office/drawing/2014/main" id="{D5FE72B3-C20A-4BBB-A107-A376590D24C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08" name="テキスト ボックス 407">
          <a:extLst>
            <a:ext uri="{FF2B5EF4-FFF2-40B4-BE49-F238E27FC236}">
              <a16:creationId xmlns:a16="http://schemas.microsoft.com/office/drawing/2014/main" id="{B7AE870C-7A28-406E-8E05-A30FFE9983C9}"/>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9" name="直線コネクタ 408">
          <a:extLst>
            <a:ext uri="{FF2B5EF4-FFF2-40B4-BE49-F238E27FC236}">
              <a16:creationId xmlns:a16="http://schemas.microsoft.com/office/drawing/2014/main" id="{4EFD83A2-FFF5-4949-A2D9-D2519948D51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a:extLst>
            <a:ext uri="{FF2B5EF4-FFF2-40B4-BE49-F238E27FC236}">
              <a16:creationId xmlns:a16="http://schemas.microsoft.com/office/drawing/2014/main" id="{1E9EDF16-6493-4518-81FB-81C95F4FA89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1" name="直線コネクタ 410">
          <a:extLst>
            <a:ext uri="{FF2B5EF4-FFF2-40B4-BE49-F238E27FC236}">
              <a16:creationId xmlns:a16="http://schemas.microsoft.com/office/drawing/2014/main" id="{EFE94424-6FD0-4D14-A363-905D406CD2B8}"/>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2" name="【認定こども園・幼稚園・保育所】&#10;有形固定資産減価償却率最小値テキスト">
          <a:extLst>
            <a:ext uri="{FF2B5EF4-FFF2-40B4-BE49-F238E27FC236}">
              <a16:creationId xmlns:a16="http://schemas.microsoft.com/office/drawing/2014/main" id="{5C529F2F-CFE2-4E1C-934A-58FC8EDC4028}"/>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3" name="直線コネクタ 412">
          <a:extLst>
            <a:ext uri="{FF2B5EF4-FFF2-40B4-BE49-F238E27FC236}">
              <a16:creationId xmlns:a16="http://schemas.microsoft.com/office/drawing/2014/main" id="{2E746C2F-EA7A-47C9-A8F4-3B453D5E756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4" name="【認定こども園・幼稚園・保育所】&#10;有形固定資産減価償却率最大値テキスト">
          <a:extLst>
            <a:ext uri="{FF2B5EF4-FFF2-40B4-BE49-F238E27FC236}">
              <a16:creationId xmlns:a16="http://schemas.microsoft.com/office/drawing/2014/main" id="{B94A3CFC-E724-4DF0-92B9-DF3AC201E366}"/>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5" name="直線コネクタ 414">
          <a:extLst>
            <a:ext uri="{FF2B5EF4-FFF2-40B4-BE49-F238E27FC236}">
              <a16:creationId xmlns:a16="http://schemas.microsoft.com/office/drawing/2014/main" id="{C4F8DB43-6E18-43FA-9E73-30098758B724}"/>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416" name="【認定こども園・幼稚園・保育所】&#10;有形固定資産減価償却率平均値テキスト">
          <a:extLst>
            <a:ext uri="{FF2B5EF4-FFF2-40B4-BE49-F238E27FC236}">
              <a16:creationId xmlns:a16="http://schemas.microsoft.com/office/drawing/2014/main" id="{B830485D-4AF2-4839-8815-608E44FEC397}"/>
            </a:ext>
          </a:extLst>
        </xdr:cNvPr>
        <xdr:cNvSpPr txBox="1"/>
      </xdr:nvSpPr>
      <xdr:spPr>
        <a:xfrm>
          <a:off x="16357600" y="613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417" name="フローチャート: 判断 416">
          <a:extLst>
            <a:ext uri="{FF2B5EF4-FFF2-40B4-BE49-F238E27FC236}">
              <a16:creationId xmlns:a16="http://schemas.microsoft.com/office/drawing/2014/main" id="{7A50395E-6682-499C-AE9E-BCBF9B0D075D}"/>
            </a:ext>
          </a:extLst>
        </xdr:cNvPr>
        <xdr:cNvSpPr/>
      </xdr:nvSpPr>
      <xdr:spPr>
        <a:xfrm>
          <a:off x="162687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418" name="フローチャート: 判断 417">
          <a:extLst>
            <a:ext uri="{FF2B5EF4-FFF2-40B4-BE49-F238E27FC236}">
              <a16:creationId xmlns:a16="http://schemas.microsoft.com/office/drawing/2014/main" id="{404939C8-86DE-4561-93E8-79518320BE9A}"/>
            </a:ext>
          </a:extLst>
        </xdr:cNvPr>
        <xdr:cNvSpPr/>
      </xdr:nvSpPr>
      <xdr:spPr>
        <a:xfrm>
          <a:off x="154305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419" name="フローチャート: 判断 418">
          <a:extLst>
            <a:ext uri="{FF2B5EF4-FFF2-40B4-BE49-F238E27FC236}">
              <a16:creationId xmlns:a16="http://schemas.microsoft.com/office/drawing/2014/main" id="{B2AD7667-7588-4399-85AB-EFA83416705E}"/>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420" name="フローチャート: 判断 419">
          <a:extLst>
            <a:ext uri="{FF2B5EF4-FFF2-40B4-BE49-F238E27FC236}">
              <a16:creationId xmlns:a16="http://schemas.microsoft.com/office/drawing/2014/main" id="{75F5A8B5-51CF-4E78-B1B9-276DDA615469}"/>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421" name="フローチャート: 判断 420">
          <a:extLst>
            <a:ext uri="{FF2B5EF4-FFF2-40B4-BE49-F238E27FC236}">
              <a16:creationId xmlns:a16="http://schemas.microsoft.com/office/drawing/2014/main" id="{C3492C98-5AB0-47B3-9A14-56EB011B6E21}"/>
            </a:ext>
          </a:extLst>
        </xdr:cNvPr>
        <xdr:cNvSpPr/>
      </xdr:nvSpPr>
      <xdr:spPr>
        <a:xfrm>
          <a:off x="12763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D11B8037-A082-424F-B6C2-7CA20BB8511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70C13E84-5123-40F0-B331-DBBC1B15EAA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420FD1FE-4455-4FB4-8636-735FDD8CC18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BFACCB26-303F-47E4-9DAE-2FD5B51F60B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3B82DFAE-BE62-47CA-9F27-35FC3DFA7F7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124460</xdr:rowOff>
    </xdr:from>
    <xdr:to>
      <xdr:col>85</xdr:col>
      <xdr:colOff>177800</xdr:colOff>
      <xdr:row>38</xdr:row>
      <xdr:rowOff>54610</xdr:rowOff>
    </xdr:to>
    <xdr:sp macro="" textlink="">
      <xdr:nvSpPr>
        <xdr:cNvPr id="427" name="楕円 426">
          <a:extLst>
            <a:ext uri="{FF2B5EF4-FFF2-40B4-BE49-F238E27FC236}">
              <a16:creationId xmlns:a16="http://schemas.microsoft.com/office/drawing/2014/main" id="{8215CE0A-CE93-40E7-851F-63AD2CCEC313}"/>
            </a:ext>
          </a:extLst>
        </xdr:cNvPr>
        <xdr:cNvSpPr/>
      </xdr:nvSpPr>
      <xdr:spPr>
        <a:xfrm>
          <a:off x="16268700" y="646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102887</xdr:rowOff>
    </xdr:from>
    <xdr:ext cx="405111" cy="259045"/>
    <xdr:sp macro="" textlink="">
      <xdr:nvSpPr>
        <xdr:cNvPr id="428" name="【認定こども園・幼稚園・保育所】&#10;有形固定資産減価償却率該当値テキスト">
          <a:extLst>
            <a:ext uri="{FF2B5EF4-FFF2-40B4-BE49-F238E27FC236}">
              <a16:creationId xmlns:a16="http://schemas.microsoft.com/office/drawing/2014/main" id="{2DC7695D-CB75-43E4-BB0F-7980EB31E4DA}"/>
            </a:ext>
          </a:extLst>
        </xdr:cNvPr>
        <xdr:cNvSpPr txBox="1"/>
      </xdr:nvSpPr>
      <xdr:spPr>
        <a:xfrm>
          <a:off x="16357600"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96520</xdr:rowOff>
    </xdr:from>
    <xdr:to>
      <xdr:col>81</xdr:col>
      <xdr:colOff>101600</xdr:colOff>
      <xdr:row>38</xdr:row>
      <xdr:rowOff>26670</xdr:rowOff>
    </xdr:to>
    <xdr:sp macro="" textlink="">
      <xdr:nvSpPr>
        <xdr:cNvPr id="429" name="楕円 428">
          <a:extLst>
            <a:ext uri="{FF2B5EF4-FFF2-40B4-BE49-F238E27FC236}">
              <a16:creationId xmlns:a16="http://schemas.microsoft.com/office/drawing/2014/main" id="{E7F52A24-C8E6-45A9-8169-90C74EF5DB80}"/>
            </a:ext>
          </a:extLst>
        </xdr:cNvPr>
        <xdr:cNvSpPr/>
      </xdr:nvSpPr>
      <xdr:spPr>
        <a:xfrm>
          <a:off x="154305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147320</xdr:rowOff>
    </xdr:from>
    <xdr:to>
      <xdr:col>85</xdr:col>
      <xdr:colOff>127000</xdr:colOff>
      <xdr:row>38</xdr:row>
      <xdr:rowOff>3810</xdr:rowOff>
    </xdr:to>
    <xdr:cxnSp macro="">
      <xdr:nvCxnSpPr>
        <xdr:cNvPr id="430" name="直線コネクタ 429">
          <a:extLst>
            <a:ext uri="{FF2B5EF4-FFF2-40B4-BE49-F238E27FC236}">
              <a16:creationId xmlns:a16="http://schemas.microsoft.com/office/drawing/2014/main" id="{1E2AC098-35C4-4400-B1ED-5E498C496058}"/>
            </a:ext>
          </a:extLst>
        </xdr:cNvPr>
        <xdr:cNvCxnSpPr/>
      </xdr:nvCxnSpPr>
      <xdr:spPr>
        <a:xfrm>
          <a:off x="15481300" y="649097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68580</xdr:rowOff>
    </xdr:from>
    <xdr:to>
      <xdr:col>76</xdr:col>
      <xdr:colOff>165100</xdr:colOff>
      <xdr:row>37</xdr:row>
      <xdr:rowOff>170180</xdr:rowOff>
    </xdr:to>
    <xdr:sp macro="" textlink="">
      <xdr:nvSpPr>
        <xdr:cNvPr id="431" name="楕円 430">
          <a:extLst>
            <a:ext uri="{FF2B5EF4-FFF2-40B4-BE49-F238E27FC236}">
              <a16:creationId xmlns:a16="http://schemas.microsoft.com/office/drawing/2014/main" id="{81F0CBE9-F7DE-445B-A9F1-41DA6CD2F65E}"/>
            </a:ext>
          </a:extLst>
        </xdr:cNvPr>
        <xdr:cNvSpPr/>
      </xdr:nvSpPr>
      <xdr:spPr>
        <a:xfrm>
          <a:off x="14541500" y="641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119380</xdr:rowOff>
    </xdr:from>
    <xdr:to>
      <xdr:col>81</xdr:col>
      <xdr:colOff>50800</xdr:colOff>
      <xdr:row>37</xdr:row>
      <xdr:rowOff>147320</xdr:rowOff>
    </xdr:to>
    <xdr:cxnSp macro="">
      <xdr:nvCxnSpPr>
        <xdr:cNvPr id="432" name="直線コネクタ 431">
          <a:extLst>
            <a:ext uri="{FF2B5EF4-FFF2-40B4-BE49-F238E27FC236}">
              <a16:creationId xmlns:a16="http://schemas.microsoft.com/office/drawing/2014/main" id="{65ABF5CF-B9E4-433F-BC26-F5FCA929C236}"/>
            </a:ext>
          </a:extLst>
        </xdr:cNvPr>
        <xdr:cNvCxnSpPr/>
      </xdr:nvCxnSpPr>
      <xdr:spPr>
        <a:xfrm>
          <a:off x="14592300" y="646303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41910</xdr:rowOff>
    </xdr:from>
    <xdr:to>
      <xdr:col>72</xdr:col>
      <xdr:colOff>38100</xdr:colOff>
      <xdr:row>37</xdr:row>
      <xdr:rowOff>143510</xdr:rowOff>
    </xdr:to>
    <xdr:sp macro="" textlink="">
      <xdr:nvSpPr>
        <xdr:cNvPr id="433" name="楕円 432">
          <a:extLst>
            <a:ext uri="{FF2B5EF4-FFF2-40B4-BE49-F238E27FC236}">
              <a16:creationId xmlns:a16="http://schemas.microsoft.com/office/drawing/2014/main" id="{C0E8FF61-56C4-479C-A429-26C501A7299C}"/>
            </a:ext>
          </a:extLst>
        </xdr:cNvPr>
        <xdr:cNvSpPr/>
      </xdr:nvSpPr>
      <xdr:spPr>
        <a:xfrm>
          <a:off x="13652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92710</xdr:rowOff>
    </xdr:from>
    <xdr:to>
      <xdr:col>76</xdr:col>
      <xdr:colOff>114300</xdr:colOff>
      <xdr:row>37</xdr:row>
      <xdr:rowOff>119380</xdr:rowOff>
    </xdr:to>
    <xdr:cxnSp macro="">
      <xdr:nvCxnSpPr>
        <xdr:cNvPr id="434" name="直線コネクタ 433">
          <a:extLst>
            <a:ext uri="{FF2B5EF4-FFF2-40B4-BE49-F238E27FC236}">
              <a16:creationId xmlns:a16="http://schemas.microsoft.com/office/drawing/2014/main" id="{A1419D2A-9228-4B1D-89B3-F5D3045F9B25}"/>
            </a:ext>
          </a:extLst>
        </xdr:cNvPr>
        <xdr:cNvCxnSpPr/>
      </xdr:nvCxnSpPr>
      <xdr:spPr>
        <a:xfrm>
          <a:off x="13703300" y="64363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64770</xdr:rowOff>
    </xdr:from>
    <xdr:to>
      <xdr:col>67</xdr:col>
      <xdr:colOff>101600</xdr:colOff>
      <xdr:row>38</xdr:row>
      <xdr:rowOff>166370</xdr:rowOff>
    </xdr:to>
    <xdr:sp macro="" textlink="">
      <xdr:nvSpPr>
        <xdr:cNvPr id="435" name="楕円 434">
          <a:extLst>
            <a:ext uri="{FF2B5EF4-FFF2-40B4-BE49-F238E27FC236}">
              <a16:creationId xmlns:a16="http://schemas.microsoft.com/office/drawing/2014/main" id="{D45CFB5B-3733-4124-B9D4-F91C0A064237}"/>
            </a:ext>
          </a:extLst>
        </xdr:cNvPr>
        <xdr:cNvSpPr/>
      </xdr:nvSpPr>
      <xdr:spPr>
        <a:xfrm>
          <a:off x="127635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92710</xdr:rowOff>
    </xdr:from>
    <xdr:to>
      <xdr:col>71</xdr:col>
      <xdr:colOff>177800</xdr:colOff>
      <xdr:row>38</xdr:row>
      <xdr:rowOff>115570</xdr:rowOff>
    </xdr:to>
    <xdr:cxnSp macro="">
      <xdr:nvCxnSpPr>
        <xdr:cNvPr id="436" name="直線コネクタ 435">
          <a:extLst>
            <a:ext uri="{FF2B5EF4-FFF2-40B4-BE49-F238E27FC236}">
              <a16:creationId xmlns:a16="http://schemas.microsoft.com/office/drawing/2014/main" id="{2A3BB080-4BBB-4C2D-ADEE-DEC6B04C405F}"/>
            </a:ext>
          </a:extLst>
        </xdr:cNvPr>
        <xdr:cNvCxnSpPr/>
      </xdr:nvCxnSpPr>
      <xdr:spPr>
        <a:xfrm flipV="1">
          <a:off x="12814300" y="643636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437" name="n_1aveValue【認定こども園・幼稚園・保育所】&#10;有形固定資産減価償却率">
          <a:extLst>
            <a:ext uri="{FF2B5EF4-FFF2-40B4-BE49-F238E27FC236}">
              <a16:creationId xmlns:a16="http://schemas.microsoft.com/office/drawing/2014/main" id="{73620EA5-702D-4311-8E72-FB84E7AB29B7}"/>
            </a:ext>
          </a:extLst>
        </xdr:cNvPr>
        <xdr:cNvSpPr txBox="1"/>
      </xdr:nvSpPr>
      <xdr:spPr>
        <a:xfrm>
          <a:off x="15266044" y="604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438" name="n_2aveValue【認定こども園・幼稚園・保育所】&#10;有形固定資産減価償却率">
          <a:extLst>
            <a:ext uri="{FF2B5EF4-FFF2-40B4-BE49-F238E27FC236}">
              <a16:creationId xmlns:a16="http://schemas.microsoft.com/office/drawing/2014/main" id="{4EBA6C96-CCA5-4FAD-B6AC-E7E5E686139D}"/>
            </a:ext>
          </a:extLst>
        </xdr:cNvPr>
        <xdr:cNvSpPr txBox="1"/>
      </xdr:nvSpPr>
      <xdr:spPr>
        <a:xfrm>
          <a:off x="1438974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439" name="n_3aveValue【認定こども園・幼稚園・保育所】&#10;有形固定資産減価償却率">
          <a:extLst>
            <a:ext uri="{FF2B5EF4-FFF2-40B4-BE49-F238E27FC236}">
              <a16:creationId xmlns:a16="http://schemas.microsoft.com/office/drawing/2014/main" id="{9ADD466C-5655-49A9-9789-88DA2F3B4237}"/>
            </a:ext>
          </a:extLst>
        </xdr:cNvPr>
        <xdr:cNvSpPr txBox="1"/>
      </xdr:nvSpPr>
      <xdr:spPr>
        <a:xfrm>
          <a:off x="135007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440" name="n_4aveValue【認定こども園・幼稚園・保育所】&#10;有形固定資産減価償却率">
          <a:extLst>
            <a:ext uri="{FF2B5EF4-FFF2-40B4-BE49-F238E27FC236}">
              <a16:creationId xmlns:a16="http://schemas.microsoft.com/office/drawing/2014/main" id="{22B661A8-A894-4819-98C0-852B50B290B0}"/>
            </a:ext>
          </a:extLst>
        </xdr:cNvPr>
        <xdr:cNvSpPr txBox="1"/>
      </xdr:nvSpPr>
      <xdr:spPr>
        <a:xfrm>
          <a:off x="12611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17797</xdr:rowOff>
    </xdr:from>
    <xdr:ext cx="405111" cy="259045"/>
    <xdr:sp macro="" textlink="">
      <xdr:nvSpPr>
        <xdr:cNvPr id="441" name="n_1mainValue【認定こども園・幼稚園・保育所】&#10;有形固定資産減価償却率">
          <a:extLst>
            <a:ext uri="{FF2B5EF4-FFF2-40B4-BE49-F238E27FC236}">
              <a16:creationId xmlns:a16="http://schemas.microsoft.com/office/drawing/2014/main" id="{6BC585A9-7373-4742-B5FA-898A57B48745}"/>
            </a:ext>
          </a:extLst>
        </xdr:cNvPr>
        <xdr:cNvSpPr txBox="1"/>
      </xdr:nvSpPr>
      <xdr:spPr>
        <a:xfrm>
          <a:off x="15266044"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161307</xdr:rowOff>
    </xdr:from>
    <xdr:ext cx="405111" cy="259045"/>
    <xdr:sp macro="" textlink="">
      <xdr:nvSpPr>
        <xdr:cNvPr id="442" name="n_2mainValue【認定こども園・幼稚園・保育所】&#10;有形固定資産減価償却率">
          <a:extLst>
            <a:ext uri="{FF2B5EF4-FFF2-40B4-BE49-F238E27FC236}">
              <a16:creationId xmlns:a16="http://schemas.microsoft.com/office/drawing/2014/main" id="{056C1C5A-D664-4D45-B99E-A78D0C847A82}"/>
            </a:ext>
          </a:extLst>
        </xdr:cNvPr>
        <xdr:cNvSpPr txBox="1"/>
      </xdr:nvSpPr>
      <xdr:spPr>
        <a:xfrm>
          <a:off x="14389744" y="650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134637</xdr:rowOff>
    </xdr:from>
    <xdr:ext cx="405111" cy="259045"/>
    <xdr:sp macro="" textlink="">
      <xdr:nvSpPr>
        <xdr:cNvPr id="443" name="n_3mainValue【認定こども園・幼稚園・保育所】&#10;有形固定資産減価償却率">
          <a:extLst>
            <a:ext uri="{FF2B5EF4-FFF2-40B4-BE49-F238E27FC236}">
              <a16:creationId xmlns:a16="http://schemas.microsoft.com/office/drawing/2014/main" id="{CC615E74-1939-4E38-933D-E535430D06B5}"/>
            </a:ext>
          </a:extLst>
        </xdr:cNvPr>
        <xdr:cNvSpPr txBox="1"/>
      </xdr:nvSpPr>
      <xdr:spPr>
        <a:xfrm>
          <a:off x="13500744" y="647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157497</xdr:rowOff>
    </xdr:from>
    <xdr:ext cx="405111" cy="259045"/>
    <xdr:sp macro="" textlink="">
      <xdr:nvSpPr>
        <xdr:cNvPr id="444" name="n_4mainValue【認定こども園・幼稚園・保育所】&#10;有形固定資産減価償却率">
          <a:extLst>
            <a:ext uri="{FF2B5EF4-FFF2-40B4-BE49-F238E27FC236}">
              <a16:creationId xmlns:a16="http://schemas.microsoft.com/office/drawing/2014/main" id="{448ED02A-2B6A-4FAC-ACFD-8811D830CC8D}"/>
            </a:ext>
          </a:extLst>
        </xdr:cNvPr>
        <xdr:cNvSpPr txBox="1"/>
      </xdr:nvSpPr>
      <xdr:spPr>
        <a:xfrm>
          <a:off x="12611744" y="667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a:extLst>
            <a:ext uri="{FF2B5EF4-FFF2-40B4-BE49-F238E27FC236}">
              <a16:creationId xmlns:a16="http://schemas.microsoft.com/office/drawing/2014/main" id="{49FE2306-C9DF-4458-8EE4-2CBBE9CDEF6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a:extLst>
            <a:ext uri="{FF2B5EF4-FFF2-40B4-BE49-F238E27FC236}">
              <a16:creationId xmlns:a16="http://schemas.microsoft.com/office/drawing/2014/main" id="{8DE5C217-CCD8-4356-A0AA-2AB6CB153B5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a:extLst>
            <a:ext uri="{FF2B5EF4-FFF2-40B4-BE49-F238E27FC236}">
              <a16:creationId xmlns:a16="http://schemas.microsoft.com/office/drawing/2014/main" id="{3748E054-2E29-41B4-A8F5-D771F19A958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a:extLst>
            <a:ext uri="{FF2B5EF4-FFF2-40B4-BE49-F238E27FC236}">
              <a16:creationId xmlns:a16="http://schemas.microsoft.com/office/drawing/2014/main" id="{FCE9ACE8-57CD-4782-A4FD-395AEC847D2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a:extLst>
            <a:ext uri="{FF2B5EF4-FFF2-40B4-BE49-F238E27FC236}">
              <a16:creationId xmlns:a16="http://schemas.microsoft.com/office/drawing/2014/main" id="{19A7E0D0-A838-459B-9C0E-BE2426B2671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a:extLst>
            <a:ext uri="{FF2B5EF4-FFF2-40B4-BE49-F238E27FC236}">
              <a16:creationId xmlns:a16="http://schemas.microsoft.com/office/drawing/2014/main" id="{7CC6EEBC-7830-458E-A18E-671B6D36077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a:extLst>
            <a:ext uri="{FF2B5EF4-FFF2-40B4-BE49-F238E27FC236}">
              <a16:creationId xmlns:a16="http://schemas.microsoft.com/office/drawing/2014/main" id="{892B7CF6-C7EA-4F9F-90AA-1B322B97A25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a:extLst>
            <a:ext uri="{FF2B5EF4-FFF2-40B4-BE49-F238E27FC236}">
              <a16:creationId xmlns:a16="http://schemas.microsoft.com/office/drawing/2014/main" id="{8B579653-8E8B-406F-AC42-16DA7A9F559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a:extLst>
            <a:ext uri="{FF2B5EF4-FFF2-40B4-BE49-F238E27FC236}">
              <a16:creationId xmlns:a16="http://schemas.microsoft.com/office/drawing/2014/main" id="{266D8579-1304-4115-8505-F3B260B7D50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a:extLst>
            <a:ext uri="{FF2B5EF4-FFF2-40B4-BE49-F238E27FC236}">
              <a16:creationId xmlns:a16="http://schemas.microsoft.com/office/drawing/2014/main" id="{4054F0A6-6CEA-4CED-BB44-9C3643FC029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5" name="直線コネクタ 454">
          <a:extLst>
            <a:ext uri="{FF2B5EF4-FFF2-40B4-BE49-F238E27FC236}">
              <a16:creationId xmlns:a16="http://schemas.microsoft.com/office/drawing/2014/main" id="{9C9D719A-0E3C-4C5F-BC8D-93E2FB4844C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6" name="テキスト ボックス 455">
          <a:extLst>
            <a:ext uri="{FF2B5EF4-FFF2-40B4-BE49-F238E27FC236}">
              <a16:creationId xmlns:a16="http://schemas.microsoft.com/office/drawing/2014/main" id="{2B5A615C-3DAD-40E7-886A-FBFF48873B0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7" name="直線コネクタ 456">
          <a:extLst>
            <a:ext uri="{FF2B5EF4-FFF2-40B4-BE49-F238E27FC236}">
              <a16:creationId xmlns:a16="http://schemas.microsoft.com/office/drawing/2014/main" id="{2F9CD8E1-870D-4BB3-A9ED-A3069119AEA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8" name="テキスト ボックス 457">
          <a:extLst>
            <a:ext uri="{FF2B5EF4-FFF2-40B4-BE49-F238E27FC236}">
              <a16:creationId xmlns:a16="http://schemas.microsoft.com/office/drawing/2014/main" id="{6AA3AC26-3BA8-4D0F-B94F-8E79944E6AD8}"/>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a:extLst>
            <a:ext uri="{FF2B5EF4-FFF2-40B4-BE49-F238E27FC236}">
              <a16:creationId xmlns:a16="http://schemas.microsoft.com/office/drawing/2014/main" id="{509690E6-4047-49FD-8A07-D799DABFC82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0" name="テキスト ボックス 459">
          <a:extLst>
            <a:ext uri="{FF2B5EF4-FFF2-40B4-BE49-F238E27FC236}">
              <a16:creationId xmlns:a16="http://schemas.microsoft.com/office/drawing/2014/main" id="{4847EADC-4BA8-4257-8EE7-46D9C2755FC6}"/>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1" name="直線コネクタ 460">
          <a:extLst>
            <a:ext uri="{FF2B5EF4-FFF2-40B4-BE49-F238E27FC236}">
              <a16:creationId xmlns:a16="http://schemas.microsoft.com/office/drawing/2014/main" id="{5E12CD4E-7908-49BE-A4DE-CA4C9DE2B8A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2" name="テキスト ボックス 461">
          <a:extLst>
            <a:ext uri="{FF2B5EF4-FFF2-40B4-BE49-F238E27FC236}">
              <a16:creationId xmlns:a16="http://schemas.microsoft.com/office/drawing/2014/main" id="{B5294EBA-12E9-4D6C-8FFF-03235F5BE49E}"/>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3" name="直線コネクタ 462">
          <a:extLst>
            <a:ext uri="{FF2B5EF4-FFF2-40B4-BE49-F238E27FC236}">
              <a16:creationId xmlns:a16="http://schemas.microsoft.com/office/drawing/2014/main" id="{96688EAE-69AF-49A9-93BE-C2F38EF7F63A}"/>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4" name="テキスト ボックス 463">
          <a:extLst>
            <a:ext uri="{FF2B5EF4-FFF2-40B4-BE49-F238E27FC236}">
              <a16:creationId xmlns:a16="http://schemas.microsoft.com/office/drawing/2014/main" id="{1C65156E-F8C7-4925-A35E-7FF1777227F8}"/>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27F9ABF3-05A5-4FD6-A219-A66FE7C21FF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7DAB24CC-D4F7-4366-A49B-D8B3D65B77B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44BE8D0F-77E1-448F-AE88-9F565D48CB6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468" name="直線コネクタ 467">
          <a:extLst>
            <a:ext uri="{FF2B5EF4-FFF2-40B4-BE49-F238E27FC236}">
              <a16:creationId xmlns:a16="http://schemas.microsoft.com/office/drawing/2014/main" id="{5DDA5038-6FFD-4D06-9336-F8E3E23EA84B}"/>
            </a:ext>
          </a:extLst>
        </xdr:cNvPr>
        <xdr:cNvCxnSpPr/>
      </xdr:nvCxnSpPr>
      <xdr:spPr>
        <a:xfrm flipV="1">
          <a:off x="22160864" y="5973318"/>
          <a:ext cx="0" cy="1222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4A177A0D-1683-4148-BE16-2274C4E347BD}"/>
            </a:ext>
          </a:extLst>
        </xdr:cNvPr>
        <xdr:cNvSpPr txBox="1"/>
      </xdr:nvSpPr>
      <xdr:spPr>
        <a:xfrm>
          <a:off x="22199600" y="71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470" name="直線コネクタ 469">
          <a:extLst>
            <a:ext uri="{FF2B5EF4-FFF2-40B4-BE49-F238E27FC236}">
              <a16:creationId xmlns:a16="http://schemas.microsoft.com/office/drawing/2014/main" id="{540E15E2-E5E1-47D7-ADAF-09C35B68FD85}"/>
            </a:ext>
          </a:extLst>
        </xdr:cNvPr>
        <xdr:cNvCxnSpPr/>
      </xdr:nvCxnSpPr>
      <xdr:spPr>
        <a:xfrm>
          <a:off x="22072600" y="7195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6B009667-C397-4C35-8CA4-7D47A7398D3A}"/>
            </a:ext>
          </a:extLst>
        </xdr:cNvPr>
        <xdr:cNvSpPr txBox="1"/>
      </xdr:nvSpPr>
      <xdr:spPr>
        <a:xfrm>
          <a:off x="22199600" y="574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472" name="直線コネクタ 471">
          <a:extLst>
            <a:ext uri="{FF2B5EF4-FFF2-40B4-BE49-F238E27FC236}">
              <a16:creationId xmlns:a16="http://schemas.microsoft.com/office/drawing/2014/main" id="{114B5461-894B-423D-878C-3DB3F06ADD44}"/>
            </a:ext>
          </a:extLst>
        </xdr:cNvPr>
        <xdr:cNvCxnSpPr/>
      </xdr:nvCxnSpPr>
      <xdr:spPr>
        <a:xfrm>
          <a:off x="22072600" y="597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1033</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B848F0AC-2197-4FE7-BFAF-F81946E5D5D2}"/>
            </a:ext>
          </a:extLst>
        </xdr:cNvPr>
        <xdr:cNvSpPr txBox="1"/>
      </xdr:nvSpPr>
      <xdr:spPr>
        <a:xfrm>
          <a:off x="22199600" y="6687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474" name="フローチャート: 判断 473">
          <a:extLst>
            <a:ext uri="{FF2B5EF4-FFF2-40B4-BE49-F238E27FC236}">
              <a16:creationId xmlns:a16="http://schemas.microsoft.com/office/drawing/2014/main" id="{EE20F246-7887-4D6B-BEC6-1342B52A3703}"/>
            </a:ext>
          </a:extLst>
        </xdr:cNvPr>
        <xdr:cNvSpPr/>
      </xdr:nvSpPr>
      <xdr:spPr>
        <a:xfrm>
          <a:off x="22110700" y="68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475" name="フローチャート: 判断 474">
          <a:extLst>
            <a:ext uri="{FF2B5EF4-FFF2-40B4-BE49-F238E27FC236}">
              <a16:creationId xmlns:a16="http://schemas.microsoft.com/office/drawing/2014/main" id="{BFE7702C-F1C8-4072-B142-7777D5C2CFF1}"/>
            </a:ext>
          </a:extLst>
        </xdr:cNvPr>
        <xdr:cNvSpPr/>
      </xdr:nvSpPr>
      <xdr:spPr>
        <a:xfrm>
          <a:off x="21272500" y="685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476" name="フローチャート: 判断 475">
          <a:extLst>
            <a:ext uri="{FF2B5EF4-FFF2-40B4-BE49-F238E27FC236}">
              <a16:creationId xmlns:a16="http://schemas.microsoft.com/office/drawing/2014/main" id="{176B6293-9028-4910-84DF-DA4EFF84A258}"/>
            </a:ext>
          </a:extLst>
        </xdr:cNvPr>
        <xdr:cNvSpPr/>
      </xdr:nvSpPr>
      <xdr:spPr>
        <a:xfrm>
          <a:off x="20383500" y="685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477" name="フローチャート: 判断 476">
          <a:extLst>
            <a:ext uri="{FF2B5EF4-FFF2-40B4-BE49-F238E27FC236}">
              <a16:creationId xmlns:a16="http://schemas.microsoft.com/office/drawing/2014/main" id="{2FED7083-237D-4105-BBD4-507DE53F8110}"/>
            </a:ext>
          </a:extLst>
        </xdr:cNvPr>
        <xdr:cNvSpPr/>
      </xdr:nvSpPr>
      <xdr:spPr>
        <a:xfrm>
          <a:off x="194945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478" name="フローチャート: 判断 477">
          <a:extLst>
            <a:ext uri="{FF2B5EF4-FFF2-40B4-BE49-F238E27FC236}">
              <a16:creationId xmlns:a16="http://schemas.microsoft.com/office/drawing/2014/main" id="{12B2A127-59F6-49D6-9AF3-74CB3C99579D}"/>
            </a:ext>
          </a:extLst>
        </xdr:cNvPr>
        <xdr:cNvSpPr/>
      </xdr:nvSpPr>
      <xdr:spPr>
        <a:xfrm>
          <a:off x="18605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B1110AF0-35EA-42D4-BBA2-A06EA40CB25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597FC5DE-0AF3-44AB-B0C7-8ABCDB3D04C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9E799298-5B0A-406E-B0F8-E7A5B8A603D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5C1C420F-F30B-494E-BE7B-BEC1F2C5397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040BE6E-DFAD-478B-8C36-434B5B3124C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36068</xdr:rowOff>
    </xdr:from>
    <xdr:to>
      <xdr:col>116</xdr:col>
      <xdr:colOff>114300</xdr:colOff>
      <xdr:row>40</xdr:row>
      <xdr:rowOff>137668</xdr:rowOff>
    </xdr:to>
    <xdr:sp macro="" textlink="">
      <xdr:nvSpPr>
        <xdr:cNvPr id="484" name="楕円 483">
          <a:extLst>
            <a:ext uri="{FF2B5EF4-FFF2-40B4-BE49-F238E27FC236}">
              <a16:creationId xmlns:a16="http://schemas.microsoft.com/office/drawing/2014/main" id="{89E714AD-6FD6-4A18-B0A9-52CE563F52C2}"/>
            </a:ext>
          </a:extLst>
        </xdr:cNvPr>
        <xdr:cNvSpPr/>
      </xdr:nvSpPr>
      <xdr:spPr>
        <a:xfrm>
          <a:off x="22110700" y="689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14495</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C411809F-92E0-4EA4-8A41-ADFEF7C54051}"/>
            </a:ext>
          </a:extLst>
        </xdr:cNvPr>
        <xdr:cNvSpPr txBox="1"/>
      </xdr:nvSpPr>
      <xdr:spPr>
        <a:xfrm>
          <a:off x="22199600" y="68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42164</xdr:rowOff>
    </xdr:from>
    <xdr:to>
      <xdr:col>112</xdr:col>
      <xdr:colOff>38100</xdr:colOff>
      <xdr:row>40</xdr:row>
      <xdr:rowOff>143764</xdr:rowOff>
    </xdr:to>
    <xdr:sp macro="" textlink="">
      <xdr:nvSpPr>
        <xdr:cNvPr id="486" name="楕円 485">
          <a:extLst>
            <a:ext uri="{FF2B5EF4-FFF2-40B4-BE49-F238E27FC236}">
              <a16:creationId xmlns:a16="http://schemas.microsoft.com/office/drawing/2014/main" id="{F843FC34-9B37-4431-8E3C-DAE1EE30E635}"/>
            </a:ext>
          </a:extLst>
        </xdr:cNvPr>
        <xdr:cNvSpPr/>
      </xdr:nvSpPr>
      <xdr:spPr>
        <a:xfrm>
          <a:off x="21272500" y="690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86868</xdr:rowOff>
    </xdr:from>
    <xdr:to>
      <xdr:col>116</xdr:col>
      <xdr:colOff>63500</xdr:colOff>
      <xdr:row>40</xdr:row>
      <xdr:rowOff>92964</xdr:rowOff>
    </xdr:to>
    <xdr:cxnSp macro="">
      <xdr:nvCxnSpPr>
        <xdr:cNvPr id="487" name="直線コネクタ 486">
          <a:extLst>
            <a:ext uri="{FF2B5EF4-FFF2-40B4-BE49-F238E27FC236}">
              <a16:creationId xmlns:a16="http://schemas.microsoft.com/office/drawing/2014/main" id="{7325AD29-4BA9-4A74-9753-D32FEE0295E5}"/>
            </a:ext>
          </a:extLst>
        </xdr:cNvPr>
        <xdr:cNvCxnSpPr/>
      </xdr:nvCxnSpPr>
      <xdr:spPr>
        <a:xfrm flipV="1">
          <a:off x="21323300" y="6944868"/>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52070</xdr:rowOff>
    </xdr:from>
    <xdr:to>
      <xdr:col>107</xdr:col>
      <xdr:colOff>101600</xdr:colOff>
      <xdr:row>40</xdr:row>
      <xdr:rowOff>153670</xdr:rowOff>
    </xdr:to>
    <xdr:sp macro="" textlink="">
      <xdr:nvSpPr>
        <xdr:cNvPr id="488" name="楕円 487">
          <a:extLst>
            <a:ext uri="{FF2B5EF4-FFF2-40B4-BE49-F238E27FC236}">
              <a16:creationId xmlns:a16="http://schemas.microsoft.com/office/drawing/2014/main" id="{C019284E-DCBE-4B2C-8183-C6D5FFB32B5F}"/>
            </a:ext>
          </a:extLst>
        </xdr:cNvPr>
        <xdr:cNvSpPr/>
      </xdr:nvSpPr>
      <xdr:spPr>
        <a:xfrm>
          <a:off x="203835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92964</xdr:rowOff>
    </xdr:from>
    <xdr:to>
      <xdr:col>111</xdr:col>
      <xdr:colOff>177800</xdr:colOff>
      <xdr:row>40</xdr:row>
      <xdr:rowOff>102870</xdr:rowOff>
    </xdr:to>
    <xdr:cxnSp macro="">
      <xdr:nvCxnSpPr>
        <xdr:cNvPr id="489" name="直線コネクタ 488">
          <a:extLst>
            <a:ext uri="{FF2B5EF4-FFF2-40B4-BE49-F238E27FC236}">
              <a16:creationId xmlns:a16="http://schemas.microsoft.com/office/drawing/2014/main" id="{5AC20F8B-60E1-4B0C-B98E-26938FD997A3}"/>
            </a:ext>
          </a:extLst>
        </xdr:cNvPr>
        <xdr:cNvCxnSpPr/>
      </xdr:nvCxnSpPr>
      <xdr:spPr>
        <a:xfrm flipV="1">
          <a:off x="20434300" y="695096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53594</xdr:rowOff>
    </xdr:from>
    <xdr:to>
      <xdr:col>102</xdr:col>
      <xdr:colOff>165100</xdr:colOff>
      <xdr:row>40</xdr:row>
      <xdr:rowOff>155194</xdr:rowOff>
    </xdr:to>
    <xdr:sp macro="" textlink="">
      <xdr:nvSpPr>
        <xdr:cNvPr id="490" name="楕円 489">
          <a:extLst>
            <a:ext uri="{FF2B5EF4-FFF2-40B4-BE49-F238E27FC236}">
              <a16:creationId xmlns:a16="http://schemas.microsoft.com/office/drawing/2014/main" id="{6C72C446-52C8-4779-B466-833B6C3F2903}"/>
            </a:ext>
          </a:extLst>
        </xdr:cNvPr>
        <xdr:cNvSpPr/>
      </xdr:nvSpPr>
      <xdr:spPr>
        <a:xfrm>
          <a:off x="19494500" y="691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102870</xdr:rowOff>
    </xdr:from>
    <xdr:to>
      <xdr:col>107</xdr:col>
      <xdr:colOff>50800</xdr:colOff>
      <xdr:row>40</xdr:row>
      <xdr:rowOff>104394</xdr:rowOff>
    </xdr:to>
    <xdr:cxnSp macro="">
      <xdr:nvCxnSpPr>
        <xdr:cNvPr id="491" name="直線コネクタ 490">
          <a:extLst>
            <a:ext uri="{FF2B5EF4-FFF2-40B4-BE49-F238E27FC236}">
              <a16:creationId xmlns:a16="http://schemas.microsoft.com/office/drawing/2014/main" id="{060E92ED-9714-4595-BBB2-9C5ABD336923}"/>
            </a:ext>
          </a:extLst>
        </xdr:cNvPr>
        <xdr:cNvCxnSpPr/>
      </xdr:nvCxnSpPr>
      <xdr:spPr>
        <a:xfrm flipV="1">
          <a:off x="19545300" y="696087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58166</xdr:rowOff>
    </xdr:from>
    <xdr:to>
      <xdr:col>98</xdr:col>
      <xdr:colOff>38100</xdr:colOff>
      <xdr:row>40</xdr:row>
      <xdr:rowOff>159766</xdr:rowOff>
    </xdr:to>
    <xdr:sp macro="" textlink="">
      <xdr:nvSpPr>
        <xdr:cNvPr id="492" name="楕円 491">
          <a:extLst>
            <a:ext uri="{FF2B5EF4-FFF2-40B4-BE49-F238E27FC236}">
              <a16:creationId xmlns:a16="http://schemas.microsoft.com/office/drawing/2014/main" id="{84235B6C-55DD-46F5-9DFD-F0C24D6CB01F}"/>
            </a:ext>
          </a:extLst>
        </xdr:cNvPr>
        <xdr:cNvSpPr/>
      </xdr:nvSpPr>
      <xdr:spPr>
        <a:xfrm>
          <a:off x="18605500" y="691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104394</xdr:rowOff>
    </xdr:from>
    <xdr:to>
      <xdr:col>102</xdr:col>
      <xdr:colOff>114300</xdr:colOff>
      <xdr:row>40</xdr:row>
      <xdr:rowOff>108966</xdr:rowOff>
    </xdr:to>
    <xdr:cxnSp macro="">
      <xdr:nvCxnSpPr>
        <xdr:cNvPr id="493" name="直線コネクタ 492">
          <a:extLst>
            <a:ext uri="{FF2B5EF4-FFF2-40B4-BE49-F238E27FC236}">
              <a16:creationId xmlns:a16="http://schemas.microsoft.com/office/drawing/2014/main" id="{56273B06-763C-4CC5-97CC-3260F71974E1}"/>
            </a:ext>
          </a:extLst>
        </xdr:cNvPr>
        <xdr:cNvCxnSpPr/>
      </xdr:nvCxnSpPr>
      <xdr:spPr>
        <a:xfrm flipV="1">
          <a:off x="18656300" y="696239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118381</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2275B56C-E2FE-462E-9A36-B68A572F891E}"/>
            </a:ext>
          </a:extLst>
        </xdr:cNvPr>
        <xdr:cNvSpPr txBox="1"/>
      </xdr:nvSpPr>
      <xdr:spPr>
        <a:xfrm>
          <a:off x="21075727" y="663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119143</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13CBAFCE-4C4D-41B9-906B-086CAFA73071}"/>
            </a:ext>
          </a:extLst>
        </xdr:cNvPr>
        <xdr:cNvSpPr txBox="1"/>
      </xdr:nvSpPr>
      <xdr:spPr>
        <a:xfrm>
          <a:off x="20199427" y="663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144289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D033A5C0-18A4-444D-AC5E-AD69434A6413}"/>
            </a:ext>
          </a:extLst>
        </xdr:cNvPr>
        <xdr:cNvSpPr txBox="1"/>
      </xdr:nvSpPr>
      <xdr:spPr>
        <a:xfrm>
          <a:off x="19310427" y="665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116095</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3DF4BCE6-4356-4D0B-87F3-1684A9CE04A7}"/>
            </a:ext>
          </a:extLst>
        </xdr:cNvPr>
        <xdr:cNvSpPr txBox="1"/>
      </xdr:nvSpPr>
      <xdr:spPr>
        <a:xfrm>
          <a:off x="18421427" y="66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134891</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EFF54CED-E8C4-4D3E-B290-5F351D22B552}"/>
            </a:ext>
          </a:extLst>
        </xdr:cNvPr>
        <xdr:cNvSpPr txBox="1"/>
      </xdr:nvSpPr>
      <xdr:spPr>
        <a:xfrm>
          <a:off x="21075727" y="699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144797</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520FA2F1-10AD-4EB3-B629-9EC81C5AC80E}"/>
            </a:ext>
          </a:extLst>
        </xdr:cNvPr>
        <xdr:cNvSpPr txBox="1"/>
      </xdr:nvSpPr>
      <xdr:spPr>
        <a:xfrm>
          <a:off x="20199427" y="700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146321</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47581629-4FF7-4DCD-A30C-B4F85B463E40}"/>
            </a:ext>
          </a:extLst>
        </xdr:cNvPr>
        <xdr:cNvSpPr txBox="1"/>
      </xdr:nvSpPr>
      <xdr:spPr>
        <a:xfrm>
          <a:off x="19310427" y="700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150893</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A3ED0ACE-F926-4EAA-8198-290176881992}"/>
            </a:ext>
          </a:extLst>
        </xdr:cNvPr>
        <xdr:cNvSpPr txBox="1"/>
      </xdr:nvSpPr>
      <xdr:spPr>
        <a:xfrm>
          <a:off x="18421427" y="700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B9B82BD0-54BE-4023-BF16-3B5C987F607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221E03E8-8EB0-42AD-B7B0-255F7BB4027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8CD4924C-281E-4551-8B0A-4F9733AB142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31194D3A-FE15-4D19-9960-AAF2C2C25ED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D45F4AD7-2029-41CB-BEE1-6A2A24D80A8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B3F51A7C-E748-4565-8580-3112F0B57BF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5FE2AF34-FEB6-46DB-8735-7F7A6BE36E3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751C952A-119A-4753-B8D1-AAA65016DA0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506FED73-9AD7-4B2D-AFA2-4E35447661D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5B89AA32-270F-4932-8FD6-7961772EA69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53454780-62E7-4A91-800D-B6A1EFB79A7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A4E90266-9673-41CA-B075-18BE1AC4A6B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4" name="テキスト ボックス 513">
          <a:extLst>
            <a:ext uri="{FF2B5EF4-FFF2-40B4-BE49-F238E27FC236}">
              <a16:creationId xmlns:a16="http://schemas.microsoft.com/office/drawing/2014/main" id="{FF58E090-6908-458A-B34D-67D978244C66}"/>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26517210-9324-47D0-8A35-CE7AFE50073D}"/>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5994A309-592A-4BFE-9FC1-F3B3D6A44D0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E0BC8D4E-11F8-4F03-8357-0C9DCE400EE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8878E485-785A-41A0-AD4C-059958C53EE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A7B5A02B-B07F-4A3C-8016-8481614CF9A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6210F1D9-D186-4D3E-BBD7-7249DAFC23B4}"/>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296EE923-7703-439A-B93C-ECE1C6774462}"/>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5BC992E7-930C-4499-9A60-2B5AE92CA72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685453BD-FB0C-48A7-B39B-9B7FFD416D2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4" name="テキスト ボックス 523">
          <a:extLst>
            <a:ext uri="{FF2B5EF4-FFF2-40B4-BE49-F238E27FC236}">
              <a16:creationId xmlns:a16="http://schemas.microsoft.com/office/drawing/2014/main" id="{47E62695-F26E-45BC-BC8A-AC7489BC2CB9}"/>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A0A6FC29-6C28-4A60-A907-2DF0786B8DA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2990A1A1-DAC1-47C7-874E-D60091E4F0E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527" name="直線コネクタ 526">
          <a:extLst>
            <a:ext uri="{FF2B5EF4-FFF2-40B4-BE49-F238E27FC236}">
              <a16:creationId xmlns:a16="http://schemas.microsoft.com/office/drawing/2014/main" id="{D3E4B1E1-FD57-41FD-8CAA-66C7EF69F94C}"/>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28" name="【学校施設】&#10;有形固定資産減価償却率最小値テキスト">
          <a:extLst>
            <a:ext uri="{FF2B5EF4-FFF2-40B4-BE49-F238E27FC236}">
              <a16:creationId xmlns:a16="http://schemas.microsoft.com/office/drawing/2014/main" id="{75241BDF-BC4F-4B3A-94D0-FE67D8EB03C4}"/>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29" name="直線コネクタ 528">
          <a:extLst>
            <a:ext uri="{FF2B5EF4-FFF2-40B4-BE49-F238E27FC236}">
              <a16:creationId xmlns:a16="http://schemas.microsoft.com/office/drawing/2014/main" id="{FFF28074-42F6-4D0E-B475-8DD34C9659AC}"/>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530" name="【学校施設】&#10;有形固定資産減価償却率最大値テキスト">
          <a:extLst>
            <a:ext uri="{FF2B5EF4-FFF2-40B4-BE49-F238E27FC236}">
              <a16:creationId xmlns:a16="http://schemas.microsoft.com/office/drawing/2014/main" id="{F62F44BF-1A32-4AB3-A718-E964CCC494A6}"/>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531" name="直線コネクタ 530">
          <a:extLst>
            <a:ext uri="{FF2B5EF4-FFF2-40B4-BE49-F238E27FC236}">
              <a16:creationId xmlns:a16="http://schemas.microsoft.com/office/drawing/2014/main" id="{4C38885E-E72F-45BB-AFE0-1C08DAE76714}"/>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5D33E222-2C80-4726-B021-92A81176AC5C}"/>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533" name="フローチャート: 判断 532">
          <a:extLst>
            <a:ext uri="{FF2B5EF4-FFF2-40B4-BE49-F238E27FC236}">
              <a16:creationId xmlns:a16="http://schemas.microsoft.com/office/drawing/2014/main" id="{600C930D-9D54-4DC9-B4BD-33678FCED492}"/>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534" name="フローチャート: 判断 533">
          <a:extLst>
            <a:ext uri="{FF2B5EF4-FFF2-40B4-BE49-F238E27FC236}">
              <a16:creationId xmlns:a16="http://schemas.microsoft.com/office/drawing/2014/main" id="{3F46264B-DE30-439A-BC39-9C4057CC9018}"/>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535" name="フローチャート: 判断 534">
          <a:extLst>
            <a:ext uri="{FF2B5EF4-FFF2-40B4-BE49-F238E27FC236}">
              <a16:creationId xmlns:a16="http://schemas.microsoft.com/office/drawing/2014/main" id="{C9B38F02-1AA7-47A9-8872-4510662AB4F5}"/>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536" name="フローチャート: 判断 535">
          <a:extLst>
            <a:ext uri="{FF2B5EF4-FFF2-40B4-BE49-F238E27FC236}">
              <a16:creationId xmlns:a16="http://schemas.microsoft.com/office/drawing/2014/main" id="{51CE1ED8-2F76-48FA-BB5D-835A7FE14974}"/>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537" name="フローチャート: 判断 536">
          <a:extLst>
            <a:ext uri="{FF2B5EF4-FFF2-40B4-BE49-F238E27FC236}">
              <a16:creationId xmlns:a16="http://schemas.microsoft.com/office/drawing/2014/main" id="{BD76B04D-9FA6-407D-BA9D-00DE895545A3}"/>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9482432E-45C5-497B-830B-E0CD0C8F121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20A0A453-8A5E-4716-9C36-7E83ADA31F1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1A8D81B4-7914-4C09-924D-9B111297FDF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1F158B75-75A1-4356-A8D6-16424CF4669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EB45252E-D8E6-45D0-9FB4-9F98148DEA8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117384</xdr:rowOff>
    </xdr:from>
    <xdr:to>
      <xdr:col>85</xdr:col>
      <xdr:colOff>177800</xdr:colOff>
      <xdr:row>62</xdr:row>
      <xdr:rowOff>47534</xdr:rowOff>
    </xdr:to>
    <xdr:sp macro="" textlink="">
      <xdr:nvSpPr>
        <xdr:cNvPr id="543" name="楕円 542">
          <a:extLst>
            <a:ext uri="{FF2B5EF4-FFF2-40B4-BE49-F238E27FC236}">
              <a16:creationId xmlns:a16="http://schemas.microsoft.com/office/drawing/2014/main" id="{7B921AEE-52D1-494E-98A2-FDC2808803A8}"/>
            </a:ext>
          </a:extLst>
        </xdr:cNvPr>
        <xdr:cNvSpPr/>
      </xdr:nvSpPr>
      <xdr:spPr>
        <a:xfrm>
          <a:off x="16268700" y="105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95811</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9274F6B9-D1BA-475B-9036-D65101D9D506}"/>
            </a:ext>
          </a:extLst>
        </xdr:cNvPr>
        <xdr:cNvSpPr txBox="1"/>
      </xdr:nvSpPr>
      <xdr:spPr>
        <a:xfrm>
          <a:off x="16357600" y="1055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94524</xdr:rowOff>
    </xdr:from>
    <xdr:to>
      <xdr:col>81</xdr:col>
      <xdr:colOff>101600</xdr:colOff>
      <xdr:row>62</xdr:row>
      <xdr:rowOff>24674</xdr:rowOff>
    </xdr:to>
    <xdr:sp macro="" textlink="">
      <xdr:nvSpPr>
        <xdr:cNvPr id="545" name="楕円 544">
          <a:extLst>
            <a:ext uri="{FF2B5EF4-FFF2-40B4-BE49-F238E27FC236}">
              <a16:creationId xmlns:a16="http://schemas.microsoft.com/office/drawing/2014/main" id="{F6A9D27D-EC53-4C8C-815F-F1B38F0859E5}"/>
            </a:ext>
          </a:extLst>
        </xdr:cNvPr>
        <xdr:cNvSpPr/>
      </xdr:nvSpPr>
      <xdr:spPr>
        <a:xfrm>
          <a:off x="15430500" y="1055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145324</xdr:rowOff>
    </xdr:from>
    <xdr:to>
      <xdr:col>85</xdr:col>
      <xdr:colOff>127000</xdr:colOff>
      <xdr:row>61</xdr:row>
      <xdr:rowOff>168184</xdr:rowOff>
    </xdr:to>
    <xdr:cxnSp macro="">
      <xdr:nvCxnSpPr>
        <xdr:cNvPr id="546" name="直線コネクタ 545">
          <a:extLst>
            <a:ext uri="{FF2B5EF4-FFF2-40B4-BE49-F238E27FC236}">
              <a16:creationId xmlns:a16="http://schemas.microsoft.com/office/drawing/2014/main" id="{890C4830-A70F-49A0-90C7-D03CDE81D616}"/>
            </a:ext>
          </a:extLst>
        </xdr:cNvPr>
        <xdr:cNvCxnSpPr/>
      </xdr:nvCxnSpPr>
      <xdr:spPr>
        <a:xfrm>
          <a:off x="15481300" y="1060377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107587</xdr:rowOff>
    </xdr:from>
    <xdr:to>
      <xdr:col>76</xdr:col>
      <xdr:colOff>165100</xdr:colOff>
      <xdr:row>62</xdr:row>
      <xdr:rowOff>37737</xdr:rowOff>
    </xdr:to>
    <xdr:sp macro="" textlink="">
      <xdr:nvSpPr>
        <xdr:cNvPr id="547" name="楕円 546">
          <a:extLst>
            <a:ext uri="{FF2B5EF4-FFF2-40B4-BE49-F238E27FC236}">
              <a16:creationId xmlns:a16="http://schemas.microsoft.com/office/drawing/2014/main" id="{4ACED0DC-E008-430C-AD1A-C8639DF8B542}"/>
            </a:ext>
          </a:extLst>
        </xdr:cNvPr>
        <xdr:cNvSpPr/>
      </xdr:nvSpPr>
      <xdr:spPr>
        <a:xfrm>
          <a:off x="14541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145324</xdr:rowOff>
    </xdr:from>
    <xdr:to>
      <xdr:col>81</xdr:col>
      <xdr:colOff>50800</xdr:colOff>
      <xdr:row>61</xdr:row>
      <xdr:rowOff>158387</xdr:rowOff>
    </xdr:to>
    <xdr:cxnSp macro="">
      <xdr:nvCxnSpPr>
        <xdr:cNvPr id="548" name="直線コネクタ 547">
          <a:extLst>
            <a:ext uri="{FF2B5EF4-FFF2-40B4-BE49-F238E27FC236}">
              <a16:creationId xmlns:a16="http://schemas.microsoft.com/office/drawing/2014/main" id="{4C967D9E-4293-4E41-B2B9-FDB85166412E}"/>
            </a:ext>
          </a:extLst>
        </xdr:cNvPr>
        <xdr:cNvCxnSpPr/>
      </xdr:nvCxnSpPr>
      <xdr:spPr>
        <a:xfrm flipV="1">
          <a:off x="14592300" y="1060377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87993</xdr:rowOff>
    </xdr:from>
    <xdr:to>
      <xdr:col>72</xdr:col>
      <xdr:colOff>38100</xdr:colOff>
      <xdr:row>62</xdr:row>
      <xdr:rowOff>18143</xdr:rowOff>
    </xdr:to>
    <xdr:sp macro="" textlink="">
      <xdr:nvSpPr>
        <xdr:cNvPr id="549" name="楕円 548">
          <a:extLst>
            <a:ext uri="{FF2B5EF4-FFF2-40B4-BE49-F238E27FC236}">
              <a16:creationId xmlns:a16="http://schemas.microsoft.com/office/drawing/2014/main" id="{6C1B19FC-B522-4E4F-B047-28F6E75C4825}"/>
            </a:ext>
          </a:extLst>
        </xdr:cNvPr>
        <xdr:cNvSpPr/>
      </xdr:nvSpPr>
      <xdr:spPr>
        <a:xfrm>
          <a:off x="13652500" y="105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138793</xdr:rowOff>
    </xdr:from>
    <xdr:to>
      <xdr:col>76</xdr:col>
      <xdr:colOff>114300</xdr:colOff>
      <xdr:row>61</xdr:row>
      <xdr:rowOff>158387</xdr:rowOff>
    </xdr:to>
    <xdr:cxnSp macro="">
      <xdr:nvCxnSpPr>
        <xdr:cNvPr id="550" name="直線コネクタ 549">
          <a:extLst>
            <a:ext uri="{FF2B5EF4-FFF2-40B4-BE49-F238E27FC236}">
              <a16:creationId xmlns:a16="http://schemas.microsoft.com/office/drawing/2014/main" id="{71F67E37-DD79-4227-9263-E29B56484EC3}"/>
            </a:ext>
          </a:extLst>
        </xdr:cNvPr>
        <xdr:cNvCxnSpPr/>
      </xdr:nvCxnSpPr>
      <xdr:spPr>
        <a:xfrm>
          <a:off x="13703300" y="105972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99423</xdr:rowOff>
    </xdr:from>
    <xdr:to>
      <xdr:col>67</xdr:col>
      <xdr:colOff>101600</xdr:colOff>
      <xdr:row>62</xdr:row>
      <xdr:rowOff>29573</xdr:rowOff>
    </xdr:to>
    <xdr:sp macro="" textlink="">
      <xdr:nvSpPr>
        <xdr:cNvPr id="551" name="楕円 550">
          <a:extLst>
            <a:ext uri="{FF2B5EF4-FFF2-40B4-BE49-F238E27FC236}">
              <a16:creationId xmlns:a16="http://schemas.microsoft.com/office/drawing/2014/main" id="{3004256F-BA0C-4B0C-95B5-6CBB551BF90B}"/>
            </a:ext>
          </a:extLst>
        </xdr:cNvPr>
        <xdr:cNvSpPr/>
      </xdr:nvSpPr>
      <xdr:spPr>
        <a:xfrm>
          <a:off x="12763500" y="105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138793</xdr:rowOff>
    </xdr:from>
    <xdr:to>
      <xdr:col>71</xdr:col>
      <xdr:colOff>177800</xdr:colOff>
      <xdr:row>61</xdr:row>
      <xdr:rowOff>150223</xdr:rowOff>
    </xdr:to>
    <xdr:cxnSp macro="">
      <xdr:nvCxnSpPr>
        <xdr:cNvPr id="552" name="直線コネクタ 551">
          <a:extLst>
            <a:ext uri="{FF2B5EF4-FFF2-40B4-BE49-F238E27FC236}">
              <a16:creationId xmlns:a16="http://schemas.microsoft.com/office/drawing/2014/main" id="{D8116480-4F22-4263-B854-E76C03296E15}"/>
            </a:ext>
          </a:extLst>
        </xdr:cNvPr>
        <xdr:cNvCxnSpPr/>
      </xdr:nvCxnSpPr>
      <xdr:spPr>
        <a:xfrm flipV="1">
          <a:off x="12814300" y="105972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553" name="n_1aveValue【学校施設】&#10;有形固定資産減価償却率">
          <a:extLst>
            <a:ext uri="{FF2B5EF4-FFF2-40B4-BE49-F238E27FC236}">
              <a16:creationId xmlns:a16="http://schemas.microsoft.com/office/drawing/2014/main" id="{38B069DE-63EC-4473-A07D-5B29503E61D6}"/>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554" name="n_2aveValue【学校施設】&#10;有形固定資産減価償却率">
          <a:extLst>
            <a:ext uri="{FF2B5EF4-FFF2-40B4-BE49-F238E27FC236}">
              <a16:creationId xmlns:a16="http://schemas.microsoft.com/office/drawing/2014/main" id="{FDD0E450-221B-4ED7-9CD8-B7A5DFE93654}"/>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555" name="n_3aveValue【学校施設】&#10;有形固定資産減価償却率">
          <a:extLst>
            <a:ext uri="{FF2B5EF4-FFF2-40B4-BE49-F238E27FC236}">
              <a16:creationId xmlns:a16="http://schemas.microsoft.com/office/drawing/2014/main" id="{4E809091-F70F-4710-B41D-DA0E982185D6}"/>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556" name="n_4aveValue【学校施設】&#10;有形固定資産減価償却率">
          <a:extLst>
            <a:ext uri="{FF2B5EF4-FFF2-40B4-BE49-F238E27FC236}">
              <a16:creationId xmlns:a16="http://schemas.microsoft.com/office/drawing/2014/main" id="{7D845D6B-BBB3-4999-B143-7257A2893A80}"/>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15801</xdr:rowOff>
    </xdr:from>
    <xdr:ext cx="405111" cy="259045"/>
    <xdr:sp macro="" textlink="">
      <xdr:nvSpPr>
        <xdr:cNvPr id="557" name="n_1mainValue【学校施設】&#10;有形固定資産減価償却率">
          <a:extLst>
            <a:ext uri="{FF2B5EF4-FFF2-40B4-BE49-F238E27FC236}">
              <a16:creationId xmlns:a16="http://schemas.microsoft.com/office/drawing/2014/main" id="{4837C1F5-7665-4F3B-AA8F-031DFD82FE03}"/>
            </a:ext>
          </a:extLst>
        </xdr:cNvPr>
        <xdr:cNvSpPr txBox="1"/>
      </xdr:nvSpPr>
      <xdr:spPr>
        <a:xfrm>
          <a:off x="15266044" y="1064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28864</xdr:rowOff>
    </xdr:from>
    <xdr:ext cx="405111" cy="259045"/>
    <xdr:sp macro="" textlink="">
      <xdr:nvSpPr>
        <xdr:cNvPr id="558" name="n_2mainValue【学校施設】&#10;有形固定資産減価償却率">
          <a:extLst>
            <a:ext uri="{FF2B5EF4-FFF2-40B4-BE49-F238E27FC236}">
              <a16:creationId xmlns:a16="http://schemas.microsoft.com/office/drawing/2014/main" id="{7C79B7D4-C8A5-437D-838C-E780606AF950}"/>
            </a:ext>
          </a:extLst>
        </xdr:cNvPr>
        <xdr:cNvSpPr txBox="1"/>
      </xdr:nvSpPr>
      <xdr:spPr>
        <a:xfrm>
          <a:off x="14389744" y="106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9270</xdr:rowOff>
    </xdr:from>
    <xdr:ext cx="405111" cy="259045"/>
    <xdr:sp macro="" textlink="">
      <xdr:nvSpPr>
        <xdr:cNvPr id="559" name="n_3mainValue【学校施設】&#10;有形固定資産減価償却率">
          <a:extLst>
            <a:ext uri="{FF2B5EF4-FFF2-40B4-BE49-F238E27FC236}">
              <a16:creationId xmlns:a16="http://schemas.microsoft.com/office/drawing/2014/main" id="{4F6AEBEA-F802-4DB5-9168-85C485D18906}"/>
            </a:ext>
          </a:extLst>
        </xdr:cNvPr>
        <xdr:cNvSpPr txBox="1"/>
      </xdr:nvSpPr>
      <xdr:spPr>
        <a:xfrm>
          <a:off x="135007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20700</xdr:rowOff>
    </xdr:from>
    <xdr:ext cx="405111" cy="259045"/>
    <xdr:sp macro="" textlink="">
      <xdr:nvSpPr>
        <xdr:cNvPr id="560" name="n_4mainValue【学校施設】&#10;有形固定資産減価償却率">
          <a:extLst>
            <a:ext uri="{FF2B5EF4-FFF2-40B4-BE49-F238E27FC236}">
              <a16:creationId xmlns:a16="http://schemas.microsoft.com/office/drawing/2014/main" id="{646D3289-F81B-44A1-A0B9-5FBF5D4DD699}"/>
            </a:ext>
          </a:extLst>
        </xdr:cNvPr>
        <xdr:cNvSpPr txBox="1"/>
      </xdr:nvSpPr>
      <xdr:spPr>
        <a:xfrm>
          <a:off x="1261174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8E885EB9-17E2-4FD6-9756-A318730168B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324ACEC4-455E-4EDB-9C36-81FD81F3F96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DC33D14F-9B4E-46FE-A4EC-510CA90C617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515E8E71-98B2-4634-885C-1BC564A8321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C12A9421-12C1-4D0D-95F6-04FC7A0DF9E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E6886049-18E3-4734-8CDD-07B02D8F7D5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CD3AC206-C838-4314-945E-11AF185077B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D0A6329F-03FC-4A55-AD8F-4CD21408A70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2B24BE77-744B-4A7C-8002-37597B92633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8E1A1DEB-598F-47E9-84C9-B9F74AE60BB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a:extLst>
            <a:ext uri="{FF2B5EF4-FFF2-40B4-BE49-F238E27FC236}">
              <a16:creationId xmlns:a16="http://schemas.microsoft.com/office/drawing/2014/main" id="{F882CD8B-C466-46D8-9A5E-D05CC34C9299}"/>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a:extLst>
            <a:ext uri="{FF2B5EF4-FFF2-40B4-BE49-F238E27FC236}">
              <a16:creationId xmlns:a16="http://schemas.microsoft.com/office/drawing/2014/main" id="{92067BD3-20D7-496E-A250-02D0ABCE641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a:extLst>
            <a:ext uri="{FF2B5EF4-FFF2-40B4-BE49-F238E27FC236}">
              <a16:creationId xmlns:a16="http://schemas.microsoft.com/office/drawing/2014/main" id="{7EB2C470-AD54-461D-8311-0D9CF95D47C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a:extLst>
            <a:ext uri="{FF2B5EF4-FFF2-40B4-BE49-F238E27FC236}">
              <a16:creationId xmlns:a16="http://schemas.microsoft.com/office/drawing/2014/main" id="{695D3F5B-2243-4E7D-A8E4-763D4C25F3C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368238D8-57EE-47FF-9554-C7C56377332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B72EA2AD-EFE4-4BC7-8842-D34CADF37B4F}"/>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a:extLst>
            <a:ext uri="{FF2B5EF4-FFF2-40B4-BE49-F238E27FC236}">
              <a16:creationId xmlns:a16="http://schemas.microsoft.com/office/drawing/2014/main" id="{D495378E-A6F7-4A0C-B783-C6B83B9F542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78" name="テキスト ボックス 577">
          <a:extLst>
            <a:ext uri="{FF2B5EF4-FFF2-40B4-BE49-F238E27FC236}">
              <a16:creationId xmlns:a16="http://schemas.microsoft.com/office/drawing/2014/main" id="{E0291121-B929-418A-ADE5-55CD9B05E732}"/>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a:extLst>
            <a:ext uri="{FF2B5EF4-FFF2-40B4-BE49-F238E27FC236}">
              <a16:creationId xmlns:a16="http://schemas.microsoft.com/office/drawing/2014/main" id="{563AD343-E4FC-4860-A194-5BB37DA23F5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0" name="テキスト ボックス 579">
          <a:extLst>
            <a:ext uri="{FF2B5EF4-FFF2-40B4-BE49-F238E27FC236}">
              <a16:creationId xmlns:a16="http://schemas.microsoft.com/office/drawing/2014/main" id="{F71EFB20-4E92-49CA-8CD7-1285A992E2A9}"/>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47EA683A-F428-460B-96E6-470E4067031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C0A763FD-5E56-4931-A077-3C77659499D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9EF5BADC-B59E-4ACB-8053-95855D0CA5A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584" name="直線コネクタ 583">
          <a:extLst>
            <a:ext uri="{FF2B5EF4-FFF2-40B4-BE49-F238E27FC236}">
              <a16:creationId xmlns:a16="http://schemas.microsoft.com/office/drawing/2014/main" id="{7A99A43C-B29F-4310-BDEA-BE7529413FA8}"/>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585" name="【学校施設】&#10;一人当たり面積最小値テキスト">
          <a:extLst>
            <a:ext uri="{FF2B5EF4-FFF2-40B4-BE49-F238E27FC236}">
              <a16:creationId xmlns:a16="http://schemas.microsoft.com/office/drawing/2014/main" id="{9990330F-29B9-4AF9-ABBC-FA17F5C4AAF6}"/>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586" name="直線コネクタ 585">
          <a:extLst>
            <a:ext uri="{FF2B5EF4-FFF2-40B4-BE49-F238E27FC236}">
              <a16:creationId xmlns:a16="http://schemas.microsoft.com/office/drawing/2014/main" id="{60FE6B9F-C8F2-45D9-AD72-AEFE528452C1}"/>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587" name="【学校施設】&#10;一人当たり面積最大値テキスト">
          <a:extLst>
            <a:ext uri="{FF2B5EF4-FFF2-40B4-BE49-F238E27FC236}">
              <a16:creationId xmlns:a16="http://schemas.microsoft.com/office/drawing/2014/main" id="{D85360AC-32F2-4C46-A77A-79B0C319E846}"/>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588" name="直線コネクタ 587">
          <a:extLst>
            <a:ext uri="{FF2B5EF4-FFF2-40B4-BE49-F238E27FC236}">
              <a16:creationId xmlns:a16="http://schemas.microsoft.com/office/drawing/2014/main" id="{51011DE4-55D5-4A59-8AA9-A1E76FDC91A6}"/>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589" name="【学校施設】&#10;一人当たり面積平均値テキスト">
          <a:extLst>
            <a:ext uri="{FF2B5EF4-FFF2-40B4-BE49-F238E27FC236}">
              <a16:creationId xmlns:a16="http://schemas.microsoft.com/office/drawing/2014/main" id="{3A528278-A789-4B5C-AF5C-BE2EE9685032}"/>
            </a:ext>
          </a:extLst>
        </xdr:cNvPr>
        <xdr:cNvSpPr txBox="1"/>
      </xdr:nvSpPr>
      <xdr:spPr>
        <a:xfrm>
          <a:off x="22199600" y="10513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590" name="フローチャート: 判断 589">
          <a:extLst>
            <a:ext uri="{FF2B5EF4-FFF2-40B4-BE49-F238E27FC236}">
              <a16:creationId xmlns:a16="http://schemas.microsoft.com/office/drawing/2014/main" id="{268814F3-8C11-4D81-8ABF-77DE40632023}"/>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591" name="フローチャート: 判断 590">
          <a:extLst>
            <a:ext uri="{FF2B5EF4-FFF2-40B4-BE49-F238E27FC236}">
              <a16:creationId xmlns:a16="http://schemas.microsoft.com/office/drawing/2014/main" id="{A7CF15DA-FDF2-435D-8E05-989510A3BECF}"/>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592" name="フローチャート: 判断 591">
          <a:extLst>
            <a:ext uri="{FF2B5EF4-FFF2-40B4-BE49-F238E27FC236}">
              <a16:creationId xmlns:a16="http://schemas.microsoft.com/office/drawing/2014/main" id="{5B71D334-DA6A-4EBC-ADA0-23BCD7204BF5}"/>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593" name="フローチャート: 判断 592">
          <a:extLst>
            <a:ext uri="{FF2B5EF4-FFF2-40B4-BE49-F238E27FC236}">
              <a16:creationId xmlns:a16="http://schemas.microsoft.com/office/drawing/2014/main" id="{8E773012-A528-452F-8F19-C03894E6D464}"/>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594" name="フローチャート: 判断 593">
          <a:extLst>
            <a:ext uri="{FF2B5EF4-FFF2-40B4-BE49-F238E27FC236}">
              <a16:creationId xmlns:a16="http://schemas.microsoft.com/office/drawing/2014/main" id="{ACD68E04-AE84-4954-B19B-50BA07921089}"/>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3550B88F-6FA1-4FFE-BFC9-A132054E9BF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99AC90CB-5492-434B-A5A4-4B057BB0327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692D57C0-1716-4312-ADDB-714E72B9FBD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A540B33D-2186-4601-B194-7D42CEF2C4F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FC85E475-26D6-4DBD-AB95-FD98A1F2A63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134747</xdr:rowOff>
    </xdr:from>
    <xdr:to>
      <xdr:col>116</xdr:col>
      <xdr:colOff>114300</xdr:colOff>
      <xdr:row>63</xdr:row>
      <xdr:rowOff>64897</xdr:rowOff>
    </xdr:to>
    <xdr:sp macro="" textlink="">
      <xdr:nvSpPr>
        <xdr:cNvPr id="600" name="楕円 599">
          <a:extLst>
            <a:ext uri="{FF2B5EF4-FFF2-40B4-BE49-F238E27FC236}">
              <a16:creationId xmlns:a16="http://schemas.microsoft.com/office/drawing/2014/main" id="{C9D48B1C-C201-40FB-8260-D810B77D6F19}"/>
            </a:ext>
          </a:extLst>
        </xdr:cNvPr>
        <xdr:cNvSpPr/>
      </xdr:nvSpPr>
      <xdr:spPr>
        <a:xfrm>
          <a:off x="22110700" y="107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113174</xdr:rowOff>
    </xdr:from>
    <xdr:ext cx="469744" cy="259045"/>
    <xdr:sp macro="" textlink="">
      <xdr:nvSpPr>
        <xdr:cNvPr id="601" name="【学校施設】&#10;一人当たり面積該当値テキスト">
          <a:extLst>
            <a:ext uri="{FF2B5EF4-FFF2-40B4-BE49-F238E27FC236}">
              <a16:creationId xmlns:a16="http://schemas.microsoft.com/office/drawing/2014/main" id="{383AF582-6EE9-4D0F-8014-C54A5B3C8ECB}"/>
            </a:ext>
          </a:extLst>
        </xdr:cNvPr>
        <xdr:cNvSpPr txBox="1"/>
      </xdr:nvSpPr>
      <xdr:spPr>
        <a:xfrm>
          <a:off x="22199600" y="1074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139624</xdr:rowOff>
    </xdr:from>
    <xdr:to>
      <xdr:col>112</xdr:col>
      <xdr:colOff>38100</xdr:colOff>
      <xdr:row>63</xdr:row>
      <xdr:rowOff>69774</xdr:rowOff>
    </xdr:to>
    <xdr:sp macro="" textlink="">
      <xdr:nvSpPr>
        <xdr:cNvPr id="602" name="楕円 601">
          <a:extLst>
            <a:ext uri="{FF2B5EF4-FFF2-40B4-BE49-F238E27FC236}">
              <a16:creationId xmlns:a16="http://schemas.microsoft.com/office/drawing/2014/main" id="{2A9BE800-B9B7-42F8-BC3D-B14147330C9C}"/>
            </a:ext>
          </a:extLst>
        </xdr:cNvPr>
        <xdr:cNvSpPr/>
      </xdr:nvSpPr>
      <xdr:spPr>
        <a:xfrm>
          <a:off x="21272500" y="1076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xdr:rowOff>
    </xdr:from>
    <xdr:to>
      <xdr:col>116</xdr:col>
      <xdr:colOff>63500</xdr:colOff>
      <xdr:row>63</xdr:row>
      <xdr:rowOff>18974</xdr:rowOff>
    </xdr:to>
    <xdr:cxnSp macro="">
      <xdr:nvCxnSpPr>
        <xdr:cNvPr id="603" name="直線コネクタ 602">
          <a:extLst>
            <a:ext uri="{FF2B5EF4-FFF2-40B4-BE49-F238E27FC236}">
              <a16:creationId xmlns:a16="http://schemas.microsoft.com/office/drawing/2014/main" id="{CE904225-936D-4569-BF9D-CCB2C965850C}"/>
            </a:ext>
          </a:extLst>
        </xdr:cNvPr>
        <xdr:cNvCxnSpPr/>
      </xdr:nvCxnSpPr>
      <xdr:spPr>
        <a:xfrm flipV="1">
          <a:off x="21323300" y="10815447"/>
          <a:ext cx="8382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147472</xdr:rowOff>
    </xdr:from>
    <xdr:to>
      <xdr:col>107</xdr:col>
      <xdr:colOff>101600</xdr:colOff>
      <xdr:row>63</xdr:row>
      <xdr:rowOff>77622</xdr:rowOff>
    </xdr:to>
    <xdr:sp macro="" textlink="">
      <xdr:nvSpPr>
        <xdr:cNvPr id="604" name="楕円 603">
          <a:extLst>
            <a:ext uri="{FF2B5EF4-FFF2-40B4-BE49-F238E27FC236}">
              <a16:creationId xmlns:a16="http://schemas.microsoft.com/office/drawing/2014/main" id="{31C06AE6-9DD5-46CB-B413-15AABD31C1F1}"/>
            </a:ext>
          </a:extLst>
        </xdr:cNvPr>
        <xdr:cNvSpPr/>
      </xdr:nvSpPr>
      <xdr:spPr>
        <a:xfrm>
          <a:off x="20383500" y="1077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18974</xdr:rowOff>
    </xdr:from>
    <xdr:to>
      <xdr:col>111</xdr:col>
      <xdr:colOff>177800</xdr:colOff>
      <xdr:row>63</xdr:row>
      <xdr:rowOff>26822</xdr:rowOff>
    </xdr:to>
    <xdr:cxnSp macro="">
      <xdr:nvCxnSpPr>
        <xdr:cNvPr id="605" name="直線コネクタ 604">
          <a:extLst>
            <a:ext uri="{FF2B5EF4-FFF2-40B4-BE49-F238E27FC236}">
              <a16:creationId xmlns:a16="http://schemas.microsoft.com/office/drawing/2014/main" id="{BD50F9F6-DDEA-4334-89D0-E60C251AAEBD}"/>
            </a:ext>
          </a:extLst>
        </xdr:cNvPr>
        <xdr:cNvCxnSpPr/>
      </xdr:nvCxnSpPr>
      <xdr:spPr>
        <a:xfrm flipV="1">
          <a:off x="20434300" y="10820324"/>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148616</xdr:rowOff>
    </xdr:from>
    <xdr:to>
      <xdr:col>102</xdr:col>
      <xdr:colOff>165100</xdr:colOff>
      <xdr:row>63</xdr:row>
      <xdr:rowOff>78766</xdr:rowOff>
    </xdr:to>
    <xdr:sp macro="" textlink="">
      <xdr:nvSpPr>
        <xdr:cNvPr id="606" name="楕円 605">
          <a:extLst>
            <a:ext uri="{FF2B5EF4-FFF2-40B4-BE49-F238E27FC236}">
              <a16:creationId xmlns:a16="http://schemas.microsoft.com/office/drawing/2014/main" id="{59AB2B47-404D-45EF-ADD2-1A175B22378B}"/>
            </a:ext>
          </a:extLst>
        </xdr:cNvPr>
        <xdr:cNvSpPr/>
      </xdr:nvSpPr>
      <xdr:spPr>
        <a:xfrm>
          <a:off x="19494500" y="107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26822</xdr:rowOff>
    </xdr:from>
    <xdr:to>
      <xdr:col>107</xdr:col>
      <xdr:colOff>50800</xdr:colOff>
      <xdr:row>63</xdr:row>
      <xdr:rowOff>27966</xdr:rowOff>
    </xdr:to>
    <xdr:cxnSp macro="">
      <xdr:nvCxnSpPr>
        <xdr:cNvPr id="607" name="直線コネクタ 606">
          <a:extLst>
            <a:ext uri="{FF2B5EF4-FFF2-40B4-BE49-F238E27FC236}">
              <a16:creationId xmlns:a16="http://schemas.microsoft.com/office/drawing/2014/main" id="{07341352-2E2E-44AE-B047-CD4684E85DA9}"/>
            </a:ext>
          </a:extLst>
        </xdr:cNvPr>
        <xdr:cNvCxnSpPr/>
      </xdr:nvCxnSpPr>
      <xdr:spPr>
        <a:xfrm flipV="1">
          <a:off x="19545300" y="10828172"/>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152273</xdr:rowOff>
    </xdr:from>
    <xdr:to>
      <xdr:col>98</xdr:col>
      <xdr:colOff>38100</xdr:colOff>
      <xdr:row>63</xdr:row>
      <xdr:rowOff>82423</xdr:rowOff>
    </xdr:to>
    <xdr:sp macro="" textlink="">
      <xdr:nvSpPr>
        <xdr:cNvPr id="608" name="楕円 607">
          <a:extLst>
            <a:ext uri="{FF2B5EF4-FFF2-40B4-BE49-F238E27FC236}">
              <a16:creationId xmlns:a16="http://schemas.microsoft.com/office/drawing/2014/main" id="{8FA7F371-0046-4529-BC59-0BACE052F051}"/>
            </a:ext>
          </a:extLst>
        </xdr:cNvPr>
        <xdr:cNvSpPr/>
      </xdr:nvSpPr>
      <xdr:spPr>
        <a:xfrm>
          <a:off x="18605500" y="107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27966</xdr:rowOff>
    </xdr:from>
    <xdr:to>
      <xdr:col>102</xdr:col>
      <xdr:colOff>114300</xdr:colOff>
      <xdr:row>63</xdr:row>
      <xdr:rowOff>31623</xdr:rowOff>
    </xdr:to>
    <xdr:cxnSp macro="">
      <xdr:nvCxnSpPr>
        <xdr:cNvPr id="609" name="直線コネクタ 608">
          <a:extLst>
            <a:ext uri="{FF2B5EF4-FFF2-40B4-BE49-F238E27FC236}">
              <a16:creationId xmlns:a16="http://schemas.microsoft.com/office/drawing/2014/main" id="{91F5A306-50F9-417A-8591-4A2BA7917609}"/>
            </a:ext>
          </a:extLst>
        </xdr:cNvPr>
        <xdr:cNvCxnSpPr/>
      </xdr:nvCxnSpPr>
      <xdr:spPr>
        <a:xfrm flipV="1">
          <a:off x="18656300" y="1082931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610" name="n_1aveValue【学校施設】&#10;一人当たり面積">
          <a:extLst>
            <a:ext uri="{FF2B5EF4-FFF2-40B4-BE49-F238E27FC236}">
              <a16:creationId xmlns:a16="http://schemas.microsoft.com/office/drawing/2014/main" id="{308A882E-FC8E-443E-8BDB-F10CD83A2E79}"/>
            </a:ext>
          </a:extLst>
        </xdr:cNvPr>
        <xdr:cNvSpPr txBox="1"/>
      </xdr:nvSpPr>
      <xdr:spPr>
        <a:xfrm>
          <a:off x="21075727"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611" name="n_2aveValue【学校施設】&#10;一人当たり面積">
          <a:extLst>
            <a:ext uri="{FF2B5EF4-FFF2-40B4-BE49-F238E27FC236}">
              <a16:creationId xmlns:a16="http://schemas.microsoft.com/office/drawing/2014/main" id="{2F37D792-9F05-40C4-B1CB-F2B215095947}"/>
            </a:ext>
          </a:extLst>
        </xdr:cNvPr>
        <xdr:cNvSpPr txBox="1"/>
      </xdr:nvSpPr>
      <xdr:spPr>
        <a:xfrm>
          <a:off x="20199427" y="1047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612" name="n_3aveValue【学校施設】&#10;一人当たり面積">
          <a:extLst>
            <a:ext uri="{FF2B5EF4-FFF2-40B4-BE49-F238E27FC236}">
              <a16:creationId xmlns:a16="http://schemas.microsoft.com/office/drawing/2014/main" id="{58EC93E9-0057-49BD-857A-B81BE78B218B}"/>
            </a:ext>
          </a:extLst>
        </xdr:cNvPr>
        <xdr:cNvSpPr txBox="1"/>
      </xdr:nvSpPr>
      <xdr:spPr>
        <a:xfrm>
          <a:off x="19310427" y="104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11854</xdr:rowOff>
    </xdr:from>
    <xdr:ext cx="469744" cy="259045"/>
    <xdr:sp macro="" textlink="">
      <xdr:nvSpPr>
        <xdr:cNvPr id="613" name="n_4aveValue【学校施設】&#10;一人当たり面積">
          <a:extLst>
            <a:ext uri="{FF2B5EF4-FFF2-40B4-BE49-F238E27FC236}">
              <a16:creationId xmlns:a16="http://schemas.microsoft.com/office/drawing/2014/main" id="{D64E849F-D71A-400E-ABB1-FD2CB55A0CCA}"/>
            </a:ext>
          </a:extLst>
        </xdr:cNvPr>
        <xdr:cNvSpPr txBox="1"/>
      </xdr:nvSpPr>
      <xdr:spPr>
        <a:xfrm>
          <a:off x="18421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60901</xdr:rowOff>
    </xdr:from>
    <xdr:ext cx="469744" cy="259045"/>
    <xdr:sp macro="" textlink="">
      <xdr:nvSpPr>
        <xdr:cNvPr id="614" name="n_1mainValue【学校施設】&#10;一人当たり面積">
          <a:extLst>
            <a:ext uri="{FF2B5EF4-FFF2-40B4-BE49-F238E27FC236}">
              <a16:creationId xmlns:a16="http://schemas.microsoft.com/office/drawing/2014/main" id="{662E048E-8A67-4E42-88E9-13EF324E3C92}"/>
            </a:ext>
          </a:extLst>
        </xdr:cNvPr>
        <xdr:cNvSpPr txBox="1"/>
      </xdr:nvSpPr>
      <xdr:spPr>
        <a:xfrm>
          <a:off x="21075727" y="10862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68749</xdr:rowOff>
    </xdr:from>
    <xdr:ext cx="469744" cy="259045"/>
    <xdr:sp macro="" textlink="">
      <xdr:nvSpPr>
        <xdr:cNvPr id="615" name="n_2mainValue【学校施設】&#10;一人当たり面積">
          <a:extLst>
            <a:ext uri="{FF2B5EF4-FFF2-40B4-BE49-F238E27FC236}">
              <a16:creationId xmlns:a16="http://schemas.microsoft.com/office/drawing/2014/main" id="{BD76087F-764F-4563-A467-A10E369B9423}"/>
            </a:ext>
          </a:extLst>
        </xdr:cNvPr>
        <xdr:cNvSpPr txBox="1"/>
      </xdr:nvSpPr>
      <xdr:spPr>
        <a:xfrm>
          <a:off x="20199427" y="1087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69893</xdr:rowOff>
    </xdr:from>
    <xdr:ext cx="469744" cy="259045"/>
    <xdr:sp macro="" textlink="">
      <xdr:nvSpPr>
        <xdr:cNvPr id="616" name="n_3mainValue【学校施設】&#10;一人当たり面積">
          <a:extLst>
            <a:ext uri="{FF2B5EF4-FFF2-40B4-BE49-F238E27FC236}">
              <a16:creationId xmlns:a16="http://schemas.microsoft.com/office/drawing/2014/main" id="{574CEBE6-32F2-423A-86AD-C770285760C9}"/>
            </a:ext>
          </a:extLst>
        </xdr:cNvPr>
        <xdr:cNvSpPr txBox="1"/>
      </xdr:nvSpPr>
      <xdr:spPr>
        <a:xfrm>
          <a:off x="19310427" y="1087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73550</xdr:rowOff>
    </xdr:from>
    <xdr:ext cx="469744" cy="259045"/>
    <xdr:sp macro="" textlink="">
      <xdr:nvSpPr>
        <xdr:cNvPr id="617" name="n_4mainValue【学校施設】&#10;一人当たり面積">
          <a:extLst>
            <a:ext uri="{FF2B5EF4-FFF2-40B4-BE49-F238E27FC236}">
              <a16:creationId xmlns:a16="http://schemas.microsoft.com/office/drawing/2014/main" id="{2E6BB92E-D508-472D-AB9E-ECE322AE0B94}"/>
            </a:ext>
          </a:extLst>
        </xdr:cNvPr>
        <xdr:cNvSpPr txBox="1"/>
      </xdr:nvSpPr>
      <xdr:spPr>
        <a:xfrm>
          <a:off x="18421427" y="1087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FC585EA0-A39D-45D4-AA2E-18384DE60D7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6CA84775-2C90-41A3-BCB3-DA81E5BC0D9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7A80195E-31C8-414E-831A-A50EA00B6CC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61F66F5-3850-4C05-8631-FBF66FF2059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7CF97E1F-88AD-4FFC-A113-4A7330B0365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39D3244-FC30-44B1-9F8B-C047E5767FC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4799768E-8456-49BE-BBC0-34AB788C8A7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1B9492DD-E7D0-4DC5-A891-CB60DF355C7D}"/>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EF075808-BB8F-409D-AC88-45C466659D9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85814A7C-F8C0-4F6B-B20E-4AC30A97532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A4BD857C-DAF0-4856-B5A3-44D3DF77B6F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D5D8222B-EAFC-48BB-A9B3-5696B8D6D56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B8843E5A-9B87-4E6C-A161-BB179C0EB3C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42311FE7-1A86-4B27-B026-53BA161ACA8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0B6CCB76-06C6-4D59-8825-A953B8E5B41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29A9DB87-C4BB-4EF7-B04D-B80200CB6DF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49751249-302B-44E1-AEFE-AF89A60F9B3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3D56F353-6FE6-4A5B-85EC-A2A25A61249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4FE60545-6F53-4D08-B6B0-EB0B7115D54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EF40F1F0-AEDB-4686-8193-59C3FDEBBB9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3C3CA8A2-AB05-48AB-B4D9-995F6C3C0D2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3FB340FC-6F56-431F-8FA1-5F657D565FC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780A167C-A4CE-4897-9ABA-A4D1632D371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6E8C00F6-09C4-4D8A-9460-7F27EE04EB81}"/>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E6B66BEC-5A4A-4C8C-83C7-8DE0260FFB2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0E513248-65A9-4191-A0B5-60709F3E2D5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856B645F-FCFD-41D7-A726-6C0B3531ACD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FD4D4E1D-3389-4AEF-BFEA-1EAC135075E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7CC19DCA-3B30-4057-BF00-8131F831CBF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F0ACCC95-543E-4AA6-B59C-A49E5A381DC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DB62030D-7B76-4B2D-B46A-CA085BB42FD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4E5AD21A-8E43-41DA-8030-A639B2890EE3}"/>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D45DA8D4-66E4-4079-AC20-0D86B1AEB87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90BBE0D5-8501-42AB-A332-FA51DF80C75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3161154E-B965-4E1C-9BD9-2EA1346B239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a:t>
          </a:r>
          <a:r>
            <a:rPr kumimoji="1" lang="ja-JP" altLang="en-US" sz="1100">
              <a:solidFill>
                <a:sysClr val="windowText" lastClr="000000"/>
              </a:solidFill>
              <a:effectLst/>
              <a:latin typeface="+mn-lt"/>
              <a:ea typeface="+mn-ea"/>
              <a:cs typeface="+mn-cs"/>
            </a:rPr>
            <a:t>道路。</a:t>
          </a:r>
          <a:r>
            <a:rPr kumimoji="1" lang="ja-JP" altLang="ja-JP" sz="1100">
              <a:solidFill>
                <a:sysClr val="windowText" lastClr="000000"/>
              </a:solidFill>
              <a:effectLst/>
              <a:latin typeface="+mn-lt"/>
              <a:ea typeface="+mn-ea"/>
              <a:cs typeface="+mn-cs"/>
            </a:rPr>
            <a:t>公営住宅、保育所、学校施設である。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a:t>
          </a:r>
          <a:r>
            <a:rPr kumimoji="1" lang="ja-JP" altLang="en-US" sz="1100">
              <a:solidFill>
                <a:sysClr val="windowText" lastClr="000000"/>
              </a:solidFill>
              <a:effectLst/>
              <a:latin typeface="+mn-lt"/>
              <a:ea typeface="+mn-ea"/>
              <a:cs typeface="+mn-cs"/>
            </a:rPr>
            <a:t>や道路</a:t>
          </a:r>
          <a:r>
            <a:rPr kumimoji="1" lang="ja-JP" altLang="ja-JP" sz="1100">
              <a:solidFill>
                <a:sysClr val="windowText" lastClr="000000"/>
              </a:solidFill>
              <a:effectLst/>
              <a:latin typeface="+mn-lt"/>
              <a:ea typeface="+mn-ea"/>
              <a:cs typeface="+mn-cs"/>
            </a:rPr>
            <a:t>については、</a:t>
          </a:r>
          <a:r>
            <a:rPr kumimoji="1" lang="ja-JP" altLang="en-US" sz="1100">
              <a:solidFill>
                <a:sysClr val="windowText" lastClr="000000"/>
              </a:solidFill>
              <a:effectLst/>
              <a:latin typeface="+mn-lt"/>
              <a:ea typeface="+mn-ea"/>
              <a:cs typeface="+mn-cs"/>
            </a:rPr>
            <a:t>今後も</a:t>
          </a:r>
          <a:r>
            <a:rPr kumimoji="1" lang="ja-JP" altLang="ja-JP" sz="1100">
              <a:solidFill>
                <a:sysClr val="windowText" lastClr="000000"/>
              </a:solidFill>
              <a:effectLst/>
              <a:latin typeface="+mn-lt"/>
              <a:ea typeface="+mn-ea"/>
              <a:cs typeface="+mn-cs"/>
            </a:rPr>
            <a:t>計画的</a:t>
          </a:r>
          <a:r>
            <a:rPr kumimoji="1" lang="ja-JP" altLang="en-US" sz="1100">
              <a:solidFill>
                <a:sysClr val="windowText" lastClr="000000"/>
              </a:solidFill>
              <a:effectLst/>
              <a:latin typeface="+mn-lt"/>
              <a:ea typeface="+mn-ea"/>
              <a:cs typeface="+mn-cs"/>
            </a:rPr>
            <a:t>な</a:t>
          </a:r>
          <a:r>
            <a:rPr kumimoji="1" lang="ja-JP" altLang="ja-JP" sz="1100">
              <a:solidFill>
                <a:sysClr val="windowText" lastClr="000000"/>
              </a:solidFill>
              <a:effectLst/>
              <a:latin typeface="+mn-lt"/>
              <a:ea typeface="+mn-ea"/>
              <a:cs typeface="+mn-cs"/>
            </a:rPr>
            <a:t>改修を予定しており、減価償却率の減少が見込まれる。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保育所については</a:t>
          </a:r>
          <a:r>
            <a:rPr kumimoji="1" lang="en-US" altLang="ja-JP" sz="1100">
              <a:solidFill>
                <a:sysClr val="windowText" lastClr="000000"/>
              </a:solidFill>
              <a:effectLst/>
              <a:latin typeface="+mn-lt"/>
              <a:ea typeface="+mn-ea"/>
              <a:cs typeface="+mn-cs"/>
            </a:rPr>
            <a:t>63.3</a:t>
          </a:r>
          <a:r>
            <a:rPr kumimoji="1" lang="ja-JP" altLang="ja-JP" sz="1100">
              <a:solidFill>
                <a:sysClr val="windowText" lastClr="000000"/>
              </a:solidFill>
              <a:effectLst/>
              <a:latin typeface="+mn-lt"/>
              <a:ea typeface="+mn-ea"/>
              <a:cs typeface="+mn-cs"/>
            </a:rPr>
            <a:t>％と類似団体と比較して</a:t>
          </a:r>
          <a:r>
            <a:rPr kumimoji="1" lang="en-US" altLang="ja-JP" sz="1100">
              <a:solidFill>
                <a:sysClr val="windowText" lastClr="000000"/>
              </a:solidFill>
              <a:effectLst/>
              <a:latin typeface="+mn-lt"/>
              <a:ea typeface="+mn-ea"/>
              <a:cs typeface="+mn-cs"/>
            </a:rPr>
            <a:t>14.9</a:t>
          </a:r>
          <a:r>
            <a:rPr lang="ja-JP" altLang="ja-JP" sz="1100">
              <a:solidFill>
                <a:schemeClr val="dk1"/>
              </a:solidFill>
              <a:effectLst/>
              <a:latin typeface="+mn-lt"/>
              <a:ea typeface="+mn-ea"/>
              <a:cs typeface="+mn-cs"/>
            </a:rPr>
            <a:t>ポイント</a:t>
          </a:r>
          <a:r>
            <a:rPr kumimoji="1" lang="ja-JP" altLang="ja-JP" sz="1100">
              <a:solidFill>
                <a:sysClr val="windowText" lastClr="000000"/>
              </a:solidFill>
              <a:effectLst/>
              <a:latin typeface="+mn-lt"/>
              <a:ea typeface="+mn-ea"/>
              <a:cs typeface="+mn-cs"/>
            </a:rPr>
            <a:t>も高い数値となっている。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既に耐用年数を超えた施設については個別施設計画による長期的な視点で施設の更新、長寿命化を計画的に行っていく必要がある。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DAE1F35-3BDC-4C40-8EF6-5E4B9C63A6A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4D1C1B-8011-46D6-8592-1DBC58ACA35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6401D43-F0BE-4AD1-BE94-B8A522C1CB9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CC53ACA-30BC-4512-A27D-628370A34BE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1FAE967-0978-4417-85E4-E450105B321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E618C8A-D4AF-44B5-A657-6DD6198C675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01977F-9B62-4CF5-9CA4-D1E807037FA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C0F9CB5-D976-4BB1-9108-4AB93CEDD19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17674AD-45CE-4918-BE89-66CA65F9C5E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A65BB2C-428B-42AD-BA95-6F8FC15DDF3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AD3A87D-EDC5-433A-AB78-E4F83A2255C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A571535-6521-4CE7-8DF2-3EDD858F17C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7C5BC52-8175-4EA6-8F04-2E6052DD10A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A76C465-77FB-42BD-B4D1-6354FC57B9A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E51E0C6-2511-4982-8A07-80DA538FB85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E7CF5E2-E008-421A-ADCE-DFA5AD2B0BD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1A47BB6-2103-4297-8884-26FF62466B6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768D4AC-6DF5-470E-AE31-94C99FB5453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61BAF1E-28C4-4784-A84A-2417D5EFDC7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055FF7D-2000-4645-AF05-0A4BF863F5F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DD90499-5B6E-4B8E-AB2A-6C42A8D69FF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8F6782B-445F-411B-B341-8C5DCC03431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891B69D-3F32-41FB-9E76-AF5AAFB60C7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3601B2F-DEC9-46FF-AE33-911B9C924D2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30147D3-84FB-4BD6-8B9A-081B07684A1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9CC00A6-B8F2-429C-9151-A630E9F7628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AE8A32C-8D5C-475E-89F8-4C825FD5CC6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E60BB69-F3DD-41CC-834D-735DE45BBE0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4C4A277-BA45-4F09-9A19-35709F9F154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C1D475C-9858-4DF0-AE34-228FA02CFE1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CE7EC7F-BFCD-40B9-B9F7-D0A4A7D41D2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84363D3-9DE4-4559-8906-55E1C449A8D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6FBBA7B-F13A-4D34-AAEB-76DFE104DC4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7DD405D-0C57-4172-8C66-0A65EF9A430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2B6BEB6-252E-48CB-AD6E-5CBCD8C55E7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2411C4D-C682-4750-9691-C798F671C47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E447218-4C28-4386-959D-97D8ECFB68A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4E541BA-0A37-480C-8925-FA962462EF7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5C401E3-2B22-46B9-95F6-97CFCD39C67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320F543-2DC7-41C3-8EF1-5DB266E5DC4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367B141-9E84-4BC7-B1E9-A9C4596EAA5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A26DA1B-8ADB-4588-A84D-84DFB6190A3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B78F9DEB-45AC-4EFA-B4FC-629D2552724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89141281-78FA-4328-BF31-36E7F3C08510}"/>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8698F35B-89E4-4BD7-A616-936BECBAA5C6}"/>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6E7BBFD8-9989-46D8-BE41-F5CABB1149AA}"/>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2F514B94-BEF1-4E0E-BBDC-ACB524F6B7C9}"/>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BF1648A8-C98C-4CC3-BDA6-5FD3C86A0DB6}"/>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48BFEE8-EE0A-4D40-A633-283579F46D0B}"/>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5D412AA-B9E6-4652-91EF-1EC744E36E36}"/>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AEC38271-6398-46CD-A408-6CE4E41C5EE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3B423359-FF1E-474A-AC73-2001396018C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0A7527CD-A5D2-4002-8022-BAB38000336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41910</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CB71C734-1697-4372-A044-C8B9CA08A201}"/>
            </a:ext>
          </a:extLst>
        </xdr:cNvPr>
        <xdr:cNvCxnSpPr/>
      </xdr:nvCxnSpPr>
      <xdr:spPr>
        <a:xfrm flipV="1">
          <a:off x="4634865" y="569976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図書館】&#10;有形固定資産減価償却率最小値テキスト">
          <a:extLst>
            <a:ext uri="{FF2B5EF4-FFF2-40B4-BE49-F238E27FC236}">
              <a16:creationId xmlns:a16="http://schemas.microsoft.com/office/drawing/2014/main" id="{9AE42FAB-4242-45C7-BC37-D2775ED46864}"/>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83513D84-0393-465F-87A9-1D14FA1EA251}"/>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160037</xdr:rowOff>
    </xdr:from>
    <xdr:ext cx="405111" cy="259045"/>
    <xdr:sp macro="" textlink="">
      <xdr:nvSpPr>
        <xdr:cNvPr id="58" name="【図書館】&#10;有形固定資産減価償却率最大値テキスト">
          <a:extLst>
            <a:ext uri="{FF2B5EF4-FFF2-40B4-BE49-F238E27FC236}">
              <a16:creationId xmlns:a16="http://schemas.microsoft.com/office/drawing/2014/main" id="{251B6A8A-7B31-4F89-BE4D-7F113C769AF6}"/>
            </a:ext>
          </a:extLst>
        </xdr:cNvPr>
        <xdr:cNvSpPr txBox="1"/>
      </xdr:nvSpPr>
      <xdr:spPr>
        <a:xfrm>
          <a:off x="4673600" y="547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41910</xdr:rowOff>
    </xdr:from>
    <xdr:to>
      <xdr:col>24</xdr:col>
      <xdr:colOff>152400</xdr:colOff>
      <xdr:row>33</xdr:row>
      <xdr:rowOff>41910</xdr:rowOff>
    </xdr:to>
    <xdr:cxnSp macro="">
      <xdr:nvCxnSpPr>
        <xdr:cNvPr id="59" name="直線コネクタ 58">
          <a:extLst>
            <a:ext uri="{FF2B5EF4-FFF2-40B4-BE49-F238E27FC236}">
              <a16:creationId xmlns:a16="http://schemas.microsoft.com/office/drawing/2014/main" id="{11E212B5-41F9-4AB1-A7C2-E7682B7A2CA7}"/>
            </a:ext>
          </a:extLst>
        </xdr:cNvPr>
        <xdr:cNvCxnSpPr/>
      </xdr:nvCxnSpPr>
      <xdr:spPr>
        <a:xfrm>
          <a:off x="4546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図書館】&#10;有形固定資産減価償却率平均値テキスト">
          <a:extLst>
            <a:ext uri="{FF2B5EF4-FFF2-40B4-BE49-F238E27FC236}">
              <a16:creationId xmlns:a16="http://schemas.microsoft.com/office/drawing/2014/main" id="{A81E0F6B-40BF-4F2B-9CE2-2BE74062F12C}"/>
            </a:ext>
          </a:extLst>
        </xdr:cNvPr>
        <xdr:cNvSpPr txBox="1"/>
      </xdr:nvSpPr>
      <xdr:spPr>
        <a:xfrm>
          <a:off x="467360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4D70EE7A-C91E-4B4F-A1A8-E5B10E3CFF1E}"/>
            </a:ext>
          </a:extLst>
        </xdr:cNvPr>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39116</xdr:rowOff>
    </xdr:from>
    <xdr:to>
      <xdr:col>20</xdr:col>
      <xdr:colOff>38100</xdr:colOff>
      <xdr:row>37</xdr:row>
      <xdr:rowOff>140716</xdr:rowOff>
    </xdr:to>
    <xdr:sp macro="" textlink="">
      <xdr:nvSpPr>
        <xdr:cNvPr id="62" name="フローチャート: 判断 61">
          <a:extLst>
            <a:ext uri="{FF2B5EF4-FFF2-40B4-BE49-F238E27FC236}">
              <a16:creationId xmlns:a16="http://schemas.microsoft.com/office/drawing/2014/main" id="{B38D9AB1-048C-44E0-BF4A-A9CC4C14EBD7}"/>
            </a:ext>
          </a:extLst>
        </xdr:cNvPr>
        <xdr:cNvSpPr/>
      </xdr:nvSpPr>
      <xdr:spPr>
        <a:xfrm>
          <a:off x="3746500" y="638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137414</xdr:rowOff>
    </xdr:from>
    <xdr:to>
      <xdr:col>15</xdr:col>
      <xdr:colOff>101600</xdr:colOff>
      <xdr:row>37</xdr:row>
      <xdr:rowOff>67564</xdr:rowOff>
    </xdr:to>
    <xdr:sp macro="" textlink="">
      <xdr:nvSpPr>
        <xdr:cNvPr id="63" name="フローチャート: 判断 62">
          <a:extLst>
            <a:ext uri="{FF2B5EF4-FFF2-40B4-BE49-F238E27FC236}">
              <a16:creationId xmlns:a16="http://schemas.microsoft.com/office/drawing/2014/main" id="{7390BDA7-BCBD-4530-BCB8-5F7C09E3CB2B}"/>
            </a:ext>
          </a:extLst>
        </xdr:cNvPr>
        <xdr:cNvSpPr/>
      </xdr:nvSpPr>
      <xdr:spPr>
        <a:xfrm>
          <a:off x="2857500" y="63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77978</xdr:rowOff>
    </xdr:from>
    <xdr:to>
      <xdr:col>10</xdr:col>
      <xdr:colOff>165100</xdr:colOff>
      <xdr:row>36</xdr:row>
      <xdr:rowOff>8128</xdr:rowOff>
    </xdr:to>
    <xdr:sp macro="" textlink="">
      <xdr:nvSpPr>
        <xdr:cNvPr id="64" name="フローチャート: 判断 63">
          <a:extLst>
            <a:ext uri="{FF2B5EF4-FFF2-40B4-BE49-F238E27FC236}">
              <a16:creationId xmlns:a16="http://schemas.microsoft.com/office/drawing/2014/main" id="{3846437C-89DA-47CA-9D38-A1DE0561444B}"/>
            </a:ext>
          </a:extLst>
        </xdr:cNvPr>
        <xdr:cNvSpPr/>
      </xdr:nvSpPr>
      <xdr:spPr>
        <a:xfrm>
          <a:off x="1968500" y="60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87122</xdr:rowOff>
    </xdr:from>
    <xdr:to>
      <xdr:col>6</xdr:col>
      <xdr:colOff>38100</xdr:colOff>
      <xdr:row>35</xdr:row>
      <xdr:rowOff>17272</xdr:rowOff>
    </xdr:to>
    <xdr:sp macro="" textlink="">
      <xdr:nvSpPr>
        <xdr:cNvPr id="65" name="フローチャート: 判断 64">
          <a:extLst>
            <a:ext uri="{FF2B5EF4-FFF2-40B4-BE49-F238E27FC236}">
              <a16:creationId xmlns:a16="http://schemas.microsoft.com/office/drawing/2014/main" id="{5E82363F-610B-41A4-9441-84991B8A82D0}"/>
            </a:ext>
          </a:extLst>
        </xdr:cNvPr>
        <xdr:cNvSpPr/>
      </xdr:nvSpPr>
      <xdr:spPr>
        <a:xfrm>
          <a:off x="1079500" y="591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AC324126-BE5C-475E-8C57-36D1AEED79A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FEC0016-3C8D-479B-9769-9FC6377CBB1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D33133E-7DDA-4155-936F-4A1E4CBCFE0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9B8C0D9-E5AF-41BE-8F8A-450063C38D1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C9FB0D6-63FB-4DC9-9953-CCDCF740EA1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71" name="楕円 70">
          <a:extLst>
            <a:ext uri="{FF2B5EF4-FFF2-40B4-BE49-F238E27FC236}">
              <a16:creationId xmlns:a16="http://schemas.microsoft.com/office/drawing/2014/main" id="{0539EFA6-B380-4390-8328-42009B046408}"/>
            </a:ext>
          </a:extLst>
        </xdr:cNvPr>
        <xdr:cNvSpPr/>
      </xdr:nvSpPr>
      <xdr:spPr>
        <a:xfrm>
          <a:off x="45847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2557</xdr:rowOff>
    </xdr:from>
    <xdr:ext cx="405111" cy="259045"/>
    <xdr:sp macro="" textlink="">
      <xdr:nvSpPr>
        <xdr:cNvPr id="72" name="【図書館】&#10;有形固定資産減価償却率該当値テキスト">
          <a:extLst>
            <a:ext uri="{FF2B5EF4-FFF2-40B4-BE49-F238E27FC236}">
              <a16:creationId xmlns:a16="http://schemas.microsoft.com/office/drawing/2014/main" id="{1921A854-66CF-468C-99EC-308F54365EA3}"/>
            </a:ext>
          </a:extLst>
        </xdr:cNvPr>
        <xdr:cNvSpPr txBox="1"/>
      </xdr:nvSpPr>
      <xdr:spPr>
        <a:xfrm>
          <a:off x="467360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57404</xdr:rowOff>
    </xdr:from>
    <xdr:to>
      <xdr:col>20</xdr:col>
      <xdr:colOff>38100</xdr:colOff>
      <xdr:row>36</xdr:row>
      <xdr:rowOff>159004</xdr:rowOff>
    </xdr:to>
    <xdr:sp macro="" textlink="">
      <xdr:nvSpPr>
        <xdr:cNvPr id="73" name="楕円 72">
          <a:extLst>
            <a:ext uri="{FF2B5EF4-FFF2-40B4-BE49-F238E27FC236}">
              <a16:creationId xmlns:a16="http://schemas.microsoft.com/office/drawing/2014/main" id="{51155DFD-479A-43B4-B8CE-EF182F0E7303}"/>
            </a:ext>
          </a:extLst>
        </xdr:cNvPr>
        <xdr:cNvSpPr/>
      </xdr:nvSpPr>
      <xdr:spPr>
        <a:xfrm>
          <a:off x="3746500" y="622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108204</xdr:rowOff>
    </xdr:from>
    <xdr:to>
      <xdr:col>24</xdr:col>
      <xdr:colOff>63500</xdr:colOff>
      <xdr:row>37</xdr:row>
      <xdr:rowOff>30480</xdr:rowOff>
    </xdr:to>
    <xdr:cxnSp macro="">
      <xdr:nvCxnSpPr>
        <xdr:cNvPr id="74" name="直線コネクタ 73">
          <a:extLst>
            <a:ext uri="{FF2B5EF4-FFF2-40B4-BE49-F238E27FC236}">
              <a16:creationId xmlns:a16="http://schemas.microsoft.com/office/drawing/2014/main" id="{CF9068DF-B499-4B97-AD8D-8887A4A55149}"/>
            </a:ext>
          </a:extLst>
        </xdr:cNvPr>
        <xdr:cNvCxnSpPr/>
      </xdr:nvCxnSpPr>
      <xdr:spPr>
        <a:xfrm>
          <a:off x="3797300" y="6280404"/>
          <a:ext cx="8382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132842</xdr:rowOff>
    </xdr:from>
    <xdr:to>
      <xdr:col>15</xdr:col>
      <xdr:colOff>101600</xdr:colOff>
      <xdr:row>36</xdr:row>
      <xdr:rowOff>62992</xdr:rowOff>
    </xdr:to>
    <xdr:sp macro="" textlink="">
      <xdr:nvSpPr>
        <xdr:cNvPr id="75" name="楕円 74">
          <a:extLst>
            <a:ext uri="{FF2B5EF4-FFF2-40B4-BE49-F238E27FC236}">
              <a16:creationId xmlns:a16="http://schemas.microsoft.com/office/drawing/2014/main" id="{01B23C96-B823-4984-B0C9-14CC862C8C5A}"/>
            </a:ext>
          </a:extLst>
        </xdr:cNvPr>
        <xdr:cNvSpPr/>
      </xdr:nvSpPr>
      <xdr:spPr>
        <a:xfrm>
          <a:off x="2857500" y="61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12192</xdr:rowOff>
    </xdr:from>
    <xdr:to>
      <xdr:col>19</xdr:col>
      <xdr:colOff>177800</xdr:colOff>
      <xdr:row>36</xdr:row>
      <xdr:rowOff>108204</xdr:rowOff>
    </xdr:to>
    <xdr:cxnSp macro="">
      <xdr:nvCxnSpPr>
        <xdr:cNvPr id="76" name="直線コネクタ 75">
          <a:extLst>
            <a:ext uri="{FF2B5EF4-FFF2-40B4-BE49-F238E27FC236}">
              <a16:creationId xmlns:a16="http://schemas.microsoft.com/office/drawing/2014/main" id="{12AEEBD7-9AEE-4360-A873-3DEF208A15C2}"/>
            </a:ext>
          </a:extLst>
        </xdr:cNvPr>
        <xdr:cNvCxnSpPr/>
      </xdr:nvCxnSpPr>
      <xdr:spPr>
        <a:xfrm>
          <a:off x="2908300" y="618439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39116</xdr:rowOff>
    </xdr:from>
    <xdr:to>
      <xdr:col>10</xdr:col>
      <xdr:colOff>165100</xdr:colOff>
      <xdr:row>35</xdr:row>
      <xdr:rowOff>140716</xdr:rowOff>
    </xdr:to>
    <xdr:sp macro="" textlink="">
      <xdr:nvSpPr>
        <xdr:cNvPr id="77" name="楕円 76">
          <a:extLst>
            <a:ext uri="{FF2B5EF4-FFF2-40B4-BE49-F238E27FC236}">
              <a16:creationId xmlns:a16="http://schemas.microsoft.com/office/drawing/2014/main" id="{B808661E-645D-4F80-86B9-ABB316EAB170}"/>
            </a:ext>
          </a:extLst>
        </xdr:cNvPr>
        <xdr:cNvSpPr/>
      </xdr:nvSpPr>
      <xdr:spPr>
        <a:xfrm>
          <a:off x="1968500" y="603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89916</xdr:rowOff>
    </xdr:from>
    <xdr:to>
      <xdr:col>15</xdr:col>
      <xdr:colOff>50800</xdr:colOff>
      <xdr:row>36</xdr:row>
      <xdr:rowOff>12192</xdr:rowOff>
    </xdr:to>
    <xdr:cxnSp macro="">
      <xdr:nvCxnSpPr>
        <xdr:cNvPr id="78" name="直線コネクタ 77">
          <a:extLst>
            <a:ext uri="{FF2B5EF4-FFF2-40B4-BE49-F238E27FC236}">
              <a16:creationId xmlns:a16="http://schemas.microsoft.com/office/drawing/2014/main" id="{7BF38F1D-E38F-4DE1-A875-524186713CEE}"/>
            </a:ext>
          </a:extLst>
        </xdr:cNvPr>
        <xdr:cNvCxnSpPr/>
      </xdr:nvCxnSpPr>
      <xdr:spPr>
        <a:xfrm>
          <a:off x="2019300" y="6090666"/>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116840</xdr:rowOff>
    </xdr:from>
    <xdr:to>
      <xdr:col>6</xdr:col>
      <xdr:colOff>38100</xdr:colOff>
      <xdr:row>35</xdr:row>
      <xdr:rowOff>46990</xdr:rowOff>
    </xdr:to>
    <xdr:sp macro="" textlink="">
      <xdr:nvSpPr>
        <xdr:cNvPr id="79" name="楕円 78">
          <a:extLst>
            <a:ext uri="{FF2B5EF4-FFF2-40B4-BE49-F238E27FC236}">
              <a16:creationId xmlns:a16="http://schemas.microsoft.com/office/drawing/2014/main" id="{F84C954E-467C-4197-9284-D19890489FCC}"/>
            </a:ext>
          </a:extLst>
        </xdr:cNvPr>
        <xdr:cNvSpPr/>
      </xdr:nvSpPr>
      <xdr:spPr>
        <a:xfrm>
          <a:off x="1079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167640</xdr:rowOff>
    </xdr:from>
    <xdr:to>
      <xdr:col>10</xdr:col>
      <xdr:colOff>114300</xdr:colOff>
      <xdr:row>35</xdr:row>
      <xdr:rowOff>89916</xdr:rowOff>
    </xdr:to>
    <xdr:cxnSp macro="">
      <xdr:nvCxnSpPr>
        <xdr:cNvPr id="80" name="直線コネクタ 79">
          <a:extLst>
            <a:ext uri="{FF2B5EF4-FFF2-40B4-BE49-F238E27FC236}">
              <a16:creationId xmlns:a16="http://schemas.microsoft.com/office/drawing/2014/main" id="{207305AC-99BE-4073-8FD9-D88DA0284F83}"/>
            </a:ext>
          </a:extLst>
        </xdr:cNvPr>
        <xdr:cNvCxnSpPr/>
      </xdr:nvCxnSpPr>
      <xdr:spPr>
        <a:xfrm>
          <a:off x="1130300" y="599694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131843</xdr:rowOff>
    </xdr:from>
    <xdr:ext cx="405111" cy="259045"/>
    <xdr:sp macro="" textlink="">
      <xdr:nvSpPr>
        <xdr:cNvPr id="81" name="n_1aveValue【図書館】&#10;有形固定資産減価償却率">
          <a:extLst>
            <a:ext uri="{FF2B5EF4-FFF2-40B4-BE49-F238E27FC236}">
              <a16:creationId xmlns:a16="http://schemas.microsoft.com/office/drawing/2014/main" id="{750EF7A8-63EA-4D9A-87A8-D9ABF7D84B3F}"/>
            </a:ext>
          </a:extLst>
        </xdr:cNvPr>
        <xdr:cNvSpPr txBox="1"/>
      </xdr:nvSpPr>
      <xdr:spPr>
        <a:xfrm>
          <a:off x="3582044" y="6475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58691</xdr:rowOff>
    </xdr:from>
    <xdr:ext cx="405111" cy="259045"/>
    <xdr:sp macro="" textlink="">
      <xdr:nvSpPr>
        <xdr:cNvPr id="82" name="n_2aveValue【図書館】&#10;有形固定資産減価償却率">
          <a:extLst>
            <a:ext uri="{FF2B5EF4-FFF2-40B4-BE49-F238E27FC236}">
              <a16:creationId xmlns:a16="http://schemas.microsoft.com/office/drawing/2014/main" id="{92E0BCDD-2CE3-4DD9-998B-BA7912CC4A5A}"/>
            </a:ext>
          </a:extLst>
        </xdr:cNvPr>
        <xdr:cNvSpPr txBox="1"/>
      </xdr:nvSpPr>
      <xdr:spPr>
        <a:xfrm>
          <a:off x="2705744" y="64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170705</xdr:rowOff>
    </xdr:from>
    <xdr:ext cx="405111" cy="259045"/>
    <xdr:sp macro="" textlink="">
      <xdr:nvSpPr>
        <xdr:cNvPr id="83" name="n_3aveValue【図書館】&#10;有形固定資産減価償却率">
          <a:extLst>
            <a:ext uri="{FF2B5EF4-FFF2-40B4-BE49-F238E27FC236}">
              <a16:creationId xmlns:a16="http://schemas.microsoft.com/office/drawing/2014/main" id="{C9397D51-4761-41E7-975E-91EC545D3DC9}"/>
            </a:ext>
          </a:extLst>
        </xdr:cNvPr>
        <xdr:cNvSpPr txBox="1"/>
      </xdr:nvSpPr>
      <xdr:spPr>
        <a:xfrm>
          <a:off x="1816744" y="6171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33799</xdr:rowOff>
    </xdr:from>
    <xdr:ext cx="405111" cy="259045"/>
    <xdr:sp macro="" textlink="">
      <xdr:nvSpPr>
        <xdr:cNvPr id="84" name="n_4aveValue【図書館】&#10;有形固定資産減価償却率">
          <a:extLst>
            <a:ext uri="{FF2B5EF4-FFF2-40B4-BE49-F238E27FC236}">
              <a16:creationId xmlns:a16="http://schemas.microsoft.com/office/drawing/2014/main" id="{A6589A77-0EE6-46C2-901C-76F84578F392}"/>
            </a:ext>
          </a:extLst>
        </xdr:cNvPr>
        <xdr:cNvSpPr txBox="1"/>
      </xdr:nvSpPr>
      <xdr:spPr>
        <a:xfrm>
          <a:off x="927744" y="569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4081</xdr:rowOff>
    </xdr:from>
    <xdr:ext cx="405111" cy="259045"/>
    <xdr:sp macro="" textlink="">
      <xdr:nvSpPr>
        <xdr:cNvPr id="85" name="n_1mainValue【図書館】&#10;有形固定資産減価償却率">
          <a:extLst>
            <a:ext uri="{FF2B5EF4-FFF2-40B4-BE49-F238E27FC236}">
              <a16:creationId xmlns:a16="http://schemas.microsoft.com/office/drawing/2014/main" id="{B2A0A164-D655-407F-9F82-D24CE394C6F3}"/>
            </a:ext>
          </a:extLst>
        </xdr:cNvPr>
        <xdr:cNvSpPr txBox="1"/>
      </xdr:nvSpPr>
      <xdr:spPr>
        <a:xfrm>
          <a:off x="3582044" y="6004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79519</xdr:rowOff>
    </xdr:from>
    <xdr:ext cx="405111" cy="259045"/>
    <xdr:sp macro="" textlink="">
      <xdr:nvSpPr>
        <xdr:cNvPr id="86" name="n_2mainValue【図書館】&#10;有形固定資産減価償却率">
          <a:extLst>
            <a:ext uri="{FF2B5EF4-FFF2-40B4-BE49-F238E27FC236}">
              <a16:creationId xmlns:a16="http://schemas.microsoft.com/office/drawing/2014/main" id="{F2E25209-B081-4CBF-A1E9-D521C9C1BD78}"/>
            </a:ext>
          </a:extLst>
        </xdr:cNvPr>
        <xdr:cNvSpPr txBox="1"/>
      </xdr:nvSpPr>
      <xdr:spPr>
        <a:xfrm>
          <a:off x="2705744" y="590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157243</xdr:rowOff>
    </xdr:from>
    <xdr:ext cx="405111" cy="259045"/>
    <xdr:sp macro="" textlink="">
      <xdr:nvSpPr>
        <xdr:cNvPr id="87" name="n_3mainValue【図書館】&#10;有形固定資産減価償却率">
          <a:extLst>
            <a:ext uri="{FF2B5EF4-FFF2-40B4-BE49-F238E27FC236}">
              <a16:creationId xmlns:a16="http://schemas.microsoft.com/office/drawing/2014/main" id="{8103C448-41C3-4FA1-AA73-198379E98435}"/>
            </a:ext>
          </a:extLst>
        </xdr:cNvPr>
        <xdr:cNvSpPr txBox="1"/>
      </xdr:nvSpPr>
      <xdr:spPr>
        <a:xfrm>
          <a:off x="1816744" y="581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38117</xdr:rowOff>
    </xdr:from>
    <xdr:ext cx="405111" cy="259045"/>
    <xdr:sp macro="" textlink="">
      <xdr:nvSpPr>
        <xdr:cNvPr id="88" name="n_4mainValue【図書館】&#10;有形固定資産減価償却率">
          <a:extLst>
            <a:ext uri="{FF2B5EF4-FFF2-40B4-BE49-F238E27FC236}">
              <a16:creationId xmlns:a16="http://schemas.microsoft.com/office/drawing/2014/main" id="{FE0366FE-5B4B-4FC5-A0EE-A9A6C9977929}"/>
            </a:ext>
          </a:extLst>
        </xdr:cNvPr>
        <xdr:cNvSpPr txBox="1"/>
      </xdr:nvSpPr>
      <xdr:spPr>
        <a:xfrm>
          <a:off x="92774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D37830C-5FB8-43DE-B0AF-D43EE69CFB3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8D28072-CB60-4C71-8EA9-9C5D277C125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39B5551-CA14-49C9-B5DC-22A1BB278A7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A9FE9A5-102E-4000-BA3D-D6EC8EE8FB4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1BA28DEA-E33F-4B0E-B026-DBF51C94575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567081FD-40A9-4BA8-8909-5E48FD45B0A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1212B37E-524B-4B6D-8E03-787C9122B49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E2008C16-80C1-4B31-B0C5-073787C7609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954C80E6-0AFC-40BE-BEF5-4437516B1AA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C855C9D-75FC-486B-89D4-8E7728BA24E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E11D4C0-9A8D-4B5E-8C15-DF21209DBF02}"/>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4A9BA5D7-D219-493E-9429-736D54E7CA91}"/>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5753A069-D94A-4448-8468-99F69FF949F7}"/>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3B02DF26-2BD2-4A29-AB7E-9304CE5177B7}"/>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6A4B2D06-FB19-48E1-8D4B-9F9587305A5C}"/>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4285D5D4-07B0-4EB9-8FDD-DF49E382EB43}"/>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CE6FB9E3-49F5-43A6-83BD-2B8043FF2D93}"/>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E269603A-0F1B-4067-A4B0-01873CC2BA37}"/>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6194456D-CEA1-462A-852E-ED7F1A863228}"/>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8" name="テキスト ボックス 107">
          <a:extLst>
            <a:ext uri="{FF2B5EF4-FFF2-40B4-BE49-F238E27FC236}">
              <a16:creationId xmlns:a16="http://schemas.microsoft.com/office/drawing/2014/main" id="{F18EA716-8CF9-411B-BF3D-B5045BFF9EB9}"/>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8A24E544-E232-4D3A-B7A8-04AA9947E0E8}"/>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0" name="テキスト ボックス 109">
          <a:extLst>
            <a:ext uri="{FF2B5EF4-FFF2-40B4-BE49-F238E27FC236}">
              <a16:creationId xmlns:a16="http://schemas.microsoft.com/office/drawing/2014/main" id="{ECE394C2-4AA4-41A2-AC7D-9D11B5E41FB1}"/>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53F44A4-0ECF-461D-9FA9-75D1995313E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17F62A72-B67A-49D0-8225-A00997B2C0D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60837923-6BB7-4DBC-B958-5DBB7D8B328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41</xdr:row>
      <xdr:rowOff>133350</xdr:rowOff>
    </xdr:to>
    <xdr:cxnSp macro="">
      <xdr:nvCxnSpPr>
        <xdr:cNvPr id="114" name="直線コネクタ 113">
          <a:extLst>
            <a:ext uri="{FF2B5EF4-FFF2-40B4-BE49-F238E27FC236}">
              <a16:creationId xmlns:a16="http://schemas.microsoft.com/office/drawing/2014/main" id="{923B7479-B813-464B-9EDA-01C96658FF2B}"/>
            </a:ext>
          </a:extLst>
        </xdr:cNvPr>
        <xdr:cNvCxnSpPr/>
      </xdr:nvCxnSpPr>
      <xdr:spPr>
        <a:xfrm flipV="1">
          <a:off x="10476865" y="57454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5" name="【図書館】&#10;一人当たり面積最小値テキスト">
          <a:extLst>
            <a:ext uri="{FF2B5EF4-FFF2-40B4-BE49-F238E27FC236}">
              <a16:creationId xmlns:a16="http://schemas.microsoft.com/office/drawing/2014/main" id="{311AE3CE-CC05-425C-AEA6-EB4A4D02D830}"/>
            </a:ext>
          </a:extLst>
        </xdr:cNvPr>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16" name="直線コネクタ 115">
          <a:extLst>
            <a:ext uri="{FF2B5EF4-FFF2-40B4-BE49-F238E27FC236}">
              <a16:creationId xmlns:a16="http://schemas.microsoft.com/office/drawing/2014/main" id="{925B9098-83CA-407B-97DC-C937FA0FD015}"/>
            </a:ext>
          </a:extLst>
        </xdr:cNvPr>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17" name="【図書館】&#10;一人当たり面積最大値テキスト">
          <a:extLst>
            <a:ext uri="{FF2B5EF4-FFF2-40B4-BE49-F238E27FC236}">
              <a16:creationId xmlns:a16="http://schemas.microsoft.com/office/drawing/2014/main" id="{A53E74DD-8CA5-4C9B-88E3-D8425889DBA8}"/>
            </a:ext>
          </a:extLst>
        </xdr:cNvPr>
        <xdr:cNvSpPr txBox="1"/>
      </xdr:nvSpPr>
      <xdr:spPr>
        <a:xfrm>
          <a:off x="10515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18" name="直線コネクタ 117">
          <a:extLst>
            <a:ext uri="{FF2B5EF4-FFF2-40B4-BE49-F238E27FC236}">
              <a16:creationId xmlns:a16="http://schemas.microsoft.com/office/drawing/2014/main" id="{A85EC136-E576-4988-B697-AEFC13300784}"/>
            </a:ext>
          </a:extLst>
        </xdr:cNvPr>
        <xdr:cNvCxnSpPr/>
      </xdr:nvCxnSpPr>
      <xdr:spPr>
        <a:xfrm>
          <a:off x="10388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561</xdr:rowOff>
    </xdr:from>
    <xdr:ext cx="469744" cy="259045"/>
    <xdr:sp macro="" textlink="">
      <xdr:nvSpPr>
        <xdr:cNvPr id="119" name="【図書館】&#10;一人当たり面積平均値テキスト">
          <a:extLst>
            <a:ext uri="{FF2B5EF4-FFF2-40B4-BE49-F238E27FC236}">
              <a16:creationId xmlns:a16="http://schemas.microsoft.com/office/drawing/2014/main" id="{20698EA1-87D4-4A3A-A0FE-90D2C5108AC9}"/>
            </a:ext>
          </a:extLst>
        </xdr:cNvPr>
        <xdr:cNvSpPr txBox="1"/>
      </xdr:nvSpPr>
      <xdr:spPr>
        <a:xfrm>
          <a:off x="10515600" y="65156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22134</xdr:rowOff>
    </xdr:from>
    <xdr:to>
      <xdr:col>55</xdr:col>
      <xdr:colOff>50800</xdr:colOff>
      <xdr:row>38</xdr:row>
      <xdr:rowOff>123734</xdr:rowOff>
    </xdr:to>
    <xdr:sp macro="" textlink="">
      <xdr:nvSpPr>
        <xdr:cNvPr id="120" name="フローチャート: 判断 119">
          <a:extLst>
            <a:ext uri="{FF2B5EF4-FFF2-40B4-BE49-F238E27FC236}">
              <a16:creationId xmlns:a16="http://schemas.microsoft.com/office/drawing/2014/main" id="{C95ADD74-2A3D-47E0-B244-A2740608F554}"/>
            </a:ext>
          </a:extLst>
        </xdr:cNvPr>
        <xdr:cNvSpPr/>
      </xdr:nvSpPr>
      <xdr:spPr>
        <a:xfrm>
          <a:off x="104267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31931</xdr:rowOff>
    </xdr:from>
    <xdr:to>
      <xdr:col>50</xdr:col>
      <xdr:colOff>165100</xdr:colOff>
      <xdr:row>38</xdr:row>
      <xdr:rowOff>133531</xdr:rowOff>
    </xdr:to>
    <xdr:sp macro="" textlink="">
      <xdr:nvSpPr>
        <xdr:cNvPr id="121" name="フローチャート: 判断 120">
          <a:extLst>
            <a:ext uri="{FF2B5EF4-FFF2-40B4-BE49-F238E27FC236}">
              <a16:creationId xmlns:a16="http://schemas.microsoft.com/office/drawing/2014/main" id="{ADC5E542-EEE4-4BED-9705-330A7773CD7B}"/>
            </a:ext>
          </a:extLst>
        </xdr:cNvPr>
        <xdr:cNvSpPr/>
      </xdr:nvSpPr>
      <xdr:spPr>
        <a:xfrm>
          <a:off x="9588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100512</xdr:rowOff>
    </xdr:from>
    <xdr:to>
      <xdr:col>46</xdr:col>
      <xdr:colOff>38100</xdr:colOff>
      <xdr:row>39</xdr:row>
      <xdr:rowOff>30662</xdr:rowOff>
    </xdr:to>
    <xdr:sp macro="" textlink="">
      <xdr:nvSpPr>
        <xdr:cNvPr id="122" name="フローチャート: 判断 121">
          <a:extLst>
            <a:ext uri="{FF2B5EF4-FFF2-40B4-BE49-F238E27FC236}">
              <a16:creationId xmlns:a16="http://schemas.microsoft.com/office/drawing/2014/main" id="{4832EAC7-1ADE-46BF-A7E6-49ECE4771AE2}"/>
            </a:ext>
          </a:extLst>
        </xdr:cNvPr>
        <xdr:cNvSpPr/>
      </xdr:nvSpPr>
      <xdr:spPr>
        <a:xfrm>
          <a:off x="8699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123372</xdr:rowOff>
    </xdr:from>
    <xdr:to>
      <xdr:col>41</xdr:col>
      <xdr:colOff>101600</xdr:colOff>
      <xdr:row>39</xdr:row>
      <xdr:rowOff>53522</xdr:rowOff>
    </xdr:to>
    <xdr:sp macro="" textlink="">
      <xdr:nvSpPr>
        <xdr:cNvPr id="123" name="フローチャート: 判断 122">
          <a:extLst>
            <a:ext uri="{FF2B5EF4-FFF2-40B4-BE49-F238E27FC236}">
              <a16:creationId xmlns:a16="http://schemas.microsoft.com/office/drawing/2014/main" id="{4028D73D-E402-4EBA-B9A1-7EF18C29F7B4}"/>
            </a:ext>
          </a:extLst>
        </xdr:cNvPr>
        <xdr:cNvSpPr/>
      </xdr:nvSpPr>
      <xdr:spPr>
        <a:xfrm>
          <a:off x="781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53159</xdr:rowOff>
    </xdr:from>
    <xdr:to>
      <xdr:col>36</xdr:col>
      <xdr:colOff>165100</xdr:colOff>
      <xdr:row>39</xdr:row>
      <xdr:rowOff>154759</xdr:rowOff>
    </xdr:to>
    <xdr:sp macro="" textlink="">
      <xdr:nvSpPr>
        <xdr:cNvPr id="124" name="フローチャート: 判断 123">
          <a:extLst>
            <a:ext uri="{FF2B5EF4-FFF2-40B4-BE49-F238E27FC236}">
              <a16:creationId xmlns:a16="http://schemas.microsoft.com/office/drawing/2014/main" id="{3982FA91-723A-4E9F-9E39-89E0538B29C0}"/>
            </a:ext>
          </a:extLst>
        </xdr:cNvPr>
        <xdr:cNvSpPr/>
      </xdr:nvSpPr>
      <xdr:spPr>
        <a:xfrm>
          <a:off x="6921500"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DD5B7BF-E735-4408-A16F-2C5AA913EE9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E1D1AC8-566E-4753-9FF5-E465E054B73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E1DA250-C862-4B65-AFBB-FF98511826A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C4E8018-46CB-4FC7-B969-0FFAD069D9F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A41385C-D41A-4AA0-A8C5-C2CDC7F356F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17236</xdr:rowOff>
    </xdr:from>
    <xdr:to>
      <xdr:col>55</xdr:col>
      <xdr:colOff>50800</xdr:colOff>
      <xdr:row>37</xdr:row>
      <xdr:rowOff>118836</xdr:rowOff>
    </xdr:to>
    <xdr:sp macro="" textlink="">
      <xdr:nvSpPr>
        <xdr:cNvPr id="130" name="楕円 129">
          <a:extLst>
            <a:ext uri="{FF2B5EF4-FFF2-40B4-BE49-F238E27FC236}">
              <a16:creationId xmlns:a16="http://schemas.microsoft.com/office/drawing/2014/main" id="{3B69E7C5-7443-4B01-91B9-71A1D361065A}"/>
            </a:ext>
          </a:extLst>
        </xdr:cNvPr>
        <xdr:cNvSpPr/>
      </xdr:nvSpPr>
      <xdr:spPr>
        <a:xfrm>
          <a:off x="104267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40113</xdr:rowOff>
    </xdr:from>
    <xdr:ext cx="469744" cy="259045"/>
    <xdr:sp macro="" textlink="">
      <xdr:nvSpPr>
        <xdr:cNvPr id="131" name="【図書館】&#10;一人当たり面積該当値テキスト">
          <a:extLst>
            <a:ext uri="{FF2B5EF4-FFF2-40B4-BE49-F238E27FC236}">
              <a16:creationId xmlns:a16="http://schemas.microsoft.com/office/drawing/2014/main" id="{34E0309F-3F1B-434B-B6E9-DE02EE75BBD2}"/>
            </a:ext>
          </a:extLst>
        </xdr:cNvPr>
        <xdr:cNvSpPr txBox="1"/>
      </xdr:nvSpPr>
      <xdr:spPr>
        <a:xfrm>
          <a:off x="10515600" y="621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33564</xdr:rowOff>
    </xdr:from>
    <xdr:to>
      <xdr:col>50</xdr:col>
      <xdr:colOff>165100</xdr:colOff>
      <xdr:row>37</xdr:row>
      <xdr:rowOff>135164</xdr:rowOff>
    </xdr:to>
    <xdr:sp macro="" textlink="">
      <xdr:nvSpPr>
        <xdr:cNvPr id="132" name="楕円 131">
          <a:extLst>
            <a:ext uri="{FF2B5EF4-FFF2-40B4-BE49-F238E27FC236}">
              <a16:creationId xmlns:a16="http://schemas.microsoft.com/office/drawing/2014/main" id="{38D428FD-9DBD-4A7B-A4EB-73FD4E02495F}"/>
            </a:ext>
          </a:extLst>
        </xdr:cNvPr>
        <xdr:cNvSpPr/>
      </xdr:nvSpPr>
      <xdr:spPr>
        <a:xfrm>
          <a:off x="9588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68036</xdr:rowOff>
    </xdr:from>
    <xdr:to>
      <xdr:col>55</xdr:col>
      <xdr:colOff>0</xdr:colOff>
      <xdr:row>37</xdr:row>
      <xdr:rowOff>84364</xdr:rowOff>
    </xdr:to>
    <xdr:cxnSp macro="">
      <xdr:nvCxnSpPr>
        <xdr:cNvPr id="133" name="直線コネクタ 132">
          <a:extLst>
            <a:ext uri="{FF2B5EF4-FFF2-40B4-BE49-F238E27FC236}">
              <a16:creationId xmlns:a16="http://schemas.microsoft.com/office/drawing/2014/main" id="{158294B5-059E-4ACB-ABC3-7C16C78FEEFB}"/>
            </a:ext>
          </a:extLst>
        </xdr:cNvPr>
        <xdr:cNvCxnSpPr/>
      </xdr:nvCxnSpPr>
      <xdr:spPr>
        <a:xfrm flipV="1">
          <a:off x="9639300" y="641168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62956</xdr:rowOff>
    </xdr:from>
    <xdr:to>
      <xdr:col>46</xdr:col>
      <xdr:colOff>38100</xdr:colOff>
      <xdr:row>37</xdr:row>
      <xdr:rowOff>164556</xdr:rowOff>
    </xdr:to>
    <xdr:sp macro="" textlink="">
      <xdr:nvSpPr>
        <xdr:cNvPr id="134" name="楕円 133">
          <a:extLst>
            <a:ext uri="{FF2B5EF4-FFF2-40B4-BE49-F238E27FC236}">
              <a16:creationId xmlns:a16="http://schemas.microsoft.com/office/drawing/2014/main" id="{84C8D23A-6980-465B-ACE6-F5FCAB530F88}"/>
            </a:ext>
          </a:extLst>
        </xdr:cNvPr>
        <xdr:cNvSpPr/>
      </xdr:nvSpPr>
      <xdr:spPr>
        <a:xfrm>
          <a:off x="8699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84364</xdr:rowOff>
    </xdr:from>
    <xdr:to>
      <xdr:col>50</xdr:col>
      <xdr:colOff>114300</xdr:colOff>
      <xdr:row>37</xdr:row>
      <xdr:rowOff>113756</xdr:rowOff>
    </xdr:to>
    <xdr:cxnSp macro="">
      <xdr:nvCxnSpPr>
        <xdr:cNvPr id="135" name="直線コネクタ 134">
          <a:extLst>
            <a:ext uri="{FF2B5EF4-FFF2-40B4-BE49-F238E27FC236}">
              <a16:creationId xmlns:a16="http://schemas.microsoft.com/office/drawing/2014/main" id="{52D5EB36-0A43-442C-8241-5DAF2EF0734D}"/>
            </a:ext>
          </a:extLst>
        </xdr:cNvPr>
        <xdr:cNvCxnSpPr/>
      </xdr:nvCxnSpPr>
      <xdr:spPr>
        <a:xfrm flipV="1">
          <a:off x="8750300" y="642801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69487</xdr:rowOff>
    </xdr:from>
    <xdr:to>
      <xdr:col>41</xdr:col>
      <xdr:colOff>101600</xdr:colOff>
      <xdr:row>37</xdr:row>
      <xdr:rowOff>171087</xdr:rowOff>
    </xdr:to>
    <xdr:sp macro="" textlink="">
      <xdr:nvSpPr>
        <xdr:cNvPr id="136" name="楕円 135">
          <a:extLst>
            <a:ext uri="{FF2B5EF4-FFF2-40B4-BE49-F238E27FC236}">
              <a16:creationId xmlns:a16="http://schemas.microsoft.com/office/drawing/2014/main" id="{38F48CBF-8EFA-4FE3-B23B-A1C8E1DF3DB5}"/>
            </a:ext>
          </a:extLst>
        </xdr:cNvPr>
        <xdr:cNvSpPr/>
      </xdr:nvSpPr>
      <xdr:spPr>
        <a:xfrm>
          <a:off x="7810500" y="641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113756</xdr:rowOff>
    </xdr:from>
    <xdr:to>
      <xdr:col>45</xdr:col>
      <xdr:colOff>177800</xdr:colOff>
      <xdr:row>37</xdr:row>
      <xdr:rowOff>120287</xdr:rowOff>
    </xdr:to>
    <xdr:cxnSp macro="">
      <xdr:nvCxnSpPr>
        <xdr:cNvPr id="137" name="直線コネクタ 136">
          <a:extLst>
            <a:ext uri="{FF2B5EF4-FFF2-40B4-BE49-F238E27FC236}">
              <a16:creationId xmlns:a16="http://schemas.microsoft.com/office/drawing/2014/main" id="{E7B98D47-6A0A-4E68-98FA-283BF76623E5}"/>
            </a:ext>
          </a:extLst>
        </xdr:cNvPr>
        <xdr:cNvCxnSpPr/>
      </xdr:nvCxnSpPr>
      <xdr:spPr>
        <a:xfrm flipV="1">
          <a:off x="7861300" y="645740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82550</xdr:rowOff>
    </xdr:from>
    <xdr:to>
      <xdr:col>36</xdr:col>
      <xdr:colOff>165100</xdr:colOff>
      <xdr:row>38</xdr:row>
      <xdr:rowOff>12700</xdr:rowOff>
    </xdr:to>
    <xdr:sp macro="" textlink="">
      <xdr:nvSpPr>
        <xdr:cNvPr id="138" name="楕円 137">
          <a:extLst>
            <a:ext uri="{FF2B5EF4-FFF2-40B4-BE49-F238E27FC236}">
              <a16:creationId xmlns:a16="http://schemas.microsoft.com/office/drawing/2014/main" id="{485BE15D-2184-4C7D-B631-1B1FD97FA01F}"/>
            </a:ext>
          </a:extLst>
        </xdr:cNvPr>
        <xdr:cNvSpPr/>
      </xdr:nvSpPr>
      <xdr:spPr>
        <a:xfrm>
          <a:off x="6921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120287</xdr:rowOff>
    </xdr:from>
    <xdr:to>
      <xdr:col>41</xdr:col>
      <xdr:colOff>50800</xdr:colOff>
      <xdr:row>37</xdr:row>
      <xdr:rowOff>133350</xdr:rowOff>
    </xdr:to>
    <xdr:cxnSp macro="">
      <xdr:nvCxnSpPr>
        <xdr:cNvPr id="139" name="直線コネクタ 138">
          <a:extLst>
            <a:ext uri="{FF2B5EF4-FFF2-40B4-BE49-F238E27FC236}">
              <a16:creationId xmlns:a16="http://schemas.microsoft.com/office/drawing/2014/main" id="{DFDBC622-1404-4D4A-B1EF-028046FEC8E6}"/>
            </a:ext>
          </a:extLst>
        </xdr:cNvPr>
        <xdr:cNvCxnSpPr/>
      </xdr:nvCxnSpPr>
      <xdr:spPr>
        <a:xfrm flipV="1">
          <a:off x="6972300" y="64639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124658</xdr:rowOff>
    </xdr:from>
    <xdr:ext cx="469744" cy="259045"/>
    <xdr:sp macro="" textlink="">
      <xdr:nvSpPr>
        <xdr:cNvPr id="140" name="n_1aveValue【図書館】&#10;一人当たり面積">
          <a:extLst>
            <a:ext uri="{FF2B5EF4-FFF2-40B4-BE49-F238E27FC236}">
              <a16:creationId xmlns:a16="http://schemas.microsoft.com/office/drawing/2014/main" id="{3631B953-DC33-4021-97AD-BA4003CEFD79}"/>
            </a:ext>
          </a:extLst>
        </xdr:cNvPr>
        <xdr:cNvSpPr txBox="1"/>
      </xdr:nvSpPr>
      <xdr:spPr>
        <a:xfrm>
          <a:off x="9391727" y="663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21789</xdr:rowOff>
    </xdr:from>
    <xdr:ext cx="469744" cy="259045"/>
    <xdr:sp macro="" textlink="">
      <xdr:nvSpPr>
        <xdr:cNvPr id="141" name="n_2aveValue【図書館】&#10;一人当たり面積">
          <a:extLst>
            <a:ext uri="{FF2B5EF4-FFF2-40B4-BE49-F238E27FC236}">
              <a16:creationId xmlns:a16="http://schemas.microsoft.com/office/drawing/2014/main" id="{689735B7-D657-480C-BA3B-9CF8E643F018}"/>
            </a:ext>
          </a:extLst>
        </xdr:cNvPr>
        <xdr:cNvSpPr txBox="1"/>
      </xdr:nvSpPr>
      <xdr:spPr>
        <a:xfrm>
          <a:off x="8515427" y="670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44649</xdr:rowOff>
    </xdr:from>
    <xdr:ext cx="469744" cy="259045"/>
    <xdr:sp macro="" textlink="">
      <xdr:nvSpPr>
        <xdr:cNvPr id="142" name="n_3aveValue【図書館】&#10;一人当たり面積">
          <a:extLst>
            <a:ext uri="{FF2B5EF4-FFF2-40B4-BE49-F238E27FC236}">
              <a16:creationId xmlns:a16="http://schemas.microsoft.com/office/drawing/2014/main" id="{7634F938-3C04-4F94-B4F7-E32AA3F5B91C}"/>
            </a:ext>
          </a:extLst>
        </xdr:cNvPr>
        <xdr:cNvSpPr txBox="1"/>
      </xdr:nvSpPr>
      <xdr:spPr>
        <a:xfrm>
          <a:off x="76264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145886</xdr:rowOff>
    </xdr:from>
    <xdr:ext cx="469744" cy="259045"/>
    <xdr:sp macro="" textlink="">
      <xdr:nvSpPr>
        <xdr:cNvPr id="143" name="n_4aveValue【図書館】&#10;一人当たり面積">
          <a:extLst>
            <a:ext uri="{FF2B5EF4-FFF2-40B4-BE49-F238E27FC236}">
              <a16:creationId xmlns:a16="http://schemas.microsoft.com/office/drawing/2014/main" id="{962936D7-6162-44D4-9690-0C3E350ED2D2}"/>
            </a:ext>
          </a:extLst>
        </xdr:cNvPr>
        <xdr:cNvSpPr txBox="1"/>
      </xdr:nvSpPr>
      <xdr:spPr>
        <a:xfrm>
          <a:off x="6737427" y="683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151691</xdr:rowOff>
    </xdr:from>
    <xdr:ext cx="469744" cy="259045"/>
    <xdr:sp macro="" textlink="">
      <xdr:nvSpPr>
        <xdr:cNvPr id="144" name="n_1mainValue【図書館】&#10;一人当たり面積">
          <a:extLst>
            <a:ext uri="{FF2B5EF4-FFF2-40B4-BE49-F238E27FC236}">
              <a16:creationId xmlns:a16="http://schemas.microsoft.com/office/drawing/2014/main" id="{67C04896-1CA7-48C7-BAAE-05EBB350DBF5}"/>
            </a:ext>
          </a:extLst>
        </xdr:cNvPr>
        <xdr:cNvSpPr txBox="1"/>
      </xdr:nvSpPr>
      <xdr:spPr>
        <a:xfrm>
          <a:off x="9391727" y="615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9633</xdr:rowOff>
    </xdr:from>
    <xdr:ext cx="469744" cy="259045"/>
    <xdr:sp macro="" textlink="">
      <xdr:nvSpPr>
        <xdr:cNvPr id="145" name="n_2mainValue【図書館】&#10;一人当たり面積">
          <a:extLst>
            <a:ext uri="{FF2B5EF4-FFF2-40B4-BE49-F238E27FC236}">
              <a16:creationId xmlns:a16="http://schemas.microsoft.com/office/drawing/2014/main" id="{F1447821-A2CC-4AA5-9112-9CC65E3D637C}"/>
            </a:ext>
          </a:extLst>
        </xdr:cNvPr>
        <xdr:cNvSpPr txBox="1"/>
      </xdr:nvSpPr>
      <xdr:spPr>
        <a:xfrm>
          <a:off x="8515427" y="618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16164</xdr:rowOff>
    </xdr:from>
    <xdr:ext cx="469744" cy="259045"/>
    <xdr:sp macro="" textlink="">
      <xdr:nvSpPr>
        <xdr:cNvPr id="146" name="n_3mainValue【図書館】&#10;一人当たり面積">
          <a:extLst>
            <a:ext uri="{FF2B5EF4-FFF2-40B4-BE49-F238E27FC236}">
              <a16:creationId xmlns:a16="http://schemas.microsoft.com/office/drawing/2014/main" id="{BBD393F1-53D3-44B7-9DAC-37EDCB9DEF65}"/>
            </a:ext>
          </a:extLst>
        </xdr:cNvPr>
        <xdr:cNvSpPr txBox="1"/>
      </xdr:nvSpPr>
      <xdr:spPr>
        <a:xfrm>
          <a:off x="7626427" y="61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47" name="n_4mainValue【図書館】&#10;一人当たり面積">
          <a:extLst>
            <a:ext uri="{FF2B5EF4-FFF2-40B4-BE49-F238E27FC236}">
              <a16:creationId xmlns:a16="http://schemas.microsoft.com/office/drawing/2014/main" id="{03B56099-183F-4931-8D02-B982F5EA5E84}"/>
            </a:ext>
          </a:extLst>
        </xdr:cNvPr>
        <xdr:cNvSpPr txBox="1"/>
      </xdr:nvSpPr>
      <xdr:spPr>
        <a:xfrm>
          <a:off x="6737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89311A4-3874-4CEC-A7F9-758B3AECD43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0D7C249-A675-4AAA-8540-FE5267869AF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749EED00-BCF2-415A-8D53-636F14A3488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2638E46-7000-4ECB-BE49-B5CC2B7938E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E4C0A92-013F-499C-B60F-51E2629BA25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106C554A-2D5C-440C-AD1E-F2BFF734381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22E9C7C-6275-4265-8415-CCEB69DDA75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6C820CE-203D-4422-AFF6-8A548D48BDF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4623E3E-8A9E-4E2F-B97B-73432E22873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BBBB95F-5564-4F8E-A2F8-7D8E026DB0F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8E3D16A3-20C9-46A0-80F2-637C12F1BB0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3D449729-1FF2-4EAB-B896-52FD6F14A2F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1F0D33B7-15B4-4085-BFC0-99CA98FEC06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4AA25291-65C0-4D77-84EA-F2B9B015016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66D7AC3-42BF-4CC8-91DB-EA2016B10FF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9164929A-6A56-4CFE-9778-42F913BCD6C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4D210B99-0BE8-4340-A56A-818206E7281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A2E5CB24-D48A-4ECE-A923-60D364F0DD5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8CCECB8C-10C2-4D6E-8E0A-5ADC063E556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6189E4AA-D632-4D0A-91DB-4B4E84DFF4E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22938A63-A3D9-4197-8600-0882CA1989E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76FE6E8A-CE1E-454A-9DFB-F1F4DAFD2EE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CFC811E9-47F0-4EC6-A449-937ADD3CEB2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A1243B5A-9CF8-4577-A125-0BF462DE1E4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4095F0F1-FB7C-4A8B-9A8B-F15172E0F48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5AA2F94F-719C-476A-BAC9-124062FC9530}"/>
            </a:ext>
          </a:extLst>
        </xdr:cNvPr>
        <xdr:cNvCxnSpPr/>
      </xdr:nvCxnSpPr>
      <xdr:spPr>
        <a:xfrm flipV="1">
          <a:off x="4634865"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C937060C-4522-45CE-B50C-79658387B406}"/>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D8F61FC5-2819-4BAF-9A04-29D19A0618BF}"/>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3543641B-DFDA-4042-8574-57C4532F04E9}"/>
            </a:ext>
          </a:extLst>
        </xdr:cNvPr>
        <xdr:cNvSpPr txBox="1"/>
      </xdr:nvSpPr>
      <xdr:spPr>
        <a:xfrm>
          <a:off x="4673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177" name="直線コネクタ 176">
          <a:extLst>
            <a:ext uri="{FF2B5EF4-FFF2-40B4-BE49-F238E27FC236}">
              <a16:creationId xmlns:a16="http://schemas.microsoft.com/office/drawing/2014/main" id="{8859953C-D157-4720-B06B-E456611061A1}"/>
            </a:ext>
          </a:extLst>
        </xdr:cNvPr>
        <xdr:cNvCxnSpPr/>
      </xdr:nvCxnSpPr>
      <xdr:spPr>
        <a:xfrm>
          <a:off x="4546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6367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86CD5D77-D323-47EC-A270-E39E42830B05}"/>
            </a:ext>
          </a:extLst>
        </xdr:cNvPr>
        <xdr:cNvSpPr txBox="1"/>
      </xdr:nvSpPr>
      <xdr:spPr>
        <a:xfrm>
          <a:off x="4673600" y="10464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179" name="フローチャート: 判断 178">
          <a:extLst>
            <a:ext uri="{FF2B5EF4-FFF2-40B4-BE49-F238E27FC236}">
              <a16:creationId xmlns:a16="http://schemas.microsoft.com/office/drawing/2014/main" id="{2D0DA4A9-A626-423C-974C-5875F753AE10}"/>
            </a:ext>
          </a:extLst>
        </xdr:cNvPr>
        <xdr:cNvSpPr/>
      </xdr:nvSpPr>
      <xdr:spPr>
        <a:xfrm>
          <a:off x="4584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180" name="フローチャート: 判断 179">
          <a:extLst>
            <a:ext uri="{FF2B5EF4-FFF2-40B4-BE49-F238E27FC236}">
              <a16:creationId xmlns:a16="http://schemas.microsoft.com/office/drawing/2014/main" id="{4A748CE8-58EF-4EC9-B72E-591FFF07DD3D}"/>
            </a:ext>
          </a:extLst>
        </xdr:cNvPr>
        <xdr:cNvSpPr/>
      </xdr:nvSpPr>
      <xdr:spPr>
        <a:xfrm>
          <a:off x="3746500" y="1054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181" name="フローチャート: 判断 180">
          <a:extLst>
            <a:ext uri="{FF2B5EF4-FFF2-40B4-BE49-F238E27FC236}">
              <a16:creationId xmlns:a16="http://schemas.microsoft.com/office/drawing/2014/main" id="{B573688C-E6E6-4E9E-9347-A7F1A6C85152}"/>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182" name="フローチャート: 判断 181">
          <a:extLst>
            <a:ext uri="{FF2B5EF4-FFF2-40B4-BE49-F238E27FC236}">
              <a16:creationId xmlns:a16="http://schemas.microsoft.com/office/drawing/2014/main" id="{6DE9CA95-BF2A-4AD8-AFC5-2ADE7B45F69E}"/>
            </a:ext>
          </a:extLst>
        </xdr:cNvPr>
        <xdr:cNvSpPr/>
      </xdr:nvSpPr>
      <xdr:spPr>
        <a:xfrm>
          <a:off x="1968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183" name="フローチャート: 判断 182">
          <a:extLst>
            <a:ext uri="{FF2B5EF4-FFF2-40B4-BE49-F238E27FC236}">
              <a16:creationId xmlns:a16="http://schemas.microsoft.com/office/drawing/2014/main" id="{11BB7D4E-84BF-48B6-B777-10DC2338F6CD}"/>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F00976B-A30A-45F8-8105-B64E7701C8F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5131B06-B575-4101-8087-2377F4C2B60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7B5D1C3-EB08-45D8-BB47-9E805A4F91E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30BFA1F-07FB-4F7D-B951-EA653590F78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AB9C6DD-D17A-4E15-9C4B-B133DB8E438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25944</xdr:rowOff>
    </xdr:from>
    <xdr:to>
      <xdr:col>24</xdr:col>
      <xdr:colOff>114300</xdr:colOff>
      <xdr:row>62</xdr:row>
      <xdr:rowOff>127544</xdr:rowOff>
    </xdr:to>
    <xdr:sp macro="" textlink="">
      <xdr:nvSpPr>
        <xdr:cNvPr id="189" name="楕円 188">
          <a:extLst>
            <a:ext uri="{FF2B5EF4-FFF2-40B4-BE49-F238E27FC236}">
              <a16:creationId xmlns:a16="http://schemas.microsoft.com/office/drawing/2014/main" id="{E771E234-A031-4AD6-ACEE-02D087816C23}"/>
            </a:ext>
          </a:extLst>
        </xdr:cNvPr>
        <xdr:cNvSpPr/>
      </xdr:nvSpPr>
      <xdr:spPr>
        <a:xfrm>
          <a:off x="4584700" y="106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4371</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960EE7FA-1327-420C-9A73-A0B125DED4F9}"/>
            </a:ext>
          </a:extLst>
        </xdr:cNvPr>
        <xdr:cNvSpPr txBox="1"/>
      </xdr:nvSpPr>
      <xdr:spPr>
        <a:xfrm>
          <a:off x="4673600" y="1063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156573</xdr:rowOff>
    </xdr:from>
    <xdr:to>
      <xdr:col>20</xdr:col>
      <xdr:colOff>38100</xdr:colOff>
      <xdr:row>62</xdr:row>
      <xdr:rowOff>86723</xdr:rowOff>
    </xdr:to>
    <xdr:sp macro="" textlink="">
      <xdr:nvSpPr>
        <xdr:cNvPr id="191" name="楕円 190">
          <a:extLst>
            <a:ext uri="{FF2B5EF4-FFF2-40B4-BE49-F238E27FC236}">
              <a16:creationId xmlns:a16="http://schemas.microsoft.com/office/drawing/2014/main" id="{94E7FC92-AC10-49BD-A62E-55D452C568F3}"/>
            </a:ext>
          </a:extLst>
        </xdr:cNvPr>
        <xdr:cNvSpPr/>
      </xdr:nvSpPr>
      <xdr:spPr>
        <a:xfrm>
          <a:off x="37465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35923</xdr:rowOff>
    </xdr:from>
    <xdr:to>
      <xdr:col>24</xdr:col>
      <xdr:colOff>63500</xdr:colOff>
      <xdr:row>62</xdr:row>
      <xdr:rowOff>76744</xdr:rowOff>
    </xdr:to>
    <xdr:cxnSp macro="">
      <xdr:nvCxnSpPr>
        <xdr:cNvPr id="192" name="直線コネクタ 191">
          <a:extLst>
            <a:ext uri="{FF2B5EF4-FFF2-40B4-BE49-F238E27FC236}">
              <a16:creationId xmlns:a16="http://schemas.microsoft.com/office/drawing/2014/main" id="{7B42B52D-BF59-46A1-ADE9-1CC1AEDEFE91}"/>
            </a:ext>
          </a:extLst>
        </xdr:cNvPr>
        <xdr:cNvCxnSpPr/>
      </xdr:nvCxnSpPr>
      <xdr:spPr>
        <a:xfrm>
          <a:off x="3797300" y="1066582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120650</xdr:rowOff>
    </xdr:from>
    <xdr:to>
      <xdr:col>15</xdr:col>
      <xdr:colOff>101600</xdr:colOff>
      <xdr:row>62</xdr:row>
      <xdr:rowOff>50800</xdr:rowOff>
    </xdr:to>
    <xdr:sp macro="" textlink="">
      <xdr:nvSpPr>
        <xdr:cNvPr id="193" name="楕円 192">
          <a:extLst>
            <a:ext uri="{FF2B5EF4-FFF2-40B4-BE49-F238E27FC236}">
              <a16:creationId xmlns:a16="http://schemas.microsoft.com/office/drawing/2014/main" id="{9C145274-4688-4F46-89BF-1383D321FDB7}"/>
            </a:ext>
          </a:extLst>
        </xdr:cNvPr>
        <xdr:cNvSpPr/>
      </xdr:nvSpPr>
      <xdr:spPr>
        <a:xfrm>
          <a:off x="2857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0</xdr:rowOff>
    </xdr:from>
    <xdr:to>
      <xdr:col>19</xdr:col>
      <xdr:colOff>177800</xdr:colOff>
      <xdr:row>62</xdr:row>
      <xdr:rowOff>35923</xdr:rowOff>
    </xdr:to>
    <xdr:cxnSp macro="">
      <xdr:nvCxnSpPr>
        <xdr:cNvPr id="194" name="直線コネクタ 193">
          <a:extLst>
            <a:ext uri="{FF2B5EF4-FFF2-40B4-BE49-F238E27FC236}">
              <a16:creationId xmlns:a16="http://schemas.microsoft.com/office/drawing/2014/main" id="{551468D5-5178-42D4-9B62-33778A152BF9}"/>
            </a:ext>
          </a:extLst>
        </xdr:cNvPr>
        <xdr:cNvCxnSpPr/>
      </xdr:nvCxnSpPr>
      <xdr:spPr>
        <a:xfrm>
          <a:off x="2908300" y="106299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78196</xdr:rowOff>
    </xdr:from>
    <xdr:to>
      <xdr:col>10</xdr:col>
      <xdr:colOff>165100</xdr:colOff>
      <xdr:row>62</xdr:row>
      <xdr:rowOff>8346</xdr:rowOff>
    </xdr:to>
    <xdr:sp macro="" textlink="">
      <xdr:nvSpPr>
        <xdr:cNvPr id="195" name="楕円 194">
          <a:extLst>
            <a:ext uri="{FF2B5EF4-FFF2-40B4-BE49-F238E27FC236}">
              <a16:creationId xmlns:a16="http://schemas.microsoft.com/office/drawing/2014/main" id="{549AC4EA-A891-465B-86B6-5426883012A2}"/>
            </a:ext>
          </a:extLst>
        </xdr:cNvPr>
        <xdr:cNvSpPr/>
      </xdr:nvSpPr>
      <xdr:spPr>
        <a:xfrm>
          <a:off x="19685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128996</xdr:rowOff>
    </xdr:from>
    <xdr:to>
      <xdr:col>15</xdr:col>
      <xdr:colOff>50800</xdr:colOff>
      <xdr:row>62</xdr:row>
      <xdr:rowOff>0</xdr:rowOff>
    </xdr:to>
    <xdr:cxnSp macro="">
      <xdr:nvCxnSpPr>
        <xdr:cNvPr id="196" name="直線コネクタ 195">
          <a:extLst>
            <a:ext uri="{FF2B5EF4-FFF2-40B4-BE49-F238E27FC236}">
              <a16:creationId xmlns:a16="http://schemas.microsoft.com/office/drawing/2014/main" id="{315F3B93-51A5-4FFB-9F8C-C81A750902B0}"/>
            </a:ext>
          </a:extLst>
        </xdr:cNvPr>
        <xdr:cNvCxnSpPr/>
      </xdr:nvCxnSpPr>
      <xdr:spPr>
        <a:xfrm>
          <a:off x="2019300" y="1058744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37374</xdr:rowOff>
    </xdr:from>
    <xdr:to>
      <xdr:col>6</xdr:col>
      <xdr:colOff>38100</xdr:colOff>
      <xdr:row>61</xdr:row>
      <xdr:rowOff>138974</xdr:rowOff>
    </xdr:to>
    <xdr:sp macro="" textlink="">
      <xdr:nvSpPr>
        <xdr:cNvPr id="197" name="楕円 196">
          <a:extLst>
            <a:ext uri="{FF2B5EF4-FFF2-40B4-BE49-F238E27FC236}">
              <a16:creationId xmlns:a16="http://schemas.microsoft.com/office/drawing/2014/main" id="{F64C722B-AD75-4267-81F5-3E4CAEF53A8D}"/>
            </a:ext>
          </a:extLst>
        </xdr:cNvPr>
        <xdr:cNvSpPr/>
      </xdr:nvSpPr>
      <xdr:spPr>
        <a:xfrm>
          <a:off x="1079500" y="104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88174</xdr:rowOff>
    </xdr:from>
    <xdr:to>
      <xdr:col>10</xdr:col>
      <xdr:colOff>114300</xdr:colOff>
      <xdr:row>61</xdr:row>
      <xdr:rowOff>128996</xdr:rowOff>
    </xdr:to>
    <xdr:cxnSp macro="">
      <xdr:nvCxnSpPr>
        <xdr:cNvPr id="198" name="直線コネクタ 197">
          <a:extLst>
            <a:ext uri="{FF2B5EF4-FFF2-40B4-BE49-F238E27FC236}">
              <a16:creationId xmlns:a16="http://schemas.microsoft.com/office/drawing/2014/main" id="{A3DEE10C-8886-4F14-AEFF-AB931A5AAD0F}"/>
            </a:ext>
          </a:extLst>
        </xdr:cNvPr>
        <xdr:cNvCxnSpPr/>
      </xdr:nvCxnSpPr>
      <xdr:spPr>
        <a:xfrm>
          <a:off x="1130300" y="1054662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31404</xdr:rowOff>
    </xdr:from>
    <xdr:ext cx="405111" cy="259045"/>
    <xdr:sp macro="" textlink="">
      <xdr:nvSpPr>
        <xdr:cNvPr id="199" name="n_1aveValue【体育館・プール】&#10;有形固定資産減価償却率">
          <a:extLst>
            <a:ext uri="{FF2B5EF4-FFF2-40B4-BE49-F238E27FC236}">
              <a16:creationId xmlns:a16="http://schemas.microsoft.com/office/drawing/2014/main" id="{7EAA37B9-1F89-45CC-99FA-120200424B40}"/>
            </a:ext>
          </a:extLst>
        </xdr:cNvPr>
        <xdr:cNvSpPr txBox="1"/>
      </xdr:nvSpPr>
      <xdr:spPr>
        <a:xfrm>
          <a:off x="3582044" y="10318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77124</xdr:rowOff>
    </xdr:from>
    <xdr:ext cx="405111" cy="259045"/>
    <xdr:sp macro="" textlink="">
      <xdr:nvSpPr>
        <xdr:cNvPr id="200" name="n_2aveValue【体育館・プール】&#10;有形固定資産減価償却率">
          <a:extLst>
            <a:ext uri="{FF2B5EF4-FFF2-40B4-BE49-F238E27FC236}">
              <a16:creationId xmlns:a16="http://schemas.microsoft.com/office/drawing/2014/main" id="{2550F99B-96DF-4F36-866C-7F1F2BF5F3E0}"/>
            </a:ext>
          </a:extLst>
        </xdr:cNvPr>
        <xdr:cNvSpPr txBox="1"/>
      </xdr:nvSpPr>
      <xdr:spPr>
        <a:xfrm>
          <a:off x="2705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99984</xdr:rowOff>
    </xdr:from>
    <xdr:ext cx="405111" cy="259045"/>
    <xdr:sp macro="" textlink="">
      <xdr:nvSpPr>
        <xdr:cNvPr id="201" name="n_3aveValue【体育館・プール】&#10;有形固定資産減価償却率">
          <a:extLst>
            <a:ext uri="{FF2B5EF4-FFF2-40B4-BE49-F238E27FC236}">
              <a16:creationId xmlns:a16="http://schemas.microsoft.com/office/drawing/2014/main" id="{3B2A1AFD-AA5F-4D4B-A554-66204E94C873}"/>
            </a:ext>
          </a:extLst>
        </xdr:cNvPr>
        <xdr:cNvSpPr txBox="1"/>
      </xdr:nvSpPr>
      <xdr:spPr>
        <a:xfrm>
          <a:off x="18167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82023</xdr:rowOff>
    </xdr:from>
    <xdr:ext cx="405111" cy="259045"/>
    <xdr:sp macro="" textlink="">
      <xdr:nvSpPr>
        <xdr:cNvPr id="202" name="n_4aveValue【体育館・プール】&#10;有形固定資産減価償却率">
          <a:extLst>
            <a:ext uri="{FF2B5EF4-FFF2-40B4-BE49-F238E27FC236}">
              <a16:creationId xmlns:a16="http://schemas.microsoft.com/office/drawing/2014/main" id="{A054984A-F7EC-4961-9966-BF545820E9BB}"/>
            </a:ext>
          </a:extLst>
        </xdr:cNvPr>
        <xdr:cNvSpPr txBox="1"/>
      </xdr:nvSpPr>
      <xdr:spPr>
        <a:xfrm>
          <a:off x="927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77850</xdr:rowOff>
    </xdr:from>
    <xdr:ext cx="405111" cy="259045"/>
    <xdr:sp macro="" textlink="">
      <xdr:nvSpPr>
        <xdr:cNvPr id="203" name="n_1mainValue【体育館・プール】&#10;有形固定資産減価償却率">
          <a:extLst>
            <a:ext uri="{FF2B5EF4-FFF2-40B4-BE49-F238E27FC236}">
              <a16:creationId xmlns:a16="http://schemas.microsoft.com/office/drawing/2014/main" id="{93C57C34-90EE-4431-B540-BAC74122A4F8}"/>
            </a:ext>
          </a:extLst>
        </xdr:cNvPr>
        <xdr:cNvSpPr txBox="1"/>
      </xdr:nvSpPr>
      <xdr:spPr>
        <a:xfrm>
          <a:off x="35820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41927</xdr:rowOff>
    </xdr:from>
    <xdr:ext cx="405111" cy="259045"/>
    <xdr:sp macro="" textlink="">
      <xdr:nvSpPr>
        <xdr:cNvPr id="204" name="n_2mainValue【体育館・プール】&#10;有形固定資産減価償却率">
          <a:extLst>
            <a:ext uri="{FF2B5EF4-FFF2-40B4-BE49-F238E27FC236}">
              <a16:creationId xmlns:a16="http://schemas.microsoft.com/office/drawing/2014/main" id="{D669A13E-A42B-4D1B-9B7D-1FCFEFDF38A0}"/>
            </a:ext>
          </a:extLst>
        </xdr:cNvPr>
        <xdr:cNvSpPr txBox="1"/>
      </xdr:nvSpPr>
      <xdr:spPr>
        <a:xfrm>
          <a:off x="27057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170923</xdr:rowOff>
    </xdr:from>
    <xdr:ext cx="405111" cy="259045"/>
    <xdr:sp macro="" textlink="">
      <xdr:nvSpPr>
        <xdr:cNvPr id="205" name="n_3mainValue【体育館・プール】&#10;有形固定資産減価償却率">
          <a:extLst>
            <a:ext uri="{FF2B5EF4-FFF2-40B4-BE49-F238E27FC236}">
              <a16:creationId xmlns:a16="http://schemas.microsoft.com/office/drawing/2014/main" id="{F873C682-602B-452C-A70C-08197B044A94}"/>
            </a:ext>
          </a:extLst>
        </xdr:cNvPr>
        <xdr:cNvSpPr txBox="1"/>
      </xdr:nvSpPr>
      <xdr:spPr>
        <a:xfrm>
          <a:off x="18167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130101</xdr:rowOff>
    </xdr:from>
    <xdr:ext cx="405111" cy="259045"/>
    <xdr:sp macro="" textlink="">
      <xdr:nvSpPr>
        <xdr:cNvPr id="206" name="n_4mainValue【体育館・プール】&#10;有形固定資産減価償却率">
          <a:extLst>
            <a:ext uri="{FF2B5EF4-FFF2-40B4-BE49-F238E27FC236}">
              <a16:creationId xmlns:a16="http://schemas.microsoft.com/office/drawing/2014/main" id="{C859B854-B783-424C-8A38-4632E2FC007E}"/>
            </a:ext>
          </a:extLst>
        </xdr:cNvPr>
        <xdr:cNvSpPr txBox="1"/>
      </xdr:nvSpPr>
      <xdr:spPr>
        <a:xfrm>
          <a:off x="927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E8B0A63-E098-49EF-A28D-04897C2B5E3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817B2CA3-09C0-4D65-861A-888DFF278A0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10655E78-CB50-4B16-804E-F0C0D6FD85A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20AB0DE0-FB64-4641-A792-D9071BC05AB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8F07618A-16E9-422F-95F1-003EEB28280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AAEB964-C2AA-46A8-8439-BDC75133066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4E238917-FA49-4F8F-972D-42A94FEF70E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B1A0798-09A3-40CB-9139-72911805436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6ED1370B-B138-4BB1-A4A5-F902EA7D418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D22880F1-F97E-4E99-85B7-D9E216A173A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556A558-A1E7-4867-B976-79EB31BCB70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BD252879-9A4D-4FAB-95CD-8933F6D5630C}"/>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EBCA544B-48DE-4C69-B300-8D9C05A87E39}"/>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20B8D9A3-9262-493D-A2ED-728365B332DF}"/>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9E153C5-D021-4583-AC48-44BBA7400AD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DD973982-9EAE-417F-9430-4600198BB8A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6C73D2EE-81A7-48D0-AFCC-D7D41381B71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5B6ECFF5-2D63-417F-AD89-C5F048208F4B}"/>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52534F51-6BBF-4F4C-AD5F-F31F2A8D76E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D5706FB1-1219-4FFF-92DF-2E6B2256482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4990A4C-3566-4C27-B1FA-19AFD37C971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8" name="テキスト ボックス 227">
          <a:extLst>
            <a:ext uri="{FF2B5EF4-FFF2-40B4-BE49-F238E27FC236}">
              <a16:creationId xmlns:a16="http://schemas.microsoft.com/office/drawing/2014/main" id="{D5352A68-49DF-4D23-930F-2B37A830B5B5}"/>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6CF9085-30E3-4B4A-B085-B67FD3A2F8F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230" name="直線コネクタ 229">
          <a:extLst>
            <a:ext uri="{FF2B5EF4-FFF2-40B4-BE49-F238E27FC236}">
              <a16:creationId xmlns:a16="http://schemas.microsoft.com/office/drawing/2014/main" id="{3E0EF6C4-EAAB-45E4-9F12-D9C00EFAFCB9}"/>
            </a:ext>
          </a:extLst>
        </xdr:cNvPr>
        <xdr:cNvCxnSpPr/>
      </xdr:nvCxnSpPr>
      <xdr:spPr>
        <a:xfrm flipV="1">
          <a:off x="10476865" y="9475851"/>
          <a:ext cx="0" cy="157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31" name="【体育館・プール】&#10;一人当たり面積最小値テキスト">
          <a:extLst>
            <a:ext uri="{FF2B5EF4-FFF2-40B4-BE49-F238E27FC236}">
              <a16:creationId xmlns:a16="http://schemas.microsoft.com/office/drawing/2014/main" id="{B6367ACB-F2F5-4F57-8CAA-4D65103C0403}"/>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32" name="直線コネクタ 231">
          <a:extLst>
            <a:ext uri="{FF2B5EF4-FFF2-40B4-BE49-F238E27FC236}">
              <a16:creationId xmlns:a16="http://schemas.microsoft.com/office/drawing/2014/main" id="{AAE7699D-C814-47F8-A7AF-A226E039DE74}"/>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233" name="【体育館・プール】&#10;一人当たり面積最大値テキスト">
          <a:extLst>
            <a:ext uri="{FF2B5EF4-FFF2-40B4-BE49-F238E27FC236}">
              <a16:creationId xmlns:a16="http://schemas.microsoft.com/office/drawing/2014/main" id="{915EDD2A-B4BB-4F48-8483-EB94E578482B}"/>
            </a:ext>
          </a:extLst>
        </xdr:cNvPr>
        <xdr:cNvSpPr txBox="1"/>
      </xdr:nvSpPr>
      <xdr:spPr>
        <a:xfrm>
          <a:off x="10515600" y="925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234" name="直線コネクタ 233">
          <a:extLst>
            <a:ext uri="{FF2B5EF4-FFF2-40B4-BE49-F238E27FC236}">
              <a16:creationId xmlns:a16="http://schemas.microsoft.com/office/drawing/2014/main" id="{BB7E9F61-9542-4CD6-8B50-383F8B5FB4CB}"/>
            </a:ext>
          </a:extLst>
        </xdr:cNvPr>
        <xdr:cNvCxnSpPr/>
      </xdr:nvCxnSpPr>
      <xdr:spPr>
        <a:xfrm>
          <a:off x="10388600" y="947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6176</xdr:rowOff>
    </xdr:from>
    <xdr:ext cx="469744" cy="259045"/>
    <xdr:sp macro="" textlink="">
      <xdr:nvSpPr>
        <xdr:cNvPr id="235" name="【体育館・プール】&#10;一人当たり面積平均値テキスト">
          <a:extLst>
            <a:ext uri="{FF2B5EF4-FFF2-40B4-BE49-F238E27FC236}">
              <a16:creationId xmlns:a16="http://schemas.microsoft.com/office/drawing/2014/main" id="{5762ADE8-E319-4044-AEDF-519C6082E6E1}"/>
            </a:ext>
          </a:extLst>
        </xdr:cNvPr>
        <xdr:cNvSpPr txBox="1"/>
      </xdr:nvSpPr>
      <xdr:spPr>
        <a:xfrm>
          <a:off x="10515600" y="10636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236" name="フローチャート: 判断 235">
          <a:extLst>
            <a:ext uri="{FF2B5EF4-FFF2-40B4-BE49-F238E27FC236}">
              <a16:creationId xmlns:a16="http://schemas.microsoft.com/office/drawing/2014/main" id="{52597DAA-F85A-4F62-9256-07EDC7AE7B35}"/>
            </a:ext>
          </a:extLst>
        </xdr:cNvPr>
        <xdr:cNvSpPr/>
      </xdr:nvSpPr>
      <xdr:spPr>
        <a:xfrm>
          <a:off x="10426700" y="107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237" name="フローチャート: 判断 236">
          <a:extLst>
            <a:ext uri="{FF2B5EF4-FFF2-40B4-BE49-F238E27FC236}">
              <a16:creationId xmlns:a16="http://schemas.microsoft.com/office/drawing/2014/main" id="{5C6185AA-0C25-4F7A-AB44-E6B7B46CC7A2}"/>
            </a:ext>
          </a:extLst>
        </xdr:cNvPr>
        <xdr:cNvSpPr/>
      </xdr:nvSpPr>
      <xdr:spPr>
        <a:xfrm>
          <a:off x="9588500" y="1078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238" name="フローチャート: 判断 237">
          <a:extLst>
            <a:ext uri="{FF2B5EF4-FFF2-40B4-BE49-F238E27FC236}">
              <a16:creationId xmlns:a16="http://schemas.microsoft.com/office/drawing/2014/main" id="{A9618290-C3A6-4E76-A9D2-47773B087645}"/>
            </a:ext>
          </a:extLst>
        </xdr:cNvPr>
        <xdr:cNvSpPr/>
      </xdr:nvSpPr>
      <xdr:spPr>
        <a:xfrm>
          <a:off x="8699500" y="1079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239" name="フローチャート: 判断 238">
          <a:extLst>
            <a:ext uri="{FF2B5EF4-FFF2-40B4-BE49-F238E27FC236}">
              <a16:creationId xmlns:a16="http://schemas.microsoft.com/office/drawing/2014/main" id="{04035829-D85E-4E99-A81F-252078262CC3}"/>
            </a:ext>
          </a:extLst>
        </xdr:cNvPr>
        <xdr:cNvSpPr/>
      </xdr:nvSpPr>
      <xdr:spPr>
        <a:xfrm>
          <a:off x="7810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150558</xdr:rowOff>
    </xdr:from>
    <xdr:to>
      <xdr:col>36</xdr:col>
      <xdr:colOff>165100</xdr:colOff>
      <xdr:row>63</xdr:row>
      <xdr:rowOff>80708</xdr:rowOff>
    </xdr:to>
    <xdr:sp macro="" textlink="">
      <xdr:nvSpPr>
        <xdr:cNvPr id="240" name="フローチャート: 判断 239">
          <a:extLst>
            <a:ext uri="{FF2B5EF4-FFF2-40B4-BE49-F238E27FC236}">
              <a16:creationId xmlns:a16="http://schemas.microsoft.com/office/drawing/2014/main" id="{0AA070CE-DB0D-42DC-8D25-B45ED22E12D8}"/>
            </a:ext>
          </a:extLst>
        </xdr:cNvPr>
        <xdr:cNvSpPr/>
      </xdr:nvSpPr>
      <xdr:spPr>
        <a:xfrm>
          <a:off x="6921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66ADF8B-B119-4DB0-82C6-519BDDD5AD0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3EFDB3C-82A3-40CE-A31C-61CF730E92A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779B72D-B5B9-4974-B51A-78E1B4F5F8D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0B2F250-10FB-4963-9E9C-D7050F85237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999D747-76B1-4486-B713-D0CCF752AB3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66357</xdr:rowOff>
    </xdr:from>
    <xdr:to>
      <xdr:col>55</xdr:col>
      <xdr:colOff>50800</xdr:colOff>
      <xdr:row>63</xdr:row>
      <xdr:rowOff>167957</xdr:rowOff>
    </xdr:to>
    <xdr:sp macro="" textlink="">
      <xdr:nvSpPr>
        <xdr:cNvPr id="246" name="楕円 245">
          <a:extLst>
            <a:ext uri="{FF2B5EF4-FFF2-40B4-BE49-F238E27FC236}">
              <a16:creationId xmlns:a16="http://schemas.microsoft.com/office/drawing/2014/main" id="{09226C5A-996C-4CEA-BA0D-B77A01FDCCC7}"/>
            </a:ext>
          </a:extLst>
        </xdr:cNvPr>
        <xdr:cNvSpPr/>
      </xdr:nvSpPr>
      <xdr:spPr>
        <a:xfrm>
          <a:off x="10426700" y="1086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44784</xdr:rowOff>
    </xdr:from>
    <xdr:ext cx="469744" cy="259045"/>
    <xdr:sp macro="" textlink="">
      <xdr:nvSpPr>
        <xdr:cNvPr id="247" name="【体育館・プール】&#10;一人当たり面積該当値テキスト">
          <a:extLst>
            <a:ext uri="{FF2B5EF4-FFF2-40B4-BE49-F238E27FC236}">
              <a16:creationId xmlns:a16="http://schemas.microsoft.com/office/drawing/2014/main" id="{354BC941-C649-46C8-B147-7CEED6ED7687}"/>
            </a:ext>
          </a:extLst>
        </xdr:cNvPr>
        <xdr:cNvSpPr txBox="1"/>
      </xdr:nvSpPr>
      <xdr:spPr>
        <a:xfrm>
          <a:off x="10515600" y="1084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69215</xdr:rowOff>
    </xdr:from>
    <xdr:to>
      <xdr:col>50</xdr:col>
      <xdr:colOff>165100</xdr:colOff>
      <xdr:row>63</xdr:row>
      <xdr:rowOff>170815</xdr:rowOff>
    </xdr:to>
    <xdr:sp macro="" textlink="">
      <xdr:nvSpPr>
        <xdr:cNvPr id="248" name="楕円 247">
          <a:extLst>
            <a:ext uri="{FF2B5EF4-FFF2-40B4-BE49-F238E27FC236}">
              <a16:creationId xmlns:a16="http://schemas.microsoft.com/office/drawing/2014/main" id="{484E2A24-228D-46E2-8455-160605E64936}"/>
            </a:ext>
          </a:extLst>
        </xdr:cNvPr>
        <xdr:cNvSpPr/>
      </xdr:nvSpPr>
      <xdr:spPr>
        <a:xfrm>
          <a:off x="95885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117157</xdr:rowOff>
    </xdr:from>
    <xdr:to>
      <xdr:col>55</xdr:col>
      <xdr:colOff>0</xdr:colOff>
      <xdr:row>63</xdr:row>
      <xdr:rowOff>120015</xdr:rowOff>
    </xdr:to>
    <xdr:cxnSp macro="">
      <xdr:nvCxnSpPr>
        <xdr:cNvPr id="249" name="直線コネクタ 248">
          <a:extLst>
            <a:ext uri="{FF2B5EF4-FFF2-40B4-BE49-F238E27FC236}">
              <a16:creationId xmlns:a16="http://schemas.microsoft.com/office/drawing/2014/main" id="{8C1694CF-9EFF-4E90-B7EA-B4CDDBE0E222}"/>
            </a:ext>
          </a:extLst>
        </xdr:cNvPr>
        <xdr:cNvCxnSpPr/>
      </xdr:nvCxnSpPr>
      <xdr:spPr>
        <a:xfrm flipV="1">
          <a:off x="9639300" y="10918507"/>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73596</xdr:rowOff>
    </xdr:from>
    <xdr:to>
      <xdr:col>46</xdr:col>
      <xdr:colOff>38100</xdr:colOff>
      <xdr:row>64</xdr:row>
      <xdr:rowOff>3746</xdr:rowOff>
    </xdr:to>
    <xdr:sp macro="" textlink="">
      <xdr:nvSpPr>
        <xdr:cNvPr id="250" name="楕円 249">
          <a:extLst>
            <a:ext uri="{FF2B5EF4-FFF2-40B4-BE49-F238E27FC236}">
              <a16:creationId xmlns:a16="http://schemas.microsoft.com/office/drawing/2014/main" id="{6F9A76BE-4CC8-472B-87BB-68D9DB8F1A60}"/>
            </a:ext>
          </a:extLst>
        </xdr:cNvPr>
        <xdr:cNvSpPr/>
      </xdr:nvSpPr>
      <xdr:spPr>
        <a:xfrm>
          <a:off x="8699500" y="1087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120015</xdr:rowOff>
    </xdr:from>
    <xdr:to>
      <xdr:col>50</xdr:col>
      <xdr:colOff>114300</xdr:colOff>
      <xdr:row>63</xdr:row>
      <xdr:rowOff>124396</xdr:rowOff>
    </xdr:to>
    <xdr:cxnSp macro="">
      <xdr:nvCxnSpPr>
        <xdr:cNvPr id="251" name="直線コネクタ 250">
          <a:extLst>
            <a:ext uri="{FF2B5EF4-FFF2-40B4-BE49-F238E27FC236}">
              <a16:creationId xmlns:a16="http://schemas.microsoft.com/office/drawing/2014/main" id="{149D4075-81CD-497F-8613-96DF29A35309}"/>
            </a:ext>
          </a:extLst>
        </xdr:cNvPr>
        <xdr:cNvCxnSpPr/>
      </xdr:nvCxnSpPr>
      <xdr:spPr>
        <a:xfrm flipV="1">
          <a:off x="8750300" y="10921365"/>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74168</xdr:rowOff>
    </xdr:from>
    <xdr:to>
      <xdr:col>41</xdr:col>
      <xdr:colOff>101600</xdr:colOff>
      <xdr:row>64</xdr:row>
      <xdr:rowOff>4318</xdr:rowOff>
    </xdr:to>
    <xdr:sp macro="" textlink="">
      <xdr:nvSpPr>
        <xdr:cNvPr id="252" name="楕円 251">
          <a:extLst>
            <a:ext uri="{FF2B5EF4-FFF2-40B4-BE49-F238E27FC236}">
              <a16:creationId xmlns:a16="http://schemas.microsoft.com/office/drawing/2014/main" id="{DBE76720-61ED-4B6B-80C4-448A87E34C0F}"/>
            </a:ext>
          </a:extLst>
        </xdr:cNvPr>
        <xdr:cNvSpPr/>
      </xdr:nvSpPr>
      <xdr:spPr>
        <a:xfrm>
          <a:off x="7810500" y="1087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124396</xdr:rowOff>
    </xdr:from>
    <xdr:to>
      <xdr:col>45</xdr:col>
      <xdr:colOff>177800</xdr:colOff>
      <xdr:row>63</xdr:row>
      <xdr:rowOff>124968</xdr:rowOff>
    </xdr:to>
    <xdr:cxnSp macro="">
      <xdr:nvCxnSpPr>
        <xdr:cNvPr id="253" name="直線コネクタ 252">
          <a:extLst>
            <a:ext uri="{FF2B5EF4-FFF2-40B4-BE49-F238E27FC236}">
              <a16:creationId xmlns:a16="http://schemas.microsoft.com/office/drawing/2014/main" id="{E4D23364-CA5B-49EB-BBB4-0ECEC11577B1}"/>
            </a:ext>
          </a:extLst>
        </xdr:cNvPr>
        <xdr:cNvCxnSpPr/>
      </xdr:nvCxnSpPr>
      <xdr:spPr>
        <a:xfrm flipV="1">
          <a:off x="7861300" y="1092574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76264</xdr:rowOff>
    </xdr:from>
    <xdr:to>
      <xdr:col>36</xdr:col>
      <xdr:colOff>165100</xdr:colOff>
      <xdr:row>64</xdr:row>
      <xdr:rowOff>6414</xdr:rowOff>
    </xdr:to>
    <xdr:sp macro="" textlink="">
      <xdr:nvSpPr>
        <xdr:cNvPr id="254" name="楕円 253">
          <a:extLst>
            <a:ext uri="{FF2B5EF4-FFF2-40B4-BE49-F238E27FC236}">
              <a16:creationId xmlns:a16="http://schemas.microsoft.com/office/drawing/2014/main" id="{E18564E9-7646-424C-88F4-82EF30E30D9D}"/>
            </a:ext>
          </a:extLst>
        </xdr:cNvPr>
        <xdr:cNvSpPr/>
      </xdr:nvSpPr>
      <xdr:spPr>
        <a:xfrm>
          <a:off x="6921500" y="108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124968</xdr:rowOff>
    </xdr:from>
    <xdr:to>
      <xdr:col>41</xdr:col>
      <xdr:colOff>50800</xdr:colOff>
      <xdr:row>63</xdr:row>
      <xdr:rowOff>127064</xdr:rowOff>
    </xdr:to>
    <xdr:cxnSp macro="">
      <xdr:nvCxnSpPr>
        <xdr:cNvPr id="255" name="直線コネクタ 254">
          <a:extLst>
            <a:ext uri="{FF2B5EF4-FFF2-40B4-BE49-F238E27FC236}">
              <a16:creationId xmlns:a16="http://schemas.microsoft.com/office/drawing/2014/main" id="{ACBEE08D-1F1C-4418-8829-B7032D1B3AA4}"/>
            </a:ext>
          </a:extLst>
        </xdr:cNvPr>
        <xdr:cNvCxnSpPr/>
      </xdr:nvCxnSpPr>
      <xdr:spPr>
        <a:xfrm flipV="1">
          <a:off x="6972300" y="10926318"/>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103141</xdr:rowOff>
    </xdr:from>
    <xdr:ext cx="469744" cy="259045"/>
    <xdr:sp macro="" textlink="">
      <xdr:nvSpPr>
        <xdr:cNvPr id="256" name="n_1aveValue【体育館・プール】&#10;一人当たり面積">
          <a:extLst>
            <a:ext uri="{FF2B5EF4-FFF2-40B4-BE49-F238E27FC236}">
              <a16:creationId xmlns:a16="http://schemas.microsoft.com/office/drawing/2014/main" id="{4F8B690A-2D83-49D0-A977-A6F14D7FA3E5}"/>
            </a:ext>
          </a:extLst>
        </xdr:cNvPr>
        <xdr:cNvSpPr txBox="1"/>
      </xdr:nvSpPr>
      <xdr:spPr>
        <a:xfrm>
          <a:off x="9391727" y="10561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109046</xdr:rowOff>
    </xdr:from>
    <xdr:ext cx="469744" cy="259045"/>
    <xdr:sp macro="" textlink="">
      <xdr:nvSpPr>
        <xdr:cNvPr id="257" name="n_2aveValue【体育館・プール】&#10;一人当たり面積">
          <a:extLst>
            <a:ext uri="{FF2B5EF4-FFF2-40B4-BE49-F238E27FC236}">
              <a16:creationId xmlns:a16="http://schemas.microsoft.com/office/drawing/2014/main" id="{DDFE0290-B99D-4B5B-BA53-B6FED0CF0CEF}"/>
            </a:ext>
          </a:extLst>
        </xdr:cNvPr>
        <xdr:cNvSpPr txBox="1"/>
      </xdr:nvSpPr>
      <xdr:spPr>
        <a:xfrm>
          <a:off x="8515427" y="1056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94569</xdr:rowOff>
    </xdr:from>
    <xdr:ext cx="469744" cy="259045"/>
    <xdr:sp macro="" textlink="">
      <xdr:nvSpPr>
        <xdr:cNvPr id="258" name="n_3aveValue【体育館・プール】&#10;一人当たり面積">
          <a:extLst>
            <a:ext uri="{FF2B5EF4-FFF2-40B4-BE49-F238E27FC236}">
              <a16:creationId xmlns:a16="http://schemas.microsoft.com/office/drawing/2014/main" id="{88D1B500-FB50-4478-AE85-93C8D1656C21}"/>
            </a:ext>
          </a:extLst>
        </xdr:cNvPr>
        <xdr:cNvSpPr txBox="1"/>
      </xdr:nvSpPr>
      <xdr:spPr>
        <a:xfrm>
          <a:off x="7626427" y="105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97235</xdr:rowOff>
    </xdr:from>
    <xdr:ext cx="469744" cy="259045"/>
    <xdr:sp macro="" textlink="">
      <xdr:nvSpPr>
        <xdr:cNvPr id="259" name="n_4aveValue【体育館・プール】&#10;一人当たり面積">
          <a:extLst>
            <a:ext uri="{FF2B5EF4-FFF2-40B4-BE49-F238E27FC236}">
              <a16:creationId xmlns:a16="http://schemas.microsoft.com/office/drawing/2014/main" id="{2DE5F884-E34F-4F60-B89B-C55895B48249}"/>
            </a:ext>
          </a:extLst>
        </xdr:cNvPr>
        <xdr:cNvSpPr txBox="1"/>
      </xdr:nvSpPr>
      <xdr:spPr>
        <a:xfrm>
          <a:off x="6737427" y="1055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161942</xdr:rowOff>
    </xdr:from>
    <xdr:ext cx="469744" cy="259045"/>
    <xdr:sp macro="" textlink="">
      <xdr:nvSpPr>
        <xdr:cNvPr id="260" name="n_1mainValue【体育館・プール】&#10;一人当たり面積">
          <a:extLst>
            <a:ext uri="{FF2B5EF4-FFF2-40B4-BE49-F238E27FC236}">
              <a16:creationId xmlns:a16="http://schemas.microsoft.com/office/drawing/2014/main" id="{81D681E2-EB14-428D-BFD0-6FC8A1D8B00F}"/>
            </a:ext>
          </a:extLst>
        </xdr:cNvPr>
        <xdr:cNvSpPr txBox="1"/>
      </xdr:nvSpPr>
      <xdr:spPr>
        <a:xfrm>
          <a:off x="9391727" y="1096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166323</xdr:rowOff>
    </xdr:from>
    <xdr:ext cx="469744" cy="259045"/>
    <xdr:sp macro="" textlink="">
      <xdr:nvSpPr>
        <xdr:cNvPr id="261" name="n_2mainValue【体育館・プール】&#10;一人当たり面積">
          <a:extLst>
            <a:ext uri="{FF2B5EF4-FFF2-40B4-BE49-F238E27FC236}">
              <a16:creationId xmlns:a16="http://schemas.microsoft.com/office/drawing/2014/main" id="{5CD1A97C-57DD-46CB-85B2-EB39B6916272}"/>
            </a:ext>
          </a:extLst>
        </xdr:cNvPr>
        <xdr:cNvSpPr txBox="1"/>
      </xdr:nvSpPr>
      <xdr:spPr>
        <a:xfrm>
          <a:off x="8515427" y="1096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166895</xdr:rowOff>
    </xdr:from>
    <xdr:ext cx="469744" cy="259045"/>
    <xdr:sp macro="" textlink="">
      <xdr:nvSpPr>
        <xdr:cNvPr id="262" name="n_3mainValue【体育館・プール】&#10;一人当たり面積">
          <a:extLst>
            <a:ext uri="{FF2B5EF4-FFF2-40B4-BE49-F238E27FC236}">
              <a16:creationId xmlns:a16="http://schemas.microsoft.com/office/drawing/2014/main" id="{C5BC3DF4-92A2-4F38-A9FB-C54416D9655F}"/>
            </a:ext>
          </a:extLst>
        </xdr:cNvPr>
        <xdr:cNvSpPr txBox="1"/>
      </xdr:nvSpPr>
      <xdr:spPr>
        <a:xfrm>
          <a:off x="7626427" y="1096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168991</xdr:rowOff>
    </xdr:from>
    <xdr:ext cx="469744" cy="259045"/>
    <xdr:sp macro="" textlink="">
      <xdr:nvSpPr>
        <xdr:cNvPr id="263" name="n_4mainValue【体育館・プール】&#10;一人当たり面積">
          <a:extLst>
            <a:ext uri="{FF2B5EF4-FFF2-40B4-BE49-F238E27FC236}">
              <a16:creationId xmlns:a16="http://schemas.microsoft.com/office/drawing/2014/main" id="{080555F0-A6B3-415D-BE5B-DA5C91B01084}"/>
            </a:ext>
          </a:extLst>
        </xdr:cNvPr>
        <xdr:cNvSpPr txBox="1"/>
      </xdr:nvSpPr>
      <xdr:spPr>
        <a:xfrm>
          <a:off x="6737427" y="1097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A8E1FD1-9C42-4E25-AD34-D410B022510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D2567F9-82F9-4B13-AE7C-32602309DAD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EDABCA2-111B-4B14-9651-0266FCF4433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B186065-4906-4F76-BE54-42CA0ABA725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5CBF580-6D0C-494D-813B-4AF3DEE32D2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F012CD96-C18C-4F02-A8A8-C0844DADB91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D7C5C7C9-E397-468A-8769-121D7AD2336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B4B9BB35-57AC-4C25-B644-07199D9F8EB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4C9BC952-4377-4F35-8304-ABCC1F3B759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3E5CB4D1-8E8C-457F-AAB0-82968DAC437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E92421C5-F48B-4568-9C40-C3E1730ED6D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6F611E05-1E6D-493D-B920-9A9FA623052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F0C06E78-9A63-4250-8EEB-7F9CB9EE745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10E9E3DD-A7CD-4BA4-875A-4F94E7141C5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FE8A06C4-EED8-4522-A80D-3A077694E3C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B374E2B4-F959-4E76-A6E3-C5CBAD2EE095}"/>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2A738011-C318-402F-952D-81A39B6588A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221569AF-EF0D-4342-A8B8-941D2E056CD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690E6E84-689F-48EC-838E-14FC767A8B9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AE02357C-59CC-4A70-AA95-86DD57E0F6C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75EAF8EA-AEAE-4FA9-A7AE-648B58B9F57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746C714C-5F2D-4857-B802-80325A4E1BB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DD1BD366-03F4-4172-A602-F88BE70AE1B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DCAF4D59-7CB9-4FAC-B839-CBF3C99E731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8" name="テキスト ボックス 287">
          <a:extLst>
            <a:ext uri="{FF2B5EF4-FFF2-40B4-BE49-F238E27FC236}">
              <a16:creationId xmlns:a16="http://schemas.microsoft.com/office/drawing/2014/main" id="{CC8FCB33-2BCA-465D-A04D-5ACB1F71777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9" name="直線コネクタ 288">
          <a:extLst>
            <a:ext uri="{FF2B5EF4-FFF2-40B4-BE49-F238E27FC236}">
              <a16:creationId xmlns:a16="http://schemas.microsoft.com/office/drawing/2014/main" id="{9C380DA8-07FC-42A9-925B-A6D461CB186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0" name="テキスト ボックス 289">
          <a:extLst>
            <a:ext uri="{FF2B5EF4-FFF2-40B4-BE49-F238E27FC236}">
              <a16:creationId xmlns:a16="http://schemas.microsoft.com/office/drawing/2014/main" id="{B5218E76-6EBE-4AE1-9B13-08ADA2291A6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1" name="直線コネクタ 290">
          <a:extLst>
            <a:ext uri="{FF2B5EF4-FFF2-40B4-BE49-F238E27FC236}">
              <a16:creationId xmlns:a16="http://schemas.microsoft.com/office/drawing/2014/main" id="{F1CE0B03-7269-46B9-BA57-FAAD3285FA66}"/>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2" name="テキスト ボックス 291">
          <a:extLst>
            <a:ext uri="{FF2B5EF4-FFF2-40B4-BE49-F238E27FC236}">
              <a16:creationId xmlns:a16="http://schemas.microsoft.com/office/drawing/2014/main" id="{338CA0FB-FC0C-4550-ACD6-9204458F4698}"/>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3" name="直線コネクタ 292">
          <a:extLst>
            <a:ext uri="{FF2B5EF4-FFF2-40B4-BE49-F238E27FC236}">
              <a16:creationId xmlns:a16="http://schemas.microsoft.com/office/drawing/2014/main" id="{65FBAC31-1760-4F1D-912D-5378568C23FC}"/>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4" name="テキスト ボックス 293">
          <a:extLst>
            <a:ext uri="{FF2B5EF4-FFF2-40B4-BE49-F238E27FC236}">
              <a16:creationId xmlns:a16="http://schemas.microsoft.com/office/drawing/2014/main" id="{EB4A0681-1EB4-4CB6-BA78-90DA244C39B2}"/>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5" name="直線コネクタ 294">
          <a:extLst>
            <a:ext uri="{FF2B5EF4-FFF2-40B4-BE49-F238E27FC236}">
              <a16:creationId xmlns:a16="http://schemas.microsoft.com/office/drawing/2014/main" id="{8F2983E1-912B-4313-B745-FBA659148B7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6" name="テキスト ボックス 295">
          <a:extLst>
            <a:ext uri="{FF2B5EF4-FFF2-40B4-BE49-F238E27FC236}">
              <a16:creationId xmlns:a16="http://schemas.microsoft.com/office/drawing/2014/main" id="{35A56712-3F17-47A9-9992-21F7EADE124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7" name="直線コネクタ 296">
          <a:extLst>
            <a:ext uri="{FF2B5EF4-FFF2-40B4-BE49-F238E27FC236}">
              <a16:creationId xmlns:a16="http://schemas.microsoft.com/office/drawing/2014/main" id="{C8F59B99-2B0A-4EDE-BAC9-92CDC266806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8" name="テキスト ボックス 297">
          <a:extLst>
            <a:ext uri="{FF2B5EF4-FFF2-40B4-BE49-F238E27FC236}">
              <a16:creationId xmlns:a16="http://schemas.microsoft.com/office/drawing/2014/main" id="{7F82EEFC-2E82-4CA6-AE6B-74275B09FF91}"/>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9" name="直線コネクタ 298">
          <a:extLst>
            <a:ext uri="{FF2B5EF4-FFF2-40B4-BE49-F238E27FC236}">
              <a16:creationId xmlns:a16="http://schemas.microsoft.com/office/drawing/2014/main" id="{1A7DDC2E-95D3-4E7B-B292-E058F822B9B1}"/>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0" name="テキスト ボックス 299">
          <a:extLst>
            <a:ext uri="{FF2B5EF4-FFF2-40B4-BE49-F238E27FC236}">
              <a16:creationId xmlns:a16="http://schemas.microsoft.com/office/drawing/2014/main" id="{30B77EC9-DE6D-4273-B1D6-49FB43A3B82C}"/>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1" name="直線コネクタ 300">
          <a:extLst>
            <a:ext uri="{FF2B5EF4-FFF2-40B4-BE49-F238E27FC236}">
              <a16:creationId xmlns:a16="http://schemas.microsoft.com/office/drawing/2014/main" id="{7988DBF7-DFDE-46F9-B298-F88052E610B3}"/>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2" name="テキスト ボックス 301">
          <a:extLst>
            <a:ext uri="{FF2B5EF4-FFF2-40B4-BE49-F238E27FC236}">
              <a16:creationId xmlns:a16="http://schemas.microsoft.com/office/drawing/2014/main" id="{4294A487-0DFD-4E52-BBD4-172AE768EC7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a:extLst>
            <a:ext uri="{FF2B5EF4-FFF2-40B4-BE49-F238E27FC236}">
              <a16:creationId xmlns:a16="http://schemas.microsoft.com/office/drawing/2014/main" id="{DD737D30-A821-498D-A7E9-C7F04AB1992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4" name="【市民会館】&#10;有形固定資産減価償却率グラフ枠">
          <a:extLst>
            <a:ext uri="{FF2B5EF4-FFF2-40B4-BE49-F238E27FC236}">
              <a16:creationId xmlns:a16="http://schemas.microsoft.com/office/drawing/2014/main" id="{60F68C7C-342F-42A3-ADE8-8CC088D9ED8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305" name="直線コネクタ 304">
          <a:extLst>
            <a:ext uri="{FF2B5EF4-FFF2-40B4-BE49-F238E27FC236}">
              <a16:creationId xmlns:a16="http://schemas.microsoft.com/office/drawing/2014/main" id="{20151650-A48C-497D-B329-4AD8CE223FCE}"/>
            </a:ext>
          </a:extLst>
        </xdr:cNvPr>
        <xdr:cNvCxnSpPr/>
      </xdr:nvCxnSpPr>
      <xdr:spPr>
        <a:xfrm flipV="1">
          <a:off x="4634865"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6" name="【市民会館】&#10;有形固定資産減価償却率最小値テキスト">
          <a:extLst>
            <a:ext uri="{FF2B5EF4-FFF2-40B4-BE49-F238E27FC236}">
              <a16:creationId xmlns:a16="http://schemas.microsoft.com/office/drawing/2014/main" id="{6ABC2BE3-B96A-4A1D-983A-4102EFDCC3E6}"/>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7" name="直線コネクタ 306">
          <a:extLst>
            <a:ext uri="{FF2B5EF4-FFF2-40B4-BE49-F238E27FC236}">
              <a16:creationId xmlns:a16="http://schemas.microsoft.com/office/drawing/2014/main" id="{2C4F101B-B54D-4580-9A27-B7CF24460A7E}"/>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08" name="【市民会館】&#10;有形固定資産減価償却率最大値テキスト">
          <a:extLst>
            <a:ext uri="{FF2B5EF4-FFF2-40B4-BE49-F238E27FC236}">
              <a16:creationId xmlns:a16="http://schemas.microsoft.com/office/drawing/2014/main" id="{6A944BCD-0F40-4BB5-AC5A-FB4CD84B191C}"/>
            </a:ext>
          </a:extLst>
        </xdr:cNvPr>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09" name="直線コネクタ 308">
          <a:extLst>
            <a:ext uri="{FF2B5EF4-FFF2-40B4-BE49-F238E27FC236}">
              <a16:creationId xmlns:a16="http://schemas.microsoft.com/office/drawing/2014/main" id="{11347ACE-2A29-4B63-9BBB-F8CC8491C848}"/>
            </a:ext>
          </a:extLst>
        </xdr:cNvPr>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85470</xdr:rowOff>
    </xdr:from>
    <xdr:ext cx="405111" cy="259045"/>
    <xdr:sp macro="" textlink="">
      <xdr:nvSpPr>
        <xdr:cNvPr id="310" name="【市民会館】&#10;有形固定資産減価償却率平均値テキスト">
          <a:extLst>
            <a:ext uri="{FF2B5EF4-FFF2-40B4-BE49-F238E27FC236}">
              <a16:creationId xmlns:a16="http://schemas.microsoft.com/office/drawing/2014/main" id="{8DBE3B0B-3B23-4D02-A4FB-56164A547953}"/>
            </a:ext>
          </a:extLst>
        </xdr:cNvPr>
        <xdr:cNvSpPr txBox="1"/>
      </xdr:nvSpPr>
      <xdr:spPr>
        <a:xfrm>
          <a:off x="4673600" y="18087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311" name="フローチャート: 判断 310">
          <a:extLst>
            <a:ext uri="{FF2B5EF4-FFF2-40B4-BE49-F238E27FC236}">
              <a16:creationId xmlns:a16="http://schemas.microsoft.com/office/drawing/2014/main" id="{72BE55C2-DCFA-443B-80B8-0C2ED44EC41A}"/>
            </a:ext>
          </a:extLst>
        </xdr:cNvPr>
        <xdr:cNvSpPr/>
      </xdr:nvSpPr>
      <xdr:spPr>
        <a:xfrm>
          <a:off x="4584700" y="1810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312" name="フローチャート: 判断 311">
          <a:extLst>
            <a:ext uri="{FF2B5EF4-FFF2-40B4-BE49-F238E27FC236}">
              <a16:creationId xmlns:a16="http://schemas.microsoft.com/office/drawing/2014/main" id="{BB2716D0-4625-47FC-9592-9132DB1C30D9}"/>
            </a:ext>
          </a:extLst>
        </xdr:cNvPr>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313" name="フローチャート: 判断 312">
          <a:extLst>
            <a:ext uri="{FF2B5EF4-FFF2-40B4-BE49-F238E27FC236}">
              <a16:creationId xmlns:a16="http://schemas.microsoft.com/office/drawing/2014/main" id="{D48EF1CD-19EE-49F9-92E9-78D1EF2181EB}"/>
            </a:ext>
          </a:extLst>
        </xdr:cNvPr>
        <xdr:cNvSpPr/>
      </xdr:nvSpPr>
      <xdr:spPr>
        <a:xfrm>
          <a:off x="2857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314" name="フローチャート: 判断 313">
          <a:extLst>
            <a:ext uri="{FF2B5EF4-FFF2-40B4-BE49-F238E27FC236}">
              <a16:creationId xmlns:a16="http://schemas.microsoft.com/office/drawing/2014/main" id="{E88710F1-910F-4BC5-B9CA-9958832AC1AC}"/>
            </a:ext>
          </a:extLst>
        </xdr:cNvPr>
        <xdr:cNvSpPr/>
      </xdr:nvSpPr>
      <xdr:spPr>
        <a:xfrm>
          <a:off x="196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15" name="フローチャート: 判断 314">
          <a:extLst>
            <a:ext uri="{FF2B5EF4-FFF2-40B4-BE49-F238E27FC236}">
              <a16:creationId xmlns:a16="http://schemas.microsoft.com/office/drawing/2014/main" id="{F8341263-1F4C-462B-A8F4-08DD99AA63F5}"/>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F218BECF-B034-4E1D-B6AA-D9E371C5B63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4DB39790-80E7-462F-8745-E6B6A1B172C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68CADBD7-7267-41B6-A5DE-DFEA47DFBA7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ECB3395E-D42E-42AD-8600-52376BF9F74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BD4C8EE5-15EA-489C-883C-09A64767970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125005</xdr:rowOff>
    </xdr:from>
    <xdr:to>
      <xdr:col>24</xdr:col>
      <xdr:colOff>114300</xdr:colOff>
      <xdr:row>104</xdr:row>
      <xdr:rowOff>55155</xdr:rowOff>
    </xdr:to>
    <xdr:sp macro="" textlink="">
      <xdr:nvSpPr>
        <xdr:cNvPr id="321" name="楕円 320">
          <a:extLst>
            <a:ext uri="{FF2B5EF4-FFF2-40B4-BE49-F238E27FC236}">
              <a16:creationId xmlns:a16="http://schemas.microsoft.com/office/drawing/2014/main" id="{6D65B088-608E-4D02-A53F-26F3F82EA9DD}"/>
            </a:ext>
          </a:extLst>
        </xdr:cNvPr>
        <xdr:cNvSpPr/>
      </xdr:nvSpPr>
      <xdr:spPr>
        <a:xfrm>
          <a:off x="4584700" y="1778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147882</xdr:rowOff>
    </xdr:from>
    <xdr:ext cx="405111" cy="259045"/>
    <xdr:sp macro="" textlink="">
      <xdr:nvSpPr>
        <xdr:cNvPr id="322" name="【市民会館】&#10;有形固定資産減価償却率該当値テキスト">
          <a:extLst>
            <a:ext uri="{FF2B5EF4-FFF2-40B4-BE49-F238E27FC236}">
              <a16:creationId xmlns:a16="http://schemas.microsoft.com/office/drawing/2014/main" id="{1C74D5FA-9063-4825-BBC2-D5122FB6A1CA}"/>
            </a:ext>
          </a:extLst>
        </xdr:cNvPr>
        <xdr:cNvSpPr txBox="1"/>
      </xdr:nvSpPr>
      <xdr:spPr>
        <a:xfrm>
          <a:off x="4673600" y="17635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90714</xdr:rowOff>
    </xdr:from>
    <xdr:to>
      <xdr:col>20</xdr:col>
      <xdr:colOff>38100</xdr:colOff>
      <xdr:row>104</xdr:row>
      <xdr:rowOff>20864</xdr:rowOff>
    </xdr:to>
    <xdr:sp macro="" textlink="">
      <xdr:nvSpPr>
        <xdr:cNvPr id="323" name="楕円 322">
          <a:extLst>
            <a:ext uri="{FF2B5EF4-FFF2-40B4-BE49-F238E27FC236}">
              <a16:creationId xmlns:a16="http://schemas.microsoft.com/office/drawing/2014/main" id="{A85DBB5B-62AC-4616-AADF-7F0D5677BB9C}"/>
            </a:ext>
          </a:extLst>
        </xdr:cNvPr>
        <xdr:cNvSpPr/>
      </xdr:nvSpPr>
      <xdr:spPr>
        <a:xfrm>
          <a:off x="3746500" y="1775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141514</xdr:rowOff>
    </xdr:from>
    <xdr:to>
      <xdr:col>24</xdr:col>
      <xdr:colOff>63500</xdr:colOff>
      <xdr:row>104</xdr:row>
      <xdr:rowOff>4355</xdr:rowOff>
    </xdr:to>
    <xdr:cxnSp macro="">
      <xdr:nvCxnSpPr>
        <xdr:cNvPr id="324" name="直線コネクタ 323">
          <a:extLst>
            <a:ext uri="{FF2B5EF4-FFF2-40B4-BE49-F238E27FC236}">
              <a16:creationId xmlns:a16="http://schemas.microsoft.com/office/drawing/2014/main" id="{774E2CEA-CEBF-44E7-8EFD-7396AA54F95C}"/>
            </a:ext>
          </a:extLst>
        </xdr:cNvPr>
        <xdr:cNvCxnSpPr/>
      </xdr:nvCxnSpPr>
      <xdr:spPr>
        <a:xfrm>
          <a:off x="3797300" y="1780086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54792</xdr:rowOff>
    </xdr:from>
    <xdr:to>
      <xdr:col>15</xdr:col>
      <xdr:colOff>101600</xdr:colOff>
      <xdr:row>103</xdr:row>
      <xdr:rowOff>156392</xdr:rowOff>
    </xdr:to>
    <xdr:sp macro="" textlink="">
      <xdr:nvSpPr>
        <xdr:cNvPr id="325" name="楕円 324">
          <a:extLst>
            <a:ext uri="{FF2B5EF4-FFF2-40B4-BE49-F238E27FC236}">
              <a16:creationId xmlns:a16="http://schemas.microsoft.com/office/drawing/2014/main" id="{2E307DF4-8B0D-4B3B-B823-76F038944564}"/>
            </a:ext>
          </a:extLst>
        </xdr:cNvPr>
        <xdr:cNvSpPr/>
      </xdr:nvSpPr>
      <xdr:spPr>
        <a:xfrm>
          <a:off x="2857500" y="177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105592</xdr:rowOff>
    </xdr:from>
    <xdr:to>
      <xdr:col>19</xdr:col>
      <xdr:colOff>177800</xdr:colOff>
      <xdr:row>103</xdr:row>
      <xdr:rowOff>141514</xdr:rowOff>
    </xdr:to>
    <xdr:cxnSp macro="">
      <xdr:nvCxnSpPr>
        <xdr:cNvPr id="326" name="直線コネクタ 325">
          <a:extLst>
            <a:ext uri="{FF2B5EF4-FFF2-40B4-BE49-F238E27FC236}">
              <a16:creationId xmlns:a16="http://schemas.microsoft.com/office/drawing/2014/main" id="{940811B2-8062-4DC6-BEB8-5D212284BDCE}"/>
            </a:ext>
          </a:extLst>
        </xdr:cNvPr>
        <xdr:cNvCxnSpPr/>
      </xdr:nvCxnSpPr>
      <xdr:spPr>
        <a:xfrm>
          <a:off x="2908300" y="177649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18869</xdr:rowOff>
    </xdr:from>
    <xdr:to>
      <xdr:col>10</xdr:col>
      <xdr:colOff>165100</xdr:colOff>
      <xdr:row>103</xdr:row>
      <xdr:rowOff>120469</xdr:rowOff>
    </xdr:to>
    <xdr:sp macro="" textlink="">
      <xdr:nvSpPr>
        <xdr:cNvPr id="327" name="楕円 326">
          <a:extLst>
            <a:ext uri="{FF2B5EF4-FFF2-40B4-BE49-F238E27FC236}">
              <a16:creationId xmlns:a16="http://schemas.microsoft.com/office/drawing/2014/main" id="{FB9F3BED-9860-4E5B-8841-73D241BCF220}"/>
            </a:ext>
          </a:extLst>
        </xdr:cNvPr>
        <xdr:cNvSpPr/>
      </xdr:nvSpPr>
      <xdr:spPr>
        <a:xfrm>
          <a:off x="19685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69669</xdr:rowOff>
    </xdr:from>
    <xdr:to>
      <xdr:col>15</xdr:col>
      <xdr:colOff>50800</xdr:colOff>
      <xdr:row>103</xdr:row>
      <xdr:rowOff>105592</xdr:rowOff>
    </xdr:to>
    <xdr:cxnSp macro="">
      <xdr:nvCxnSpPr>
        <xdr:cNvPr id="328" name="直線コネクタ 327">
          <a:extLst>
            <a:ext uri="{FF2B5EF4-FFF2-40B4-BE49-F238E27FC236}">
              <a16:creationId xmlns:a16="http://schemas.microsoft.com/office/drawing/2014/main" id="{CCF03287-CCA2-4219-9E7C-6144606A4F2B}"/>
            </a:ext>
          </a:extLst>
        </xdr:cNvPr>
        <xdr:cNvCxnSpPr/>
      </xdr:nvCxnSpPr>
      <xdr:spPr>
        <a:xfrm>
          <a:off x="2019300" y="1772901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154395</xdr:rowOff>
    </xdr:from>
    <xdr:to>
      <xdr:col>6</xdr:col>
      <xdr:colOff>38100</xdr:colOff>
      <xdr:row>103</xdr:row>
      <xdr:rowOff>84545</xdr:rowOff>
    </xdr:to>
    <xdr:sp macro="" textlink="">
      <xdr:nvSpPr>
        <xdr:cNvPr id="329" name="楕円 328">
          <a:extLst>
            <a:ext uri="{FF2B5EF4-FFF2-40B4-BE49-F238E27FC236}">
              <a16:creationId xmlns:a16="http://schemas.microsoft.com/office/drawing/2014/main" id="{CE991D4A-4888-4CE8-BB2F-9E17A2F55FFA}"/>
            </a:ext>
          </a:extLst>
        </xdr:cNvPr>
        <xdr:cNvSpPr/>
      </xdr:nvSpPr>
      <xdr:spPr>
        <a:xfrm>
          <a:off x="10795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33745</xdr:rowOff>
    </xdr:from>
    <xdr:to>
      <xdr:col>10</xdr:col>
      <xdr:colOff>114300</xdr:colOff>
      <xdr:row>103</xdr:row>
      <xdr:rowOff>69669</xdr:rowOff>
    </xdr:to>
    <xdr:cxnSp macro="">
      <xdr:nvCxnSpPr>
        <xdr:cNvPr id="330" name="直線コネクタ 329">
          <a:extLst>
            <a:ext uri="{FF2B5EF4-FFF2-40B4-BE49-F238E27FC236}">
              <a16:creationId xmlns:a16="http://schemas.microsoft.com/office/drawing/2014/main" id="{8803E559-D93D-4D0E-90FD-277F82F0B6B6}"/>
            </a:ext>
          </a:extLst>
        </xdr:cNvPr>
        <xdr:cNvCxnSpPr/>
      </xdr:nvCxnSpPr>
      <xdr:spPr>
        <a:xfrm>
          <a:off x="1130300" y="1769309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129557</xdr:rowOff>
    </xdr:from>
    <xdr:ext cx="405111" cy="259045"/>
    <xdr:sp macro="" textlink="">
      <xdr:nvSpPr>
        <xdr:cNvPr id="331" name="n_1aveValue【市民会館】&#10;有形固定資産減価償却率">
          <a:extLst>
            <a:ext uri="{FF2B5EF4-FFF2-40B4-BE49-F238E27FC236}">
              <a16:creationId xmlns:a16="http://schemas.microsoft.com/office/drawing/2014/main" id="{971F7732-1CE4-4C0A-99A0-8C0ECCA0F327}"/>
            </a:ext>
          </a:extLst>
        </xdr:cNvPr>
        <xdr:cNvSpPr txBox="1"/>
      </xdr:nvSpPr>
      <xdr:spPr>
        <a:xfrm>
          <a:off x="35820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85470</xdr:rowOff>
    </xdr:from>
    <xdr:ext cx="405111" cy="259045"/>
    <xdr:sp macro="" textlink="">
      <xdr:nvSpPr>
        <xdr:cNvPr id="332" name="n_2aveValue【市民会館】&#10;有形固定資産減価償却率">
          <a:extLst>
            <a:ext uri="{FF2B5EF4-FFF2-40B4-BE49-F238E27FC236}">
              <a16:creationId xmlns:a16="http://schemas.microsoft.com/office/drawing/2014/main" id="{A2A4FCA1-E6D5-4F85-B66B-F7C65873D39A}"/>
            </a:ext>
          </a:extLst>
        </xdr:cNvPr>
        <xdr:cNvSpPr txBox="1"/>
      </xdr:nvSpPr>
      <xdr:spPr>
        <a:xfrm>
          <a:off x="27057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333" name="n_3aveValue【市民会館】&#10;有形固定資産減価償却率">
          <a:extLst>
            <a:ext uri="{FF2B5EF4-FFF2-40B4-BE49-F238E27FC236}">
              <a16:creationId xmlns:a16="http://schemas.microsoft.com/office/drawing/2014/main" id="{30BD3652-CE21-408D-87FD-6ADC28C90CE6}"/>
            </a:ext>
          </a:extLst>
        </xdr:cNvPr>
        <xdr:cNvSpPr txBox="1"/>
      </xdr:nvSpPr>
      <xdr:spPr>
        <a:xfrm>
          <a:off x="1816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561</xdr:rowOff>
    </xdr:from>
    <xdr:ext cx="405111" cy="259045"/>
    <xdr:sp macro="" textlink="">
      <xdr:nvSpPr>
        <xdr:cNvPr id="334" name="n_4aveValue【市民会館】&#10;有形固定資産減価償却率">
          <a:extLst>
            <a:ext uri="{FF2B5EF4-FFF2-40B4-BE49-F238E27FC236}">
              <a16:creationId xmlns:a16="http://schemas.microsoft.com/office/drawing/2014/main" id="{C479357C-F417-476E-A2A9-14A41B587BB4}"/>
            </a:ext>
          </a:extLst>
        </xdr:cNvPr>
        <xdr:cNvSpPr txBox="1"/>
      </xdr:nvSpPr>
      <xdr:spPr>
        <a:xfrm>
          <a:off x="927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37391</xdr:rowOff>
    </xdr:from>
    <xdr:ext cx="405111" cy="259045"/>
    <xdr:sp macro="" textlink="">
      <xdr:nvSpPr>
        <xdr:cNvPr id="335" name="n_1mainValue【市民会館】&#10;有形固定資産減価償却率">
          <a:extLst>
            <a:ext uri="{FF2B5EF4-FFF2-40B4-BE49-F238E27FC236}">
              <a16:creationId xmlns:a16="http://schemas.microsoft.com/office/drawing/2014/main" id="{57EE6E05-F6F4-44F1-B4ED-9681F398C1D0}"/>
            </a:ext>
          </a:extLst>
        </xdr:cNvPr>
        <xdr:cNvSpPr txBox="1"/>
      </xdr:nvSpPr>
      <xdr:spPr>
        <a:xfrm>
          <a:off x="3582044" y="1752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1469</xdr:rowOff>
    </xdr:from>
    <xdr:ext cx="405111" cy="259045"/>
    <xdr:sp macro="" textlink="">
      <xdr:nvSpPr>
        <xdr:cNvPr id="336" name="n_2mainValue【市民会館】&#10;有形固定資産減価償却率">
          <a:extLst>
            <a:ext uri="{FF2B5EF4-FFF2-40B4-BE49-F238E27FC236}">
              <a16:creationId xmlns:a16="http://schemas.microsoft.com/office/drawing/2014/main" id="{75E2E53C-230B-4E0D-8D1E-4C62705F28D4}"/>
            </a:ext>
          </a:extLst>
        </xdr:cNvPr>
        <xdr:cNvSpPr txBox="1"/>
      </xdr:nvSpPr>
      <xdr:spPr>
        <a:xfrm>
          <a:off x="2705744" y="1748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136996</xdr:rowOff>
    </xdr:from>
    <xdr:ext cx="405111" cy="259045"/>
    <xdr:sp macro="" textlink="">
      <xdr:nvSpPr>
        <xdr:cNvPr id="337" name="n_3mainValue【市民会館】&#10;有形固定資産減価償却率">
          <a:extLst>
            <a:ext uri="{FF2B5EF4-FFF2-40B4-BE49-F238E27FC236}">
              <a16:creationId xmlns:a16="http://schemas.microsoft.com/office/drawing/2014/main" id="{E14B549D-0B76-4208-9E72-8028F4A0F486}"/>
            </a:ext>
          </a:extLst>
        </xdr:cNvPr>
        <xdr:cNvSpPr txBox="1"/>
      </xdr:nvSpPr>
      <xdr:spPr>
        <a:xfrm>
          <a:off x="18167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101072</xdr:rowOff>
    </xdr:from>
    <xdr:ext cx="405111" cy="259045"/>
    <xdr:sp macro="" textlink="">
      <xdr:nvSpPr>
        <xdr:cNvPr id="338" name="n_4mainValue【市民会館】&#10;有形固定資産減価償却率">
          <a:extLst>
            <a:ext uri="{FF2B5EF4-FFF2-40B4-BE49-F238E27FC236}">
              <a16:creationId xmlns:a16="http://schemas.microsoft.com/office/drawing/2014/main" id="{3FF4CE08-08E1-4A8A-BED9-5B05D10930A9}"/>
            </a:ext>
          </a:extLst>
        </xdr:cNvPr>
        <xdr:cNvSpPr txBox="1"/>
      </xdr:nvSpPr>
      <xdr:spPr>
        <a:xfrm>
          <a:off x="927744" y="174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a:extLst>
            <a:ext uri="{FF2B5EF4-FFF2-40B4-BE49-F238E27FC236}">
              <a16:creationId xmlns:a16="http://schemas.microsoft.com/office/drawing/2014/main" id="{D16D136D-4230-4603-8FD0-CE2237228D3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a:extLst>
            <a:ext uri="{FF2B5EF4-FFF2-40B4-BE49-F238E27FC236}">
              <a16:creationId xmlns:a16="http://schemas.microsoft.com/office/drawing/2014/main" id="{009B8378-AF7B-45A2-9457-9D0DF195AD8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a:extLst>
            <a:ext uri="{FF2B5EF4-FFF2-40B4-BE49-F238E27FC236}">
              <a16:creationId xmlns:a16="http://schemas.microsoft.com/office/drawing/2014/main" id="{7A6B808F-E3E9-4D28-965B-134CFDCEB29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a:extLst>
            <a:ext uri="{FF2B5EF4-FFF2-40B4-BE49-F238E27FC236}">
              <a16:creationId xmlns:a16="http://schemas.microsoft.com/office/drawing/2014/main" id="{A0DE6E6E-649E-4B18-B11A-089816BB129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a:extLst>
            <a:ext uri="{FF2B5EF4-FFF2-40B4-BE49-F238E27FC236}">
              <a16:creationId xmlns:a16="http://schemas.microsoft.com/office/drawing/2014/main" id="{829A7DA5-E9D4-49A0-B79F-081F0126501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a:extLst>
            <a:ext uri="{FF2B5EF4-FFF2-40B4-BE49-F238E27FC236}">
              <a16:creationId xmlns:a16="http://schemas.microsoft.com/office/drawing/2014/main" id="{C78837A6-C644-45FD-A67E-267E04C9540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a:extLst>
            <a:ext uri="{FF2B5EF4-FFF2-40B4-BE49-F238E27FC236}">
              <a16:creationId xmlns:a16="http://schemas.microsoft.com/office/drawing/2014/main" id="{890CC878-0AF3-4607-884B-806B4B94FE4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a:extLst>
            <a:ext uri="{FF2B5EF4-FFF2-40B4-BE49-F238E27FC236}">
              <a16:creationId xmlns:a16="http://schemas.microsoft.com/office/drawing/2014/main" id="{AF30C1EE-F0BD-4C1F-B870-A9E1F36B100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a:extLst>
            <a:ext uri="{FF2B5EF4-FFF2-40B4-BE49-F238E27FC236}">
              <a16:creationId xmlns:a16="http://schemas.microsoft.com/office/drawing/2014/main" id="{125D1C97-CFEF-4D95-A578-F15DEC07EA5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a:extLst>
            <a:ext uri="{FF2B5EF4-FFF2-40B4-BE49-F238E27FC236}">
              <a16:creationId xmlns:a16="http://schemas.microsoft.com/office/drawing/2014/main" id="{294DDAA7-D53C-4523-9310-B73C3D845E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a:extLst>
            <a:ext uri="{FF2B5EF4-FFF2-40B4-BE49-F238E27FC236}">
              <a16:creationId xmlns:a16="http://schemas.microsoft.com/office/drawing/2014/main" id="{84E037E5-16B6-437A-BB36-7DD4E283F6A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a:extLst>
            <a:ext uri="{FF2B5EF4-FFF2-40B4-BE49-F238E27FC236}">
              <a16:creationId xmlns:a16="http://schemas.microsoft.com/office/drawing/2014/main" id="{26686D15-DBC1-4417-897E-CE365C3389FA}"/>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a:extLst>
            <a:ext uri="{FF2B5EF4-FFF2-40B4-BE49-F238E27FC236}">
              <a16:creationId xmlns:a16="http://schemas.microsoft.com/office/drawing/2014/main" id="{505D9B7F-9282-444F-B11D-F2A9D4FDE86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a:extLst>
            <a:ext uri="{FF2B5EF4-FFF2-40B4-BE49-F238E27FC236}">
              <a16:creationId xmlns:a16="http://schemas.microsoft.com/office/drawing/2014/main" id="{D7F48469-4B90-45D7-8DE3-29249DA74A1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a:extLst>
            <a:ext uri="{FF2B5EF4-FFF2-40B4-BE49-F238E27FC236}">
              <a16:creationId xmlns:a16="http://schemas.microsoft.com/office/drawing/2014/main" id="{F354F08B-FFCA-4A77-8C0A-A12BE2645F4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a:extLst>
            <a:ext uri="{FF2B5EF4-FFF2-40B4-BE49-F238E27FC236}">
              <a16:creationId xmlns:a16="http://schemas.microsoft.com/office/drawing/2014/main" id="{406F9939-73EF-44F3-AE3A-0D17CBFFEB2C}"/>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a:extLst>
            <a:ext uri="{FF2B5EF4-FFF2-40B4-BE49-F238E27FC236}">
              <a16:creationId xmlns:a16="http://schemas.microsoft.com/office/drawing/2014/main" id="{058B66EB-0981-4376-B4C0-893B00E465BC}"/>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a:extLst>
            <a:ext uri="{FF2B5EF4-FFF2-40B4-BE49-F238E27FC236}">
              <a16:creationId xmlns:a16="http://schemas.microsoft.com/office/drawing/2014/main" id="{9266C2CB-3AF5-45A9-9FD9-E9EF023BA43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a:extLst>
            <a:ext uri="{FF2B5EF4-FFF2-40B4-BE49-F238E27FC236}">
              <a16:creationId xmlns:a16="http://schemas.microsoft.com/office/drawing/2014/main" id="{DC305FA7-7EFC-4212-A055-69C9B7C828A8}"/>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a:extLst>
            <a:ext uri="{FF2B5EF4-FFF2-40B4-BE49-F238E27FC236}">
              <a16:creationId xmlns:a16="http://schemas.microsoft.com/office/drawing/2014/main" id="{A812D462-636F-48AD-8005-8021F11443F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a:extLst>
            <a:ext uri="{FF2B5EF4-FFF2-40B4-BE49-F238E27FC236}">
              <a16:creationId xmlns:a16="http://schemas.microsoft.com/office/drawing/2014/main" id="{6B63A0C7-8199-42FE-8CDF-B45D01E1C72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a:extLst>
            <a:ext uri="{FF2B5EF4-FFF2-40B4-BE49-F238E27FC236}">
              <a16:creationId xmlns:a16="http://schemas.microsoft.com/office/drawing/2014/main" id="{8BAE14DB-B0C5-4B4F-8FA4-4B09B800B1A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a:extLst>
            <a:ext uri="{FF2B5EF4-FFF2-40B4-BE49-F238E27FC236}">
              <a16:creationId xmlns:a16="http://schemas.microsoft.com/office/drawing/2014/main" id="{977418E0-364A-4CDF-9C28-EBC2384BACB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362" name="直線コネクタ 361">
          <a:extLst>
            <a:ext uri="{FF2B5EF4-FFF2-40B4-BE49-F238E27FC236}">
              <a16:creationId xmlns:a16="http://schemas.microsoft.com/office/drawing/2014/main" id="{71275D09-1FEE-4074-B0E5-3DBCDDA8C104}"/>
            </a:ext>
          </a:extLst>
        </xdr:cNvPr>
        <xdr:cNvCxnSpPr/>
      </xdr:nvCxnSpPr>
      <xdr:spPr>
        <a:xfrm flipV="1">
          <a:off x="10476865" y="172570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363" name="【市民会館】&#10;一人当たり面積最小値テキスト">
          <a:extLst>
            <a:ext uri="{FF2B5EF4-FFF2-40B4-BE49-F238E27FC236}">
              <a16:creationId xmlns:a16="http://schemas.microsoft.com/office/drawing/2014/main" id="{80CA1FBA-D797-44DC-8ADF-BBB2751064BD}"/>
            </a:ext>
          </a:extLst>
        </xdr:cNvPr>
        <xdr:cNvSpPr txBox="1"/>
      </xdr:nvSpPr>
      <xdr:spPr>
        <a:xfrm>
          <a:off x="10515600" y="1861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364" name="直線コネクタ 363">
          <a:extLst>
            <a:ext uri="{FF2B5EF4-FFF2-40B4-BE49-F238E27FC236}">
              <a16:creationId xmlns:a16="http://schemas.microsoft.com/office/drawing/2014/main" id="{4A4D491D-EF23-4643-A464-D30CF4FC1645}"/>
            </a:ext>
          </a:extLst>
        </xdr:cNvPr>
        <xdr:cNvCxnSpPr/>
      </xdr:nvCxnSpPr>
      <xdr:spPr>
        <a:xfrm>
          <a:off x="10388600" y="1860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365" name="【市民会館】&#10;一人当たり面積最大値テキスト">
          <a:extLst>
            <a:ext uri="{FF2B5EF4-FFF2-40B4-BE49-F238E27FC236}">
              <a16:creationId xmlns:a16="http://schemas.microsoft.com/office/drawing/2014/main" id="{2154D931-1890-43F4-9FA9-E7B7A301BF8B}"/>
            </a:ext>
          </a:extLst>
        </xdr:cNvPr>
        <xdr:cNvSpPr txBox="1"/>
      </xdr:nvSpPr>
      <xdr:spPr>
        <a:xfrm>
          <a:off x="10515600" y="1703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366" name="直線コネクタ 365">
          <a:extLst>
            <a:ext uri="{FF2B5EF4-FFF2-40B4-BE49-F238E27FC236}">
              <a16:creationId xmlns:a16="http://schemas.microsoft.com/office/drawing/2014/main" id="{AE3FE8ED-EE9B-45CF-BEA2-A6B99C88F95A}"/>
            </a:ext>
          </a:extLst>
        </xdr:cNvPr>
        <xdr:cNvCxnSpPr/>
      </xdr:nvCxnSpPr>
      <xdr:spPr>
        <a:xfrm>
          <a:off x="10388600" y="1725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153433</xdr:rowOff>
    </xdr:from>
    <xdr:ext cx="469744" cy="259045"/>
    <xdr:sp macro="" textlink="">
      <xdr:nvSpPr>
        <xdr:cNvPr id="367" name="【市民会館】&#10;一人当たり面積平均値テキスト">
          <a:extLst>
            <a:ext uri="{FF2B5EF4-FFF2-40B4-BE49-F238E27FC236}">
              <a16:creationId xmlns:a16="http://schemas.microsoft.com/office/drawing/2014/main" id="{B712BEDB-E3CD-496A-95D0-28710E0B3344}"/>
            </a:ext>
          </a:extLst>
        </xdr:cNvPr>
        <xdr:cNvSpPr txBox="1"/>
      </xdr:nvSpPr>
      <xdr:spPr>
        <a:xfrm>
          <a:off x="10515600" y="1815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368" name="フローチャート: 判断 367">
          <a:extLst>
            <a:ext uri="{FF2B5EF4-FFF2-40B4-BE49-F238E27FC236}">
              <a16:creationId xmlns:a16="http://schemas.microsoft.com/office/drawing/2014/main" id="{9D272AD1-699F-4B5A-9483-B330A1A4FD4D}"/>
            </a:ext>
          </a:extLst>
        </xdr:cNvPr>
        <xdr:cNvSpPr/>
      </xdr:nvSpPr>
      <xdr:spPr>
        <a:xfrm>
          <a:off x="10426700" y="1830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369" name="フローチャート: 判断 368">
          <a:extLst>
            <a:ext uri="{FF2B5EF4-FFF2-40B4-BE49-F238E27FC236}">
              <a16:creationId xmlns:a16="http://schemas.microsoft.com/office/drawing/2014/main" id="{8F3E3CF6-ACA6-43DB-8C0D-CC2DD58CE84D}"/>
            </a:ext>
          </a:extLst>
        </xdr:cNvPr>
        <xdr:cNvSpPr/>
      </xdr:nvSpPr>
      <xdr:spPr>
        <a:xfrm>
          <a:off x="9588500" y="1831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370" name="フローチャート: 判断 369">
          <a:extLst>
            <a:ext uri="{FF2B5EF4-FFF2-40B4-BE49-F238E27FC236}">
              <a16:creationId xmlns:a16="http://schemas.microsoft.com/office/drawing/2014/main" id="{A5D7856F-0FA5-45E1-882B-305BD7298859}"/>
            </a:ext>
          </a:extLst>
        </xdr:cNvPr>
        <xdr:cNvSpPr/>
      </xdr:nvSpPr>
      <xdr:spPr>
        <a:xfrm>
          <a:off x="8699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371" name="フローチャート: 判断 370">
          <a:extLst>
            <a:ext uri="{FF2B5EF4-FFF2-40B4-BE49-F238E27FC236}">
              <a16:creationId xmlns:a16="http://schemas.microsoft.com/office/drawing/2014/main" id="{860947CA-909D-4CF7-8357-6AC29B035A8A}"/>
            </a:ext>
          </a:extLst>
        </xdr:cNvPr>
        <xdr:cNvSpPr/>
      </xdr:nvSpPr>
      <xdr:spPr>
        <a:xfrm>
          <a:off x="7810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372" name="フローチャート: 判断 371">
          <a:extLst>
            <a:ext uri="{FF2B5EF4-FFF2-40B4-BE49-F238E27FC236}">
              <a16:creationId xmlns:a16="http://schemas.microsoft.com/office/drawing/2014/main" id="{2F37B1E8-D142-4D62-A960-8349C7C663CB}"/>
            </a:ext>
          </a:extLst>
        </xdr:cNvPr>
        <xdr:cNvSpPr/>
      </xdr:nvSpPr>
      <xdr:spPr>
        <a:xfrm>
          <a:off x="6921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79521606-9EED-4F52-9E8E-2EFAA92EA42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700FC075-68F8-46E0-AE17-4D78380C90A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38548E62-2984-4DEC-B9CA-80089071ED4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C39B3B67-12A0-4897-8D08-DAC1F41CBA3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DB35DB2B-7917-4B95-94F8-BB0F5EECD96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160655</xdr:rowOff>
    </xdr:from>
    <xdr:to>
      <xdr:col>55</xdr:col>
      <xdr:colOff>50800</xdr:colOff>
      <xdr:row>107</xdr:row>
      <xdr:rowOff>90805</xdr:rowOff>
    </xdr:to>
    <xdr:sp macro="" textlink="">
      <xdr:nvSpPr>
        <xdr:cNvPr id="378" name="楕円 377">
          <a:extLst>
            <a:ext uri="{FF2B5EF4-FFF2-40B4-BE49-F238E27FC236}">
              <a16:creationId xmlns:a16="http://schemas.microsoft.com/office/drawing/2014/main" id="{33110329-8E6B-4740-B1E4-DD826C4CBB01}"/>
            </a:ext>
          </a:extLst>
        </xdr:cNvPr>
        <xdr:cNvSpPr/>
      </xdr:nvSpPr>
      <xdr:spPr>
        <a:xfrm>
          <a:off x="10426700" y="1833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139082</xdr:rowOff>
    </xdr:from>
    <xdr:ext cx="469744" cy="259045"/>
    <xdr:sp macro="" textlink="">
      <xdr:nvSpPr>
        <xdr:cNvPr id="379" name="【市民会館】&#10;一人当たり面積該当値テキスト">
          <a:extLst>
            <a:ext uri="{FF2B5EF4-FFF2-40B4-BE49-F238E27FC236}">
              <a16:creationId xmlns:a16="http://schemas.microsoft.com/office/drawing/2014/main" id="{E9EE2DC5-C452-4CDC-9328-E61649A9A03B}"/>
            </a:ext>
          </a:extLst>
        </xdr:cNvPr>
        <xdr:cNvSpPr txBox="1"/>
      </xdr:nvSpPr>
      <xdr:spPr>
        <a:xfrm>
          <a:off x="10515600" y="1831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166751</xdr:rowOff>
    </xdr:from>
    <xdr:to>
      <xdr:col>50</xdr:col>
      <xdr:colOff>165100</xdr:colOff>
      <xdr:row>107</xdr:row>
      <xdr:rowOff>96901</xdr:rowOff>
    </xdr:to>
    <xdr:sp macro="" textlink="">
      <xdr:nvSpPr>
        <xdr:cNvPr id="380" name="楕円 379">
          <a:extLst>
            <a:ext uri="{FF2B5EF4-FFF2-40B4-BE49-F238E27FC236}">
              <a16:creationId xmlns:a16="http://schemas.microsoft.com/office/drawing/2014/main" id="{9A66881A-5D5E-462A-9848-1DA29CF86AAE}"/>
            </a:ext>
          </a:extLst>
        </xdr:cNvPr>
        <xdr:cNvSpPr/>
      </xdr:nvSpPr>
      <xdr:spPr>
        <a:xfrm>
          <a:off x="9588500" y="1834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40005</xdr:rowOff>
    </xdr:from>
    <xdr:to>
      <xdr:col>55</xdr:col>
      <xdr:colOff>0</xdr:colOff>
      <xdr:row>107</xdr:row>
      <xdr:rowOff>46101</xdr:rowOff>
    </xdr:to>
    <xdr:cxnSp macro="">
      <xdr:nvCxnSpPr>
        <xdr:cNvPr id="381" name="直線コネクタ 380">
          <a:extLst>
            <a:ext uri="{FF2B5EF4-FFF2-40B4-BE49-F238E27FC236}">
              <a16:creationId xmlns:a16="http://schemas.microsoft.com/office/drawing/2014/main" id="{74884BE1-64B9-4628-955F-1E60D7F929DF}"/>
            </a:ext>
          </a:extLst>
        </xdr:cNvPr>
        <xdr:cNvCxnSpPr/>
      </xdr:nvCxnSpPr>
      <xdr:spPr>
        <a:xfrm flipV="1">
          <a:off x="9639300" y="18385155"/>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4826</xdr:rowOff>
    </xdr:from>
    <xdr:to>
      <xdr:col>46</xdr:col>
      <xdr:colOff>38100</xdr:colOff>
      <xdr:row>107</xdr:row>
      <xdr:rowOff>106426</xdr:rowOff>
    </xdr:to>
    <xdr:sp macro="" textlink="">
      <xdr:nvSpPr>
        <xdr:cNvPr id="382" name="楕円 381">
          <a:extLst>
            <a:ext uri="{FF2B5EF4-FFF2-40B4-BE49-F238E27FC236}">
              <a16:creationId xmlns:a16="http://schemas.microsoft.com/office/drawing/2014/main" id="{586654A9-944A-4161-B363-B38F0888933F}"/>
            </a:ext>
          </a:extLst>
        </xdr:cNvPr>
        <xdr:cNvSpPr/>
      </xdr:nvSpPr>
      <xdr:spPr>
        <a:xfrm>
          <a:off x="8699500" y="183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46101</xdr:rowOff>
    </xdr:from>
    <xdr:to>
      <xdr:col>50</xdr:col>
      <xdr:colOff>114300</xdr:colOff>
      <xdr:row>107</xdr:row>
      <xdr:rowOff>55626</xdr:rowOff>
    </xdr:to>
    <xdr:cxnSp macro="">
      <xdr:nvCxnSpPr>
        <xdr:cNvPr id="383" name="直線コネクタ 382">
          <a:extLst>
            <a:ext uri="{FF2B5EF4-FFF2-40B4-BE49-F238E27FC236}">
              <a16:creationId xmlns:a16="http://schemas.microsoft.com/office/drawing/2014/main" id="{7C543D05-D956-4372-ADAD-BCC7A528538C}"/>
            </a:ext>
          </a:extLst>
        </xdr:cNvPr>
        <xdr:cNvCxnSpPr/>
      </xdr:nvCxnSpPr>
      <xdr:spPr>
        <a:xfrm flipV="1">
          <a:off x="8750300" y="1839125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5969</xdr:rowOff>
    </xdr:from>
    <xdr:to>
      <xdr:col>41</xdr:col>
      <xdr:colOff>101600</xdr:colOff>
      <xdr:row>107</xdr:row>
      <xdr:rowOff>107569</xdr:rowOff>
    </xdr:to>
    <xdr:sp macro="" textlink="">
      <xdr:nvSpPr>
        <xdr:cNvPr id="384" name="楕円 383">
          <a:extLst>
            <a:ext uri="{FF2B5EF4-FFF2-40B4-BE49-F238E27FC236}">
              <a16:creationId xmlns:a16="http://schemas.microsoft.com/office/drawing/2014/main" id="{F460C654-0A48-4866-A146-D0044A8D24EC}"/>
            </a:ext>
          </a:extLst>
        </xdr:cNvPr>
        <xdr:cNvSpPr/>
      </xdr:nvSpPr>
      <xdr:spPr>
        <a:xfrm>
          <a:off x="7810500" y="1835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55626</xdr:rowOff>
    </xdr:from>
    <xdr:to>
      <xdr:col>45</xdr:col>
      <xdr:colOff>177800</xdr:colOff>
      <xdr:row>107</xdr:row>
      <xdr:rowOff>56769</xdr:rowOff>
    </xdr:to>
    <xdr:cxnSp macro="">
      <xdr:nvCxnSpPr>
        <xdr:cNvPr id="385" name="直線コネクタ 384">
          <a:extLst>
            <a:ext uri="{FF2B5EF4-FFF2-40B4-BE49-F238E27FC236}">
              <a16:creationId xmlns:a16="http://schemas.microsoft.com/office/drawing/2014/main" id="{DE4173CD-9B6F-4215-9E6B-6A340D38EEA7}"/>
            </a:ext>
          </a:extLst>
        </xdr:cNvPr>
        <xdr:cNvCxnSpPr/>
      </xdr:nvCxnSpPr>
      <xdr:spPr>
        <a:xfrm flipV="1">
          <a:off x="7861300" y="1840077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10540</xdr:rowOff>
    </xdr:from>
    <xdr:to>
      <xdr:col>36</xdr:col>
      <xdr:colOff>165100</xdr:colOff>
      <xdr:row>107</xdr:row>
      <xdr:rowOff>112140</xdr:rowOff>
    </xdr:to>
    <xdr:sp macro="" textlink="">
      <xdr:nvSpPr>
        <xdr:cNvPr id="386" name="楕円 385">
          <a:extLst>
            <a:ext uri="{FF2B5EF4-FFF2-40B4-BE49-F238E27FC236}">
              <a16:creationId xmlns:a16="http://schemas.microsoft.com/office/drawing/2014/main" id="{DDE62E65-E048-4109-8846-D222FFCE640A}"/>
            </a:ext>
          </a:extLst>
        </xdr:cNvPr>
        <xdr:cNvSpPr/>
      </xdr:nvSpPr>
      <xdr:spPr>
        <a:xfrm>
          <a:off x="6921500" y="183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56769</xdr:rowOff>
    </xdr:from>
    <xdr:to>
      <xdr:col>41</xdr:col>
      <xdr:colOff>50800</xdr:colOff>
      <xdr:row>107</xdr:row>
      <xdr:rowOff>61340</xdr:rowOff>
    </xdr:to>
    <xdr:cxnSp macro="">
      <xdr:nvCxnSpPr>
        <xdr:cNvPr id="387" name="直線コネクタ 386">
          <a:extLst>
            <a:ext uri="{FF2B5EF4-FFF2-40B4-BE49-F238E27FC236}">
              <a16:creationId xmlns:a16="http://schemas.microsoft.com/office/drawing/2014/main" id="{9D8C6AD9-067F-43F4-9EA3-935ABB0C5B12}"/>
            </a:ext>
          </a:extLst>
        </xdr:cNvPr>
        <xdr:cNvCxnSpPr/>
      </xdr:nvCxnSpPr>
      <xdr:spPr>
        <a:xfrm flipV="1">
          <a:off x="6972300" y="18401919"/>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87901</xdr:rowOff>
    </xdr:from>
    <xdr:ext cx="469744" cy="259045"/>
    <xdr:sp macro="" textlink="">
      <xdr:nvSpPr>
        <xdr:cNvPr id="388" name="n_1aveValue【市民会館】&#10;一人当たり面積">
          <a:extLst>
            <a:ext uri="{FF2B5EF4-FFF2-40B4-BE49-F238E27FC236}">
              <a16:creationId xmlns:a16="http://schemas.microsoft.com/office/drawing/2014/main" id="{4F08A13F-44DB-4A3B-9719-AE6E6DF1BBBD}"/>
            </a:ext>
          </a:extLst>
        </xdr:cNvPr>
        <xdr:cNvSpPr txBox="1"/>
      </xdr:nvSpPr>
      <xdr:spPr>
        <a:xfrm>
          <a:off x="9391727" y="18090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94759</xdr:rowOff>
    </xdr:from>
    <xdr:ext cx="469744" cy="259045"/>
    <xdr:sp macro="" textlink="">
      <xdr:nvSpPr>
        <xdr:cNvPr id="389" name="n_2aveValue【市民会館】&#10;一人当たり面積">
          <a:extLst>
            <a:ext uri="{FF2B5EF4-FFF2-40B4-BE49-F238E27FC236}">
              <a16:creationId xmlns:a16="http://schemas.microsoft.com/office/drawing/2014/main" id="{5D48C64E-91DB-48A4-BECF-2A10BE53B90D}"/>
            </a:ext>
          </a:extLst>
        </xdr:cNvPr>
        <xdr:cNvSpPr txBox="1"/>
      </xdr:nvSpPr>
      <xdr:spPr>
        <a:xfrm>
          <a:off x="85154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75328</xdr:rowOff>
    </xdr:from>
    <xdr:ext cx="469744" cy="259045"/>
    <xdr:sp macro="" textlink="">
      <xdr:nvSpPr>
        <xdr:cNvPr id="390" name="n_3aveValue【市民会館】&#10;一人当たり面積">
          <a:extLst>
            <a:ext uri="{FF2B5EF4-FFF2-40B4-BE49-F238E27FC236}">
              <a16:creationId xmlns:a16="http://schemas.microsoft.com/office/drawing/2014/main" id="{9A441BD8-6AD6-4007-AAC0-99B5F739FA37}"/>
            </a:ext>
          </a:extLst>
        </xdr:cNvPr>
        <xdr:cNvSpPr txBox="1"/>
      </xdr:nvSpPr>
      <xdr:spPr>
        <a:xfrm>
          <a:off x="76264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111523</xdr:rowOff>
    </xdr:from>
    <xdr:ext cx="469744" cy="259045"/>
    <xdr:sp macro="" textlink="">
      <xdr:nvSpPr>
        <xdr:cNvPr id="391" name="n_4aveValue【市民会館】&#10;一人当たり面積">
          <a:extLst>
            <a:ext uri="{FF2B5EF4-FFF2-40B4-BE49-F238E27FC236}">
              <a16:creationId xmlns:a16="http://schemas.microsoft.com/office/drawing/2014/main" id="{E46AA815-D8E8-4D3C-96E5-8198ED3F9BFC}"/>
            </a:ext>
          </a:extLst>
        </xdr:cNvPr>
        <xdr:cNvSpPr txBox="1"/>
      </xdr:nvSpPr>
      <xdr:spPr>
        <a:xfrm>
          <a:off x="6737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88028</xdr:rowOff>
    </xdr:from>
    <xdr:ext cx="469744" cy="259045"/>
    <xdr:sp macro="" textlink="">
      <xdr:nvSpPr>
        <xdr:cNvPr id="392" name="n_1mainValue【市民会館】&#10;一人当たり面積">
          <a:extLst>
            <a:ext uri="{FF2B5EF4-FFF2-40B4-BE49-F238E27FC236}">
              <a16:creationId xmlns:a16="http://schemas.microsoft.com/office/drawing/2014/main" id="{63CEBE94-498E-4F10-9DCE-BD197E39BEEC}"/>
            </a:ext>
          </a:extLst>
        </xdr:cNvPr>
        <xdr:cNvSpPr txBox="1"/>
      </xdr:nvSpPr>
      <xdr:spPr>
        <a:xfrm>
          <a:off x="9391727" y="1843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97553</xdr:rowOff>
    </xdr:from>
    <xdr:ext cx="469744" cy="259045"/>
    <xdr:sp macro="" textlink="">
      <xdr:nvSpPr>
        <xdr:cNvPr id="393" name="n_2mainValue【市民会館】&#10;一人当たり面積">
          <a:extLst>
            <a:ext uri="{FF2B5EF4-FFF2-40B4-BE49-F238E27FC236}">
              <a16:creationId xmlns:a16="http://schemas.microsoft.com/office/drawing/2014/main" id="{FE5FAF57-40EA-474C-BCFC-15A3DE672A60}"/>
            </a:ext>
          </a:extLst>
        </xdr:cNvPr>
        <xdr:cNvSpPr txBox="1"/>
      </xdr:nvSpPr>
      <xdr:spPr>
        <a:xfrm>
          <a:off x="8515427" y="1844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98696</xdr:rowOff>
    </xdr:from>
    <xdr:ext cx="469744" cy="259045"/>
    <xdr:sp macro="" textlink="">
      <xdr:nvSpPr>
        <xdr:cNvPr id="394" name="n_3mainValue【市民会館】&#10;一人当たり面積">
          <a:extLst>
            <a:ext uri="{FF2B5EF4-FFF2-40B4-BE49-F238E27FC236}">
              <a16:creationId xmlns:a16="http://schemas.microsoft.com/office/drawing/2014/main" id="{9A9A0F07-5204-4089-AA29-786534926E20}"/>
            </a:ext>
          </a:extLst>
        </xdr:cNvPr>
        <xdr:cNvSpPr txBox="1"/>
      </xdr:nvSpPr>
      <xdr:spPr>
        <a:xfrm>
          <a:off x="7626427" y="184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103267</xdr:rowOff>
    </xdr:from>
    <xdr:ext cx="469744" cy="259045"/>
    <xdr:sp macro="" textlink="">
      <xdr:nvSpPr>
        <xdr:cNvPr id="395" name="n_4mainValue【市民会館】&#10;一人当たり面積">
          <a:extLst>
            <a:ext uri="{FF2B5EF4-FFF2-40B4-BE49-F238E27FC236}">
              <a16:creationId xmlns:a16="http://schemas.microsoft.com/office/drawing/2014/main" id="{9A052ED8-EC63-4F3A-A99A-DC82A962B4E0}"/>
            </a:ext>
          </a:extLst>
        </xdr:cNvPr>
        <xdr:cNvSpPr txBox="1"/>
      </xdr:nvSpPr>
      <xdr:spPr>
        <a:xfrm>
          <a:off x="6737427" y="1844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B3F7BF46-0F55-4334-AF0E-EAB13975623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8393CAD1-2A5A-4290-9950-34CE3F6A72D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3D32A2B6-A6E2-41A5-9EF5-7EEE203A315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B17A264D-59BE-4887-9AB6-0A59A7F562E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DE4EAD34-769A-4F27-835E-D57746CCA9F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21A20394-5EFB-4E64-B2E4-12589EADC98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52E9A5DC-1E79-4713-9927-DBD65AE3C11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E4055871-D703-4524-84AF-97450C34A81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DD09D632-6C28-485B-BEB2-647A394172E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91CAB6C1-A232-4FA3-BC73-E92039D03C8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DFB46D33-C25C-4615-88BA-4602146F6C6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7" name="直線コネクタ 406">
          <a:extLst>
            <a:ext uri="{FF2B5EF4-FFF2-40B4-BE49-F238E27FC236}">
              <a16:creationId xmlns:a16="http://schemas.microsoft.com/office/drawing/2014/main" id="{3EFDFF9B-5AD2-4884-BD57-BFF835A3F98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8" name="テキスト ボックス 407">
          <a:extLst>
            <a:ext uri="{FF2B5EF4-FFF2-40B4-BE49-F238E27FC236}">
              <a16:creationId xmlns:a16="http://schemas.microsoft.com/office/drawing/2014/main" id="{10EB9547-EA03-470C-A332-4A72CB009E2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9" name="直線コネクタ 408">
          <a:extLst>
            <a:ext uri="{FF2B5EF4-FFF2-40B4-BE49-F238E27FC236}">
              <a16:creationId xmlns:a16="http://schemas.microsoft.com/office/drawing/2014/main" id="{5307B859-E429-4D90-94C3-7F2FFCC2C5EC}"/>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0" name="テキスト ボックス 409">
          <a:extLst>
            <a:ext uri="{FF2B5EF4-FFF2-40B4-BE49-F238E27FC236}">
              <a16:creationId xmlns:a16="http://schemas.microsoft.com/office/drawing/2014/main" id="{EC176B8D-39AF-4C3D-BC65-F27652859B9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1" name="直線コネクタ 410">
          <a:extLst>
            <a:ext uri="{FF2B5EF4-FFF2-40B4-BE49-F238E27FC236}">
              <a16:creationId xmlns:a16="http://schemas.microsoft.com/office/drawing/2014/main" id="{FC5CCC66-74B9-4717-93B8-F73C56B9440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2" name="テキスト ボックス 411">
          <a:extLst>
            <a:ext uri="{FF2B5EF4-FFF2-40B4-BE49-F238E27FC236}">
              <a16:creationId xmlns:a16="http://schemas.microsoft.com/office/drawing/2014/main" id="{28957F98-73C5-494D-97DD-38FE31BFB56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3" name="直線コネクタ 412">
          <a:extLst>
            <a:ext uri="{FF2B5EF4-FFF2-40B4-BE49-F238E27FC236}">
              <a16:creationId xmlns:a16="http://schemas.microsoft.com/office/drawing/2014/main" id="{B2F2A82D-CE87-493F-9294-F113AFB664BF}"/>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4" name="テキスト ボックス 413">
          <a:extLst>
            <a:ext uri="{FF2B5EF4-FFF2-40B4-BE49-F238E27FC236}">
              <a16:creationId xmlns:a16="http://schemas.microsoft.com/office/drawing/2014/main" id="{2A833FF3-1F85-4DEA-9A37-2A1E83BDCD2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5" name="直線コネクタ 414">
          <a:extLst>
            <a:ext uri="{FF2B5EF4-FFF2-40B4-BE49-F238E27FC236}">
              <a16:creationId xmlns:a16="http://schemas.microsoft.com/office/drawing/2014/main" id="{4F8F3082-822C-4382-9288-D94180402AE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6" name="テキスト ボックス 415">
          <a:extLst>
            <a:ext uri="{FF2B5EF4-FFF2-40B4-BE49-F238E27FC236}">
              <a16:creationId xmlns:a16="http://schemas.microsoft.com/office/drawing/2014/main" id="{865007C4-FD41-453A-B3D0-4AB520C744A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BFBFC0AC-F752-4621-AB2F-A2BB61FF08B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8" name="テキスト ボックス 417">
          <a:extLst>
            <a:ext uri="{FF2B5EF4-FFF2-40B4-BE49-F238E27FC236}">
              <a16:creationId xmlns:a16="http://schemas.microsoft.com/office/drawing/2014/main" id="{227FEC03-58D0-426A-B4E1-4A9F006EF5F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AA49B80-6EC4-418B-877F-099257FADF6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420" name="直線コネクタ 419">
          <a:extLst>
            <a:ext uri="{FF2B5EF4-FFF2-40B4-BE49-F238E27FC236}">
              <a16:creationId xmlns:a16="http://schemas.microsoft.com/office/drawing/2014/main" id="{7C31DCB3-A7F6-45E1-9B42-B992D5D8C687}"/>
            </a:ext>
          </a:extLst>
        </xdr:cNvPr>
        <xdr:cNvCxnSpPr/>
      </xdr:nvCxnSpPr>
      <xdr:spPr>
        <a:xfrm flipV="1">
          <a:off x="16318864" y="5625465"/>
          <a:ext cx="0" cy="1613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1" name="【一般廃棄物処理施設】&#10;有形固定資産減価償却率最小値テキスト">
          <a:extLst>
            <a:ext uri="{FF2B5EF4-FFF2-40B4-BE49-F238E27FC236}">
              <a16:creationId xmlns:a16="http://schemas.microsoft.com/office/drawing/2014/main" id="{AE24F385-113E-43D7-A25B-D32E0A4C7EDB}"/>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2" name="直線コネクタ 421">
          <a:extLst>
            <a:ext uri="{FF2B5EF4-FFF2-40B4-BE49-F238E27FC236}">
              <a16:creationId xmlns:a16="http://schemas.microsoft.com/office/drawing/2014/main" id="{733F7228-D19C-4761-82D0-B19F54DDECCF}"/>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423" name="【一般廃棄物処理施設】&#10;有形固定資産減価償却率最大値テキスト">
          <a:extLst>
            <a:ext uri="{FF2B5EF4-FFF2-40B4-BE49-F238E27FC236}">
              <a16:creationId xmlns:a16="http://schemas.microsoft.com/office/drawing/2014/main" id="{4EA0119E-08BC-4CF4-8ADD-7D2D3181F2E6}"/>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424" name="直線コネクタ 423">
          <a:extLst>
            <a:ext uri="{FF2B5EF4-FFF2-40B4-BE49-F238E27FC236}">
              <a16:creationId xmlns:a16="http://schemas.microsoft.com/office/drawing/2014/main" id="{52618E31-5158-4250-AC8D-D4854321994F}"/>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A5DA75C6-0295-453F-9465-2572E4C60781}"/>
            </a:ext>
          </a:extLst>
        </xdr:cNvPr>
        <xdr:cNvSpPr txBox="1"/>
      </xdr:nvSpPr>
      <xdr:spPr>
        <a:xfrm>
          <a:off x="16357600" y="625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26" name="フローチャート: 判断 425">
          <a:extLst>
            <a:ext uri="{FF2B5EF4-FFF2-40B4-BE49-F238E27FC236}">
              <a16:creationId xmlns:a16="http://schemas.microsoft.com/office/drawing/2014/main" id="{E2B8B8A9-71EC-497C-BD04-A2236B08D93D}"/>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427" name="フローチャート: 判断 426">
          <a:extLst>
            <a:ext uri="{FF2B5EF4-FFF2-40B4-BE49-F238E27FC236}">
              <a16:creationId xmlns:a16="http://schemas.microsoft.com/office/drawing/2014/main" id="{56AE4ACE-A458-430D-95B2-3510F9F315C0}"/>
            </a:ext>
          </a:extLst>
        </xdr:cNvPr>
        <xdr:cNvSpPr/>
      </xdr:nvSpPr>
      <xdr:spPr>
        <a:xfrm>
          <a:off x="15430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428" name="フローチャート: 判断 427">
          <a:extLst>
            <a:ext uri="{FF2B5EF4-FFF2-40B4-BE49-F238E27FC236}">
              <a16:creationId xmlns:a16="http://schemas.microsoft.com/office/drawing/2014/main" id="{67DBDF4F-2E58-40A1-AD42-AC3BBE984324}"/>
            </a:ext>
          </a:extLst>
        </xdr:cNvPr>
        <xdr:cNvSpPr/>
      </xdr:nvSpPr>
      <xdr:spPr>
        <a:xfrm>
          <a:off x="14541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429" name="フローチャート: 判断 428">
          <a:extLst>
            <a:ext uri="{FF2B5EF4-FFF2-40B4-BE49-F238E27FC236}">
              <a16:creationId xmlns:a16="http://schemas.microsoft.com/office/drawing/2014/main" id="{4EF3F466-3ECC-4327-B067-628C405C8603}"/>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30" name="フローチャート: 判断 429">
          <a:extLst>
            <a:ext uri="{FF2B5EF4-FFF2-40B4-BE49-F238E27FC236}">
              <a16:creationId xmlns:a16="http://schemas.microsoft.com/office/drawing/2014/main" id="{7F12DDBF-1D0C-4853-9939-0DE598675F32}"/>
            </a:ext>
          </a:extLst>
        </xdr:cNvPr>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B16030C-670F-4D33-8BD7-AFD3091D18A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E44DDF1-263E-4ABF-B0D5-D36E124A2BD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1F3B0C0D-28E0-4CF3-8B08-351347C216A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91E21C96-C6CE-4DB9-B820-5A044AAC1C1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7620F280-B94E-41E2-9E89-D35D90F8C2A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xdr:rowOff>
    </xdr:from>
    <xdr:to>
      <xdr:col>85</xdr:col>
      <xdr:colOff>177800</xdr:colOff>
      <xdr:row>36</xdr:row>
      <xdr:rowOff>115570</xdr:rowOff>
    </xdr:to>
    <xdr:sp macro="" textlink="">
      <xdr:nvSpPr>
        <xdr:cNvPr id="436" name="楕円 435">
          <a:extLst>
            <a:ext uri="{FF2B5EF4-FFF2-40B4-BE49-F238E27FC236}">
              <a16:creationId xmlns:a16="http://schemas.microsoft.com/office/drawing/2014/main" id="{7D0795D5-15DC-4CEB-86CD-591411ACAFBE}"/>
            </a:ext>
          </a:extLst>
        </xdr:cNvPr>
        <xdr:cNvSpPr/>
      </xdr:nvSpPr>
      <xdr:spPr>
        <a:xfrm>
          <a:off x="162687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36847</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53B87B7A-B920-4891-A51E-208BBB7024B2}"/>
            </a:ext>
          </a:extLst>
        </xdr:cNvPr>
        <xdr:cNvSpPr txBox="1"/>
      </xdr:nvSpPr>
      <xdr:spPr>
        <a:xfrm>
          <a:off x="16357600"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42545</xdr:rowOff>
    </xdr:from>
    <xdr:to>
      <xdr:col>81</xdr:col>
      <xdr:colOff>101600</xdr:colOff>
      <xdr:row>36</xdr:row>
      <xdr:rowOff>144145</xdr:rowOff>
    </xdr:to>
    <xdr:sp macro="" textlink="">
      <xdr:nvSpPr>
        <xdr:cNvPr id="438" name="楕円 437">
          <a:extLst>
            <a:ext uri="{FF2B5EF4-FFF2-40B4-BE49-F238E27FC236}">
              <a16:creationId xmlns:a16="http://schemas.microsoft.com/office/drawing/2014/main" id="{F565B8C5-C62E-404A-8617-79F5DE80159C}"/>
            </a:ext>
          </a:extLst>
        </xdr:cNvPr>
        <xdr:cNvSpPr/>
      </xdr:nvSpPr>
      <xdr:spPr>
        <a:xfrm>
          <a:off x="15430500" y="62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36</xdr:row>
      <xdr:rowOff>93345</xdr:rowOff>
    </xdr:to>
    <xdr:cxnSp macro="">
      <xdr:nvCxnSpPr>
        <xdr:cNvPr id="439" name="直線コネクタ 438">
          <a:extLst>
            <a:ext uri="{FF2B5EF4-FFF2-40B4-BE49-F238E27FC236}">
              <a16:creationId xmlns:a16="http://schemas.microsoft.com/office/drawing/2014/main" id="{D7A34F12-B10C-4697-8646-01C94B6F27CF}"/>
            </a:ext>
          </a:extLst>
        </xdr:cNvPr>
        <xdr:cNvCxnSpPr/>
      </xdr:nvCxnSpPr>
      <xdr:spPr>
        <a:xfrm flipV="1">
          <a:off x="15481300" y="62369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10160</xdr:rowOff>
    </xdr:from>
    <xdr:to>
      <xdr:col>76</xdr:col>
      <xdr:colOff>165100</xdr:colOff>
      <xdr:row>38</xdr:row>
      <xdr:rowOff>111760</xdr:rowOff>
    </xdr:to>
    <xdr:sp macro="" textlink="">
      <xdr:nvSpPr>
        <xdr:cNvPr id="440" name="楕円 439">
          <a:extLst>
            <a:ext uri="{FF2B5EF4-FFF2-40B4-BE49-F238E27FC236}">
              <a16:creationId xmlns:a16="http://schemas.microsoft.com/office/drawing/2014/main" id="{FB600EC2-46A5-43C5-BF77-5FB00F5BEE9D}"/>
            </a:ext>
          </a:extLst>
        </xdr:cNvPr>
        <xdr:cNvSpPr/>
      </xdr:nvSpPr>
      <xdr:spPr>
        <a:xfrm>
          <a:off x="14541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93345</xdr:rowOff>
    </xdr:from>
    <xdr:to>
      <xdr:col>81</xdr:col>
      <xdr:colOff>50800</xdr:colOff>
      <xdr:row>38</xdr:row>
      <xdr:rowOff>60960</xdr:rowOff>
    </xdr:to>
    <xdr:cxnSp macro="">
      <xdr:nvCxnSpPr>
        <xdr:cNvPr id="441" name="直線コネクタ 440">
          <a:extLst>
            <a:ext uri="{FF2B5EF4-FFF2-40B4-BE49-F238E27FC236}">
              <a16:creationId xmlns:a16="http://schemas.microsoft.com/office/drawing/2014/main" id="{98115650-CEFC-4119-AABE-7BDC4E544E08}"/>
            </a:ext>
          </a:extLst>
        </xdr:cNvPr>
        <xdr:cNvCxnSpPr/>
      </xdr:nvCxnSpPr>
      <xdr:spPr>
        <a:xfrm flipV="1">
          <a:off x="14592300" y="6265545"/>
          <a:ext cx="889000" cy="3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12065</xdr:rowOff>
    </xdr:from>
    <xdr:to>
      <xdr:col>72</xdr:col>
      <xdr:colOff>38100</xdr:colOff>
      <xdr:row>38</xdr:row>
      <xdr:rowOff>113665</xdr:rowOff>
    </xdr:to>
    <xdr:sp macro="" textlink="">
      <xdr:nvSpPr>
        <xdr:cNvPr id="442" name="楕円 441">
          <a:extLst>
            <a:ext uri="{FF2B5EF4-FFF2-40B4-BE49-F238E27FC236}">
              <a16:creationId xmlns:a16="http://schemas.microsoft.com/office/drawing/2014/main" id="{AE1E2780-E510-46FD-A27A-35D24354F63F}"/>
            </a:ext>
          </a:extLst>
        </xdr:cNvPr>
        <xdr:cNvSpPr/>
      </xdr:nvSpPr>
      <xdr:spPr>
        <a:xfrm>
          <a:off x="13652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60960</xdr:rowOff>
    </xdr:from>
    <xdr:to>
      <xdr:col>76</xdr:col>
      <xdr:colOff>114300</xdr:colOff>
      <xdr:row>38</xdr:row>
      <xdr:rowOff>62865</xdr:rowOff>
    </xdr:to>
    <xdr:cxnSp macro="">
      <xdr:nvCxnSpPr>
        <xdr:cNvPr id="443" name="直線コネクタ 442">
          <a:extLst>
            <a:ext uri="{FF2B5EF4-FFF2-40B4-BE49-F238E27FC236}">
              <a16:creationId xmlns:a16="http://schemas.microsoft.com/office/drawing/2014/main" id="{6F41C423-6E9B-4CE9-805A-E183E7D0E3F4}"/>
            </a:ext>
          </a:extLst>
        </xdr:cNvPr>
        <xdr:cNvCxnSpPr/>
      </xdr:nvCxnSpPr>
      <xdr:spPr>
        <a:xfrm flipV="1">
          <a:off x="13703300" y="65760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164465</xdr:rowOff>
    </xdr:from>
    <xdr:to>
      <xdr:col>67</xdr:col>
      <xdr:colOff>101600</xdr:colOff>
      <xdr:row>38</xdr:row>
      <xdr:rowOff>94615</xdr:rowOff>
    </xdr:to>
    <xdr:sp macro="" textlink="">
      <xdr:nvSpPr>
        <xdr:cNvPr id="444" name="楕円 443">
          <a:extLst>
            <a:ext uri="{FF2B5EF4-FFF2-40B4-BE49-F238E27FC236}">
              <a16:creationId xmlns:a16="http://schemas.microsoft.com/office/drawing/2014/main" id="{95284038-5398-414A-A740-317670CA21D8}"/>
            </a:ext>
          </a:extLst>
        </xdr:cNvPr>
        <xdr:cNvSpPr/>
      </xdr:nvSpPr>
      <xdr:spPr>
        <a:xfrm>
          <a:off x="127635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43815</xdr:rowOff>
    </xdr:from>
    <xdr:to>
      <xdr:col>71</xdr:col>
      <xdr:colOff>177800</xdr:colOff>
      <xdr:row>38</xdr:row>
      <xdr:rowOff>62865</xdr:rowOff>
    </xdr:to>
    <xdr:cxnSp macro="">
      <xdr:nvCxnSpPr>
        <xdr:cNvPr id="445" name="直線コネクタ 444">
          <a:extLst>
            <a:ext uri="{FF2B5EF4-FFF2-40B4-BE49-F238E27FC236}">
              <a16:creationId xmlns:a16="http://schemas.microsoft.com/office/drawing/2014/main" id="{9A2271F9-F710-465C-A55A-2295CAD4E7E3}"/>
            </a:ext>
          </a:extLst>
        </xdr:cNvPr>
        <xdr:cNvCxnSpPr/>
      </xdr:nvCxnSpPr>
      <xdr:spPr>
        <a:xfrm>
          <a:off x="12814300" y="655891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28592</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8735207E-BAC7-4B64-B25C-85F07055839F}"/>
            </a:ext>
          </a:extLst>
        </xdr:cNvPr>
        <xdr:cNvSpPr txBox="1"/>
      </xdr:nvSpPr>
      <xdr:spPr>
        <a:xfrm>
          <a:off x="15266044" y="637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0A008CEF-F26F-4997-A97D-7D3000288FF5}"/>
            </a:ext>
          </a:extLst>
        </xdr:cNvPr>
        <xdr:cNvSpPr txBox="1"/>
      </xdr:nvSpPr>
      <xdr:spPr>
        <a:xfrm>
          <a:off x="14389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50A2B4C5-B211-48A1-B9BF-4E279B0A0791}"/>
            </a:ext>
          </a:extLst>
        </xdr:cNvPr>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C09CF6C6-843C-44EA-ACBF-9FC8E5E5CD6F}"/>
            </a:ext>
          </a:extLst>
        </xdr:cNvPr>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160672</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79A2DF25-1CD6-466F-BFBA-4BA3CF640F22}"/>
            </a:ext>
          </a:extLst>
        </xdr:cNvPr>
        <xdr:cNvSpPr txBox="1"/>
      </xdr:nvSpPr>
      <xdr:spPr>
        <a:xfrm>
          <a:off x="15266044" y="59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102887</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ACAAE473-AF68-4A11-A678-C4A7FEFEF341}"/>
            </a:ext>
          </a:extLst>
        </xdr:cNvPr>
        <xdr:cNvSpPr txBox="1"/>
      </xdr:nvSpPr>
      <xdr:spPr>
        <a:xfrm>
          <a:off x="14389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104792</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C64B3F02-D8B8-4001-A2B4-1E4A5158589C}"/>
            </a:ext>
          </a:extLst>
        </xdr:cNvPr>
        <xdr:cNvSpPr txBox="1"/>
      </xdr:nvSpPr>
      <xdr:spPr>
        <a:xfrm>
          <a:off x="13500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85742</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AC73DB1F-BFC0-4CC6-92FA-5C76E26D14C2}"/>
            </a:ext>
          </a:extLst>
        </xdr:cNvPr>
        <xdr:cNvSpPr txBox="1"/>
      </xdr:nvSpPr>
      <xdr:spPr>
        <a:xfrm>
          <a:off x="126117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9EBCA114-3ED4-4342-9585-ABBB2A0D5D6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899C3C6D-365D-479E-82C4-D2BA54D1F58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5FE716F8-7060-40B6-9FD0-C34BBC71437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EB67B8F3-A26F-4E7E-B569-B15B978FE19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4EFC3A55-B976-4EE9-8854-BB2CC0F7267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B2E0A84-2863-4C11-BF43-B96B8A1AA26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49BCFDA-C536-4D78-B80F-842CA072C8B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478E79A8-3067-4929-8200-B78771F7BE9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B172698E-8CFE-4305-BE5E-6DE47CDE730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66F10CF-DA03-487B-B1E6-59E267B7787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DD19AA83-6102-47C8-A851-DBD39E2A81C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a:extLst>
            <a:ext uri="{FF2B5EF4-FFF2-40B4-BE49-F238E27FC236}">
              <a16:creationId xmlns:a16="http://schemas.microsoft.com/office/drawing/2014/main" id="{607D404A-FC81-4080-A22F-1B4DD294E653}"/>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95F4F1D3-27AB-439B-ABBE-75F01CBC080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7" name="テキスト ボックス 466">
          <a:extLst>
            <a:ext uri="{FF2B5EF4-FFF2-40B4-BE49-F238E27FC236}">
              <a16:creationId xmlns:a16="http://schemas.microsoft.com/office/drawing/2014/main" id="{8EE15284-AD43-4BB8-985D-CC44E51231E4}"/>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50CFCB54-75D8-41FC-935C-B5678154F3F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9" name="テキスト ボックス 468">
          <a:extLst>
            <a:ext uri="{FF2B5EF4-FFF2-40B4-BE49-F238E27FC236}">
              <a16:creationId xmlns:a16="http://schemas.microsoft.com/office/drawing/2014/main" id="{DD5C6B1A-22EA-4AD6-8D20-869098FD231B}"/>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8A78FFE2-375C-4411-B949-3FD350EFCB71}"/>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1" name="テキスト ボックス 470">
          <a:extLst>
            <a:ext uri="{FF2B5EF4-FFF2-40B4-BE49-F238E27FC236}">
              <a16:creationId xmlns:a16="http://schemas.microsoft.com/office/drawing/2014/main" id="{FD1E770E-91D1-4BEB-A28F-9B81F5D1E5A9}"/>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75B63E7E-EA7D-48F4-95EB-70B3C46AD0A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3" name="テキスト ボックス 472">
          <a:extLst>
            <a:ext uri="{FF2B5EF4-FFF2-40B4-BE49-F238E27FC236}">
              <a16:creationId xmlns:a16="http://schemas.microsoft.com/office/drawing/2014/main" id="{F9438B37-6F6E-4CBF-99B3-DD84DA372221}"/>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05BADA8B-E306-4A31-A489-392396B29D6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475" name="直線コネクタ 474">
          <a:extLst>
            <a:ext uri="{FF2B5EF4-FFF2-40B4-BE49-F238E27FC236}">
              <a16:creationId xmlns:a16="http://schemas.microsoft.com/office/drawing/2014/main" id="{3308AB6D-260F-4329-AFB0-8EDE114BB939}"/>
            </a:ext>
          </a:extLst>
        </xdr:cNvPr>
        <xdr:cNvCxnSpPr/>
      </xdr:nvCxnSpPr>
      <xdr:spPr>
        <a:xfrm flipV="1">
          <a:off x="22160864" y="5724275"/>
          <a:ext cx="0" cy="1437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476" name="【一般廃棄物処理施設】&#10;一人当たり有形固定資産（償却資産）額最小値テキスト">
          <a:extLst>
            <a:ext uri="{FF2B5EF4-FFF2-40B4-BE49-F238E27FC236}">
              <a16:creationId xmlns:a16="http://schemas.microsoft.com/office/drawing/2014/main" id="{8044373B-FF9B-41AB-85A2-04A45F80572D}"/>
            </a:ext>
          </a:extLst>
        </xdr:cNvPr>
        <xdr:cNvSpPr txBox="1"/>
      </xdr:nvSpPr>
      <xdr:spPr>
        <a:xfrm>
          <a:off x="22199600" y="716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477" name="直線コネクタ 476">
          <a:extLst>
            <a:ext uri="{FF2B5EF4-FFF2-40B4-BE49-F238E27FC236}">
              <a16:creationId xmlns:a16="http://schemas.microsoft.com/office/drawing/2014/main" id="{72A23551-1303-4E7A-95F2-CE0D0490E690}"/>
            </a:ext>
          </a:extLst>
        </xdr:cNvPr>
        <xdr:cNvCxnSpPr/>
      </xdr:nvCxnSpPr>
      <xdr:spPr>
        <a:xfrm>
          <a:off x="22072600" y="716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478" name="【一般廃棄物処理施設】&#10;一人当たり有形固定資産（償却資産）額最大値テキスト">
          <a:extLst>
            <a:ext uri="{FF2B5EF4-FFF2-40B4-BE49-F238E27FC236}">
              <a16:creationId xmlns:a16="http://schemas.microsoft.com/office/drawing/2014/main" id="{CFA355FC-DF32-4BB6-8FC8-C07272ED87BD}"/>
            </a:ext>
          </a:extLst>
        </xdr:cNvPr>
        <xdr:cNvSpPr txBox="1"/>
      </xdr:nvSpPr>
      <xdr:spPr>
        <a:xfrm>
          <a:off x="22199600" y="5499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479" name="直線コネクタ 478">
          <a:extLst>
            <a:ext uri="{FF2B5EF4-FFF2-40B4-BE49-F238E27FC236}">
              <a16:creationId xmlns:a16="http://schemas.microsoft.com/office/drawing/2014/main" id="{7C2ADC12-6790-4E6C-8C43-14046B85617D}"/>
            </a:ext>
          </a:extLst>
        </xdr:cNvPr>
        <xdr:cNvCxnSpPr/>
      </xdr:nvCxnSpPr>
      <xdr:spPr>
        <a:xfrm>
          <a:off x="22072600" y="572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87883</xdr:rowOff>
    </xdr:from>
    <xdr:ext cx="599010" cy="259045"/>
    <xdr:sp macro="" textlink="">
      <xdr:nvSpPr>
        <xdr:cNvPr id="480" name="【一般廃棄物処理施設】&#10;一人当たり有形固定資産（償却資産）額平均値テキスト">
          <a:extLst>
            <a:ext uri="{FF2B5EF4-FFF2-40B4-BE49-F238E27FC236}">
              <a16:creationId xmlns:a16="http://schemas.microsoft.com/office/drawing/2014/main" id="{FD5D7697-6076-4A9F-8DF7-1C0C0E994527}"/>
            </a:ext>
          </a:extLst>
        </xdr:cNvPr>
        <xdr:cNvSpPr txBox="1"/>
      </xdr:nvSpPr>
      <xdr:spPr>
        <a:xfrm>
          <a:off x="22199600" y="6945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481" name="フローチャート: 判断 480">
          <a:extLst>
            <a:ext uri="{FF2B5EF4-FFF2-40B4-BE49-F238E27FC236}">
              <a16:creationId xmlns:a16="http://schemas.microsoft.com/office/drawing/2014/main" id="{91BCED77-A43D-4C32-A345-3ED718790F7B}"/>
            </a:ext>
          </a:extLst>
        </xdr:cNvPr>
        <xdr:cNvSpPr/>
      </xdr:nvSpPr>
      <xdr:spPr>
        <a:xfrm>
          <a:off x="22110700" y="69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482" name="フローチャート: 判断 481">
          <a:extLst>
            <a:ext uri="{FF2B5EF4-FFF2-40B4-BE49-F238E27FC236}">
              <a16:creationId xmlns:a16="http://schemas.microsoft.com/office/drawing/2014/main" id="{15F11C8F-43A0-4C19-A820-6CC2495C9D76}"/>
            </a:ext>
          </a:extLst>
        </xdr:cNvPr>
        <xdr:cNvSpPr/>
      </xdr:nvSpPr>
      <xdr:spPr>
        <a:xfrm>
          <a:off x="21272500" y="698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483" name="フローチャート: 判断 482">
          <a:extLst>
            <a:ext uri="{FF2B5EF4-FFF2-40B4-BE49-F238E27FC236}">
              <a16:creationId xmlns:a16="http://schemas.microsoft.com/office/drawing/2014/main" id="{40F5E4F3-1BB2-44DC-BD41-624452D6F6E8}"/>
            </a:ext>
          </a:extLst>
        </xdr:cNvPr>
        <xdr:cNvSpPr/>
      </xdr:nvSpPr>
      <xdr:spPr>
        <a:xfrm>
          <a:off x="20383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484" name="フローチャート: 判断 483">
          <a:extLst>
            <a:ext uri="{FF2B5EF4-FFF2-40B4-BE49-F238E27FC236}">
              <a16:creationId xmlns:a16="http://schemas.microsoft.com/office/drawing/2014/main" id="{15165842-D7A6-4155-8725-55A9BB85FC7F}"/>
            </a:ext>
          </a:extLst>
        </xdr:cNvPr>
        <xdr:cNvSpPr/>
      </xdr:nvSpPr>
      <xdr:spPr>
        <a:xfrm>
          <a:off x="19494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485" name="フローチャート: 判断 484">
          <a:extLst>
            <a:ext uri="{FF2B5EF4-FFF2-40B4-BE49-F238E27FC236}">
              <a16:creationId xmlns:a16="http://schemas.microsoft.com/office/drawing/2014/main" id="{234968C2-B94B-466C-A816-8442E7BB264A}"/>
            </a:ext>
          </a:extLst>
        </xdr:cNvPr>
        <xdr:cNvSpPr/>
      </xdr:nvSpPr>
      <xdr:spPr>
        <a:xfrm>
          <a:off x="18605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3C20BC4B-0A7F-4B3E-92A0-F13D5F6D4CC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AF755E6-A798-4AD8-8CE1-FDE0890B204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C3519C04-6D31-43E2-8F8D-93B57B6E61B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6AB2490-4908-465B-A512-8DBF75A4EF0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7BC0DA1C-E11C-491B-817F-921F592D0EB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68216</xdr:rowOff>
    </xdr:from>
    <xdr:to>
      <xdr:col>116</xdr:col>
      <xdr:colOff>114300</xdr:colOff>
      <xdr:row>39</xdr:row>
      <xdr:rowOff>169816</xdr:rowOff>
    </xdr:to>
    <xdr:sp macro="" textlink="">
      <xdr:nvSpPr>
        <xdr:cNvPr id="491" name="楕円 490">
          <a:extLst>
            <a:ext uri="{FF2B5EF4-FFF2-40B4-BE49-F238E27FC236}">
              <a16:creationId xmlns:a16="http://schemas.microsoft.com/office/drawing/2014/main" id="{F0017EA4-5285-4639-BA2F-4A6BEACEC816}"/>
            </a:ext>
          </a:extLst>
        </xdr:cNvPr>
        <xdr:cNvSpPr/>
      </xdr:nvSpPr>
      <xdr:spPr>
        <a:xfrm>
          <a:off x="22110700" y="67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91093</xdr:rowOff>
    </xdr:from>
    <xdr:ext cx="599010" cy="259045"/>
    <xdr:sp macro="" textlink="">
      <xdr:nvSpPr>
        <xdr:cNvPr id="492" name="【一般廃棄物処理施設】&#10;一人当たり有形固定資産（償却資産）額該当値テキスト">
          <a:extLst>
            <a:ext uri="{FF2B5EF4-FFF2-40B4-BE49-F238E27FC236}">
              <a16:creationId xmlns:a16="http://schemas.microsoft.com/office/drawing/2014/main" id="{F35358DF-23FE-4E1E-B753-9D7CAD705788}"/>
            </a:ext>
          </a:extLst>
        </xdr:cNvPr>
        <xdr:cNvSpPr txBox="1"/>
      </xdr:nvSpPr>
      <xdr:spPr>
        <a:xfrm>
          <a:off x="22199600" y="6606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104553</xdr:rowOff>
    </xdr:from>
    <xdr:to>
      <xdr:col>112</xdr:col>
      <xdr:colOff>38100</xdr:colOff>
      <xdr:row>40</xdr:row>
      <xdr:rowOff>34703</xdr:rowOff>
    </xdr:to>
    <xdr:sp macro="" textlink="">
      <xdr:nvSpPr>
        <xdr:cNvPr id="493" name="楕円 492">
          <a:extLst>
            <a:ext uri="{FF2B5EF4-FFF2-40B4-BE49-F238E27FC236}">
              <a16:creationId xmlns:a16="http://schemas.microsoft.com/office/drawing/2014/main" id="{65465EEE-E53E-4F15-8C51-2DD04558DA32}"/>
            </a:ext>
          </a:extLst>
        </xdr:cNvPr>
        <xdr:cNvSpPr/>
      </xdr:nvSpPr>
      <xdr:spPr>
        <a:xfrm>
          <a:off x="21272500" y="679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119016</xdr:rowOff>
    </xdr:from>
    <xdr:to>
      <xdr:col>116</xdr:col>
      <xdr:colOff>63500</xdr:colOff>
      <xdr:row>39</xdr:row>
      <xdr:rowOff>155353</xdr:rowOff>
    </xdr:to>
    <xdr:cxnSp macro="">
      <xdr:nvCxnSpPr>
        <xdr:cNvPr id="494" name="直線コネクタ 493">
          <a:extLst>
            <a:ext uri="{FF2B5EF4-FFF2-40B4-BE49-F238E27FC236}">
              <a16:creationId xmlns:a16="http://schemas.microsoft.com/office/drawing/2014/main" id="{2ED31E52-A108-4B2C-9023-75B4EE370DC7}"/>
            </a:ext>
          </a:extLst>
        </xdr:cNvPr>
        <xdr:cNvCxnSpPr/>
      </xdr:nvCxnSpPr>
      <xdr:spPr>
        <a:xfrm flipV="1">
          <a:off x="21323300" y="6805566"/>
          <a:ext cx="838200" cy="3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30776</xdr:rowOff>
    </xdr:from>
    <xdr:to>
      <xdr:col>107</xdr:col>
      <xdr:colOff>101600</xdr:colOff>
      <xdr:row>40</xdr:row>
      <xdr:rowOff>132376</xdr:rowOff>
    </xdr:to>
    <xdr:sp macro="" textlink="">
      <xdr:nvSpPr>
        <xdr:cNvPr id="495" name="楕円 494">
          <a:extLst>
            <a:ext uri="{FF2B5EF4-FFF2-40B4-BE49-F238E27FC236}">
              <a16:creationId xmlns:a16="http://schemas.microsoft.com/office/drawing/2014/main" id="{E217E100-8029-4508-B899-E68480C33E78}"/>
            </a:ext>
          </a:extLst>
        </xdr:cNvPr>
        <xdr:cNvSpPr/>
      </xdr:nvSpPr>
      <xdr:spPr>
        <a:xfrm>
          <a:off x="20383500" y="688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155353</xdr:rowOff>
    </xdr:from>
    <xdr:to>
      <xdr:col>111</xdr:col>
      <xdr:colOff>177800</xdr:colOff>
      <xdr:row>40</xdr:row>
      <xdr:rowOff>81576</xdr:rowOff>
    </xdr:to>
    <xdr:cxnSp macro="">
      <xdr:nvCxnSpPr>
        <xdr:cNvPr id="496" name="直線コネクタ 495">
          <a:extLst>
            <a:ext uri="{FF2B5EF4-FFF2-40B4-BE49-F238E27FC236}">
              <a16:creationId xmlns:a16="http://schemas.microsoft.com/office/drawing/2014/main" id="{C67E3C26-78F5-4827-82BF-18B9CDF0715E}"/>
            </a:ext>
          </a:extLst>
        </xdr:cNvPr>
        <xdr:cNvCxnSpPr/>
      </xdr:nvCxnSpPr>
      <xdr:spPr>
        <a:xfrm flipV="1">
          <a:off x="20434300" y="6841903"/>
          <a:ext cx="889000" cy="9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38088</xdr:rowOff>
    </xdr:from>
    <xdr:to>
      <xdr:col>102</xdr:col>
      <xdr:colOff>165100</xdr:colOff>
      <xdr:row>40</xdr:row>
      <xdr:rowOff>139688</xdr:rowOff>
    </xdr:to>
    <xdr:sp macro="" textlink="">
      <xdr:nvSpPr>
        <xdr:cNvPr id="497" name="楕円 496">
          <a:extLst>
            <a:ext uri="{FF2B5EF4-FFF2-40B4-BE49-F238E27FC236}">
              <a16:creationId xmlns:a16="http://schemas.microsoft.com/office/drawing/2014/main" id="{56FA8B1C-A172-4D5E-867C-55A63513C6DA}"/>
            </a:ext>
          </a:extLst>
        </xdr:cNvPr>
        <xdr:cNvSpPr/>
      </xdr:nvSpPr>
      <xdr:spPr>
        <a:xfrm>
          <a:off x="19494500" y="6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81576</xdr:rowOff>
    </xdr:from>
    <xdr:to>
      <xdr:col>107</xdr:col>
      <xdr:colOff>50800</xdr:colOff>
      <xdr:row>40</xdr:row>
      <xdr:rowOff>88888</xdr:rowOff>
    </xdr:to>
    <xdr:cxnSp macro="">
      <xdr:nvCxnSpPr>
        <xdr:cNvPr id="498" name="直線コネクタ 497">
          <a:extLst>
            <a:ext uri="{FF2B5EF4-FFF2-40B4-BE49-F238E27FC236}">
              <a16:creationId xmlns:a16="http://schemas.microsoft.com/office/drawing/2014/main" id="{96EC4092-450D-4C9B-8F0C-335A4BF8ED21}"/>
            </a:ext>
          </a:extLst>
        </xdr:cNvPr>
        <xdr:cNvCxnSpPr/>
      </xdr:nvCxnSpPr>
      <xdr:spPr>
        <a:xfrm flipV="1">
          <a:off x="19545300" y="6939576"/>
          <a:ext cx="889000" cy="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47716</xdr:rowOff>
    </xdr:from>
    <xdr:to>
      <xdr:col>98</xdr:col>
      <xdr:colOff>38100</xdr:colOff>
      <xdr:row>40</xdr:row>
      <xdr:rowOff>149316</xdr:rowOff>
    </xdr:to>
    <xdr:sp macro="" textlink="">
      <xdr:nvSpPr>
        <xdr:cNvPr id="499" name="楕円 498">
          <a:extLst>
            <a:ext uri="{FF2B5EF4-FFF2-40B4-BE49-F238E27FC236}">
              <a16:creationId xmlns:a16="http://schemas.microsoft.com/office/drawing/2014/main" id="{19724C93-571D-4E58-ABC1-385E03B4B900}"/>
            </a:ext>
          </a:extLst>
        </xdr:cNvPr>
        <xdr:cNvSpPr/>
      </xdr:nvSpPr>
      <xdr:spPr>
        <a:xfrm>
          <a:off x="18605500" y="690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88888</xdr:rowOff>
    </xdr:from>
    <xdr:to>
      <xdr:col>102</xdr:col>
      <xdr:colOff>114300</xdr:colOff>
      <xdr:row>40</xdr:row>
      <xdr:rowOff>98516</xdr:rowOff>
    </xdr:to>
    <xdr:cxnSp macro="">
      <xdr:nvCxnSpPr>
        <xdr:cNvPr id="500" name="直線コネクタ 499">
          <a:extLst>
            <a:ext uri="{FF2B5EF4-FFF2-40B4-BE49-F238E27FC236}">
              <a16:creationId xmlns:a16="http://schemas.microsoft.com/office/drawing/2014/main" id="{CE75C629-8BE1-4808-A69F-3B5708C87A8C}"/>
            </a:ext>
          </a:extLst>
        </xdr:cNvPr>
        <xdr:cNvCxnSpPr/>
      </xdr:nvCxnSpPr>
      <xdr:spPr>
        <a:xfrm flipV="1">
          <a:off x="18656300" y="6946888"/>
          <a:ext cx="889000" cy="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501" name="n_1aveValue【一般廃棄物処理施設】&#10;一人当たり有形固定資産（償却資産）額">
          <a:extLst>
            <a:ext uri="{FF2B5EF4-FFF2-40B4-BE49-F238E27FC236}">
              <a16:creationId xmlns:a16="http://schemas.microsoft.com/office/drawing/2014/main" id="{BF3676F3-7155-48A3-A19F-9BC0841260B4}"/>
            </a:ext>
          </a:extLst>
        </xdr:cNvPr>
        <xdr:cNvSpPr txBox="1"/>
      </xdr:nvSpPr>
      <xdr:spPr>
        <a:xfrm>
          <a:off x="21011095" y="707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502" name="n_2aveValue【一般廃棄物処理施設】&#10;一人当たり有形固定資産（償却資産）額">
          <a:extLst>
            <a:ext uri="{FF2B5EF4-FFF2-40B4-BE49-F238E27FC236}">
              <a16:creationId xmlns:a16="http://schemas.microsoft.com/office/drawing/2014/main" id="{2DFC79FC-3AD6-4762-B65F-E1DF3AAD0C6C}"/>
            </a:ext>
          </a:extLst>
        </xdr:cNvPr>
        <xdr:cNvSpPr txBox="1"/>
      </xdr:nvSpPr>
      <xdr:spPr>
        <a:xfrm>
          <a:off x="20134795" y="708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39622</xdr:rowOff>
    </xdr:from>
    <xdr:ext cx="599010" cy="259045"/>
    <xdr:sp macro="" textlink="">
      <xdr:nvSpPr>
        <xdr:cNvPr id="503" name="n_3aveValue【一般廃棄物処理施設】&#10;一人当たり有形固定資産（償却資産）額">
          <a:extLst>
            <a:ext uri="{FF2B5EF4-FFF2-40B4-BE49-F238E27FC236}">
              <a16:creationId xmlns:a16="http://schemas.microsoft.com/office/drawing/2014/main" id="{731229DD-A166-469A-8E9C-7E44F6F4474B}"/>
            </a:ext>
          </a:extLst>
        </xdr:cNvPr>
        <xdr:cNvSpPr txBox="1"/>
      </xdr:nvSpPr>
      <xdr:spPr>
        <a:xfrm>
          <a:off x="192457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50958</xdr:rowOff>
    </xdr:from>
    <xdr:ext cx="599010" cy="259045"/>
    <xdr:sp macro="" textlink="">
      <xdr:nvSpPr>
        <xdr:cNvPr id="504" name="n_4aveValue【一般廃棄物処理施設】&#10;一人当たり有形固定資産（償却資産）額">
          <a:extLst>
            <a:ext uri="{FF2B5EF4-FFF2-40B4-BE49-F238E27FC236}">
              <a16:creationId xmlns:a16="http://schemas.microsoft.com/office/drawing/2014/main" id="{6C848A6E-8101-4EB5-9D73-38F1BB1A62E8}"/>
            </a:ext>
          </a:extLst>
        </xdr:cNvPr>
        <xdr:cNvSpPr txBox="1"/>
      </xdr:nvSpPr>
      <xdr:spPr>
        <a:xfrm>
          <a:off x="18356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51230</xdr:rowOff>
    </xdr:from>
    <xdr:ext cx="599010" cy="259045"/>
    <xdr:sp macro="" textlink="">
      <xdr:nvSpPr>
        <xdr:cNvPr id="505" name="n_1mainValue【一般廃棄物処理施設】&#10;一人当たり有形固定資産（償却資産）額">
          <a:extLst>
            <a:ext uri="{FF2B5EF4-FFF2-40B4-BE49-F238E27FC236}">
              <a16:creationId xmlns:a16="http://schemas.microsoft.com/office/drawing/2014/main" id="{C53F7B1E-2249-4B72-B6CB-486D917165F8}"/>
            </a:ext>
          </a:extLst>
        </xdr:cNvPr>
        <xdr:cNvSpPr txBox="1"/>
      </xdr:nvSpPr>
      <xdr:spPr>
        <a:xfrm>
          <a:off x="21011095" y="6566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148903</xdr:rowOff>
    </xdr:from>
    <xdr:ext cx="599010" cy="259045"/>
    <xdr:sp macro="" textlink="">
      <xdr:nvSpPr>
        <xdr:cNvPr id="506" name="n_2mainValue【一般廃棄物処理施設】&#10;一人当たり有形固定資産（償却資産）額">
          <a:extLst>
            <a:ext uri="{FF2B5EF4-FFF2-40B4-BE49-F238E27FC236}">
              <a16:creationId xmlns:a16="http://schemas.microsoft.com/office/drawing/2014/main" id="{0910AEDE-2799-460E-8551-A1E19DC4011E}"/>
            </a:ext>
          </a:extLst>
        </xdr:cNvPr>
        <xdr:cNvSpPr txBox="1"/>
      </xdr:nvSpPr>
      <xdr:spPr>
        <a:xfrm>
          <a:off x="20134795" y="6664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156215</xdr:rowOff>
    </xdr:from>
    <xdr:ext cx="599010" cy="259045"/>
    <xdr:sp macro="" textlink="">
      <xdr:nvSpPr>
        <xdr:cNvPr id="507" name="n_3mainValue【一般廃棄物処理施設】&#10;一人当たり有形固定資産（償却資産）額">
          <a:extLst>
            <a:ext uri="{FF2B5EF4-FFF2-40B4-BE49-F238E27FC236}">
              <a16:creationId xmlns:a16="http://schemas.microsoft.com/office/drawing/2014/main" id="{1426DF5A-E78D-4FF2-97E2-FA094055B3E0}"/>
            </a:ext>
          </a:extLst>
        </xdr:cNvPr>
        <xdr:cNvSpPr txBox="1"/>
      </xdr:nvSpPr>
      <xdr:spPr>
        <a:xfrm>
          <a:off x="19245795" y="667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165843</xdr:rowOff>
    </xdr:from>
    <xdr:ext cx="599010" cy="259045"/>
    <xdr:sp macro="" textlink="">
      <xdr:nvSpPr>
        <xdr:cNvPr id="508" name="n_4mainValue【一般廃棄物処理施設】&#10;一人当たり有形固定資産（償却資産）額">
          <a:extLst>
            <a:ext uri="{FF2B5EF4-FFF2-40B4-BE49-F238E27FC236}">
              <a16:creationId xmlns:a16="http://schemas.microsoft.com/office/drawing/2014/main" id="{550CBF61-9971-4BBD-ACDF-5AFF54D75B9B}"/>
            </a:ext>
          </a:extLst>
        </xdr:cNvPr>
        <xdr:cNvSpPr txBox="1"/>
      </xdr:nvSpPr>
      <xdr:spPr>
        <a:xfrm>
          <a:off x="18356795" y="668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71EB878C-2434-4C17-B7D9-EA37D407511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36CB59AF-DC8F-4C72-8F09-6651E3B0845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DB315230-9701-441A-A576-013CD7F23CD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AC92F503-CF91-4355-8102-02EF254A254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E366B798-ADE7-479C-B5B3-51FE0E76521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1A0A1629-9AC2-4956-A957-DB7E0A1777E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CFB4D790-FA79-4555-8BFF-86F3FA97ACE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7020064B-EB53-41A9-90DD-2ECADBA5F8B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519D42D0-F65A-45ED-ACA8-5526D6F0749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352F4E99-B5FF-4411-B34C-AF8578993A3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DA36526F-3D9E-488A-B3D0-421715B3E44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a:extLst>
            <a:ext uri="{FF2B5EF4-FFF2-40B4-BE49-F238E27FC236}">
              <a16:creationId xmlns:a16="http://schemas.microsoft.com/office/drawing/2014/main" id="{C0559FD6-E0B7-4624-B12D-8777735E825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209B465B-0B14-409D-B235-8B61CC6B9BE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a:extLst>
            <a:ext uri="{FF2B5EF4-FFF2-40B4-BE49-F238E27FC236}">
              <a16:creationId xmlns:a16="http://schemas.microsoft.com/office/drawing/2014/main" id="{DC750991-F700-4803-93CE-94D65855666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a:extLst>
            <a:ext uri="{FF2B5EF4-FFF2-40B4-BE49-F238E27FC236}">
              <a16:creationId xmlns:a16="http://schemas.microsoft.com/office/drawing/2014/main" id="{DDF2AF9E-4921-47F1-BB2B-27358FBC026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a:extLst>
            <a:ext uri="{FF2B5EF4-FFF2-40B4-BE49-F238E27FC236}">
              <a16:creationId xmlns:a16="http://schemas.microsoft.com/office/drawing/2014/main" id="{6AF47416-686E-4A3A-B7DD-6D19AEE3D6F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a:extLst>
            <a:ext uri="{FF2B5EF4-FFF2-40B4-BE49-F238E27FC236}">
              <a16:creationId xmlns:a16="http://schemas.microsoft.com/office/drawing/2014/main" id="{784C40A6-DCE9-4129-882C-1AA7311677F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a:extLst>
            <a:ext uri="{FF2B5EF4-FFF2-40B4-BE49-F238E27FC236}">
              <a16:creationId xmlns:a16="http://schemas.microsoft.com/office/drawing/2014/main" id="{3F979254-5B34-4C07-A125-3D8FF75C301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a:extLst>
            <a:ext uri="{FF2B5EF4-FFF2-40B4-BE49-F238E27FC236}">
              <a16:creationId xmlns:a16="http://schemas.microsoft.com/office/drawing/2014/main" id="{A7E6E803-D2D0-418E-9599-71E65F16B76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a:extLst>
            <a:ext uri="{FF2B5EF4-FFF2-40B4-BE49-F238E27FC236}">
              <a16:creationId xmlns:a16="http://schemas.microsoft.com/office/drawing/2014/main" id="{6104709E-BE21-42BC-AD61-D0D76F009BB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a:extLst>
            <a:ext uri="{FF2B5EF4-FFF2-40B4-BE49-F238E27FC236}">
              <a16:creationId xmlns:a16="http://schemas.microsoft.com/office/drawing/2014/main" id="{1683DA02-CF58-47A9-B07E-109A54F1199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a:extLst>
            <a:ext uri="{FF2B5EF4-FFF2-40B4-BE49-F238E27FC236}">
              <a16:creationId xmlns:a16="http://schemas.microsoft.com/office/drawing/2014/main" id="{CE0A7D1C-A37D-46CC-9A53-7711F8D1CFE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a:extLst>
            <a:ext uri="{FF2B5EF4-FFF2-40B4-BE49-F238E27FC236}">
              <a16:creationId xmlns:a16="http://schemas.microsoft.com/office/drawing/2014/main" id="{05F86363-90A8-4A86-82FB-6EA52395ACC2}"/>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1C3F1092-85F3-454A-A598-A89C6BE2026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id="{7A838EC6-843E-48D2-A531-53C36EAAAC0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42454</xdr:rowOff>
    </xdr:from>
    <xdr:to>
      <xdr:col>85</xdr:col>
      <xdr:colOff>126364</xdr:colOff>
      <xdr:row>64</xdr:row>
      <xdr:rowOff>130628</xdr:rowOff>
    </xdr:to>
    <xdr:cxnSp macro="">
      <xdr:nvCxnSpPr>
        <xdr:cNvPr id="534" name="直線コネクタ 533">
          <a:extLst>
            <a:ext uri="{FF2B5EF4-FFF2-40B4-BE49-F238E27FC236}">
              <a16:creationId xmlns:a16="http://schemas.microsoft.com/office/drawing/2014/main" id="{2E80CA06-B024-4775-A9F2-0DE57716D6F8}"/>
            </a:ext>
          </a:extLst>
        </xdr:cNvPr>
        <xdr:cNvCxnSpPr/>
      </xdr:nvCxnSpPr>
      <xdr:spPr>
        <a:xfrm flipV="1">
          <a:off x="16318864" y="964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5" name="【保健センター・保健所】&#10;有形固定資産減価償却率最小値テキスト">
          <a:extLst>
            <a:ext uri="{FF2B5EF4-FFF2-40B4-BE49-F238E27FC236}">
              <a16:creationId xmlns:a16="http://schemas.microsoft.com/office/drawing/2014/main" id="{55AAC808-BD52-43BB-A3D2-CD60040CBA77}"/>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6" name="直線コネクタ 535">
          <a:extLst>
            <a:ext uri="{FF2B5EF4-FFF2-40B4-BE49-F238E27FC236}">
              <a16:creationId xmlns:a16="http://schemas.microsoft.com/office/drawing/2014/main" id="{4E8B7003-B57D-4A5A-9FC5-EEB0548E6FB7}"/>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160581</xdr:rowOff>
    </xdr:from>
    <xdr:ext cx="405111" cy="259045"/>
    <xdr:sp macro="" textlink="">
      <xdr:nvSpPr>
        <xdr:cNvPr id="537" name="【保健センター・保健所】&#10;有形固定資産減価償却率最大値テキスト">
          <a:extLst>
            <a:ext uri="{FF2B5EF4-FFF2-40B4-BE49-F238E27FC236}">
              <a16:creationId xmlns:a16="http://schemas.microsoft.com/office/drawing/2014/main" id="{2D5CEA8F-10E4-496D-A0A6-B2B93C45349C}"/>
            </a:ext>
          </a:extLst>
        </xdr:cNvPr>
        <xdr:cNvSpPr txBox="1"/>
      </xdr:nvSpPr>
      <xdr:spPr>
        <a:xfrm>
          <a:off x="16357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42454</xdr:rowOff>
    </xdr:from>
    <xdr:to>
      <xdr:col>86</xdr:col>
      <xdr:colOff>25400</xdr:colOff>
      <xdr:row>56</xdr:row>
      <xdr:rowOff>42454</xdr:rowOff>
    </xdr:to>
    <xdr:cxnSp macro="">
      <xdr:nvCxnSpPr>
        <xdr:cNvPr id="538" name="直線コネクタ 537">
          <a:extLst>
            <a:ext uri="{FF2B5EF4-FFF2-40B4-BE49-F238E27FC236}">
              <a16:creationId xmlns:a16="http://schemas.microsoft.com/office/drawing/2014/main" id="{E3AEB0F4-0868-4E9D-807E-4A1F015F9778}"/>
            </a:ext>
          </a:extLst>
        </xdr:cNvPr>
        <xdr:cNvCxnSpPr/>
      </xdr:nvCxnSpPr>
      <xdr:spPr>
        <a:xfrm>
          <a:off x="16230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120667</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id="{511EA6A2-2DB6-4F46-A1D9-48F708C0F7C0}"/>
            </a:ext>
          </a:extLst>
        </xdr:cNvPr>
        <xdr:cNvSpPr txBox="1"/>
      </xdr:nvSpPr>
      <xdr:spPr>
        <a:xfrm>
          <a:off x="16357600" y="1023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540" name="フローチャート: 判断 539">
          <a:extLst>
            <a:ext uri="{FF2B5EF4-FFF2-40B4-BE49-F238E27FC236}">
              <a16:creationId xmlns:a16="http://schemas.microsoft.com/office/drawing/2014/main" id="{B8A039A3-0389-4CCA-B7A9-F9A1435A8DBB}"/>
            </a:ext>
          </a:extLst>
        </xdr:cNvPr>
        <xdr:cNvSpPr/>
      </xdr:nvSpPr>
      <xdr:spPr>
        <a:xfrm>
          <a:off x="16268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70031</xdr:rowOff>
    </xdr:from>
    <xdr:to>
      <xdr:col>81</xdr:col>
      <xdr:colOff>101600</xdr:colOff>
      <xdr:row>61</xdr:row>
      <xdr:rowOff>181</xdr:rowOff>
    </xdr:to>
    <xdr:sp macro="" textlink="">
      <xdr:nvSpPr>
        <xdr:cNvPr id="541" name="フローチャート: 判断 540">
          <a:extLst>
            <a:ext uri="{FF2B5EF4-FFF2-40B4-BE49-F238E27FC236}">
              <a16:creationId xmlns:a16="http://schemas.microsoft.com/office/drawing/2014/main" id="{6B3C5439-7F1F-472D-8128-0D02BF0BD8C9}"/>
            </a:ext>
          </a:extLst>
        </xdr:cNvPr>
        <xdr:cNvSpPr/>
      </xdr:nvSpPr>
      <xdr:spPr>
        <a:xfrm>
          <a:off x="15430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42" name="フローチャート: 判断 541">
          <a:extLst>
            <a:ext uri="{FF2B5EF4-FFF2-40B4-BE49-F238E27FC236}">
              <a16:creationId xmlns:a16="http://schemas.microsoft.com/office/drawing/2014/main" id="{2BCCA2DB-5271-429B-A165-43F4D9F564E6}"/>
            </a:ext>
          </a:extLst>
        </xdr:cNvPr>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43" name="フローチャート: 判断 542">
          <a:extLst>
            <a:ext uri="{FF2B5EF4-FFF2-40B4-BE49-F238E27FC236}">
              <a16:creationId xmlns:a16="http://schemas.microsoft.com/office/drawing/2014/main" id="{64E6AB47-6707-4DAE-B934-44D2816D93E4}"/>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544" name="フローチャート: 判断 543">
          <a:extLst>
            <a:ext uri="{FF2B5EF4-FFF2-40B4-BE49-F238E27FC236}">
              <a16:creationId xmlns:a16="http://schemas.microsoft.com/office/drawing/2014/main" id="{CEABA27E-2717-469F-B40A-FCDC947D1915}"/>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2211C05E-D640-4B2E-91E0-CCCB650EDAE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C4E6E9E1-06B1-43B4-929E-C73884281D9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8310E9E8-6AC5-48DC-95D8-C80C26D2F93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5164BA85-1354-4FBF-B8E1-2E13CDD5356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188B9A15-86D5-4402-80FA-B7424C11B96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122283</xdr:rowOff>
    </xdr:from>
    <xdr:to>
      <xdr:col>85</xdr:col>
      <xdr:colOff>177800</xdr:colOff>
      <xdr:row>61</xdr:row>
      <xdr:rowOff>52433</xdr:rowOff>
    </xdr:to>
    <xdr:sp macro="" textlink="">
      <xdr:nvSpPr>
        <xdr:cNvPr id="550" name="楕円 549">
          <a:extLst>
            <a:ext uri="{FF2B5EF4-FFF2-40B4-BE49-F238E27FC236}">
              <a16:creationId xmlns:a16="http://schemas.microsoft.com/office/drawing/2014/main" id="{B0F8DC44-17D1-42E9-BBAF-6D4BC0546475}"/>
            </a:ext>
          </a:extLst>
        </xdr:cNvPr>
        <xdr:cNvSpPr/>
      </xdr:nvSpPr>
      <xdr:spPr>
        <a:xfrm>
          <a:off x="162687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100710</xdr:rowOff>
    </xdr:from>
    <xdr:ext cx="405111" cy="259045"/>
    <xdr:sp macro="" textlink="">
      <xdr:nvSpPr>
        <xdr:cNvPr id="551" name="【保健センター・保健所】&#10;有形固定資産減価償却率該当値テキスト">
          <a:extLst>
            <a:ext uri="{FF2B5EF4-FFF2-40B4-BE49-F238E27FC236}">
              <a16:creationId xmlns:a16="http://schemas.microsoft.com/office/drawing/2014/main" id="{6AA3CA69-F6DF-45FF-B0CF-ED54CF890E61}"/>
            </a:ext>
          </a:extLst>
        </xdr:cNvPr>
        <xdr:cNvSpPr txBox="1"/>
      </xdr:nvSpPr>
      <xdr:spPr>
        <a:xfrm>
          <a:off x="16357600"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87993</xdr:rowOff>
    </xdr:from>
    <xdr:to>
      <xdr:col>81</xdr:col>
      <xdr:colOff>101600</xdr:colOff>
      <xdr:row>61</xdr:row>
      <xdr:rowOff>18143</xdr:rowOff>
    </xdr:to>
    <xdr:sp macro="" textlink="">
      <xdr:nvSpPr>
        <xdr:cNvPr id="552" name="楕円 551">
          <a:extLst>
            <a:ext uri="{FF2B5EF4-FFF2-40B4-BE49-F238E27FC236}">
              <a16:creationId xmlns:a16="http://schemas.microsoft.com/office/drawing/2014/main" id="{B9B735B4-BA8E-4E7E-9B74-93FDF6DE30E0}"/>
            </a:ext>
          </a:extLst>
        </xdr:cNvPr>
        <xdr:cNvSpPr/>
      </xdr:nvSpPr>
      <xdr:spPr>
        <a:xfrm>
          <a:off x="15430500" y="103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138793</xdr:rowOff>
    </xdr:from>
    <xdr:to>
      <xdr:col>85</xdr:col>
      <xdr:colOff>127000</xdr:colOff>
      <xdr:row>61</xdr:row>
      <xdr:rowOff>1633</xdr:rowOff>
    </xdr:to>
    <xdr:cxnSp macro="">
      <xdr:nvCxnSpPr>
        <xdr:cNvPr id="553" name="直線コネクタ 552">
          <a:extLst>
            <a:ext uri="{FF2B5EF4-FFF2-40B4-BE49-F238E27FC236}">
              <a16:creationId xmlns:a16="http://schemas.microsoft.com/office/drawing/2014/main" id="{FA053CE2-1029-4A67-B128-CF1068B71A60}"/>
            </a:ext>
          </a:extLst>
        </xdr:cNvPr>
        <xdr:cNvCxnSpPr/>
      </xdr:nvCxnSpPr>
      <xdr:spPr>
        <a:xfrm>
          <a:off x="15481300" y="1042579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55335</xdr:rowOff>
    </xdr:from>
    <xdr:to>
      <xdr:col>76</xdr:col>
      <xdr:colOff>165100</xdr:colOff>
      <xdr:row>60</xdr:row>
      <xdr:rowOff>156935</xdr:rowOff>
    </xdr:to>
    <xdr:sp macro="" textlink="">
      <xdr:nvSpPr>
        <xdr:cNvPr id="554" name="楕円 553">
          <a:extLst>
            <a:ext uri="{FF2B5EF4-FFF2-40B4-BE49-F238E27FC236}">
              <a16:creationId xmlns:a16="http://schemas.microsoft.com/office/drawing/2014/main" id="{DE5D7C98-A90A-4C22-8E41-C9360433D241}"/>
            </a:ext>
          </a:extLst>
        </xdr:cNvPr>
        <xdr:cNvSpPr/>
      </xdr:nvSpPr>
      <xdr:spPr>
        <a:xfrm>
          <a:off x="145415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106135</xdr:rowOff>
    </xdr:from>
    <xdr:to>
      <xdr:col>81</xdr:col>
      <xdr:colOff>50800</xdr:colOff>
      <xdr:row>60</xdr:row>
      <xdr:rowOff>138793</xdr:rowOff>
    </xdr:to>
    <xdr:cxnSp macro="">
      <xdr:nvCxnSpPr>
        <xdr:cNvPr id="555" name="直線コネクタ 554">
          <a:extLst>
            <a:ext uri="{FF2B5EF4-FFF2-40B4-BE49-F238E27FC236}">
              <a16:creationId xmlns:a16="http://schemas.microsoft.com/office/drawing/2014/main" id="{A63B0C42-BC90-4B64-92F0-1C4C53B16C39}"/>
            </a:ext>
          </a:extLst>
        </xdr:cNvPr>
        <xdr:cNvCxnSpPr/>
      </xdr:nvCxnSpPr>
      <xdr:spPr>
        <a:xfrm>
          <a:off x="14592300" y="1039313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39007</xdr:rowOff>
    </xdr:from>
    <xdr:to>
      <xdr:col>72</xdr:col>
      <xdr:colOff>38100</xdr:colOff>
      <xdr:row>60</xdr:row>
      <xdr:rowOff>140607</xdr:rowOff>
    </xdr:to>
    <xdr:sp macro="" textlink="">
      <xdr:nvSpPr>
        <xdr:cNvPr id="556" name="楕円 555">
          <a:extLst>
            <a:ext uri="{FF2B5EF4-FFF2-40B4-BE49-F238E27FC236}">
              <a16:creationId xmlns:a16="http://schemas.microsoft.com/office/drawing/2014/main" id="{E979CDD1-00EE-461D-AB5A-BD758083BB92}"/>
            </a:ext>
          </a:extLst>
        </xdr:cNvPr>
        <xdr:cNvSpPr/>
      </xdr:nvSpPr>
      <xdr:spPr>
        <a:xfrm>
          <a:off x="13652500" y="1032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89807</xdr:rowOff>
    </xdr:from>
    <xdr:to>
      <xdr:col>76</xdr:col>
      <xdr:colOff>114300</xdr:colOff>
      <xdr:row>60</xdr:row>
      <xdr:rowOff>106135</xdr:rowOff>
    </xdr:to>
    <xdr:cxnSp macro="">
      <xdr:nvCxnSpPr>
        <xdr:cNvPr id="557" name="直線コネクタ 556">
          <a:extLst>
            <a:ext uri="{FF2B5EF4-FFF2-40B4-BE49-F238E27FC236}">
              <a16:creationId xmlns:a16="http://schemas.microsoft.com/office/drawing/2014/main" id="{6E0B0C1F-D3F9-408A-8161-9716513D4838}"/>
            </a:ext>
          </a:extLst>
        </xdr:cNvPr>
        <xdr:cNvCxnSpPr/>
      </xdr:nvCxnSpPr>
      <xdr:spPr>
        <a:xfrm>
          <a:off x="13703300" y="1037680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104322</xdr:rowOff>
    </xdr:from>
    <xdr:to>
      <xdr:col>67</xdr:col>
      <xdr:colOff>101600</xdr:colOff>
      <xdr:row>62</xdr:row>
      <xdr:rowOff>34472</xdr:rowOff>
    </xdr:to>
    <xdr:sp macro="" textlink="">
      <xdr:nvSpPr>
        <xdr:cNvPr id="558" name="楕円 557">
          <a:extLst>
            <a:ext uri="{FF2B5EF4-FFF2-40B4-BE49-F238E27FC236}">
              <a16:creationId xmlns:a16="http://schemas.microsoft.com/office/drawing/2014/main" id="{8DF5405A-973E-4125-A557-EBB17F284B71}"/>
            </a:ext>
          </a:extLst>
        </xdr:cNvPr>
        <xdr:cNvSpPr/>
      </xdr:nvSpPr>
      <xdr:spPr>
        <a:xfrm>
          <a:off x="12763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89807</xdr:rowOff>
    </xdr:from>
    <xdr:to>
      <xdr:col>71</xdr:col>
      <xdr:colOff>177800</xdr:colOff>
      <xdr:row>61</xdr:row>
      <xdr:rowOff>155122</xdr:rowOff>
    </xdr:to>
    <xdr:cxnSp macro="">
      <xdr:nvCxnSpPr>
        <xdr:cNvPr id="559" name="直線コネクタ 558">
          <a:extLst>
            <a:ext uri="{FF2B5EF4-FFF2-40B4-BE49-F238E27FC236}">
              <a16:creationId xmlns:a16="http://schemas.microsoft.com/office/drawing/2014/main" id="{9D9F071B-8B8F-4DD7-AB67-1BB3091062C3}"/>
            </a:ext>
          </a:extLst>
        </xdr:cNvPr>
        <xdr:cNvCxnSpPr/>
      </xdr:nvCxnSpPr>
      <xdr:spPr>
        <a:xfrm flipV="1">
          <a:off x="12814300" y="10376807"/>
          <a:ext cx="889000" cy="23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16708</xdr:rowOff>
    </xdr:from>
    <xdr:ext cx="405111" cy="259045"/>
    <xdr:sp macro="" textlink="">
      <xdr:nvSpPr>
        <xdr:cNvPr id="560" name="n_1aveValue【保健センター・保健所】&#10;有形固定資産減価償却率">
          <a:extLst>
            <a:ext uri="{FF2B5EF4-FFF2-40B4-BE49-F238E27FC236}">
              <a16:creationId xmlns:a16="http://schemas.microsoft.com/office/drawing/2014/main" id="{ED50E4C0-B3BB-401B-A9D2-17E3A5F39168}"/>
            </a:ext>
          </a:extLst>
        </xdr:cNvPr>
        <xdr:cNvSpPr txBox="1"/>
      </xdr:nvSpPr>
      <xdr:spPr>
        <a:xfrm>
          <a:off x="15266044" y="1013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561" name="n_2aveValue【保健センター・保健所】&#10;有形固定資産減価償却率">
          <a:extLst>
            <a:ext uri="{FF2B5EF4-FFF2-40B4-BE49-F238E27FC236}">
              <a16:creationId xmlns:a16="http://schemas.microsoft.com/office/drawing/2014/main" id="{74383BAD-4926-4B08-8CBD-C338B64C794A}"/>
            </a:ext>
          </a:extLst>
        </xdr:cNvPr>
        <xdr:cNvSpPr txBox="1"/>
      </xdr:nvSpPr>
      <xdr:spPr>
        <a:xfrm>
          <a:off x="14389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562" name="n_3aveValue【保健センター・保健所】&#10;有形固定資産減価償却率">
          <a:extLst>
            <a:ext uri="{FF2B5EF4-FFF2-40B4-BE49-F238E27FC236}">
              <a16:creationId xmlns:a16="http://schemas.microsoft.com/office/drawing/2014/main" id="{3F929071-0B8E-42AE-B2F1-3E2504699CD7}"/>
            </a:ext>
          </a:extLst>
        </xdr:cNvPr>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563" name="n_4aveValue【保健センター・保健所】&#10;有形固定資産減価償却率">
          <a:extLst>
            <a:ext uri="{FF2B5EF4-FFF2-40B4-BE49-F238E27FC236}">
              <a16:creationId xmlns:a16="http://schemas.microsoft.com/office/drawing/2014/main" id="{90B88C7C-0456-4088-9086-96DCA5E7D82A}"/>
            </a:ext>
          </a:extLst>
        </xdr:cNvPr>
        <xdr:cNvSpPr txBox="1"/>
      </xdr:nvSpPr>
      <xdr:spPr>
        <a:xfrm>
          <a:off x="12611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9270</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id="{681F8C84-672F-4D02-8FD8-82FC87064B6A}"/>
            </a:ext>
          </a:extLst>
        </xdr:cNvPr>
        <xdr:cNvSpPr txBox="1"/>
      </xdr:nvSpPr>
      <xdr:spPr>
        <a:xfrm>
          <a:off x="152660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148062</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id="{7CD11B6A-9BC7-4458-9A85-3A2BBADCAB15}"/>
            </a:ext>
          </a:extLst>
        </xdr:cNvPr>
        <xdr:cNvSpPr txBox="1"/>
      </xdr:nvSpPr>
      <xdr:spPr>
        <a:xfrm>
          <a:off x="14389744"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131734</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id="{C23E7DAA-7E2E-4D19-B9CC-23DA9608FE3F}"/>
            </a:ext>
          </a:extLst>
        </xdr:cNvPr>
        <xdr:cNvSpPr txBox="1"/>
      </xdr:nvSpPr>
      <xdr:spPr>
        <a:xfrm>
          <a:off x="13500744" y="1041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25599</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id="{7003C0DD-0ACC-4D58-A904-F97940E44B1A}"/>
            </a:ext>
          </a:extLst>
        </xdr:cNvPr>
        <xdr:cNvSpPr txBox="1"/>
      </xdr:nvSpPr>
      <xdr:spPr>
        <a:xfrm>
          <a:off x="126117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99B61371-B1C0-432A-9E37-BEE555DBFED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6EA9282E-ED84-4A59-A875-DE922979800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C5AEF453-EE8B-448C-B99F-7A5B4A0C945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B09E7BBE-F1EB-4A5A-BF1D-4BF9C0AEA32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7A03D29-5C47-4965-A7BC-D4F5BBDCE1B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BD0DD165-0B4D-46F3-A494-F1417420EF0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66272B74-842D-4CDE-ACE0-813B1EF1B60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C3AA4770-725C-4C0E-8EFC-ED4408FA092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55635361-3CDB-428D-BDDD-9B99D06FB70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662B5539-3183-4EBE-9E55-39F70C6E283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8" name="直線コネクタ 577">
          <a:extLst>
            <a:ext uri="{FF2B5EF4-FFF2-40B4-BE49-F238E27FC236}">
              <a16:creationId xmlns:a16="http://schemas.microsoft.com/office/drawing/2014/main" id="{D8DDEABF-B82F-452C-806F-E968DB36AFE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9" name="テキスト ボックス 578">
          <a:extLst>
            <a:ext uri="{FF2B5EF4-FFF2-40B4-BE49-F238E27FC236}">
              <a16:creationId xmlns:a16="http://schemas.microsoft.com/office/drawing/2014/main" id="{48D7F713-561A-4B7D-B5EC-7E831DD4E7A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0" name="直線コネクタ 579">
          <a:extLst>
            <a:ext uri="{FF2B5EF4-FFF2-40B4-BE49-F238E27FC236}">
              <a16:creationId xmlns:a16="http://schemas.microsoft.com/office/drawing/2014/main" id="{C9072B2D-5AB7-4AB0-ABDE-08D84285E8CB}"/>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1" name="テキスト ボックス 580">
          <a:extLst>
            <a:ext uri="{FF2B5EF4-FFF2-40B4-BE49-F238E27FC236}">
              <a16:creationId xmlns:a16="http://schemas.microsoft.com/office/drawing/2014/main" id="{1CEBCA6A-3667-4F92-ADEC-440981BE659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2" name="直線コネクタ 581">
          <a:extLst>
            <a:ext uri="{FF2B5EF4-FFF2-40B4-BE49-F238E27FC236}">
              <a16:creationId xmlns:a16="http://schemas.microsoft.com/office/drawing/2014/main" id="{84315AA0-8B67-40C0-96F6-41B9D23080C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3" name="テキスト ボックス 582">
          <a:extLst>
            <a:ext uri="{FF2B5EF4-FFF2-40B4-BE49-F238E27FC236}">
              <a16:creationId xmlns:a16="http://schemas.microsoft.com/office/drawing/2014/main" id="{F582E1A2-099C-458E-8BA2-EE9D7FFAC99D}"/>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4" name="直線コネクタ 583">
          <a:extLst>
            <a:ext uri="{FF2B5EF4-FFF2-40B4-BE49-F238E27FC236}">
              <a16:creationId xmlns:a16="http://schemas.microsoft.com/office/drawing/2014/main" id="{1B38C4C6-1BDE-4EE8-A100-E870B35A8351}"/>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5" name="テキスト ボックス 584">
          <a:extLst>
            <a:ext uri="{FF2B5EF4-FFF2-40B4-BE49-F238E27FC236}">
              <a16:creationId xmlns:a16="http://schemas.microsoft.com/office/drawing/2014/main" id="{AE8B5FD2-DFD6-4EA0-A59A-15B4FCDC7C4A}"/>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A3B6C17B-7153-43B7-AF19-0A94BED94F0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7140DB69-C783-4E4D-82B2-97C6E6A626A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保健センター・保健所】&#10;一人当たり面積グラフ枠">
          <a:extLst>
            <a:ext uri="{FF2B5EF4-FFF2-40B4-BE49-F238E27FC236}">
              <a16:creationId xmlns:a16="http://schemas.microsoft.com/office/drawing/2014/main" id="{613BD008-477A-4376-A528-1F601C0A5F8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100355</xdr:rowOff>
    </xdr:from>
    <xdr:to>
      <xdr:col>116</xdr:col>
      <xdr:colOff>62864</xdr:colOff>
      <xdr:row>63</xdr:row>
      <xdr:rowOff>155677</xdr:rowOff>
    </xdr:to>
    <xdr:cxnSp macro="">
      <xdr:nvCxnSpPr>
        <xdr:cNvPr id="589" name="直線コネクタ 588">
          <a:extLst>
            <a:ext uri="{FF2B5EF4-FFF2-40B4-BE49-F238E27FC236}">
              <a16:creationId xmlns:a16="http://schemas.microsoft.com/office/drawing/2014/main" id="{AACD6DFB-51F0-457A-BF12-EBBE815A8665}"/>
            </a:ext>
          </a:extLst>
        </xdr:cNvPr>
        <xdr:cNvCxnSpPr/>
      </xdr:nvCxnSpPr>
      <xdr:spPr>
        <a:xfrm flipV="1">
          <a:off x="22160864" y="9701555"/>
          <a:ext cx="0" cy="1255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159504</xdr:rowOff>
    </xdr:from>
    <xdr:ext cx="469744" cy="259045"/>
    <xdr:sp macro="" textlink="">
      <xdr:nvSpPr>
        <xdr:cNvPr id="590" name="【保健センター・保健所】&#10;一人当たり面積最小値テキスト">
          <a:extLst>
            <a:ext uri="{FF2B5EF4-FFF2-40B4-BE49-F238E27FC236}">
              <a16:creationId xmlns:a16="http://schemas.microsoft.com/office/drawing/2014/main" id="{2B4BA33C-D3BA-48BB-89ED-A35C555C7D8E}"/>
            </a:ext>
          </a:extLst>
        </xdr:cNvPr>
        <xdr:cNvSpPr txBox="1"/>
      </xdr:nvSpPr>
      <xdr:spPr>
        <a:xfrm>
          <a:off x="22199600" y="10960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155677</xdr:rowOff>
    </xdr:from>
    <xdr:to>
      <xdr:col>116</xdr:col>
      <xdr:colOff>152400</xdr:colOff>
      <xdr:row>63</xdr:row>
      <xdr:rowOff>155677</xdr:rowOff>
    </xdr:to>
    <xdr:cxnSp macro="">
      <xdr:nvCxnSpPr>
        <xdr:cNvPr id="591" name="直線コネクタ 590">
          <a:extLst>
            <a:ext uri="{FF2B5EF4-FFF2-40B4-BE49-F238E27FC236}">
              <a16:creationId xmlns:a16="http://schemas.microsoft.com/office/drawing/2014/main" id="{57E92ADC-5600-43D9-965E-035756389DA8}"/>
            </a:ext>
          </a:extLst>
        </xdr:cNvPr>
        <xdr:cNvCxnSpPr/>
      </xdr:nvCxnSpPr>
      <xdr:spPr>
        <a:xfrm>
          <a:off x="22072600" y="1095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47032</xdr:rowOff>
    </xdr:from>
    <xdr:ext cx="469744" cy="259045"/>
    <xdr:sp macro="" textlink="">
      <xdr:nvSpPr>
        <xdr:cNvPr id="592" name="【保健センター・保健所】&#10;一人当たり面積最大値テキスト">
          <a:extLst>
            <a:ext uri="{FF2B5EF4-FFF2-40B4-BE49-F238E27FC236}">
              <a16:creationId xmlns:a16="http://schemas.microsoft.com/office/drawing/2014/main" id="{4E361948-755B-45ED-AAC7-69375F8368BB}"/>
            </a:ext>
          </a:extLst>
        </xdr:cNvPr>
        <xdr:cNvSpPr txBox="1"/>
      </xdr:nvSpPr>
      <xdr:spPr>
        <a:xfrm>
          <a:off x="22199600" y="947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100355</xdr:rowOff>
    </xdr:from>
    <xdr:to>
      <xdr:col>116</xdr:col>
      <xdr:colOff>152400</xdr:colOff>
      <xdr:row>56</xdr:row>
      <xdr:rowOff>100355</xdr:rowOff>
    </xdr:to>
    <xdr:cxnSp macro="">
      <xdr:nvCxnSpPr>
        <xdr:cNvPr id="593" name="直線コネクタ 592">
          <a:extLst>
            <a:ext uri="{FF2B5EF4-FFF2-40B4-BE49-F238E27FC236}">
              <a16:creationId xmlns:a16="http://schemas.microsoft.com/office/drawing/2014/main" id="{14B7D80C-6B10-433E-A924-CF448EA5AF38}"/>
            </a:ext>
          </a:extLst>
        </xdr:cNvPr>
        <xdr:cNvCxnSpPr/>
      </xdr:nvCxnSpPr>
      <xdr:spPr>
        <a:xfrm>
          <a:off x="22072600" y="970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56887</xdr:rowOff>
    </xdr:from>
    <xdr:ext cx="469744" cy="259045"/>
    <xdr:sp macro="" textlink="">
      <xdr:nvSpPr>
        <xdr:cNvPr id="594" name="【保健センター・保健所】&#10;一人当たり面積平均値テキスト">
          <a:extLst>
            <a:ext uri="{FF2B5EF4-FFF2-40B4-BE49-F238E27FC236}">
              <a16:creationId xmlns:a16="http://schemas.microsoft.com/office/drawing/2014/main" id="{7B3972AB-39DC-44B0-82B4-150407CD13DD}"/>
            </a:ext>
          </a:extLst>
        </xdr:cNvPr>
        <xdr:cNvSpPr txBox="1"/>
      </xdr:nvSpPr>
      <xdr:spPr>
        <a:xfrm>
          <a:off x="22199600" y="10686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34010</xdr:rowOff>
    </xdr:from>
    <xdr:to>
      <xdr:col>116</xdr:col>
      <xdr:colOff>114300</xdr:colOff>
      <xdr:row>63</xdr:row>
      <xdr:rowOff>135610</xdr:rowOff>
    </xdr:to>
    <xdr:sp macro="" textlink="">
      <xdr:nvSpPr>
        <xdr:cNvPr id="595" name="フローチャート: 判断 594">
          <a:extLst>
            <a:ext uri="{FF2B5EF4-FFF2-40B4-BE49-F238E27FC236}">
              <a16:creationId xmlns:a16="http://schemas.microsoft.com/office/drawing/2014/main" id="{D381C813-2E97-4500-9977-754119D16134}"/>
            </a:ext>
          </a:extLst>
        </xdr:cNvPr>
        <xdr:cNvSpPr/>
      </xdr:nvSpPr>
      <xdr:spPr>
        <a:xfrm>
          <a:off x="22110700" y="1083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40640</xdr:rowOff>
    </xdr:from>
    <xdr:to>
      <xdr:col>112</xdr:col>
      <xdr:colOff>38100</xdr:colOff>
      <xdr:row>63</xdr:row>
      <xdr:rowOff>142240</xdr:rowOff>
    </xdr:to>
    <xdr:sp macro="" textlink="">
      <xdr:nvSpPr>
        <xdr:cNvPr id="596" name="フローチャート: 判断 595">
          <a:extLst>
            <a:ext uri="{FF2B5EF4-FFF2-40B4-BE49-F238E27FC236}">
              <a16:creationId xmlns:a16="http://schemas.microsoft.com/office/drawing/2014/main" id="{E02BDBB3-C17C-43EF-8D41-8BF598DC0523}"/>
            </a:ext>
          </a:extLst>
        </xdr:cNvPr>
        <xdr:cNvSpPr/>
      </xdr:nvSpPr>
      <xdr:spPr>
        <a:xfrm>
          <a:off x="21272500" y="1084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43383</xdr:rowOff>
    </xdr:from>
    <xdr:to>
      <xdr:col>107</xdr:col>
      <xdr:colOff>101600</xdr:colOff>
      <xdr:row>63</xdr:row>
      <xdr:rowOff>144983</xdr:rowOff>
    </xdr:to>
    <xdr:sp macro="" textlink="">
      <xdr:nvSpPr>
        <xdr:cNvPr id="597" name="フローチャート: 判断 596">
          <a:extLst>
            <a:ext uri="{FF2B5EF4-FFF2-40B4-BE49-F238E27FC236}">
              <a16:creationId xmlns:a16="http://schemas.microsoft.com/office/drawing/2014/main" id="{050A77E2-F066-4908-BCB7-31763B5CF039}"/>
            </a:ext>
          </a:extLst>
        </xdr:cNvPr>
        <xdr:cNvSpPr/>
      </xdr:nvSpPr>
      <xdr:spPr>
        <a:xfrm>
          <a:off x="20383500" y="1084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39268</xdr:rowOff>
    </xdr:from>
    <xdr:to>
      <xdr:col>102</xdr:col>
      <xdr:colOff>165100</xdr:colOff>
      <xdr:row>63</xdr:row>
      <xdr:rowOff>140868</xdr:rowOff>
    </xdr:to>
    <xdr:sp macro="" textlink="">
      <xdr:nvSpPr>
        <xdr:cNvPr id="598" name="フローチャート: 判断 597">
          <a:extLst>
            <a:ext uri="{FF2B5EF4-FFF2-40B4-BE49-F238E27FC236}">
              <a16:creationId xmlns:a16="http://schemas.microsoft.com/office/drawing/2014/main" id="{488DEAE6-BFA2-424E-B465-938556436B96}"/>
            </a:ext>
          </a:extLst>
        </xdr:cNvPr>
        <xdr:cNvSpPr/>
      </xdr:nvSpPr>
      <xdr:spPr>
        <a:xfrm>
          <a:off x="19494500" y="1084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33782</xdr:rowOff>
    </xdr:from>
    <xdr:to>
      <xdr:col>98</xdr:col>
      <xdr:colOff>38100</xdr:colOff>
      <xdr:row>63</xdr:row>
      <xdr:rowOff>135382</xdr:rowOff>
    </xdr:to>
    <xdr:sp macro="" textlink="">
      <xdr:nvSpPr>
        <xdr:cNvPr id="599" name="フローチャート: 判断 598">
          <a:extLst>
            <a:ext uri="{FF2B5EF4-FFF2-40B4-BE49-F238E27FC236}">
              <a16:creationId xmlns:a16="http://schemas.microsoft.com/office/drawing/2014/main" id="{4AC38FB4-6F34-4DDA-B873-B27FD17F14DC}"/>
            </a:ext>
          </a:extLst>
        </xdr:cNvPr>
        <xdr:cNvSpPr/>
      </xdr:nvSpPr>
      <xdr:spPr>
        <a:xfrm>
          <a:off x="18605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7BDBCA6F-77A8-4F53-83DC-3F3781334AE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4998EB4-2B74-40A0-B59C-54DFDE8381C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035C775-C991-4A02-B495-7B62E79957D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22E06A4-5BBF-410B-AE60-4D65534397F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2672A35-BFC6-489E-8FE4-FEB2DA0CF45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78816</xdr:rowOff>
    </xdr:from>
    <xdr:to>
      <xdr:col>116</xdr:col>
      <xdr:colOff>114300</xdr:colOff>
      <xdr:row>64</xdr:row>
      <xdr:rowOff>8966</xdr:rowOff>
    </xdr:to>
    <xdr:sp macro="" textlink="">
      <xdr:nvSpPr>
        <xdr:cNvPr id="605" name="楕円 604">
          <a:extLst>
            <a:ext uri="{FF2B5EF4-FFF2-40B4-BE49-F238E27FC236}">
              <a16:creationId xmlns:a16="http://schemas.microsoft.com/office/drawing/2014/main" id="{A832C9A2-96C5-403F-BFE9-E4A4A44C3163}"/>
            </a:ext>
          </a:extLst>
        </xdr:cNvPr>
        <xdr:cNvSpPr/>
      </xdr:nvSpPr>
      <xdr:spPr>
        <a:xfrm>
          <a:off x="22110700" y="1088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12437</xdr:rowOff>
    </xdr:from>
    <xdr:ext cx="469744" cy="259045"/>
    <xdr:sp macro="" textlink="">
      <xdr:nvSpPr>
        <xdr:cNvPr id="606" name="【保健センター・保健所】&#10;一人当たり面積該当値テキスト">
          <a:extLst>
            <a:ext uri="{FF2B5EF4-FFF2-40B4-BE49-F238E27FC236}">
              <a16:creationId xmlns:a16="http://schemas.microsoft.com/office/drawing/2014/main" id="{3248F953-65BC-40C0-9A08-ABA219EADDA7}"/>
            </a:ext>
          </a:extLst>
        </xdr:cNvPr>
        <xdr:cNvSpPr txBox="1"/>
      </xdr:nvSpPr>
      <xdr:spPr>
        <a:xfrm>
          <a:off x="22199600" y="1081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79731</xdr:rowOff>
    </xdr:from>
    <xdr:to>
      <xdr:col>112</xdr:col>
      <xdr:colOff>38100</xdr:colOff>
      <xdr:row>64</xdr:row>
      <xdr:rowOff>9881</xdr:rowOff>
    </xdr:to>
    <xdr:sp macro="" textlink="">
      <xdr:nvSpPr>
        <xdr:cNvPr id="607" name="楕円 606">
          <a:extLst>
            <a:ext uri="{FF2B5EF4-FFF2-40B4-BE49-F238E27FC236}">
              <a16:creationId xmlns:a16="http://schemas.microsoft.com/office/drawing/2014/main" id="{068618B8-B232-487C-93C3-E35C053EA65B}"/>
            </a:ext>
          </a:extLst>
        </xdr:cNvPr>
        <xdr:cNvSpPr/>
      </xdr:nvSpPr>
      <xdr:spPr>
        <a:xfrm>
          <a:off x="21272500" y="108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129616</xdr:rowOff>
    </xdr:from>
    <xdr:to>
      <xdr:col>116</xdr:col>
      <xdr:colOff>63500</xdr:colOff>
      <xdr:row>63</xdr:row>
      <xdr:rowOff>130531</xdr:rowOff>
    </xdr:to>
    <xdr:cxnSp macro="">
      <xdr:nvCxnSpPr>
        <xdr:cNvPr id="608" name="直線コネクタ 607">
          <a:extLst>
            <a:ext uri="{FF2B5EF4-FFF2-40B4-BE49-F238E27FC236}">
              <a16:creationId xmlns:a16="http://schemas.microsoft.com/office/drawing/2014/main" id="{B1FBC922-6FC4-4DBA-8DC5-93653D1FA0F8}"/>
            </a:ext>
          </a:extLst>
        </xdr:cNvPr>
        <xdr:cNvCxnSpPr/>
      </xdr:nvCxnSpPr>
      <xdr:spPr>
        <a:xfrm flipV="1">
          <a:off x="21323300" y="10930966"/>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81102</xdr:rowOff>
    </xdr:from>
    <xdr:to>
      <xdr:col>107</xdr:col>
      <xdr:colOff>101600</xdr:colOff>
      <xdr:row>64</xdr:row>
      <xdr:rowOff>11252</xdr:rowOff>
    </xdr:to>
    <xdr:sp macro="" textlink="">
      <xdr:nvSpPr>
        <xdr:cNvPr id="609" name="楕円 608">
          <a:extLst>
            <a:ext uri="{FF2B5EF4-FFF2-40B4-BE49-F238E27FC236}">
              <a16:creationId xmlns:a16="http://schemas.microsoft.com/office/drawing/2014/main" id="{E5BDF5F5-D000-4B02-B7B8-CE995BC86731}"/>
            </a:ext>
          </a:extLst>
        </xdr:cNvPr>
        <xdr:cNvSpPr/>
      </xdr:nvSpPr>
      <xdr:spPr>
        <a:xfrm>
          <a:off x="20383500" y="1088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130531</xdr:rowOff>
    </xdr:from>
    <xdr:to>
      <xdr:col>111</xdr:col>
      <xdr:colOff>177800</xdr:colOff>
      <xdr:row>63</xdr:row>
      <xdr:rowOff>131902</xdr:rowOff>
    </xdr:to>
    <xdr:cxnSp macro="">
      <xdr:nvCxnSpPr>
        <xdr:cNvPr id="610" name="直線コネクタ 609">
          <a:extLst>
            <a:ext uri="{FF2B5EF4-FFF2-40B4-BE49-F238E27FC236}">
              <a16:creationId xmlns:a16="http://schemas.microsoft.com/office/drawing/2014/main" id="{501A2ED1-5363-4A21-9592-CF064C095697}"/>
            </a:ext>
          </a:extLst>
        </xdr:cNvPr>
        <xdr:cNvCxnSpPr/>
      </xdr:nvCxnSpPr>
      <xdr:spPr>
        <a:xfrm flipV="1">
          <a:off x="20434300" y="10931881"/>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81331</xdr:rowOff>
    </xdr:from>
    <xdr:to>
      <xdr:col>102</xdr:col>
      <xdr:colOff>165100</xdr:colOff>
      <xdr:row>64</xdr:row>
      <xdr:rowOff>11481</xdr:rowOff>
    </xdr:to>
    <xdr:sp macro="" textlink="">
      <xdr:nvSpPr>
        <xdr:cNvPr id="611" name="楕円 610">
          <a:extLst>
            <a:ext uri="{FF2B5EF4-FFF2-40B4-BE49-F238E27FC236}">
              <a16:creationId xmlns:a16="http://schemas.microsoft.com/office/drawing/2014/main" id="{1BD05910-EADB-4967-89A3-52A783D9B354}"/>
            </a:ext>
          </a:extLst>
        </xdr:cNvPr>
        <xdr:cNvSpPr/>
      </xdr:nvSpPr>
      <xdr:spPr>
        <a:xfrm>
          <a:off x="194945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131902</xdr:rowOff>
    </xdr:from>
    <xdr:to>
      <xdr:col>107</xdr:col>
      <xdr:colOff>50800</xdr:colOff>
      <xdr:row>63</xdr:row>
      <xdr:rowOff>132131</xdr:rowOff>
    </xdr:to>
    <xdr:cxnSp macro="">
      <xdr:nvCxnSpPr>
        <xdr:cNvPr id="612" name="直線コネクタ 611">
          <a:extLst>
            <a:ext uri="{FF2B5EF4-FFF2-40B4-BE49-F238E27FC236}">
              <a16:creationId xmlns:a16="http://schemas.microsoft.com/office/drawing/2014/main" id="{9E42809B-830A-4F03-81D2-42EF3FC9301F}"/>
            </a:ext>
          </a:extLst>
        </xdr:cNvPr>
        <xdr:cNvCxnSpPr/>
      </xdr:nvCxnSpPr>
      <xdr:spPr>
        <a:xfrm flipV="1">
          <a:off x="19545300" y="1093325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82017</xdr:rowOff>
    </xdr:from>
    <xdr:to>
      <xdr:col>98</xdr:col>
      <xdr:colOff>38100</xdr:colOff>
      <xdr:row>64</xdr:row>
      <xdr:rowOff>12167</xdr:rowOff>
    </xdr:to>
    <xdr:sp macro="" textlink="">
      <xdr:nvSpPr>
        <xdr:cNvPr id="613" name="楕円 612">
          <a:extLst>
            <a:ext uri="{FF2B5EF4-FFF2-40B4-BE49-F238E27FC236}">
              <a16:creationId xmlns:a16="http://schemas.microsoft.com/office/drawing/2014/main" id="{37BFCA6E-7166-456D-BC4A-FFAA747FAA08}"/>
            </a:ext>
          </a:extLst>
        </xdr:cNvPr>
        <xdr:cNvSpPr/>
      </xdr:nvSpPr>
      <xdr:spPr>
        <a:xfrm>
          <a:off x="18605500" y="1088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132131</xdr:rowOff>
    </xdr:from>
    <xdr:to>
      <xdr:col>102</xdr:col>
      <xdr:colOff>114300</xdr:colOff>
      <xdr:row>63</xdr:row>
      <xdr:rowOff>132817</xdr:rowOff>
    </xdr:to>
    <xdr:cxnSp macro="">
      <xdr:nvCxnSpPr>
        <xdr:cNvPr id="614" name="直線コネクタ 613">
          <a:extLst>
            <a:ext uri="{FF2B5EF4-FFF2-40B4-BE49-F238E27FC236}">
              <a16:creationId xmlns:a16="http://schemas.microsoft.com/office/drawing/2014/main" id="{FBAE0C99-0FC4-4E1C-A86D-7EE2B21D14D0}"/>
            </a:ext>
          </a:extLst>
        </xdr:cNvPr>
        <xdr:cNvCxnSpPr/>
      </xdr:nvCxnSpPr>
      <xdr:spPr>
        <a:xfrm flipV="1">
          <a:off x="18656300" y="109334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158767</xdr:rowOff>
    </xdr:from>
    <xdr:ext cx="469744" cy="259045"/>
    <xdr:sp macro="" textlink="">
      <xdr:nvSpPr>
        <xdr:cNvPr id="615" name="n_1aveValue【保健センター・保健所】&#10;一人当たり面積">
          <a:extLst>
            <a:ext uri="{FF2B5EF4-FFF2-40B4-BE49-F238E27FC236}">
              <a16:creationId xmlns:a16="http://schemas.microsoft.com/office/drawing/2014/main" id="{6DDB3560-02C7-4DFC-BAE5-3D960A9333E1}"/>
            </a:ext>
          </a:extLst>
        </xdr:cNvPr>
        <xdr:cNvSpPr txBox="1"/>
      </xdr:nvSpPr>
      <xdr:spPr>
        <a:xfrm>
          <a:off x="21075727" y="1061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161510</xdr:rowOff>
    </xdr:from>
    <xdr:ext cx="469744" cy="259045"/>
    <xdr:sp macro="" textlink="">
      <xdr:nvSpPr>
        <xdr:cNvPr id="616" name="n_2aveValue【保健センター・保健所】&#10;一人当たり面積">
          <a:extLst>
            <a:ext uri="{FF2B5EF4-FFF2-40B4-BE49-F238E27FC236}">
              <a16:creationId xmlns:a16="http://schemas.microsoft.com/office/drawing/2014/main" id="{C2BB2D97-529D-4C4B-B7C1-71CFE54B0B96}"/>
            </a:ext>
          </a:extLst>
        </xdr:cNvPr>
        <xdr:cNvSpPr txBox="1"/>
      </xdr:nvSpPr>
      <xdr:spPr>
        <a:xfrm>
          <a:off x="20199427" y="1061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157395</xdr:rowOff>
    </xdr:from>
    <xdr:ext cx="469744" cy="259045"/>
    <xdr:sp macro="" textlink="">
      <xdr:nvSpPr>
        <xdr:cNvPr id="617" name="n_3aveValue【保健センター・保健所】&#10;一人当たり面積">
          <a:extLst>
            <a:ext uri="{FF2B5EF4-FFF2-40B4-BE49-F238E27FC236}">
              <a16:creationId xmlns:a16="http://schemas.microsoft.com/office/drawing/2014/main" id="{D7148AF3-D966-4BC4-9788-3C57BBDB7DAA}"/>
            </a:ext>
          </a:extLst>
        </xdr:cNvPr>
        <xdr:cNvSpPr txBox="1"/>
      </xdr:nvSpPr>
      <xdr:spPr>
        <a:xfrm>
          <a:off x="19310427" y="1061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151909</xdr:rowOff>
    </xdr:from>
    <xdr:ext cx="469744" cy="259045"/>
    <xdr:sp macro="" textlink="">
      <xdr:nvSpPr>
        <xdr:cNvPr id="618" name="n_4aveValue【保健センター・保健所】&#10;一人当たり面積">
          <a:extLst>
            <a:ext uri="{FF2B5EF4-FFF2-40B4-BE49-F238E27FC236}">
              <a16:creationId xmlns:a16="http://schemas.microsoft.com/office/drawing/2014/main" id="{DAF7A7F6-1294-4977-BAE4-B0AB28E148CE}"/>
            </a:ext>
          </a:extLst>
        </xdr:cNvPr>
        <xdr:cNvSpPr txBox="1"/>
      </xdr:nvSpPr>
      <xdr:spPr>
        <a:xfrm>
          <a:off x="1842142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1008</xdr:rowOff>
    </xdr:from>
    <xdr:ext cx="469744" cy="259045"/>
    <xdr:sp macro="" textlink="">
      <xdr:nvSpPr>
        <xdr:cNvPr id="619" name="n_1mainValue【保健センター・保健所】&#10;一人当たり面積">
          <a:extLst>
            <a:ext uri="{FF2B5EF4-FFF2-40B4-BE49-F238E27FC236}">
              <a16:creationId xmlns:a16="http://schemas.microsoft.com/office/drawing/2014/main" id="{630802E9-BFD1-440A-AEA8-0B7AE6577EAA}"/>
            </a:ext>
          </a:extLst>
        </xdr:cNvPr>
        <xdr:cNvSpPr txBox="1"/>
      </xdr:nvSpPr>
      <xdr:spPr>
        <a:xfrm>
          <a:off x="21075727" y="1097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2379</xdr:rowOff>
    </xdr:from>
    <xdr:ext cx="469744" cy="259045"/>
    <xdr:sp macro="" textlink="">
      <xdr:nvSpPr>
        <xdr:cNvPr id="620" name="n_2mainValue【保健センター・保健所】&#10;一人当たり面積">
          <a:extLst>
            <a:ext uri="{FF2B5EF4-FFF2-40B4-BE49-F238E27FC236}">
              <a16:creationId xmlns:a16="http://schemas.microsoft.com/office/drawing/2014/main" id="{A92335B7-6211-4656-AA62-FA4EF46364D8}"/>
            </a:ext>
          </a:extLst>
        </xdr:cNvPr>
        <xdr:cNvSpPr txBox="1"/>
      </xdr:nvSpPr>
      <xdr:spPr>
        <a:xfrm>
          <a:off x="20199427" y="1097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2608</xdr:rowOff>
    </xdr:from>
    <xdr:ext cx="469744" cy="259045"/>
    <xdr:sp macro="" textlink="">
      <xdr:nvSpPr>
        <xdr:cNvPr id="621" name="n_3mainValue【保健センター・保健所】&#10;一人当たり面積">
          <a:extLst>
            <a:ext uri="{FF2B5EF4-FFF2-40B4-BE49-F238E27FC236}">
              <a16:creationId xmlns:a16="http://schemas.microsoft.com/office/drawing/2014/main" id="{7BD0FD8A-6BA3-4AEA-8CBC-72B3B2C6DC7D}"/>
            </a:ext>
          </a:extLst>
        </xdr:cNvPr>
        <xdr:cNvSpPr txBox="1"/>
      </xdr:nvSpPr>
      <xdr:spPr>
        <a:xfrm>
          <a:off x="19310427" y="1097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3294</xdr:rowOff>
    </xdr:from>
    <xdr:ext cx="469744" cy="259045"/>
    <xdr:sp macro="" textlink="">
      <xdr:nvSpPr>
        <xdr:cNvPr id="622" name="n_4mainValue【保健センター・保健所】&#10;一人当たり面積">
          <a:extLst>
            <a:ext uri="{FF2B5EF4-FFF2-40B4-BE49-F238E27FC236}">
              <a16:creationId xmlns:a16="http://schemas.microsoft.com/office/drawing/2014/main" id="{6AA446E2-76CA-4472-BBFD-DF385D904048}"/>
            </a:ext>
          </a:extLst>
        </xdr:cNvPr>
        <xdr:cNvSpPr txBox="1"/>
      </xdr:nvSpPr>
      <xdr:spPr>
        <a:xfrm>
          <a:off x="18421427" y="1097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0997C5BF-5CF4-4A25-BCCA-6AA7D7ED5E7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C5C56F99-AF2C-418E-AE83-5E482FB4048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A6A8D09B-C95F-4676-8B91-689923AE6A3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EFCC2BB4-930D-4243-B699-724C4FDBD91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3EB59318-F9EB-4AF8-8DA5-B3D831CE16C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E9AB35A6-6CF4-4269-9777-982399DD444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B0ABB7AB-24FD-4732-9DFA-19125005C12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677D9CC3-3F24-4514-BA0F-1813EB686B4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B768B76A-1ADF-4EDE-9F91-097388B8E2C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51CA3BC5-C10C-4A2E-AD31-0373B431DA0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683B7E58-D0CD-4468-8011-B254143E8BA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4" name="直線コネクタ 633">
          <a:extLst>
            <a:ext uri="{FF2B5EF4-FFF2-40B4-BE49-F238E27FC236}">
              <a16:creationId xmlns:a16="http://schemas.microsoft.com/office/drawing/2014/main" id="{1BE2FCD6-66CF-46C4-BBDB-BE15211F376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5" name="テキスト ボックス 634">
          <a:extLst>
            <a:ext uri="{FF2B5EF4-FFF2-40B4-BE49-F238E27FC236}">
              <a16:creationId xmlns:a16="http://schemas.microsoft.com/office/drawing/2014/main" id="{80F36AAF-4BB7-49A0-9045-75903B5246E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6" name="直線コネクタ 635">
          <a:extLst>
            <a:ext uri="{FF2B5EF4-FFF2-40B4-BE49-F238E27FC236}">
              <a16:creationId xmlns:a16="http://schemas.microsoft.com/office/drawing/2014/main" id="{928E33F4-EBED-479E-99B6-D36B42A0D5CC}"/>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7" name="テキスト ボックス 636">
          <a:extLst>
            <a:ext uri="{FF2B5EF4-FFF2-40B4-BE49-F238E27FC236}">
              <a16:creationId xmlns:a16="http://schemas.microsoft.com/office/drawing/2014/main" id="{3B8086F2-E301-4135-9411-262828BB981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8" name="直線コネクタ 637">
          <a:extLst>
            <a:ext uri="{FF2B5EF4-FFF2-40B4-BE49-F238E27FC236}">
              <a16:creationId xmlns:a16="http://schemas.microsoft.com/office/drawing/2014/main" id="{6C191B3E-A6C5-4D6E-8AEF-13E4F8892102}"/>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9" name="テキスト ボックス 638">
          <a:extLst>
            <a:ext uri="{FF2B5EF4-FFF2-40B4-BE49-F238E27FC236}">
              <a16:creationId xmlns:a16="http://schemas.microsoft.com/office/drawing/2014/main" id="{8D2BED94-A99B-4FBD-ABD3-9DE6095E4063}"/>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0" name="直線コネクタ 639">
          <a:extLst>
            <a:ext uri="{FF2B5EF4-FFF2-40B4-BE49-F238E27FC236}">
              <a16:creationId xmlns:a16="http://schemas.microsoft.com/office/drawing/2014/main" id="{37FEAFA1-ADF3-4F68-9057-A7F58FF86C41}"/>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1" name="テキスト ボックス 640">
          <a:extLst>
            <a:ext uri="{FF2B5EF4-FFF2-40B4-BE49-F238E27FC236}">
              <a16:creationId xmlns:a16="http://schemas.microsoft.com/office/drawing/2014/main" id="{D3A7B64F-1475-4587-88B1-37338A369D6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2" name="直線コネクタ 641">
          <a:extLst>
            <a:ext uri="{FF2B5EF4-FFF2-40B4-BE49-F238E27FC236}">
              <a16:creationId xmlns:a16="http://schemas.microsoft.com/office/drawing/2014/main" id="{C7D0ADB5-489D-4E6C-8E88-34B49A7E4EAE}"/>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3" name="テキスト ボックス 642">
          <a:extLst>
            <a:ext uri="{FF2B5EF4-FFF2-40B4-BE49-F238E27FC236}">
              <a16:creationId xmlns:a16="http://schemas.microsoft.com/office/drawing/2014/main" id="{8B105BE4-7A79-457B-A502-D5A4F8B78B2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4" name="直線コネクタ 643">
          <a:extLst>
            <a:ext uri="{FF2B5EF4-FFF2-40B4-BE49-F238E27FC236}">
              <a16:creationId xmlns:a16="http://schemas.microsoft.com/office/drawing/2014/main" id="{DAC5056F-AF33-48DB-86E0-D40A587C7382}"/>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5" name="テキスト ボックス 644">
          <a:extLst>
            <a:ext uri="{FF2B5EF4-FFF2-40B4-BE49-F238E27FC236}">
              <a16:creationId xmlns:a16="http://schemas.microsoft.com/office/drawing/2014/main" id="{93B1230E-2CAF-4201-B543-34B65C436A6F}"/>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DD830636-EAE2-40A8-A9ED-963E0487F3F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a:extLst>
            <a:ext uri="{FF2B5EF4-FFF2-40B4-BE49-F238E27FC236}">
              <a16:creationId xmlns:a16="http://schemas.microsoft.com/office/drawing/2014/main" id="{6FBBFD96-7ED6-4F4B-8DE4-CAD25A030E9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648" name="直線コネクタ 647">
          <a:extLst>
            <a:ext uri="{FF2B5EF4-FFF2-40B4-BE49-F238E27FC236}">
              <a16:creationId xmlns:a16="http://schemas.microsoft.com/office/drawing/2014/main" id="{C4D9D3CA-6042-4F0F-AE46-F547107FE27C}"/>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9" name="【消防施設】&#10;有形固定資産減価償却率最小値テキスト">
          <a:extLst>
            <a:ext uri="{FF2B5EF4-FFF2-40B4-BE49-F238E27FC236}">
              <a16:creationId xmlns:a16="http://schemas.microsoft.com/office/drawing/2014/main" id="{7AB4ABBA-374B-4AB0-A2FA-09F7CC6E1A5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0" name="直線コネクタ 649">
          <a:extLst>
            <a:ext uri="{FF2B5EF4-FFF2-40B4-BE49-F238E27FC236}">
              <a16:creationId xmlns:a16="http://schemas.microsoft.com/office/drawing/2014/main" id="{66605B6B-F52B-4747-AFFF-0932A7432BAD}"/>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651" name="【消防施設】&#10;有形固定資産減価償却率最大値テキスト">
          <a:extLst>
            <a:ext uri="{FF2B5EF4-FFF2-40B4-BE49-F238E27FC236}">
              <a16:creationId xmlns:a16="http://schemas.microsoft.com/office/drawing/2014/main" id="{578B7E9A-E882-4709-9F92-935AA340FF7D}"/>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652" name="直線コネクタ 651">
          <a:extLst>
            <a:ext uri="{FF2B5EF4-FFF2-40B4-BE49-F238E27FC236}">
              <a16:creationId xmlns:a16="http://schemas.microsoft.com/office/drawing/2014/main" id="{6883642A-F8EE-43AA-A1B7-C8274CB2D070}"/>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653" name="【消防施設】&#10;有形固定資産減価償却率平均値テキスト">
          <a:extLst>
            <a:ext uri="{FF2B5EF4-FFF2-40B4-BE49-F238E27FC236}">
              <a16:creationId xmlns:a16="http://schemas.microsoft.com/office/drawing/2014/main" id="{0EA13CB2-1A19-446A-B6FF-C32D6C26F1A0}"/>
            </a:ext>
          </a:extLst>
        </xdr:cNvPr>
        <xdr:cNvSpPr txBox="1"/>
      </xdr:nvSpPr>
      <xdr:spPr>
        <a:xfrm>
          <a:off x="1635760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654" name="フローチャート: 判断 653">
          <a:extLst>
            <a:ext uri="{FF2B5EF4-FFF2-40B4-BE49-F238E27FC236}">
              <a16:creationId xmlns:a16="http://schemas.microsoft.com/office/drawing/2014/main" id="{AFA13837-A67C-429E-8A81-FF94D63025FC}"/>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5" name="フローチャート: 判断 654">
          <a:extLst>
            <a:ext uri="{FF2B5EF4-FFF2-40B4-BE49-F238E27FC236}">
              <a16:creationId xmlns:a16="http://schemas.microsoft.com/office/drawing/2014/main" id="{66964F7E-ED76-41BA-81FE-79FE846C939B}"/>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656" name="フローチャート: 判断 655">
          <a:extLst>
            <a:ext uri="{FF2B5EF4-FFF2-40B4-BE49-F238E27FC236}">
              <a16:creationId xmlns:a16="http://schemas.microsoft.com/office/drawing/2014/main" id="{50DA8AC1-EF03-45B4-B5C3-CD5D619E4CD6}"/>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657" name="フローチャート: 判断 656">
          <a:extLst>
            <a:ext uri="{FF2B5EF4-FFF2-40B4-BE49-F238E27FC236}">
              <a16:creationId xmlns:a16="http://schemas.microsoft.com/office/drawing/2014/main" id="{4BC67E44-DEF4-4210-8F98-19C6EB7EC623}"/>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658" name="フローチャート: 判断 657">
          <a:extLst>
            <a:ext uri="{FF2B5EF4-FFF2-40B4-BE49-F238E27FC236}">
              <a16:creationId xmlns:a16="http://schemas.microsoft.com/office/drawing/2014/main" id="{BF0A172C-2870-4E04-8FD0-D134390152DE}"/>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E46F7C15-6380-460D-978F-1423DF122F1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99590412-1F1A-4795-A2DA-ED30A9B906A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693BB4C9-C325-4DA5-BF36-85828486E4F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559BDA54-3249-49BD-8C50-9710C5B3D9F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40CBEC22-A11C-4221-9229-E861C7DF7D7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144055</xdr:rowOff>
    </xdr:from>
    <xdr:to>
      <xdr:col>85</xdr:col>
      <xdr:colOff>177800</xdr:colOff>
      <xdr:row>83</xdr:row>
      <xdr:rowOff>74205</xdr:rowOff>
    </xdr:to>
    <xdr:sp macro="" textlink="">
      <xdr:nvSpPr>
        <xdr:cNvPr id="664" name="楕円 663">
          <a:extLst>
            <a:ext uri="{FF2B5EF4-FFF2-40B4-BE49-F238E27FC236}">
              <a16:creationId xmlns:a16="http://schemas.microsoft.com/office/drawing/2014/main" id="{EEB1EA93-67B2-473E-8A8E-34C50F3CE2A8}"/>
            </a:ext>
          </a:extLst>
        </xdr:cNvPr>
        <xdr:cNvSpPr/>
      </xdr:nvSpPr>
      <xdr:spPr>
        <a:xfrm>
          <a:off x="16268700" y="1420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122482</xdr:rowOff>
    </xdr:from>
    <xdr:ext cx="405111" cy="259045"/>
    <xdr:sp macro="" textlink="">
      <xdr:nvSpPr>
        <xdr:cNvPr id="665" name="【消防施設】&#10;有形固定資産減価償却率該当値テキスト">
          <a:extLst>
            <a:ext uri="{FF2B5EF4-FFF2-40B4-BE49-F238E27FC236}">
              <a16:creationId xmlns:a16="http://schemas.microsoft.com/office/drawing/2014/main" id="{6BC8737A-4551-4BD9-AC1A-D12675D76057}"/>
            </a:ext>
          </a:extLst>
        </xdr:cNvPr>
        <xdr:cNvSpPr txBox="1"/>
      </xdr:nvSpPr>
      <xdr:spPr>
        <a:xfrm>
          <a:off x="16357600" y="1418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111398</xdr:rowOff>
    </xdr:from>
    <xdr:to>
      <xdr:col>81</xdr:col>
      <xdr:colOff>101600</xdr:colOff>
      <xdr:row>83</xdr:row>
      <xdr:rowOff>41548</xdr:rowOff>
    </xdr:to>
    <xdr:sp macro="" textlink="">
      <xdr:nvSpPr>
        <xdr:cNvPr id="666" name="楕円 665">
          <a:extLst>
            <a:ext uri="{FF2B5EF4-FFF2-40B4-BE49-F238E27FC236}">
              <a16:creationId xmlns:a16="http://schemas.microsoft.com/office/drawing/2014/main" id="{B1616153-8427-43FF-8265-F0B9B419DA02}"/>
            </a:ext>
          </a:extLst>
        </xdr:cNvPr>
        <xdr:cNvSpPr/>
      </xdr:nvSpPr>
      <xdr:spPr>
        <a:xfrm>
          <a:off x="15430500" y="1417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162198</xdr:rowOff>
    </xdr:from>
    <xdr:to>
      <xdr:col>85</xdr:col>
      <xdr:colOff>127000</xdr:colOff>
      <xdr:row>83</xdr:row>
      <xdr:rowOff>23405</xdr:rowOff>
    </xdr:to>
    <xdr:cxnSp macro="">
      <xdr:nvCxnSpPr>
        <xdr:cNvPr id="667" name="直線コネクタ 666">
          <a:extLst>
            <a:ext uri="{FF2B5EF4-FFF2-40B4-BE49-F238E27FC236}">
              <a16:creationId xmlns:a16="http://schemas.microsoft.com/office/drawing/2014/main" id="{48BE5709-4C92-4A73-846C-03E8810AF4FF}"/>
            </a:ext>
          </a:extLst>
        </xdr:cNvPr>
        <xdr:cNvCxnSpPr/>
      </xdr:nvCxnSpPr>
      <xdr:spPr>
        <a:xfrm>
          <a:off x="15481300" y="1422109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78739</xdr:rowOff>
    </xdr:from>
    <xdr:to>
      <xdr:col>76</xdr:col>
      <xdr:colOff>165100</xdr:colOff>
      <xdr:row>83</xdr:row>
      <xdr:rowOff>8889</xdr:rowOff>
    </xdr:to>
    <xdr:sp macro="" textlink="">
      <xdr:nvSpPr>
        <xdr:cNvPr id="668" name="楕円 667">
          <a:extLst>
            <a:ext uri="{FF2B5EF4-FFF2-40B4-BE49-F238E27FC236}">
              <a16:creationId xmlns:a16="http://schemas.microsoft.com/office/drawing/2014/main" id="{83E6130F-D952-443E-ABAD-62A8E43D5263}"/>
            </a:ext>
          </a:extLst>
        </xdr:cNvPr>
        <xdr:cNvSpPr/>
      </xdr:nvSpPr>
      <xdr:spPr>
        <a:xfrm>
          <a:off x="14541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129539</xdr:rowOff>
    </xdr:from>
    <xdr:to>
      <xdr:col>81</xdr:col>
      <xdr:colOff>50800</xdr:colOff>
      <xdr:row>82</xdr:row>
      <xdr:rowOff>162198</xdr:rowOff>
    </xdr:to>
    <xdr:cxnSp macro="">
      <xdr:nvCxnSpPr>
        <xdr:cNvPr id="669" name="直線コネクタ 668">
          <a:extLst>
            <a:ext uri="{FF2B5EF4-FFF2-40B4-BE49-F238E27FC236}">
              <a16:creationId xmlns:a16="http://schemas.microsoft.com/office/drawing/2014/main" id="{A3480D80-F56D-434B-B0AA-0086BD695C34}"/>
            </a:ext>
          </a:extLst>
        </xdr:cNvPr>
        <xdr:cNvCxnSpPr/>
      </xdr:nvCxnSpPr>
      <xdr:spPr>
        <a:xfrm>
          <a:off x="14592300" y="14188439"/>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46082</xdr:rowOff>
    </xdr:from>
    <xdr:to>
      <xdr:col>72</xdr:col>
      <xdr:colOff>38100</xdr:colOff>
      <xdr:row>82</xdr:row>
      <xdr:rowOff>147682</xdr:rowOff>
    </xdr:to>
    <xdr:sp macro="" textlink="">
      <xdr:nvSpPr>
        <xdr:cNvPr id="670" name="楕円 669">
          <a:extLst>
            <a:ext uri="{FF2B5EF4-FFF2-40B4-BE49-F238E27FC236}">
              <a16:creationId xmlns:a16="http://schemas.microsoft.com/office/drawing/2014/main" id="{23C76900-13F8-4E5A-B68D-A0FE1BB39480}"/>
            </a:ext>
          </a:extLst>
        </xdr:cNvPr>
        <xdr:cNvSpPr/>
      </xdr:nvSpPr>
      <xdr:spPr>
        <a:xfrm>
          <a:off x="13652500" y="1410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96882</xdr:rowOff>
    </xdr:from>
    <xdr:to>
      <xdr:col>76</xdr:col>
      <xdr:colOff>114300</xdr:colOff>
      <xdr:row>82</xdr:row>
      <xdr:rowOff>129539</xdr:rowOff>
    </xdr:to>
    <xdr:cxnSp macro="">
      <xdr:nvCxnSpPr>
        <xdr:cNvPr id="671" name="直線コネクタ 670">
          <a:extLst>
            <a:ext uri="{FF2B5EF4-FFF2-40B4-BE49-F238E27FC236}">
              <a16:creationId xmlns:a16="http://schemas.microsoft.com/office/drawing/2014/main" id="{7E08B17A-5D9D-457A-9047-406E704A3BFC}"/>
            </a:ext>
          </a:extLst>
        </xdr:cNvPr>
        <xdr:cNvCxnSpPr/>
      </xdr:nvCxnSpPr>
      <xdr:spPr>
        <a:xfrm>
          <a:off x="13703300" y="141557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13426</xdr:rowOff>
    </xdr:from>
    <xdr:to>
      <xdr:col>67</xdr:col>
      <xdr:colOff>101600</xdr:colOff>
      <xdr:row>82</xdr:row>
      <xdr:rowOff>115026</xdr:rowOff>
    </xdr:to>
    <xdr:sp macro="" textlink="">
      <xdr:nvSpPr>
        <xdr:cNvPr id="672" name="楕円 671">
          <a:extLst>
            <a:ext uri="{FF2B5EF4-FFF2-40B4-BE49-F238E27FC236}">
              <a16:creationId xmlns:a16="http://schemas.microsoft.com/office/drawing/2014/main" id="{10BAFC97-B908-4E92-9767-3BA61800A6F2}"/>
            </a:ext>
          </a:extLst>
        </xdr:cNvPr>
        <xdr:cNvSpPr/>
      </xdr:nvSpPr>
      <xdr:spPr>
        <a:xfrm>
          <a:off x="12763500" y="140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64226</xdr:rowOff>
    </xdr:from>
    <xdr:to>
      <xdr:col>71</xdr:col>
      <xdr:colOff>177800</xdr:colOff>
      <xdr:row>82</xdr:row>
      <xdr:rowOff>96882</xdr:rowOff>
    </xdr:to>
    <xdr:cxnSp macro="">
      <xdr:nvCxnSpPr>
        <xdr:cNvPr id="673" name="直線コネクタ 672">
          <a:extLst>
            <a:ext uri="{FF2B5EF4-FFF2-40B4-BE49-F238E27FC236}">
              <a16:creationId xmlns:a16="http://schemas.microsoft.com/office/drawing/2014/main" id="{7E81F788-3C97-45BD-9D0A-76C1F9B1DDB8}"/>
            </a:ext>
          </a:extLst>
        </xdr:cNvPr>
        <xdr:cNvCxnSpPr/>
      </xdr:nvCxnSpPr>
      <xdr:spPr>
        <a:xfrm>
          <a:off x="12814300" y="1412312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4" name="n_1aveValue【消防施設】&#10;有形固定資産減価償却率">
          <a:extLst>
            <a:ext uri="{FF2B5EF4-FFF2-40B4-BE49-F238E27FC236}">
              <a16:creationId xmlns:a16="http://schemas.microsoft.com/office/drawing/2014/main" id="{6C92EF76-4FCB-41DA-AB7B-C7EB6ADA5637}"/>
            </a:ext>
          </a:extLst>
        </xdr:cNvPr>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3283</xdr:rowOff>
    </xdr:from>
    <xdr:ext cx="405111" cy="259045"/>
    <xdr:sp macro="" textlink="">
      <xdr:nvSpPr>
        <xdr:cNvPr id="675" name="n_2aveValue【消防施設】&#10;有形固定資産減価償却率">
          <a:extLst>
            <a:ext uri="{FF2B5EF4-FFF2-40B4-BE49-F238E27FC236}">
              <a16:creationId xmlns:a16="http://schemas.microsoft.com/office/drawing/2014/main" id="{8D0A9673-4407-4903-82C6-7C9D1AA49173}"/>
            </a:ext>
          </a:extLst>
        </xdr:cNvPr>
        <xdr:cNvSpPr txBox="1"/>
      </xdr:nvSpPr>
      <xdr:spPr>
        <a:xfrm>
          <a:off x="14389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676" name="n_3aveValue【消防施設】&#10;有形固定資産減価償却率">
          <a:extLst>
            <a:ext uri="{FF2B5EF4-FFF2-40B4-BE49-F238E27FC236}">
              <a16:creationId xmlns:a16="http://schemas.microsoft.com/office/drawing/2014/main" id="{C8DFE24E-B0AC-416A-9C9F-89D1E4D9DCBE}"/>
            </a:ext>
          </a:extLst>
        </xdr:cNvPr>
        <xdr:cNvSpPr txBox="1"/>
      </xdr:nvSpPr>
      <xdr:spPr>
        <a:xfrm>
          <a:off x="13500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73496</xdr:rowOff>
    </xdr:from>
    <xdr:ext cx="405111" cy="259045"/>
    <xdr:sp macro="" textlink="">
      <xdr:nvSpPr>
        <xdr:cNvPr id="677" name="n_4aveValue【消防施設】&#10;有形固定資産減価償却率">
          <a:extLst>
            <a:ext uri="{FF2B5EF4-FFF2-40B4-BE49-F238E27FC236}">
              <a16:creationId xmlns:a16="http://schemas.microsoft.com/office/drawing/2014/main" id="{9677762D-1337-43C6-94DD-43FC431D1076}"/>
            </a:ext>
          </a:extLst>
        </xdr:cNvPr>
        <xdr:cNvSpPr txBox="1"/>
      </xdr:nvSpPr>
      <xdr:spPr>
        <a:xfrm>
          <a:off x="12611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32675</xdr:rowOff>
    </xdr:from>
    <xdr:ext cx="405111" cy="259045"/>
    <xdr:sp macro="" textlink="">
      <xdr:nvSpPr>
        <xdr:cNvPr id="678" name="n_1mainValue【消防施設】&#10;有形固定資産減価償却率">
          <a:extLst>
            <a:ext uri="{FF2B5EF4-FFF2-40B4-BE49-F238E27FC236}">
              <a16:creationId xmlns:a16="http://schemas.microsoft.com/office/drawing/2014/main" id="{145F265A-E68D-469E-B0C6-7FB355E20D75}"/>
            </a:ext>
          </a:extLst>
        </xdr:cNvPr>
        <xdr:cNvSpPr txBox="1"/>
      </xdr:nvSpPr>
      <xdr:spPr>
        <a:xfrm>
          <a:off x="152660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25416</xdr:rowOff>
    </xdr:from>
    <xdr:ext cx="405111" cy="259045"/>
    <xdr:sp macro="" textlink="">
      <xdr:nvSpPr>
        <xdr:cNvPr id="679" name="n_2mainValue【消防施設】&#10;有形固定資産減価償却率">
          <a:extLst>
            <a:ext uri="{FF2B5EF4-FFF2-40B4-BE49-F238E27FC236}">
              <a16:creationId xmlns:a16="http://schemas.microsoft.com/office/drawing/2014/main" id="{E7150FDF-01F9-4273-9CEB-3435D366CC50}"/>
            </a:ext>
          </a:extLst>
        </xdr:cNvPr>
        <xdr:cNvSpPr txBox="1"/>
      </xdr:nvSpPr>
      <xdr:spPr>
        <a:xfrm>
          <a:off x="14389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164209</xdr:rowOff>
    </xdr:from>
    <xdr:ext cx="405111" cy="259045"/>
    <xdr:sp macro="" textlink="">
      <xdr:nvSpPr>
        <xdr:cNvPr id="680" name="n_3mainValue【消防施設】&#10;有形固定資産減価償却率">
          <a:extLst>
            <a:ext uri="{FF2B5EF4-FFF2-40B4-BE49-F238E27FC236}">
              <a16:creationId xmlns:a16="http://schemas.microsoft.com/office/drawing/2014/main" id="{68FFD1D6-4AEF-4F3C-9DDE-1093897EC277}"/>
            </a:ext>
          </a:extLst>
        </xdr:cNvPr>
        <xdr:cNvSpPr txBox="1"/>
      </xdr:nvSpPr>
      <xdr:spPr>
        <a:xfrm>
          <a:off x="135007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131553</xdr:rowOff>
    </xdr:from>
    <xdr:ext cx="405111" cy="259045"/>
    <xdr:sp macro="" textlink="">
      <xdr:nvSpPr>
        <xdr:cNvPr id="681" name="n_4mainValue【消防施設】&#10;有形固定資産減価償却率">
          <a:extLst>
            <a:ext uri="{FF2B5EF4-FFF2-40B4-BE49-F238E27FC236}">
              <a16:creationId xmlns:a16="http://schemas.microsoft.com/office/drawing/2014/main" id="{851C7DA7-3282-4851-B4FE-D523BE71BE9F}"/>
            </a:ext>
          </a:extLst>
        </xdr:cNvPr>
        <xdr:cNvSpPr txBox="1"/>
      </xdr:nvSpPr>
      <xdr:spPr>
        <a:xfrm>
          <a:off x="12611744" y="1384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EE49D296-CDB2-4466-B070-97D16E76A15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BBAE746F-4D61-4960-B6E6-6A8D373A77E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A7ED137E-4E23-4872-A6C4-522361FCB4F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3ACE2750-B61B-4777-85F6-DC13BCAF6F9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49D7DCA0-6E9C-4AB2-9CE9-787606F3EED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831ED8D4-41BD-499E-88D4-BD855B91ED8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93BCB4DC-E6EC-4B24-B3DF-1EFD0E1441E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BC922A67-31F4-4309-8853-DB7AC5E37EE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AD54AD92-13CA-4032-8F4F-5CE0E6FDFD8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DC845821-F0D6-4DD8-A452-263650D2ECE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2" name="直線コネクタ 691">
          <a:extLst>
            <a:ext uri="{FF2B5EF4-FFF2-40B4-BE49-F238E27FC236}">
              <a16:creationId xmlns:a16="http://schemas.microsoft.com/office/drawing/2014/main" id="{778CD5B1-6F6D-48FB-B7F7-5773BD68151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3" name="テキスト ボックス 692">
          <a:extLst>
            <a:ext uri="{FF2B5EF4-FFF2-40B4-BE49-F238E27FC236}">
              <a16:creationId xmlns:a16="http://schemas.microsoft.com/office/drawing/2014/main" id="{23602961-403A-43B1-AAB2-40A592EC7F86}"/>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4" name="直線コネクタ 693">
          <a:extLst>
            <a:ext uri="{FF2B5EF4-FFF2-40B4-BE49-F238E27FC236}">
              <a16:creationId xmlns:a16="http://schemas.microsoft.com/office/drawing/2014/main" id="{5E5DF266-4445-4BD5-A053-56CDDEA04DC7}"/>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5" name="テキスト ボックス 694">
          <a:extLst>
            <a:ext uri="{FF2B5EF4-FFF2-40B4-BE49-F238E27FC236}">
              <a16:creationId xmlns:a16="http://schemas.microsoft.com/office/drawing/2014/main" id="{AD421BFF-FA40-4C27-88F2-2AFBF72B462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6" name="直線コネクタ 695">
          <a:extLst>
            <a:ext uri="{FF2B5EF4-FFF2-40B4-BE49-F238E27FC236}">
              <a16:creationId xmlns:a16="http://schemas.microsoft.com/office/drawing/2014/main" id="{A8EC477F-EC74-4BA8-A49B-12FD1F838C69}"/>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7" name="テキスト ボックス 696">
          <a:extLst>
            <a:ext uri="{FF2B5EF4-FFF2-40B4-BE49-F238E27FC236}">
              <a16:creationId xmlns:a16="http://schemas.microsoft.com/office/drawing/2014/main" id="{D2821AFD-B7F0-42F1-875A-F90001B29D4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8" name="直線コネクタ 697">
          <a:extLst>
            <a:ext uri="{FF2B5EF4-FFF2-40B4-BE49-F238E27FC236}">
              <a16:creationId xmlns:a16="http://schemas.microsoft.com/office/drawing/2014/main" id="{21A5CC31-3792-430A-9F23-BB2F7CFDE906}"/>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9" name="テキスト ボックス 698">
          <a:extLst>
            <a:ext uri="{FF2B5EF4-FFF2-40B4-BE49-F238E27FC236}">
              <a16:creationId xmlns:a16="http://schemas.microsoft.com/office/drawing/2014/main" id="{4E352B27-14A8-469D-B789-D3DD046E6499}"/>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0" name="直線コネクタ 699">
          <a:extLst>
            <a:ext uri="{FF2B5EF4-FFF2-40B4-BE49-F238E27FC236}">
              <a16:creationId xmlns:a16="http://schemas.microsoft.com/office/drawing/2014/main" id="{66F6784D-F8BF-4288-B013-7857B974814D}"/>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1" name="テキスト ボックス 700">
          <a:extLst>
            <a:ext uri="{FF2B5EF4-FFF2-40B4-BE49-F238E27FC236}">
              <a16:creationId xmlns:a16="http://schemas.microsoft.com/office/drawing/2014/main" id="{21A7617A-58D9-445D-B2FC-4B4B68DEA9C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2" name="直線コネクタ 701">
          <a:extLst>
            <a:ext uri="{FF2B5EF4-FFF2-40B4-BE49-F238E27FC236}">
              <a16:creationId xmlns:a16="http://schemas.microsoft.com/office/drawing/2014/main" id="{3B68CFBB-9117-4A5F-9AE5-846785435A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3" name="テキスト ボックス 702">
          <a:extLst>
            <a:ext uri="{FF2B5EF4-FFF2-40B4-BE49-F238E27FC236}">
              <a16:creationId xmlns:a16="http://schemas.microsoft.com/office/drawing/2014/main" id="{4F670AB3-BB9E-4A14-8B22-05D398B56D0B}"/>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1BADDF31-89C7-4585-827B-DBACAA5B7DD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AC9F8D0E-AE5E-4524-94C8-3B094959224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CCEC33C9-CD97-45EC-AEA5-049F0A68E59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707" name="直線コネクタ 706">
          <a:extLst>
            <a:ext uri="{FF2B5EF4-FFF2-40B4-BE49-F238E27FC236}">
              <a16:creationId xmlns:a16="http://schemas.microsoft.com/office/drawing/2014/main" id="{FACD6A51-8BF2-48F4-87CA-393E26F9F829}"/>
            </a:ext>
          </a:extLst>
        </xdr:cNvPr>
        <xdr:cNvCxnSpPr/>
      </xdr:nvCxnSpPr>
      <xdr:spPr>
        <a:xfrm flipV="1">
          <a:off x="22160864" y="13498395"/>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708" name="【消防施設】&#10;一人当たり面積最小値テキスト">
          <a:extLst>
            <a:ext uri="{FF2B5EF4-FFF2-40B4-BE49-F238E27FC236}">
              <a16:creationId xmlns:a16="http://schemas.microsoft.com/office/drawing/2014/main" id="{DBF174EC-D1AD-45F4-82D0-D174D41BDA6C}"/>
            </a:ext>
          </a:extLst>
        </xdr:cNvPr>
        <xdr:cNvSpPr txBox="1"/>
      </xdr:nvSpPr>
      <xdr:spPr>
        <a:xfrm>
          <a:off x="22199600" y="1491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709" name="直線コネクタ 708">
          <a:extLst>
            <a:ext uri="{FF2B5EF4-FFF2-40B4-BE49-F238E27FC236}">
              <a16:creationId xmlns:a16="http://schemas.microsoft.com/office/drawing/2014/main" id="{E899BFA0-4ABA-4154-BD05-48D300F52F2C}"/>
            </a:ext>
          </a:extLst>
        </xdr:cNvPr>
        <xdr:cNvCxnSpPr/>
      </xdr:nvCxnSpPr>
      <xdr:spPr>
        <a:xfrm>
          <a:off x="22072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710" name="【消防施設】&#10;一人当たり面積最大値テキスト">
          <a:extLst>
            <a:ext uri="{FF2B5EF4-FFF2-40B4-BE49-F238E27FC236}">
              <a16:creationId xmlns:a16="http://schemas.microsoft.com/office/drawing/2014/main" id="{508340CB-6130-4918-BD8A-E40660DA384C}"/>
            </a:ext>
          </a:extLst>
        </xdr:cNvPr>
        <xdr:cNvSpPr txBox="1"/>
      </xdr:nvSpPr>
      <xdr:spPr>
        <a:xfrm>
          <a:off x="22199600" y="13273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711" name="直線コネクタ 710">
          <a:extLst>
            <a:ext uri="{FF2B5EF4-FFF2-40B4-BE49-F238E27FC236}">
              <a16:creationId xmlns:a16="http://schemas.microsoft.com/office/drawing/2014/main" id="{8093C3D0-9D32-4FC0-9E03-B3542F35B31B}"/>
            </a:ext>
          </a:extLst>
        </xdr:cNvPr>
        <xdr:cNvCxnSpPr/>
      </xdr:nvCxnSpPr>
      <xdr:spPr>
        <a:xfrm>
          <a:off x="22072600" y="13498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712" name="【消防施設】&#10;一人当たり面積平均値テキスト">
          <a:extLst>
            <a:ext uri="{FF2B5EF4-FFF2-40B4-BE49-F238E27FC236}">
              <a16:creationId xmlns:a16="http://schemas.microsoft.com/office/drawing/2014/main" id="{4DEA94E6-1592-4039-B58D-CBE62F59D57F}"/>
            </a:ext>
          </a:extLst>
        </xdr:cNvPr>
        <xdr:cNvSpPr txBox="1"/>
      </xdr:nvSpPr>
      <xdr:spPr>
        <a:xfrm>
          <a:off x="22199600" y="14609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713" name="フローチャート: 判断 712">
          <a:extLst>
            <a:ext uri="{FF2B5EF4-FFF2-40B4-BE49-F238E27FC236}">
              <a16:creationId xmlns:a16="http://schemas.microsoft.com/office/drawing/2014/main" id="{776D168A-C7E2-4D38-ACA3-E4587913EA0B}"/>
            </a:ext>
          </a:extLst>
        </xdr:cNvPr>
        <xdr:cNvSpPr/>
      </xdr:nvSpPr>
      <xdr:spPr>
        <a:xfrm>
          <a:off x="22110700" y="1475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714" name="フローチャート: 判断 713">
          <a:extLst>
            <a:ext uri="{FF2B5EF4-FFF2-40B4-BE49-F238E27FC236}">
              <a16:creationId xmlns:a16="http://schemas.microsoft.com/office/drawing/2014/main" id="{A6F5F85F-F859-41D0-9CC9-0953C3CC1DED}"/>
            </a:ext>
          </a:extLst>
        </xdr:cNvPr>
        <xdr:cNvSpPr/>
      </xdr:nvSpPr>
      <xdr:spPr>
        <a:xfrm>
          <a:off x="21272500" y="147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715" name="フローチャート: 判断 714">
          <a:extLst>
            <a:ext uri="{FF2B5EF4-FFF2-40B4-BE49-F238E27FC236}">
              <a16:creationId xmlns:a16="http://schemas.microsoft.com/office/drawing/2014/main" id="{A652DD14-4A2C-4364-8EDE-4D795B6B349C}"/>
            </a:ext>
          </a:extLst>
        </xdr:cNvPr>
        <xdr:cNvSpPr/>
      </xdr:nvSpPr>
      <xdr:spPr>
        <a:xfrm>
          <a:off x="20383500" y="1476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716" name="フローチャート: 判断 715">
          <a:extLst>
            <a:ext uri="{FF2B5EF4-FFF2-40B4-BE49-F238E27FC236}">
              <a16:creationId xmlns:a16="http://schemas.microsoft.com/office/drawing/2014/main" id="{6B5C06C5-B227-4309-9AD5-A2AD965BB82E}"/>
            </a:ext>
          </a:extLst>
        </xdr:cNvPr>
        <xdr:cNvSpPr/>
      </xdr:nvSpPr>
      <xdr:spPr>
        <a:xfrm>
          <a:off x="19494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717" name="フローチャート: 判断 716">
          <a:extLst>
            <a:ext uri="{FF2B5EF4-FFF2-40B4-BE49-F238E27FC236}">
              <a16:creationId xmlns:a16="http://schemas.microsoft.com/office/drawing/2014/main" id="{6A63EE4E-E0DF-4864-9DF4-C237ADE9792B}"/>
            </a:ext>
          </a:extLst>
        </xdr:cNvPr>
        <xdr:cNvSpPr/>
      </xdr:nvSpPr>
      <xdr:spPr>
        <a:xfrm>
          <a:off x="18605500" y="1476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845043C2-0852-48E5-A962-208CC16B559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59AD52E-11FB-42FB-B308-5B7FEA78200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DECFC29-0970-4EC0-8CEF-C10E4ADB38A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4DCDD16-B782-423A-BE57-E313E4A8BAE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CEA9BE3C-5E0A-448B-9BEE-CB89F7A6662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77107</xdr:rowOff>
    </xdr:from>
    <xdr:to>
      <xdr:col>116</xdr:col>
      <xdr:colOff>114300</xdr:colOff>
      <xdr:row>87</xdr:row>
      <xdr:rowOff>7257</xdr:rowOff>
    </xdr:to>
    <xdr:sp macro="" textlink="">
      <xdr:nvSpPr>
        <xdr:cNvPr id="723" name="楕円 722">
          <a:extLst>
            <a:ext uri="{FF2B5EF4-FFF2-40B4-BE49-F238E27FC236}">
              <a16:creationId xmlns:a16="http://schemas.microsoft.com/office/drawing/2014/main" id="{915432DB-917F-4144-89B3-9A581311C80C}"/>
            </a:ext>
          </a:extLst>
        </xdr:cNvPr>
        <xdr:cNvSpPr/>
      </xdr:nvSpPr>
      <xdr:spPr>
        <a:xfrm>
          <a:off x="22110700" y="1482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163484</xdr:rowOff>
    </xdr:from>
    <xdr:ext cx="469744" cy="259045"/>
    <xdr:sp macro="" textlink="">
      <xdr:nvSpPr>
        <xdr:cNvPr id="724" name="【消防施設】&#10;一人当たり面積該当値テキスト">
          <a:extLst>
            <a:ext uri="{FF2B5EF4-FFF2-40B4-BE49-F238E27FC236}">
              <a16:creationId xmlns:a16="http://schemas.microsoft.com/office/drawing/2014/main" id="{92CDC423-09FA-45AB-94FE-BE06B8F27DC0}"/>
            </a:ext>
          </a:extLst>
        </xdr:cNvPr>
        <xdr:cNvSpPr txBox="1"/>
      </xdr:nvSpPr>
      <xdr:spPr>
        <a:xfrm>
          <a:off x="22199600" y="14736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78087</xdr:rowOff>
    </xdr:from>
    <xdr:to>
      <xdr:col>112</xdr:col>
      <xdr:colOff>38100</xdr:colOff>
      <xdr:row>87</xdr:row>
      <xdr:rowOff>8237</xdr:rowOff>
    </xdr:to>
    <xdr:sp macro="" textlink="">
      <xdr:nvSpPr>
        <xdr:cNvPr id="725" name="楕円 724">
          <a:extLst>
            <a:ext uri="{FF2B5EF4-FFF2-40B4-BE49-F238E27FC236}">
              <a16:creationId xmlns:a16="http://schemas.microsoft.com/office/drawing/2014/main" id="{E0472DA3-B440-44D6-9363-BE6F46DD3319}"/>
            </a:ext>
          </a:extLst>
        </xdr:cNvPr>
        <xdr:cNvSpPr/>
      </xdr:nvSpPr>
      <xdr:spPr>
        <a:xfrm>
          <a:off x="21272500" y="1482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127907</xdr:rowOff>
    </xdr:from>
    <xdr:to>
      <xdr:col>116</xdr:col>
      <xdr:colOff>63500</xdr:colOff>
      <xdr:row>86</xdr:row>
      <xdr:rowOff>128887</xdr:rowOff>
    </xdr:to>
    <xdr:cxnSp macro="">
      <xdr:nvCxnSpPr>
        <xdr:cNvPr id="726" name="直線コネクタ 725">
          <a:extLst>
            <a:ext uri="{FF2B5EF4-FFF2-40B4-BE49-F238E27FC236}">
              <a16:creationId xmlns:a16="http://schemas.microsoft.com/office/drawing/2014/main" id="{B08E3411-C53B-46D7-AEF6-AB982F6CAB2F}"/>
            </a:ext>
          </a:extLst>
        </xdr:cNvPr>
        <xdr:cNvCxnSpPr/>
      </xdr:nvCxnSpPr>
      <xdr:spPr>
        <a:xfrm flipV="1">
          <a:off x="21323300" y="14872607"/>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79394</xdr:rowOff>
    </xdr:from>
    <xdr:to>
      <xdr:col>107</xdr:col>
      <xdr:colOff>101600</xdr:colOff>
      <xdr:row>87</xdr:row>
      <xdr:rowOff>9544</xdr:rowOff>
    </xdr:to>
    <xdr:sp macro="" textlink="">
      <xdr:nvSpPr>
        <xdr:cNvPr id="727" name="楕円 726">
          <a:extLst>
            <a:ext uri="{FF2B5EF4-FFF2-40B4-BE49-F238E27FC236}">
              <a16:creationId xmlns:a16="http://schemas.microsoft.com/office/drawing/2014/main" id="{DD63DF66-9877-4C88-AF98-0364BC81804D}"/>
            </a:ext>
          </a:extLst>
        </xdr:cNvPr>
        <xdr:cNvSpPr/>
      </xdr:nvSpPr>
      <xdr:spPr>
        <a:xfrm>
          <a:off x="20383500" y="1482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128887</xdr:rowOff>
    </xdr:from>
    <xdr:to>
      <xdr:col>111</xdr:col>
      <xdr:colOff>177800</xdr:colOff>
      <xdr:row>86</xdr:row>
      <xdr:rowOff>130194</xdr:rowOff>
    </xdr:to>
    <xdr:cxnSp macro="">
      <xdr:nvCxnSpPr>
        <xdr:cNvPr id="728" name="直線コネクタ 727">
          <a:extLst>
            <a:ext uri="{FF2B5EF4-FFF2-40B4-BE49-F238E27FC236}">
              <a16:creationId xmlns:a16="http://schemas.microsoft.com/office/drawing/2014/main" id="{ED534C5B-D307-4EC9-9142-8E72D59B803B}"/>
            </a:ext>
          </a:extLst>
        </xdr:cNvPr>
        <xdr:cNvCxnSpPr/>
      </xdr:nvCxnSpPr>
      <xdr:spPr>
        <a:xfrm flipV="1">
          <a:off x="20434300" y="14873587"/>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79394</xdr:rowOff>
    </xdr:from>
    <xdr:to>
      <xdr:col>102</xdr:col>
      <xdr:colOff>165100</xdr:colOff>
      <xdr:row>87</xdr:row>
      <xdr:rowOff>9544</xdr:rowOff>
    </xdr:to>
    <xdr:sp macro="" textlink="">
      <xdr:nvSpPr>
        <xdr:cNvPr id="729" name="楕円 728">
          <a:extLst>
            <a:ext uri="{FF2B5EF4-FFF2-40B4-BE49-F238E27FC236}">
              <a16:creationId xmlns:a16="http://schemas.microsoft.com/office/drawing/2014/main" id="{31561B36-E924-4590-9020-2368E6E5BC30}"/>
            </a:ext>
          </a:extLst>
        </xdr:cNvPr>
        <xdr:cNvSpPr/>
      </xdr:nvSpPr>
      <xdr:spPr>
        <a:xfrm>
          <a:off x="19494500" y="1482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130194</xdr:rowOff>
    </xdr:from>
    <xdr:to>
      <xdr:col>107</xdr:col>
      <xdr:colOff>50800</xdr:colOff>
      <xdr:row>86</xdr:row>
      <xdr:rowOff>130194</xdr:rowOff>
    </xdr:to>
    <xdr:cxnSp macro="">
      <xdr:nvCxnSpPr>
        <xdr:cNvPr id="730" name="直線コネクタ 729">
          <a:extLst>
            <a:ext uri="{FF2B5EF4-FFF2-40B4-BE49-F238E27FC236}">
              <a16:creationId xmlns:a16="http://schemas.microsoft.com/office/drawing/2014/main" id="{08273532-78B8-41E6-949B-4DA38B952F09}"/>
            </a:ext>
          </a:extLst>
        </xdr:cNvPr>
        <xdr:cNvCxnSpPr/>
      </xdr:nvCxnSpPr>
      <xdr:spPr>
        <a:xfrm>
          <a:off x="19545300" y="148748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80046</xdr:rowOff>
    </xdr:from>
    <xdr:to>
      <xdr:col>98</xdr:col>
      <xdr:colOff>38100</xdr:colOff>
      <xdr:row>87</xdr:row>
      <xdr:rowOff>10196</xdr:rowOff>
    </xdr:to>
    <xdr:sp macro="" textlink="">
      <xdr:nvSpPr>
        <xdr:cNvPr id="731" name="楕円 730">
          <a:extLst>
            <a:ext uri="{FF2B5EF4-FFF2-40B4-BE49-F238E27FC236}">
              <a16:creationId xmlns:a16="http://schemas.microsoft.com/office/drawing/2014/main" id="{342FBF16-A950-4C49-AB8F-AC94EA9D94ED}"/>
            </a:ext>
          </a:extLst>
        </xdr:cNvPr>
        <xdr:cNvSpPr/>
      </xdr:nvSpPr>
      <xdr:spPr>
        <a:xfrm>
          <a:off x="18605500" y="1482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130194</xdr:rowOff>
    </xdr:from>
    <xdr:to>
      <xdr:col>102</xdr:col>
      <xdr:colOff>114300</xdr:colOff>
      <xdr:row>86</xdr:row>
      <xdr:rowOff>130846</xdr:rowOff>
    </xdr:to>
    <xdr:cxnSp macro="">
      <xdr:nvCxnSpPr>
        <xdr:cNvPr id="732" name="直線コネクタ 731">
          <a:extLst>
            <a:ext uri="{FF2B5EF4-FFF2-40B4-BE49-F238E27FC236}">
              <a16:creationId xmlns:a16="http://schemas.microsoft.com/office/drawing/2014/main" id="{A94E1E0A-AABB-45B0-AE67-A704D35703DA}"/>
            </a:ext>
          </a:extLst>
        </xdr:cNvPr>
        <xdr:cNvCxnSpPr/>
      </xdr:nvCxnSpPr>
      <xdr:spPr>
        <a:xfrm flipV="1">
          <a:off x="18656300" y="14874894"/>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733" name="n_1aveValue【消防施設】&#10;一人当たり面積">
          <a:extLst>
            <a:ext uri="{FF2B5EF4-FFF2-40B4-BE49-F238E27FC236}">
              <a16:creationId xmlns:a16="http://schemas.microsoft.com/office/drawing/2014/main" id="{E78A6E3A-B176-4CD5-A10E-197376EC66B4}"/>
            </a:ext>
          </a:extLst>
        </xdr:cNvPr>
        <xdr:cNvSpPr txBox="1"/>
      </xdr:nvSpPr>
      <xdr:spPr>
        <a:xfrm>
          <a:off x="21075727" y="1454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734" name="n_2aveValue【消防施設】&#10;一人当たり面積">
          <a:extLst>
            <a:ext uri="{FF2B5EF4-FFF2-40B4-BE49-F238E27FC236}">
              <a16:creationId xmlns:a16="http://schemas.microsoft.com/office/drawing/2014/main" id="{ACA0976F-E3E9-4527-B9E4-4527057D788C}"/>
            </a:ext>
          </a:extLst>
        </xdr:cNvPr>
        <xdr:cNvSpPr txBox="1"/>
      </xdr:nvSpPr>
      <xdr:spPr>
        <a:xfrm>
          <a:off x="20199427" y="1454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735" name="n_3aveValue【消防施設】&#10;一人当たり面積">
          <a:extLst>
            <a:ext uri="{FF2B5EF4-FFF2-40B4-BE49-F238E27FC236}">
              <a16:creationId xmlns:a16="http://schemas.microsoft.com/office/drawing/2014/main" id="{272DDA8E-5F6E-40F3-AECD-73EB67CADE41}"/>
            </a:ext>
          </a:extLst>
        </xdr:cNvPr>
        <xdr:cNvSpPr txBox="1"/>
      </xdr:nvSpPr>
      <xdr:spPr>
        <a:xfrm>
          <a:off x="19310427" y="1450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736" name="n_4aveValue【消防施設】&#10;一人当たり面積">
          <a:extLst>
            <a:ext uri="{FF2B5EF4-FFF2-40B4-BE49-F238E27FC236}">
              <a16:creationId xmlns:a16="http://schemas.microsoft.com/office/drawing/2014/main" id="{7FE7FA5E-6D26-4612-B14C-6BD98F94DF7D}"/>
            </a:ext>
          </a:extLst>
        </xdr:cNvPr>
        <xdr:cNvSpPr txBox="1"/>
      </xdr:nvSpPr>
      <xdr:spPr>
        <a:xfrm>
          <a:off x="18421427" y="1453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170814</xdr:rowOff>
    </xdr:from>
    <xdr:ext cx="469744" cy="259045"/>
    <xdr:sp macro="" textlink="">
      <xdr:nvSpPr>
        <xdr:cNvPr id="737" name="n_1mainValue【消防施設】&#10;一人当たり面積">
          <a:extLst>
            <a:ext uri="{FF2B5EF4-FFF2-40B4-BE49-F238E27FC236}">
              <a16:creationId xmlns:a16="http://schemas.microsoft.com/office/drawing/2014/main" id="{108F75C1-F6CB-4686-BE7A-4C6DFB76119A}"/>
            </a:ext>
          </a:extLst>
        </xdr:cNvPr>
        <xdr:cNvSpPr txBox="1"/>
      </xdr:nvSpPr>
      <xdr:spPr>
        <a:xfrm>
          <a:off x="21075727" y="1491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671</xdr:rowOff>
    </xdr:from>
    <xdr:ext cx="469744" cy="259045"/>
    <xdr:sp macro="" textlink="">
      <xdr:nvSpPr>
        <xdr:cNvPr id="738" name="n_2mainValue【消防施設】&#10;一人当たり面積">
          <a:extLst>
            <a:ext uri="{FF2B5EF4-FFF2-40B4-BE49-F238E27FC236}">
              <a16:creationId xmlns:a16="http://schemas.microsoft.com/office/drawing/2014/main" id="{C96BD336-5003-4BC2-98E6-7561D21C6652}"/>
            </a:ext>
          </a:extLst>
        </xdr:cNvPr>
        <xdr:cNvSpPr txBox="1"/>
      </xdr:nvSpPr>
      <xdr:spPr>
        <a:xfrm>
          <a:off x="20199427" y="1491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671</xdr:rowOff>
    </xdr:from>
    <xdr:ext cx="469744" cy="259045"/>
    <xdr:sp macro="" textlink="">
      <xdr:nvSpPr>
        <xdr:cNvPr id="739" name="n_3mainValue【消防施設】&#10;一人当たり面積">
          <a:extLst>
            <a:ext uri="{FF2B5EF4-FFF2-40B4-BE49-F238E27FC236}">
              <a16:creationId xmlns:a16="http://schemas.microsoft.com/office/drawing/2014/main" id="{4D678630-F016-437D-881D-149816F313D1}"/>
            </a:ext>
          </a:extLst>
        </xdr:cNvPr>
        <xdr:cNvSpPr txBox="1"/>
      </xdr:nvSpPr>
      <xdr:spPr>
        <a:xfrm>
          <a:off x="19310427" y="1491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1323</xdr:rowOff>
    </xdr:from>
    <xdr:ext cx="469744" cy="259045"/>
    <xdr:sp macro="" textlink="">
      <xdr:nvSpPr>
        <xdr:cNvPr id="740" name="n_4mainValue【消防施設】&#10;一人当たり面積">
          <a:extLst>
            <a:ext uri="{FF2B5EF4-FFF2-40B4-BE49-F238E27FC236}">
              <a16:creationId xmlns:a16="http://schemas.microsoft.com/office/drawing/2014/main" id="{6B51DC71-BD8B-445F-A70C-3246A7759ED1}"/>
            </a:ext>
          </a:extLst>
        </xdr:cNvPr>
        <xdr:cNvSpPr txBox="1"/>
      </xdr:nvSpPr>
      <xdr:spPr>
        <a:xfrm>
          <a:off x="18421427" y="1491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EC229781-4FF2-4B07-835A-8A9CEA8824B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1D039CC3-5407-4B83-9BCA-E8FEEF665DB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95B07F46-FC36-404B-A2AA-9992FC79FC5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B25812A0-6D34-4D14-99AA-0CE9EBF4B65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CD57676F-C5FA-4874-9434-5368BA29A08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BB2F9400-F0C5-4836-B5C9-992F4710F2F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8FB7EE74-2B55-4C95-AFF0-83749C1A686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D4BA39ED-7869-4E57-A3AD-3BDEBF93C11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4FE8D3E7-E072-4380-B0BD-EC009632718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4C2AC051-590A-41E9-9523-25459B26E7E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5CB51007-0C6D-4E97-97DA-7D3EEF9BB69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2" name="直線コネクタ 751">
          <a:extLst>
            <a:ext uri="{FF2B5EF4-FFF2-40B4-BE49-F238E27FC236}">
              <a16:creationId xmlns:a16="http://schemas.microsoft.com/office/drawing/2014/main" id="{F8C5A321-D4DA-4B59-94FF-50A11E55DA8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3" name="テキスト ボックス 752">
          <a:extLst>
            <a:ext uri="{FF2B5EF4-FFF2-40B4-BE49-F238E27FC236}">
              <a16:creationId xmlns:a16="http://schemas.microsoft.com/office/drawing/2014/main" id="{BCE4A6AB-7659-4CF1-8646-40967D62E07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4" name="直線コネクタ 753">
          <a:extLst>
            <a:ext uri="{FF2B5EF4-FFF2-40B4-BE49-F238E27FC236}">
              <a16:creationId xmlns:a16="http://schemas.microsoft.com/office/drawing/2014/main" id="{3D01FEC7-B8DA-4197-A2B4-4639F3F9896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5" name="テキスト ボックス 754">
          <a:extLst>
            <a:ext uri="{FF2B5EF4-FFF2-40B4-BE49-F238E27FC236}">
              <a16:creationId xmlns:a16="http://schemas.microsoft.com/office/drawing/2014/main" id="{9DB9A476-BF29-4C74-A9E2-1DA44295903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6" name="直線コネクタ 755">
          <a:extLst>
            <a:ext uri="{FF2B5EF4-FFF2-40B4-BE49-F238E27FC236}">
              <a16:creationId xmlns:a16="http://schemas.microsoft.com/office/drawing/2014/main" id="{C100E355-D888-4541-9904-A6F3753D614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7" name="テキスト ボックス 756">
          <a:extLst>
            <a:ext uri="{FF2B5EF4-FFF2-40B4-BE49-F238E27FC236}">
              <a16:creationId xmlns:a16="http://schemas.microsoft.com/office/drawing/2014/main" id="{3704E872-F163-4E3A-ACFD-30F0226E69D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8" name="直線コネクタ 757">
          <a:extLst>
            <a:ext uri="{FF2B5EF4-FFF2-40B4-BE49-F238E27FC236}">
              <a16:creationId xmlns:a16="http://schemas.microsoft.com/office/drawing/2014/main" id="{C0932779-5429-4648-9942-80082AD5C37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9" name="テキスト ボックス 758">
          <a:extLst>
            <a:ext uri="{FF2B5EF4-FFF2-40B4-BE49-F238E27FC236}">
              <a16:creationId xmlns:a16="http://schemas.microsoft.com/office/drawing/2014/main" id="{2E40B263-596A-4FFE-974B-8682498E1094}"/>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0" name="直線コネクタ 759">
          <a:extLst>
            <a:ext uri="{FF2B5EF4-FFF2-40B4-BE49-F238E27FC236}">
              <a16:creationId xmlns:a16="http://schemas.microsoft.com/office/drawing/2014/main" id="{4E1BCB8F-E74E-40CD-8BAF-F0D4434A2A4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1" name="テキスト ボックス 760">
          <a:extLst>
            <a:ext uri="{FF2B5EF4-FFF2-40B4-BE49-F238E27FC236}">
              <a16:creationId xmlns:a16="http://schemas.microsoft.com/office/drawing/2014/main" id="{73626FF0-5977-49DE-928E-9B71E06E9D1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2" name="直線コネクタ 761">
          <a:extLst>
            <a:ext uri="{FF2B5EF4-FFF2-40B4-BE49-F238E27FC236}">
              <a16:creationId xmlns:a16="http://schemas.microsoft.com/office/drawing/2014/main" id="{988F26DA-67E0-41CC-9BA8-CB83442419E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3" name="テキスト ボックス 762">
          <a:extLst>
            <a:ext uri="{FF2B5EF4-FFF2-40B4-BE49-F238E27FC236}">
              <a16:creationId xmlns:a16="http://schemas.microsoft.com/office/drawing/2014/main" id="{53F53FD3-E166-4B50-81B7-2F1869FCC83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94E441EF-D047-40C5-8B53-DB568648F10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F2E43315-6843-4DBB-A41E-9A0909F8730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766" name="直線コネクタ 765">
          <a:extLst>
            <a:ext uri="{FF2B5EF4-FFF2-40B4-BE49-F238E27FC236}">
              <a16:creationId xmlns:a16="http://schemas.microsoft.com/office/drawing/2014/main" id="{80199784-8F6B-4949-8502-CE78E7D82644}"/>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7" name="【庁舎】&#10;有形固定資産減価償却率最小値テキスト">
          <a:extLst>
            <a:ext uri="{FF2B5EF4-FFF2-40B4-BE49-F238E27FC236}">
              <a16:creationId xmlns:a16="http://schemas.microsoft.com/office/drawing/2014/main" id="{3F567567-FF4E-400A-B16D-D15586C419DD}"/>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8" name="直線コネクタ 767">
          <a:extLst>
            <a:ext uri="{FF2B5EF4-FFF2-40B4-BE49-F238E27FC236}">
              <a16:creationId xmlns:a16="http://schemas.microsoft.com/office/drawing/2014/main" id="{4965CA6D-0984-4DBC-BA29-4B4952E9B6D2}"/>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769" name="【庁舎】&#10;有形固定資産減価償却率最大値テキスト">
          <a:extLst>
            <a:ext uri="{FF2B5EF4-FFF2-40B4-BE49-F238E27FC236}">
              <a16:creationId xmlns:a16="http://schemas.microsoft.com/office/drawing/2014/main" id="{FFBF88E2-8A9E-4BB7-8868-3F68C1BEC165}"/>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770" name="直線コネクタ 769">
          <a:extLst>
            <a:ext uri="{FF2B5EF4-FFF2-40B4-BE49-F238E27FC236}">
              <a16:creationId xmlns:a16="http://schemas.microsoft.com/office/drawing/2014/main" id="{DFA4A698-8C47-4399-B810-DD3DE25B6965}"/>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3827</xdr:rowOff>
    </xdr:from>
    <xdr:ext cx="405111" cy="259045"/>
    <xdr:sp macro="" textlink="">
      <xdr:nvSpPr>
        <xdr:cNvPr id="771" name="【庁舎】&#10;有形固定資産減価償却率平均値テキスト">
          <a:extLst>
            <a:ext uri="{FF2B5EF4-FFF2-40B4-BE49-F238E27FC236}">
              <a16:creationId xmlns:a16="http://schemas.microsoft.com/office/drawing/2014/main" id="{75385987-679A-47FB-B6D5-A7E35E32F7A0}"/>
            </a:ext>
          </a:extLst>
        </xdr:cNvPr>
        <xdr:cNvSpPr txBox="1"/>
      </xdr:nvSpPr>
      <xdr:spPr>
        <a:xfrm>
          <a:off x="163576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772" name="フローチャート: 判断 771">
          <a:extLst>
            <a:ext uri="{FF2B5EF4-FFF2-40B4-BE49-F238E27FC236}">
              <a16:creationId xmlns:a16="http://schemas.microsoft.com/office/drawing/2014/main" id="{E544A70A-0CB2-472B-A188-E29F9FA102D7}"/>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773" name="フローチャート: 判断 772">
          <a:extLst>
            <a:ext uri="{FF2B5EF4-FFF2-40B4-BE49-F238E27FC236}">
              <a16:creationId xmlns:a16="http://schemas.microsoft.com/office/drawing/2014/main" id="{E8F4F20D-4614-45BF-890E-815265137184}"/>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774" name="フローチャート: 判断 773">
          <a:extLst>
            <a:ext uri="{FF2B5EF4-FFF2-40B4-BE49-F238E27FC236}">
              <a16:creationId xmlns:a16="http://schemas.microsoft.com/office/drawing/2014/main" id="{0DF325D5-10E5-4191-BD56-752B96EFAAC0}"/>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775" name="フローチャート: 判断 774">
          <a:extLst>
            <a:ext uri="{FF2B5EF4-FFF2-40B4-BE49-F238E27FC236}">
              <a16:creationId xmlns:a16="http://schemas.microsoft.com/office/drawing/2014/main" id="{35EF2BD8-CB19-4F4D-A6F7-7122926AB983}"/>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776" name="フローチャート: 判断 775">
          <a:extLst>
            <a:ext uri="{FF2B5EF4-FFF2-40B4-BE49-F238E27FC236}">
              <a16:creationId xmlns:a16="http://schemas.microsoft.com/office/drawing/2014/main" id="{6E7EB206-2566-4436-B030-B6D2A3325A93}"/>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980E2829-D93F-444B-9BE5-BEE3F830B40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2B48BBA6-7D53-4BEA-8242-ACCD2E3A64B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DC4A890B-005A-438C-902E-71A34B73CF1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CF660CE9-A460-4554-A917-058EDC7EE51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5231321A-1CAF-46A8-A4FF-98E8068696E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72752</xdr:rowOff>
    </xdr:from>
    <xdr:to>
      <xdr:col>85</xdr:col>
      <xdr:colOff>177800</xdr:colOff>
      <xdr:row>104</xdr:row>
      <xdr:rowOff>2902</xdr:rowOff>
    </xdr:to>
    <xdr:sp macro="" textlink="">
      <xdr:nvSpPr>
        <xdr:cNvPr id="782" name="楕円 781">
          <a:extLst>
            <a:ext uri="{FF2B5EF4-FFF2-40B4-BE49-F238E27FC236}">
              <a16:creationId xmlns:a16="http://schemas.microsoft.com/office/drawing/2014/main" id="{FC73BB75-2187-4A26-A5BB-6DB9FAFEDC33}"/>
            </a:ext>
          </a:extLst>
        </xdr:cNvPr>
        <xdr:cNvSpPr/>
      </xdr:nvSpPr>
      <xdr:spPr>
        <a:xfrm>
          <a:off x="16268700" y="1773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95629</xdr:rowOff>
    </xdr:from>
    <xdr:ext cx="405111" cy="259045"/>
    <xdr:sp macro="" textlink="">
      <xdr:nvSpPr>
        <xdr:cNvPr id="783" name="【庁舎】&#10;有形固定資産減価償却率該当値テキスト">
          <a:extLst>
            <a:ext uri="{FF2B5EF4-FFF2-40B4-BE49-F238E27FC236}">
              <a16:creationId xmlns:a16="http://schemas.microsoft.com/office/drawing/2014/main" id="{3E31FC7E-0EEC-421D-B9F5-5ACB98E5793F}"/>
            </a:ext>
          </a:extLst>
        </xdr:cNvPr>
        <xdr:cNvSpPr txBox="1"/>
      </xdr:nvSpPr>
      <xdr:spPr>
        <a:xfrm>
          <a:off x="16357600" y="1758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31931</xdr:rowOff>
    </xdr:from>
    <xdr:to>
      <xdr:col>81</xdr:col>
      <xdr:colOff>101600</xdr:colOff>
      <xdr:row>105</xdr:row>
      <xdr:rowOff>133531</xdr:rowOff>
    </xdr:to>
    <xdr:sp macro="" textlink="">
      <xdr:nvSpPr>
        <xdr:cNvPr id="784" name="楕円 783">
          <a:extLst>
            <a:ext uri="{FF2B5EF4-FFF2-40B4-BE49-F238E27FC236}">
              <a16:creationId xmlns:a16="http://schemas.microsoft.com/office/drawing/2014/main" id="{11AD61B1-4651-42CE-AE07-25600723F7C8}"/>
            </a:ext>
          </a:extLst>
        </xdr:cNvPr>
        <xdr:cNvSpPr/>
      </xdr:nvSpPr>
      <xdr:spPr>
        <a:xfrm>
          <a:off x="15430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123552</xdr:rowOff>
    </xdr:from>
    <xdr:to>
      <xdr:col>85</xdr:col>
      <xdr:colOff>127000</xdr:colOff>
      <xdr:row>105</xdr:row>
      <xdr:rowOff>82731</xdr:rowOff>
    </xdr:to>
    <xdr:cxnSp macro="">
      <xdr:nvCxnSpPr>
        <xdr:cNvPr id="785" name="直線コネクタ 784">
          <a:extLst>
            <a:ext uri="{FF2B5EF4-FFF2-40B4-BE49-F238E27FC236}">
              <a16:creationId xmlns:a16="http://schemas.microsoft.com/office/drawing/2014/main" id="{041695F0-B17C-4997-9202-09D630E1A6EB}"/>
            </a:ext>
          </a:extLst>
        </xdr:cNvPr>
        <xdr:cNvCxnSpPr/>
      </xdr:nvCxnSpPr>
      <xdr:spPr>
        <a:xfrm flipV="1">
          <a:off x="15481300" y="17782902"/>
          <a:ext cx="838200" cy="30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786" name="楕円 785">
          <a:extLst>
            <a:ext uri="{FF2B5EF4-FFF2-40B4-BE49-F238E27FC236}">
              <a16:creationId xmlns:a16="http://schemas.microsoft.com/office/drawing/2014/main" id="{C52112C9-33EF-490D-9226-27134584BACB}"/>
            </a:ext>
          </a:extLst>
        </xdr:cNvPr>
        <xdr:cNvSpPr/>
      </xdr:nvSpPr>
      <xdr:spPr>
        <a:xfrm>
          <a:off x="14541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61505</xdr:rowOff>
    </xdr:from>
    <xdr:to>
      <xdr:col>81</xdr:col>
      <xdr:colOff>50800</xdr:colOff>
      <xdr:row>105</xdr:row>
      <xdr:rowOff>82731</xdr:rowOff>
    </xdr:to>
    <xdr:cxnSp macro="">
      <xdr:nvCxnSpPr>
        <xdr:cNvPr id="787" name="直線コネクタ 786">
          <a:extLst>
            <a:ext uri="{FF2B5EF4-FFF2-40B4-BE49-F238E27FC236}">
              <a16:creationId xmlns:a16="http://schemas.microsoft.com/office/drawing/2014/main" id="{C1D6532E-8FA7-4778-8430-EE0AD4DE0455}"/>
            </a:ext>
          </a:extLst>
        </xdr:cNvPr>
        <xdr:cNvCxnSpPr/>
      </xdr:nvCxnSpPr>
      <xdr:spPr>
        <a:xfrm>
          <a:off x="14592300" y="1806375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162561</xdr:rowOff>
    </xdr:from>
    <xdr:to>
      <xdr:col>72</xdr:col>
      <xdr:colOff>38100</xdr:colOff>
      <xdr:row>105</xdr:row>
      <xdr:rowOff>92711</xdr:rowOff>
    </xdr:to>
    <xdr:sp macro="" textlink="">
      <xdr:nvSpPr>
        <xdr:cNvPr id="788" name="楕円 787">
          <a:extLst>
            <a:ext uri="{FF2B5EF4-FFF2-40B4-BE49-F238E27FC236}">
              <a16:creationId xmlns:a16="http://schemas.microsoft.com/office/drawing/2014/main" id="{25A44E64-84D2-455E-A162-B92FBC0AF710}"/>
            </a:ext>
          </a:extLst>
        </xdr:cNvPr>
        <xdr:cNvSpPr/>
      </xdr:nvSpPr>
      <xdr:spPr>
        <a:xfrm>
          <a:off x="13652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41911</xdr:rowOff>
    </xdr:from>
    <xdr:to>
      <xdr:col>76</xdr:col>
      <xdr:colOff>114300</xdr:colOff>
      <xdr:row>105</xdr:row>
      <xdr:rowOff>61505</xdr:rowOff>
    </xdr:to>
    <xdr:cxnSp macro="">
      <xdr:nvCxnSpPr>
        <xdr:cNvPr id="789" name="直線コネクタ 788">
          <a:extLst>
            <a:ext uri="{FF2B5EF4-FFF2-40B4-BE49-F238E27FC236}">
              <a16:creationId xmlns:a16="http://schemas.microsoft.com/office/drawing/2014/main" id="{FDD7D82D-2967-4F54-83E2-CDC3BF894D2D}"/>
            </a:ext>
          </a:extLst>
        </xdr:cNvPr>
        <xdr:cNvCxnSpPr/>
      </xdr:nvCxnSpPr>
      <xdr:spPr>
        <a:xfrm>
          <a:off x="13703300" y="1804416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142966</xdr:rowOff>
    </xdr:from>
    <xdr:to>
      <xdr:col>67</xdr:col>
      <xdr:colOff>101600</xdr:colOff>
      <xdr:row>105</xdr:row>
      <xdr:rowOff>73116</xdr:rowOff>
    </xdr:to>
    <xdr:sp macro="" textlink="">
      <xdr:nvSpPr>
        <xdr:cNvPr id="790" name="楕円 789">
          <a:extLst>
            <a:ext uri="{FF2B5EF4-FFF2-40B4-BE49-F238E27FC236}">
              <a16:creationId xmlns:a16="http://schemas.microsoft.com/office/drawing/2014/main" id="{CA2885E2-5903-4735-BFD2-FD7B5ABA7E1A}"/>
            </a:ext>
          </a:extLst>
        </xdr:cNvPr>
        <xdr:cNvSpPr/>
      </xdr:nvSpPr>
      <xdr:spPr>
        <a:xfrm>
          <a:off x="12763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22316</xdr:rowOff>
    </xdr:from>
    <xdr:to>
      <xdr:col>71</xdr:col>
      <xdr:colOff>177800</xdr:colOff>
      <xdr:row>105</xdr:row>
      <xdr:rowOff>41911</xdr:rowOff>
    </xdr:to>
    <xdr:cxnSp macro="">
      <xdr:nvCxnSpPr>
        <xdr:cNvPr id="791" name="直線コネクタ 790">
          <a:extLst>
            <a:ext uri="{FF2B5EF4-FFF2-40B4-BE49-F238E27FC236}">
              <a16:creationId xmlns:a16="http://schemas.microsoft.com/office/drawing/2014/main" id="{B2E65FA8-4554-4B9F-A4CA-9479309F46C8}"/>
            </a:ext>
          </a:extLst>
        </xdr:cNvPr>
        <xdr:cNvCxnSpPr/>
      </xdr:nvCxnSpPr>
      <xdr:spPr>
        <a:xfrm>
          <a:off x="12814300" y="1802456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792" name="n_1aveValue【庁舎】&#10;有形固定資産減価償却率">
          <a:extLst>
            <a:ext uri="{FF2B5EF4-FFF2-40B4-BE49-F238E27FC236}">
              <a16:creationId xmlns:a16="http://schemas.microsoft.com/office/drawing/2014/main" id="{AA5C5843-F1A1-4282-9670-592C84254351}"/>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793" name="n_2aveValue【庁舎】&#10;有形固定資産減価償却率">
          <a:extLst>
            <a:ext uri="{FF2B5EF4-FFF2-40B4-BE49-F238E27FC236}">
              <a16:creationId xmlns:a16="http://schemas.microsoft.com/office/drawing/2014/main" id="{6B0F3513-7E39-4C67-AA65-446930093F46}"/>
            </a:ext>
          </a:extLst>
        </xdr:cNvPr>
        <xdr:cNvSpPr txBox="1"/>
      </xdr:nvSpPr>
      <xdr:spPr>
        <a:xfrm>
          <a:off x="14389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794" name="n_3aveValue【庁舎】&#10;有形固定資産減価償却率">
          <a:extLst>
            <a:ext uri="{FF2B5EF4-FFF2-40B4-BE49-F238E27FC236}">
              <a16:creationId xmlns:a16="http://schemas.microsoft.com/office/drawing/2014/main" id="{CDD0920C-C7A8-4B46-B9DF-1BB2AE4B451A}"/>
            </a:ext>
          </a:extLst>
        </xdr:cNvPr>
        <xdr:cNvSpPr txBox="1"/>
      </xdr:nvSpPr>
      <xdr:spPr>
        <a:xfrm>
          <a:off x="13500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145885</xdr:rowOff>
    </xdr:from>
    <xdr:ext cx="405111" cy="259045"/>
    <xdr:sp macro="" textlink="">
      <xdr:nvSpPr>
        <xdr:cNvPr id="795" name="n_4aveValue【庁舎】&#10;有形固定資産減価償却率">
          <a:extLst>
            <a:ext uri="{FF2B5EF4-FFF2-40B4-BE49-F238E27FC236}">
              <a16:creationId xmlns:a16="http://schemas.microsoft.com/office/drawing/2014/main" id="{E4AC1804-E609-455F-9F2C-3AEE57DCED27}"/>
            </a:ext>
          </a:extLst>
        </xdr:cNvPr>
        <xdr:cNvSpPr txBox="1"/>
      </xdr:nvSpPr>
      <xdr:spPr>
        <a:xfrm>
          <a:off x="12611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124658</xdr:rowOff>
    </xdr:from>
    <xdr:ext cx="405111" cy="259045"/>
    <xdr:sp macro="" textlink="">
      <xdr:nvSpPr>
        <xdr:cNvPr id="796" name="n_1mainValue【庁舎】&#10;有形固定資産減価償却率">
          <a:extLst>
            <a:ext uri="{FF2B5EF4-FFF2-40B4-BE49-F238E27FC236}">
              <a16:creationId xmlns:a16="http://schemas.microsoft.com/office/drawing/2014/main" id="{A1BACADE-56B9-405C-92E3-D2ADDC44067A}"/>
            </a:ext>
          </a:extLst>
        </xdr:cNvPr>
        <xdr:cNvSpPr txBox="1"/>
      </xdr:nvSpPr>
      <xdr:spPr>
        <a:xfrm>
          <a:off x="152660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103432</xdr:rowOff>
    </xdr:from>
    <xdr:ext cx="405111" cy="259045"/>
    <xdr:sp macro="" textlink="">
      <xdr:nvSpPr>
        <xdr:cNvPr id="797" name="n_2mainValue【庁舎】&#10;有形固定資産減価償却率">
          <a:extLst>
            <a:ext uri="{FF2B5EF4-FFF2-40B4-BE49-F238E27FC236}">
              <a16:creationId xmlns:a16="http://schemas.microsoft.com/office/drawing/2014/main" id="{CA6F3930-8FEA-4CD1-8C76-4F984DADE5CE}"/>
            </a:ext>
          </a:extLst>
        </xdr:cNvPr>
        <xdr:cNvSpPr txBox="1"/>
      </xdr:nvSpPr>
      <xdr:spPr>
        <a:xfrm>
          <a:off x="14389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83838</xdr:rowOff>
    </xdr:from>
    <xdr:ext cx="405111" cy="259045"/>
    <xdr:sp macro="" textlink="">
      <xdr:nvSpPr>
        <xdr:cNvPr id="798" name="n_3mainValue【庁舎】&#10;有形固定資産減価償却率">
          <a:extLst>
            <a:ext uri="{FF2B5EF4-FFF2-40B4-BE49-F238E27FC236}">
              <a16:creationId xmlns:a16="http://schemas.microsoft.com/office/drawing/2014/main" id="{11AE0274-E829-4B27-95D7-5313441A0A11}"/>
            </a:ext>
          </a:extLst>
        </xdr:cNvPr>
        <xdr:cNvSpPr txBox="1"/>
      </xdr:nvSpPr>
      <xdr:spPr>
        <a:xfrm>
          <a:off x="13500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89643</xdr:rowOff>
    </xdr:from>
    <xdr:ext cx="405111" cy="259045"/>
    <xdr:sp macro="" textlink="">
      <xdr:nvSpPr>
        <xdr:cNvPr id="799" name="n_4mainValue【庁舎】&#10;有形固定資産減価償却率">
          <a:extLst>
            <a:ext uri="{FF2B5EF4-FFF2-40B4-BE49-F238E27FC236}">
              <a16:creationId xmlns:a16="http://schemas.microsoft.com/office/drawing/2014/main" id="{8A27211C-1F6B-4490-9FB5-BD33D74F3096}"/>
            </a:ext>
          </a:extLst>
        </xdr:cNvPr>
        <xdr:cNvSpPr txBox="1"/>
      </xdr:nvSpPr>
      <xdr:spPr>
        <a:xfrm>
          <a:off x="126117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D6F97CB4-26FD-4686-8490-CDAFCE8431D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FBAF375C-9E17-4DA9-B328-FC3CF3A622D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5AB5E0B8-6C14-44AC-ABBA-F2A7E53A0DE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EDAEE3D2-F094-47AF-BBE9-FFCE316DB09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575CA2AF-8373-46EF-A61E-1DEFFE38019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5AA28CA8-C78F-41AF-9F2A-188F83D1259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35519737-339C-4E93-82C6-E18B6FB9383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7518E293-5ACA-47B3-99D0-50AF58E90A2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5B11DFCB-23D0-4706-A809-A66E89BE7BC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EE43C08A-8BFF-474B-80EA-99078618487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a:extLst>
            <a:ext uri="{FF2B5EF4-FFF2-40B4-BE49-F238E27FC236}">
              <a16:creationId xmlns:a16="http://schemas.microsoft.com/office/drawing/2014/main" id="{BDBD2BFC-F95B-44D0-8036-18E7276C8961}"/>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1" name="テキスト ボックス 810">
          <a:extLst>
            <a:ext uri="{FF2B5EF4-FFF2-40B4-BE49-F238E27FC236}">
              <a16:creationId xmlns:a16="http://schemas.microsoft.com/office/drawing/2014/main" id="{E757B930-8645-40B4-B589-8AE94C79A831}"/>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a:extLst>
            <a:ext uri="{FF2B5EF4-FFF2-40B4-BE49-F238E27FC236}">
              <a16:creationId xmlns:a16="http://schemas.microsoft.com/office/drawing/2014/main" id="{24941B9D-72AD-4E64-9AAE-A80E9212E2FD}"/>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3" name="テキスト ボックス 812">
          <a:extLst>
            <a:ext uri="{FF2B5EF4-FFF2-40B4-BE49-F238E27FC236}">
              <a16:creationId xmlns:a16="http://schemas.microsoft.com/office/drawing/2014/main" id="{1CC55CF4-EB34-434E-ABD0-1E10707CDA87}"/>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a:extLst>
            <a:ext uri="{FF2B5EF4-FFF2-40B4-BE49-F238E27FC236}">
              <a16:creationId xmlns:a16="http://schemas.microsoft.com/office/drawing/2014/main" id="{1434B9C7-56D7-4FCA-A427-87BE4031B6AC}"/>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a:extLst>
            <a:ext uri="{FF2B5EF4-FFF2-40B4-BE49-F238E27FC236}">
              <a16:creationId xmlns:a16="http://schemas.microsoft.com/office/drawing/2014/main" id="{A4F0CC71-DC35-44B9-B246-ED03B5815A9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a:extLst>
            <a:ext uri="{FF2B5EF4-FFF2-40B4-BE49-F238E27FC236}">
              <a16:creationId xmlns:a16="http://schemas.microsoft.com/office/drawing/2014/main" id="{D632D785-BC10-4758-BCB4-F165ABF8A8BD}"/>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7" name="テキスト ボックス 816">
          <a:extLst>
            <a:ext uri="{FF2B5EF4-FFF2-40B4-BE49-F238E27FC236}">
              <a16:creationId xmlns:a16="http://schemas.microsoft.com/office/drawing/2014/main" id="{D41A7DA5-6D4A-4FFC-9DE3-541BA6B5F06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a:extLst>
            <a:ext uri="{FF2B5EF4-FFF2-40B4-BE49-F238E27FC236}">
              <a16:creationId xmlns:a16="http://schemas.microsoft.com/office/drawing/2014/main" id="{92B65B6C-D57B-4D6F-8AC0-86B1C111938E}"/>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9" name="テキスト ボックス 818">
          <a:extLst>
            <a:ext uri="{FF2B5EF4-FFF2-40B4-BE49-F238E27FC236}">
              <a16:creationId xmlns:a16="http://schemas.microsoft.com/office/drawing/2014/main" id="{509F87E4-7929-46DD-AA1D-F445EDC6CB98}"/>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002419A8-3DDD-4444-978E-157F2EEDD5E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21" name="テキスト ボックス 820">
          <a:extLst>
            <a:ext uri="{FF2B5EF4-FFF2-40B4-BE49-F238E27FC236}">
              <a16:creationId xmlns:a16="http://schemas.microsoft.com/office/drawing/2014/main" id="{861E7DB4-DC91-4CA6-A011-D6C95D6EC87F}"/>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a:extLst>
            <a:ext uri="{FF2B5EF4-FFF2-40B4-BE49-F238E27FC236}">
              <a16:creationId xmlns:a16="http://schemas.microsoft.com/office/drawing/2014/main" id="{3B08A326-9CAE-42FA-8D82-68CD9E04B7D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823" name="直線コネクタ 822">
          <a:extLst>
            <a:ext uri="{FF2B5EF4-FFF2-40B4-BE49-F238E27FC236}">
              <a16:creationId xmlns:a16="http://schemas.microsoft.com/office/drawing/2014/main" id="{36922CBA-7B48-4E15-AD7E-3136A85BB3C9}"/>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824" name="【庁舎】&#10;一人当たり面積最小値テキスト">
          <a:extLst>
            <a:ext uri="{FF2B5EF4-FFF2-40B4-BE49-F238E27FC236}">
              <a16:creationId xmlns:a16="http://schemas.microsoft.com/office/drawing/2014/main" id="{B1BB2494-7EA8-4367-B959-B329BDB9A6C5}"/>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825" name="直線コネクタ 824">
          <a:extLst>
            <a:ext uri="{FF2B5EF4-FFF2-40B4-BE49-F238E27FC236}">
              <a16:creationId xmlns:a16="http://schemas.microsoft.com/office/drawing/2014/main" id="{8E960336-45CC-488D-83F6-8D2EA07B9913}"/>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826" name="【庁舎】&#10;一人当たり面積最大値テキスト">
          <a:extLst>
            <a:ext uri="{FF2B5EF4-FFF2-40B4-BE49-F238E27FC236}">
              <a16:creationId xmlns:a16="http://schemas.microsoft.com/office/drawing/2014/main" id="{7965C430-D61E-4429-81DB-57FC2850FAB0}"/>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827" name="直線コネクタ 826">
          <a:extLst>
            <a:ext uri="{FF2B5EF4-FFF2-40B4-BE49-F238E27FC236}">
              <a16:creationId xmlns:a16="http://schemas.microsoft.com/office/drawing/2014/main" id="{CB18F55E-AB42-4B44-8691-FCE42EF19070}"/>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828" name="【庁舎】&#10;一人当たり面積平均値テキスト">
          <a:extLst>
            <a:ext uri="{FF2B5EF4-FFF2-40B4-BE49-F238E27FC236}">
              <a16:creationId xmlns:a16="http://schemas.microsoft.com/office/drawing/2014/main" id="{3E6569D3-92B4-40F5-8CAB-FAC42AE76109}"/>
            </a:ext>
          </a:extLst>
        </xdr:cNvPr>
        <xdr:cNvSpPr txBox="1"/>
      </xdr:nvSpPr>
      <xdr:spPr>
        <a:xfrm>
          <a:off x="22199600" y="18338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829" name="フローチャート: 判断 828">
          <a:extLst>
            <a:ext uri="{FF2B5EF4-FFF2-40B4-BE49-F238E27FC236}">
              <a16:creationId xmlns:a16="http://schemas.microsoft.com/office/drawing/2014/main" id="{1070DF10-ED13-44B7-BE96-F2205114BB31}"/>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830" name="フローチャート: 判断 829">
          <a:extLst>
            <a:ext uri="{FF2B5EF4-FFF2-40B4-BE49-F238E27FC236}">
              <a16:creationId xmlns:a16="http://schemas.microsoft.com/office/drawing/2014/main" id="{202164D5-3012-488C-9152-2C17A226AB8E}"/>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831" name="フローチャート: 判断 830">
          <a:extLst>
            <a:ext uri="{FF2B5EF4-FFF2-40B4-BE49-F238E27FC236}">
              <a16:creationId xmlns:a16="http://schemas.microsoft.com/office/drawing/2014/main" id="{E49E20E5-4E91-4270-8033-25196B6A99CB}"/>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832" name="フローチャート: 判断 831">
          <a:extLst>
            <a:ext uri="{FF2B5EF4-FFF2-40B4-BE49-F238E27FC236}">
              <a16:creationId xmlns:a16="http://schemas.microsoft.com/office/drawing/2014/main" id="{22383875-A831-46DA-85D0-FFF58D337553}"/>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833" name="フローチャート: 判断 832">
          <a:extLst>
            <a:ext uri="{FF2B5EF4-FFF2-40B4-BE49-F238E27FC236}">
              <a16:creationId xmlns:a16="http://schemas.microsoft.com/office/drawing/2014/main" id="{FD0C6756-1707-492F-87FB-672ADF41BDDF}"/>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ACF8CF95-CFF1-4CAC-80C7-02FB9253284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19B7AC89-C6CB-4ED0-97F4-9CF7211EE9B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A63B6BDE-DA7B-4A03-A9D8-9B432A44592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B95FC479-1FA7-41E0-8560-0D3EF8A5875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2109E230-E403-4B9E-8682-1FC084440AC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8001</xdr:rowOff>
    </xdr:from>
    <xdr:to>
      <xdr:col>116</xdr:col>
      <xdr:colOff>114300</xdr:colOff>
      <xdr:row>108</xdr:row>
      <xdr:rowOff>109601</xdr:rowOff>
    </xdr:to>
    <xdr:sp macro="" textlink="">
      <xdr:nvSpPr>
        <xdr:cNvPr id="839" name="楕円 838">
          <a:extLst>
            <a:ext uri="{FF2B5EF4-FFF2-40B4-BE49-F238E27FC236}">
              <a16:creationId xmlns:a16="http://schemas.microsoft.com/office/drawing/2014/main" id="{183F4FF1-974D-454E-BB5D-2D42F4093973}"/>
            </a:ext>
          </a:extLst>
        </xdr:cNvPr>
        <xdr:cNvSpPr/>
      </xdr:nvSpPr>
      <xdr:spPr>
        <a:xfrm>
          <a:off x="22110700" y="1852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120413</xdr:rowOff>
    </xdr:from>
    <xdr:ext cx="469744" cy="259045"/>
    <xdr:sp macro="" textlink="">
      <xdr:nvSpPr>
        <xdr:cNvPr id="840" name="【庁舎】&#10;一人当たり面積該当値テキスト">
          <a:extLst>
            <a:ext uri="{FF2B5EF4-FFF2-40B4-BE49-F238E27FC236}">
              <a16:creationId xmlns:a16="http://schemas.microsoft.com/office/drawing/2014/main" id="{E010CC42-5004-4019-A2CD-DA1CB841F7C3}"/>
            </a:ext>
          </a:extLst>
        </xdr:cNvPr>
        <xdr:cNvSpPr txBox="1"/>
      </xdr:nvSpPr>
      <xdr:spPr>
        <a:xfrm>
          <a:off x="22199600" y="1846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10033</xdr:rowOff>
    </xdr:from>
    <xdr:to>
      <xdr:col>112</xdr:col>
      <xdr:colOff>38100</xdr:colOff>
      <xdr:row>108</xdr:row>
      <xdr:rowOff>111633</xdr:rowOff>
    </xdr:to>
    <xdr:sp macro="" textlink="">
      <xdr:nvSpPr>
        <xdr:cNvPr id="841" name="楕円 840">
          <a:extLst>
            <a:ext uri="{FF2B5EF4-FFF2-40B4-BE49-F238E27FC236}">
              <a16:creationId xmlns:a16="http://schemas.microsoft.com/office/drawing/2014/main" id="{90BFC2C6-78DE-4123-9FBF-6E5659C641D6}"/>
            </a:ext>
          </a:extLst>
        </xdr:cNvPr>
        <xdr:cNvSpPr/>
      </xdr:nvSpPr>
      <xdr:spPr>
        <a:xfrm>
          <a:off x="21272500" y="185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58801</xdr:rowOff>
    </xdr:from>
    <xdr:to>
      <xdr:col>116</xdr:col>
      <xdr:colOff>63500</xdr:colOff>
      <xdr:row>108</xdr:row>
      <xdr:rowOff>60833</xdr:rowOff>
    </xdr:to>
    <xdr:cxnSp macro="">
      <xdr:nvCxnSpPr>
        <xdr:cNvPr id="842" name="直線コネクタ 841">
          <a:extLst>
            <a:ext uri="{FF2B5EF4-FFF2-40B4-BE49-F238E27FC236}">
              <a16:creationId xmlns:a16="http://schemas.microsoft.com/office/drawing/2014/main" id="{A2028049-5D88-48BA-B3EA-2660F1AB23CB}"/>
            </a:ext>
          </a:extLst>
        </xdr:cNvPr>
        <xdr:cNvCxnSpPr/>
      </xdr:nvCxnSpPr>
      <xdr:spPr>
        <a:xfrm flipV="1">
          <a:off x="21323300" y="18575401"/>
          <a:ext cx="8382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13081</xdr:rowOff>
    </xdr:from>
    <xdr:to>
      <xdr:col>107</xdr:col>
      <xdr:colOff>101600</xdr:colOff>
      <xdr:row>108</xdr:row>
      <xdr:rowOff>114681</xdr:rowOff>
    </xdr:to>
    <xdr:sp macro="" textlink="">
      <xdr:nvSpPr>
        <xdr:cNvPr id="843" name="楕円 842">
          <a:extLst>
            <a:ext uri="{FF2B5EF4-FFF2-40B4-BE49-F238E27FC236}">
              <a16:creationId xmlns:a16="http://schemas.microsoft.com/office/drawing/2014/main" id="{2FE17441-D16F-45B9-BE7B-DC752A16AD1F}"/>
            </a:ext>
          </a:extLst>
        </xdr:cNvPr>
        <xdr:cNvSpPr/>
      </xdr:nvSpPr>
      <xdr:spPr>
        <a:xfrm>
          <a:off x="20383500" y="185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60833</xdr:rowOff>
    </xdr:from>
    <xdr:to>
      <xdr:col>111</xdr:col>
      <xdr:colOff>177800</xdr:colOff>
      <xdr:row>108</xdr:row>
      <xdr:rowOff>63881</xdr:rowOff>
    </xdr:to>
    <xdr:cxnSp macro="">
      <xdr:nvCxnSpPr>
        <xdr:cNvPr id="844" name="直線コネクタ 843">
          <a:extLst>
            <a:ext uri="{FF2B5EF4-FFF2-40B4-BE49-F238E27FC236}">
              <a16:creationId xmlns:a16="http://schemas.microsoft.com/office/drawing/2014/main" id="{B495196B-AC03-4875-BC1A-2FEAAB640266}"/>
            </a:ext>
          </a:extLst>
        </xdr:cNvPr>
        <xdr:cNvCxnSpPr/>
      </xdr:nvCxnSpPr>
      <xdr:spPr>
        <a:xfrm flipV="1">
          <a:off x="20434300" y="18577433"/>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13588</xdr:rowOff>
    </xdr:from>
    <xdr:to>
      <xdr:col>102</xdr:col>
      <xdr:colOff>165100</xdr:colOff>
      <xdr:row>108</xdr:row>
      <xdr:rowOff>115188</xdr:rowOff>
    </xdr:to>
    <xdr:sp macro="" textlink="">
      <xdr:nvSpPr>
        <xdr:cNvPr id="845" name="楕円 844">
          <a:extLst>
            <a:ext uri="{FF2B5EF4-FFF2-40B4-BE49-F238E27FC236}">
              <a16:creationId xmlns:a16="http://schemas.microsoft.com/office/drawing/2014/main" id="{5009423C-92F7-4EBF-9950-2C1AAA681D36}"/>
            </a:ext>
          </a:extLst>
        </xdr:cNvPr>
        <xdr:cNvSpPr/>
      </xdr:nvSpPr>
      <xdr:spPr>
        <a:xfrm>
          <a:off x="19494500" y="18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63881</xdr:rowOff>
    </xdr:from>
    <xdr:to>
      <xdr:col>107</xdr:col>
      <xdr:colOff>50800</xdr:colOff>
      <xdr:row>108</xdr:row>
      <xdr:rowOff>64388</xdr:rowOff>
    </xdr:to>
    <xdr:cxnSp macro="">
      <xdr:nvCxnSpPr>
        <xdr:cNvPr id="846" name="直線コネクタ 845">
          <a:extLst>
            <a:ext uri="{FF2B5EF4-FFF2-40B4-BE49-F238E27FC236}">
              <a16:creationId xmlns:a16="http://schemas.microsoft.com/office/drawing/2014/main" id="{41730354-F9A4-459E-B8A9-8357EED5C5A3}"/>
            </a:ext>
          </a:extLst>
        </xdr:cNvPr>
        <xdr:cNvCxnSpPr/>
      </xdr:nvCxnSpPr>
      <xdr:spPr>
        <a:xfrm flipV="1">
          <a:off x="19545300" y="18580481"/>
          <a:ext cx="889000"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14987</xdr:rowOff>
    </xdr:from>
    <xdr:to>
      <xdr:col>98</xdr:col>
      <xdr:colOff>38100</xdr:colOff>
      <xdr:row>108</xdr:row>
      <xdr:rowOff>116587</xdr:rowOff>
    </xdr:to>
    <xdr:sp macro="" textlink="">
      <xdr:nvSpPr>
        <xdr:cNvPr id="847" name="楕円 846">
          <a:extLst>
            <a:ext uri="{FF2B5EF4-FFF2-40B4-BE49-F238E27FC236}">
              <a16:creationId xmlns:a16="http://schemas.microsoft.com/office/drawing/2014/main" id="{91399F82-931D-473C-B8E3-8B49567BC001}"/>
            </a:ext>
          </a:extLst>
        </xdr:cNvPr>
        <xdr:cNvSpPr/>
      </xdr:nvSpPr>
      <xdr:spPr>
        <a:xfrm>
          <a:off x="18605500" y="18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64388</xdr:rowOff>
    </xdr:from>
    <xdr:to>
      <xdr:col>102</xdr:col>
      <xdr:colOff>114300</xdr:colOff>
      <xdr:row>108</xdr:row>
      <xdr:rowOff>65787</xdr:rowOff>
    </xdr:to>
    <xdr:cxnSp macro="">
      <xdr:nvCxnSpPr>
        <xdr:cNvPr id="848" name="直線コネクタ 847">
          <a:extLst>
            <a:ext uri="{FF2B5EF4-FFF2-40B4-BE49-F238E27FC236}">
              <a16:creationId xmlns:a16="http://schemas.microsoft.com/office/drawing/2014/main" id="{50A00468-3ADE-483C-8551-73BF286AF874}"/>
            </a:ext>
          </a:extLst>
        </xdr:cNvPr>
        <xdr:cNvCxnSpPr/>
      </xdr:nvCxnSpPr>
      <xdr:spPr>
        <a:xfrm flipV="1">
          <a:off x="18656300" y="18580988"/>
          <a:ext cx="889000" cy="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849" name="n_1aveValue【庁舎】&#10;一人当たり面積">
          <a:extLst>
            <a:ext uri="{FF2B5EF4-FFF2-40B4-BE49-F238E27FC236}">
              <a16:creationId xmlns:a16="http://schemas.microsoft.com/office/drawing/2014/main" id="{0CCCCC4C-0CE8-485B-A66A-4F2F885CFEB9}"/>
            </a:ext>
          </a:extLst>
        </xdr:cNvPr>
        <xdr:cNvSpPr txBox="1"/>
      </xdr:nvSpPr>
      <xdr:spPr>
        <a:xfrm>
          <a:off x="21075727" y="1826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850" name="n_2aveValue【庁舎】&#10;一人当たり面積">
          <a:extLst>
            <a:ext uri="{FF2B5EF4-FFF2-40B4-BE49-F238E27FC236}">
              <a16:creationId xmlns:a16="http://schemas.microsoft.com/office/drawing/2014/main" id="{D49BAF4F-22FF-4DD2-B2D7-18593DA365EB}"/>
            </a:ext>
          </a:extLst>
        </xdr:cNvPr>
        <xdr:cNvSpPr txBox="1"/>
      </xdr:nvSpPr>
      <xdr:spPr>
        <a:xfrm>
          <a:off x="20199427" y="1827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851" name="n_3aveValue【庁舎】&#10;一人当たり面積">
          <a:extLst>
            <a:ext uri="{FF2B5EF4-FFF2-40B4-BE49-F238E27FC236}">
              <a16:creationId xmlns:a16="http://schemas.microsoft.com/office/drawing/2014/main" id="{06697C18-6394-4D38-8014-105AA03769C4}"/>
            </a:ext>
          </a:extLst>
        </xdr:cNvPr>
        <xdr:cNvSpPr txBox="1"/>
      </xdr:nvSpPr>
      <xdr:spPr>
        <a:xfrm>
          <a:off x="193104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852" name="n_4aveValue【庁舎】&#10;一人当たり面積">
          <a:extLst>
            <a:ext uri="{FF2B5EF4-FFF2-40B4-BE49-F238E27FC236}">
              <a16:creationId xmlns:a16="http://schemas.microsoft.com/office/drawing/2014/main" id="{93F588DD-5152-406F-BC1C-21B74B8CEA66}"/>
            </a:ext>
          </a:extLst>
        </xdr:cNvPr>
        <xdr:cNvSpPr txBox="1"/>
      </xdr:nvSpPr>
      <xdr:spPr>
        <a:xfrm>
          <a:off x="18421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102760</xdr:rowOff>
    </xdr:from>
    <xdr:ext cx="469744" cy="259045"/>
    <xdr:sp macro="" textlink="">
      <xdr:nvSpPr>
        <xdr:cNvPr id="853" name="n_1mainValue【庁舎】&#10;一人当たり面積">
          <a:extLst>
            <a:ext uri="{FF2B5EF4-FFF2-40B4-BE49-F238E27FC236}">
              <a16:creationId xmlns:a16="http://schemas.microsoft.com/office/drawing/2014/main" id="{40E7F545-A143-4E51-9357-0A57E3480F7D}"/>
            </a:ext>
          </a:extLst>
        </xdr:cNvPr>
        <xdr:cNvSpPr txBox="1"/>
      </xdr:nvSpPr>
      <xdr:spPr>
        <a:xfrm>
          <a:off x="21075727" y="1861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105808</xdr:rowOff>
    </xdr:from>
    <xdr:ext cx="469744" cy="259045"/>
    <xdr:sp macro="" textlink="">
      <xdr:nvSpPr>
        <xdr:cNvPr id="854" name="n_2mainValue【庁舎】&#10;一人当たり面積">
          <a:extLst>
            <a:ext uri="{FF2B5EF4-FFF2-40B4-BE49-F238E27FC236}">
              <a16:creationId xmlns:a16="http://schemas.microsoft.com/office/drawing/2014/main" id="{54E1FB97-0E25-4FA2-8E9F-973FFFEBEC68}"/>
            </a:ext>
          </a:extLst>
        </xdr:cNvPr>
        <xdr:cNvSpPr txBox="1"/>
      </xdr:nvSpPr>
      <xdr:spPr>
        <a:xfrm>
          <a:off x="20199427" y="1862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106315</xdr:rowOff>
    </xdr:from>
    <xdr:ext cx="469744" cy="259045"/>
    <xdr:sp macro="" textlink="">
      <xdr:nvSpPr>
        <xdr:cNvPr id="855" name="n_3mainValue【庁舎】&#10;一人当たり面積">
          <a:extLst>
            <a:ext uri="{FF2B5EF4-FFF2-40B4-BE49-F238E27FC236}">
              <a16:creationId xmlns:a16="http://schemas.microsoft.com/office/drawing/2014/main" id="{6D0ACE18-BCC0-4A09-AAFF-8DE6974BA9C3}"/>
            </a:ext>
          </a:extLst>
        </xdr:cNvPr>
        <xdr:cNvSpPr txBox="1"/>
      </xdr:nvSpPr>
      <xdr:spPr>
        <a:xfrm>
          <a:off x="19310427" y="18622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107714</xdr:rowOff>
    </xdr:from>
    <xdr:ext cx="469744" cy="259045"/>
    <xdr:sp macro="" textlink="">
      <xdr:nvSpPr>
        <xdr:cNvPr id="856" name="n_4mainValue【庁舎】&#10;一人当たり面積">
          <a:extLst>
            <a:ext uri="{FF2B5EF4-FFF2-40B4-BE49-F238E27FC236}">
              <a16:creationId xmlns:a16="http://schemas.microsoft.com/office/drawing/2014/main" id="{9CF6C874-A4E8-4B43-BB1F-FC234FA876C9}"/>
            </a:ext>
          </a:extLst>
        </xdr:cNvPr>
        <xdr:cNvSpPr txBox="1"/>
      </xdr:nvSpPr>
      <xdr:spPr>
        <a:xfrm>
          <a:off x="18421427" y="1862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02F754EF-EC91-467E-8624-21E4084BF12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4B3F5E72-1BEA-45DA-980E-143ADCB55C6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24331FDD-B698-4480-8A47-C429D95C7D1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類似団体内平均と比較して有形固定資産減価償却率が高くなっている施設は、体育館・プール、保健センター、消防施設となっている。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プール施設について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年度で</a:t>
          </a:r>
          <a:r>
            <a:rPr kumimoji="1" lang="ja-JP" altLang="en-US" sz="1100">
              <a:solidFill>
                <a:sysClr val="windowText" lastClr="000000"/>
              </a:solidFill>
              <a:effectLst/>
              <a:latin typeface="+mn-lt"/>
              <a:ea typeface="+mn-ea"/>
              <a:cs typeface="+mn-cs"/>
            </a:rPr>
            <a:t>施設改修工事の実施により</a:t>
          </a:r>
          <a:r>
            <a:rPr kumimoji="1" lang="ja-JP" altLang="ja-JP" sz="1100">
              <a:solidFill>
                <a:sysClr val="windowText" lastClr="000000"/>
              </a:solidFill>
              <a:effectLst/>
              <a:latin typeface="+mn-lt"/>
              <a:ea typeface="+mn-ea"/>
              <a:cs typeface="+mn-cs"/>
            </a:rPr>
            <a:t>減価償却率の減少が見込まれる。</a:t>
          </a:r>
          <a:endParaRPr lang="ja-JP" altLang="ja-JP" sz="1400">
            <a:solidFill>
              <a:sysClr val="windowText" lastClr="000000"/>
            </a:solidFill>
            <a:effectLst/>
          </a:endParaRPr>
        </a:p>
        <a:p>
          <a:pPr eaLnBrk="1" fontAlgn="auto" latinLnBrk="0" hangingPunct="1"/>
          <a:r>
            <a:rPr kumimoji="1" lang="en-US" altLang="ja-JP" sz="1100">
              <a:solidFill>
                <a:sysClr val="windowText" lastClr="000000"/>
              </a:solidFill>
              <a:effectLst/>
              <a:latin typeface="+mn-lt"/>
              <a:ea typeface="+mn-ea"/>
              <a:cs typeface="+mn-cs"/>
            </a:rPr>
            <a:t>R4</a:t>
          </a:r>
          <a:r>
            <a:rPr kumimoji="1" lang="ja-JP" altLang="ja-JP" sz="1100">
              <a:solidFill>
                <a:sysClr val="windowText" lastClr="000000"/>
              </a:solidFill>
              <a:effectLst/>
              <a:latin typeface="+mn-lt"/>
              <a:ea typeface="+mn-ea"/>
              <a:cs typeface="+mn-cs"/>
            </a:rPr>
            <a:t>より類似団体内平均以下となった一般廃棄物施設については、現在も計画的な改修工事を実施しており、減価償却率は今後も減少が見込まれる。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引き続き、公共施設等総合管理計画に基づく個別施設計画にによる長期的な視点で施設の更新、長寿命化を計画的に行い、適切な施設配置を実現できるよう取り組んでいく。</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個人住民税（所得割）</a:t>
          </a:r>
          <a:r>
            <a:rPr kumimoji="1" lang="ja-JP" altLang="ja-JP" sz="1100" b="0" i="0" baseline="0">
              <a:solidFill>
                <a:sysClr val="windowText" lastClr="000000"/>
              </a:solidFill>
              <a:effectLst/>
              <a:latin typeface="+mn-lt"/>
              <a:ea typeface="+mn-ea"/>
              <a:cs typeface="+mn-cs"/>
            </a:rPr>
            <a:t>や減価償却による固定資産税（償却資産）収入の減少による基準財政収入額の減となり、財政力指数</a:t>
          </a:r>
          <a:r>
            <a:rPr kumimoji="1" lang="ja-JP" altLang="en-US" sz="1100" b="0" i="0" baseline="0">
              <a:solidFill>
                <a:sysClr val="windowText" lastClr="000000"/>
              </a:solidFill>
              <a:effectLst/>
              <a:latin typeface="+mn-lt"/>
              <a:ea typeface="+mn-ea"/>
              <a:cs typeface="+mn-cs"/>
            </a:rPr>
            <a:t>も</a:t>
          </a:r>
          <a:r>
            <a:rPr kumimoji="1" lang="en-US" altLang="ja-JP" sz="1100" b="0" i="0" baseline="0">
              <a:solidFill>
                <a:sysClr val="windowText" lastClr="000000"/>
              </a:solidFill>
              <a:effectLst/>
              <a:latin typeface="+mn-lt"/>
              <a:ea typeface="+mn-ea"/>
              <a:cs typeface="+mn-cs"/>
            </a:rPr>
            <a:t>0.1</a:t>
          </a:r>
          <a:r>
            <a:rPr kumimoji="1" lang="ja-JP" altLang="ja-JP" sz="1100" b="0" i="0" baseline="0">
              <a:solidFill>
                <a:sysClr val="windowText" lastClr="000000"/>
              </a:solidFill>
              <a:effectLst/>
              <a:latin typeface="+mn-lt"/>
              <a:ea typeface="+mn-ea"/>
              <a:cs typeface="+mn-cs"/>
            </a:rPr>
            <a:t>％減となっている。</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今後も緊急に必要な事業を峻別し、投資的経費を抑制する等、歳出の見直しを実施するとともに、税収の徴収率向上を中心とする歳入確保に努める。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84667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16976"/>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73176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50195</xdr:rowOff>
    </xdr:from>
    <xdr:to>
      <xdr:col>15</xdr:col>
      <xdr:colOff>82550</xdr:colOff>
      <xdr:row>44</xdr:row>
      <xdr:rowOff>61685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50195</xdr:rowOff>
    </xdr:from>
    <xdr:to>
      <xdr:col>11</xdr:col>
      <xdr:colOff>31750</xdr:colOff>
      <xdr:row>44</xdr:row>
      <xdr:rowOff>50195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50394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170845</xdr:rowOff>
    </xdr:from>
    <xdr:to>
      <xdr:col>11</xdr:col>
      <xdr:colOff>82550</xdr:colOff>
      <xdr:row>44</xdr:row>
      <xdr:rowOff>100995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85772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170845</xdr:rowOff>
    </xdr:from>
    <xdr:to>
      <xdr:col>7</xdr:col>
      <xdr:colOff>31750</xdr:colOff>
      <xdr:row>44</xdr:row>
      <xdr:rowOff>100995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85772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経常収支比率は前年度と比較し</a:t>
          </a:r>
          <a:r>
            <a:rPr kumimoji="1" lang="en-US" altLang="ja-JP" sz="1100" b="0" i="0" baseline="0">
              <a:solidFill>
                <a:sysClr val="windowText" lastClr="000000"/>
              </a:solidFill>
              <a:effectLst/>
              <a:latin typeface="+mn-lt"/>
              <a:ea typeface="+mn-ea"/>
              <a:cs typeface="+mn-cs"/>
            </a:rPr>
            <a:t>1.1</a:t>
          </a:r>
          <a:r>
            <a:rPr kumimoji="1" lang="ja-JP" altLang="ja-JP" sz="1100" b="0" i="0" baseline="0">
              <a:solidFill>
                <a:sysClr val="windowText" lastClr="000000"/>
              </a:solidFill>
              <a:effectLst/>
              <a:latin typeface="+mn-lt"/>
              <a:ea typeface="+mn-ea"/>
              <a:cs typeface="+mn-cs"/>
            </a:rPr>
            <a:t>％増となり、人件費</a:t>
          </a:r>
          <a:r>
            <a:rPr kumimoji="1" lang="ja-JP" altLang="en-US" sz="1100" b="0" i="0" baseline="0">
              <a:solidFill>
                <a:sysClr val="windowText" lastClr="000000"/>
              </a:solidFill>
              <a:effectLst/>
              <a:latin typeface="+mn-lt"/>
              <a:ea typeface="+mn-ea"/>
              <a:cs typeface="+mn-cs"/>
            </a:rPr>
            <a:t>以外では令和</a:t>
          </a:r>
          <a:r>
            <a:rPr kumimoji="1" lang="en-US" altLang="ja-JP" sz="1100" b="0" i="0" baseline="0">
              <a:solidFill>
                <a:sysClr val="windowText" lastClr="000000"/>
              </a:solidFill>
              <a:effectLst/>
              <a:latin typeface="+mn-lt"/>
              <a:ea typeface="+mn-ea"/>
              <a:cs typeface="+mn-cs"/>
            </a:rPr>
            <a:t>5</a:t>
          </a:r>
          <a:r>
            <a:rPr kumimoji="1" lang="ja-JP" altLang="en-US" sz="1100" b="0" i="0" baseline="0">
              <a:solidFill>
                <a:sysClr val="windowText" lastClr="000000"/>
              </a:solidFill>
              <a:effectLst/>
              <a:latin typeface="+mn-lt"/>
              <a:ea typeface="+mn-ea"/>
              <a:cs typeface="+mn-cs"/>
            </a:rPr>
            <a:t>年度より新規事業として、</a:t>
          </a:r>
          <a:r>
            <a:rPr kumimoji="1" lang="ja-JP" altLang="ja-JP" sz="1100">
              <a:solidFill>
                <a:sysClr val="windowText" lastClr="000000"/>
              </a:solidFill>
              <a:effectLst/>
              <a:latin typeface="+mn-lt"/>
              <a:ea typeface="+mn-ea"/>
              <a:cs typeface="+mn-cs"/>
            </a:rPr>
            <a:t>保育園、小・中学校、高校に在籍する全ての児童・生徒を対象とした、学校給食費無償化事業の実施</a:t>
          </a:r>
          <a:r>
            <a:rPr kumimoji="1" lang="ja-JP" altLang="en-US" sz="1100">
              <a:solidFill>
                <a:sysClr val="windowText" lastClr="000000"/>
              </a:solidFill>
              <a:effectLst/>
              <a:latin typeface="+mn-lt"/>
              <a:ea typeface="+mn-ea"/>
              <a:cs typeface="+mn-cs"/>
            </a:rPr>
            <a:t>による</a:t>
          </a:r>
          <a:r>
            <a:rPr kumimoji="1" lang="ja-JP" altLang="en-US" sz="1100" b="0" i="0" baseline="0">
              <a:solidFill>
                <a:sysClr val="windowText" lastClr="000000"/>
              </a:solidFill>
              <a:effectLst/>
              <a:latin typeface="+mn-lt"/>
              <a:ea typeface="+mn-ea"/>
              <a:cs typeface="+mn-cs"/>
            </a:rPr>
            <a:t>扶助費の増加が主な</a:t>
          </a:r>
          <a:r>
            <a:rPr kumimoji="1" lang="ja-JP" altLang="ja-JP" sz="1100" b="0" i="0" baseline="0">
              <a:solidFill>
                <a:sysClr val="windowText" lastClr="000000"/>
              </a:solidFill>
              <a:effectLst/>
              <a:latin typeface="+mn-lt"/>
              <a:ea typeface="+mn-ea"/>
              <a:cs typeface="+mn-cs"/>
            </a:rPr>
            <a:t>要因である。</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107061</xdr:rowOff>
    </xdr:from>
    <xdr:to>
      <xdr:col>23</xdr:col>
      <xdr:colOff>133350</xdr:colOff>
      <xdr:row>63</xdr:row>
      <xdr:rowOff>133604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08411"/>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85471</xdr:rowOff>
    </xdr:from>
    <xdr:to>
      <xdr:col>19</xdr:col>
      <xdr:colOff>133350</xdr:colOff>
      <xdr:row>63</xdr:row>
      <xdr:rowOff>107061</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715371"/>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85471</xdr:rowOff>
    </xdr:from>
    <xdr:to>
      <xdr:col>15</xdr:col>
      <xdr:colOff>82550</xdr:colOff>
      <xdr:row>63</xdr:row>
      <xdr:rowOff>148082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715371"/>
          <a:ext cx="889000" cy="2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148082</xdr:rowOff>
    </xdr:from>
    <xdr:to>
      <xdr:col>11</xdr:col>
      <xdr:colOff>31750</xdr:colOff>
      <xdr:row>63</xdr:row>
      <xdr:rowOff>162560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94943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99331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2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56261</xdr:rowOff>
    </xdr:from>
    <xdr:to>
      <xdr:col>19</xdr:col>
      <xdr:colOff>184150</xdr:colOff>
      <xdr:row>63</xdr:row>
      <xdr:rowOff>157861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5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168038</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26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34671</xdr:rowOff>
    </xdr:from>
    <xdr:to>
      <xdr:col>15</xdr:col>
      <xdr:colOff>133350</xdr:colOff>
      <xdr:row>62</xdr:row>
      <xdr:rowOff>136271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66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146448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43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97282</xdr:rowOff>
    </xdr:from>
    <xdr:to>
      <xdr:col>11</xdr:col>
      <xdr:colOff>82550</xdr:colOff>
      <xdr:row>64</xdr:row>
      <xdr:rowOff>27432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37609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6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[814,136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人件費については、</a:t>
          </a:r>
          <a:r>
            <a:rPr kumimoji="1" lang="ja-JP" altLang="ja-JP" sz="1100">
              <a:solidFill>
                <a:sysClr val="windowText" lastClr="000000"/>
              </a:solidFill>
              <a:effectLst/>
              <a:latin typeface="+mn-lt"/>
              <a:ea typeface="+mn-ea"/>
              <a:cs typeface="+mn-cs"/>
            </a:rPr>
            <a:t>会計年度職員の給与等の改定により</a:t>
          </a:r>
          <a:r>
            <a:rPr kumimoji="1" lang="ja-JP" altLang="ja-JP" sz="1100" b="0" i="0" baseline="0">
              <a:solidFill>
                <a:sysClr val="windowText" lastClr="000000"/>
              </a:solidFill>
              <a:effectLst/>
              <a:latin typeface="+mn-lt"/>
              <a:ea typeface="+mn-ea"/>
              <a:cs typeface="+mn-cs"/>
            </a:rPr>
            <a:t>増加となった。物件費について</a:t>
          </a:r>
          <a:r>
            <a:rPr kumimoji="1" lang="ja-JP" altLang="en-US" sz="1100" b="0" i="0" baseline="0">
              <a:solidFill>
                <a:sysClr val="windowText" lastClr="000000"/>
              </a:solidFill>
              <a:effectLst/>
              <a:latin typeface="+mn-lt"/>
              <a:ea typeface="+mn-ea"/>
              <a:cs typeface="+mn-cs"/>
            </a:rPr>
            <a:t>も</a:t>
          </a:r>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神津島村サステナブル創造事業や電子決裁システム導入、物価高騰対策として実施したプレミアム商品券事業等の</a:t>
          </a:r>
          <a:r>
            <a:rPr kumimoji="1" lang="ja-JP" altLang="ja-JP" sz="1100" b="0" i="0" baseline="0">
              <a:solidFill>
                <a:sysClr val="windowText" lastClr="000000"/>
              </a:solidFill>
              <a:effectLst/>
              <a:latin typeface="+mn-lt"/>
              <a:ea typeface="+mn-ea"/>
              <a:cs typeface="+mn-cs"/>
            </a:rPr>
            <a:t>実施により、大幅な増額となった。また住民基本台帳人口</a:t>
          </a:r>
          <a:r>
            <a:rPr kumimoji="1" lang="ja-JP" altLang="en-US" sz="1100" b="0" i="0" baseline="0">
              <a:solidFill>
                <a:sysClr val="windowText" lastClr="000000"/>
              </a:solidFill>
              <a:effectLst/>
              <a:latin typeface="+mn-lt"/>
              <a:ea typeface="+mn-ea"/>
              <a:cs typeface="+mn-cs"/>
            </a:rPr>
            <a:t>について</a:t>
          </a:r>
          <a:r>
            <a:rPr kumimoji="1" lang="ja-JP" altLang="ja-JP" sz="1100" b="0" i="0" baseline="0">
              <a:solidFill>
                <a:sysClr val="windowText" lastClr="000000"/>
              </a:solidFill>
              <a:effectLst/>
              <a:latin typeface="+mn-lt"/>
              <a:ea typeface="+mn-ea"/>
              <a:cs typeface="+mn-cs"/>
            </a:rPr>
            <a:t>も前年比</a:t>
          </a:r>
          <a:r>
            <a:rPr kumimoji="1" lang="en-US" altLang="ja-JP" sz="1100" b="0" i="0" baseline="0">
              <a:solidFill>
                <a:sysClr val="windowText" lastClr="000000"/>
              </a:solidFill>
              <a:effectLst/>
              <a:latin typeface="+mn-lt"/>
              <a:ea typeface="+mn-ea"/>
              <a:cs typeface="+mn-cs"/>
            </a:rPr>
            <a:t>38</a:t>
          </a:r>
          <a:r>
            <a:rPr kumimoji="1" lang="ja-JP" altLang="en-US" sz="1100" b="0" i="0" baseline="0">
              <a:solidFill>
                <a:sysClr val="windowText" lastClr="000000"/>
              </a:solidFill>
              <a:effectLst/>
              <a:latin typeface="+mn-lt"/>
              <a:ea typeface="+mn-ea"/>
              <a:cs typeface="+mn-cs"/>
            </a:rPr>
            <a:t>人</a:t>
          </a:r>
          <a:r>
            <a:rPr kumimoji="1" lang="ja-JP" altLang="ja-JP" sz="1100" b="0" i="0" baseline="0">
              <a:solidFill>
                <a:sysClr val="windowText" lastClr="000000"/>
              </a:solidFill>
              <a:effectLst/>
              <a:latin typeface="+mn-lt"/>
              <a:ea typeface="+mn-ea"/>
              <a:cs typeface="+mn-cs"/>
            </a:rPr>
            <a:t>減少している。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24678</xdr:rowOff>
    </xdr:from>
    <xdr:to>
      <xdr:col>23</xdr:col>
      <xdr:colOff>133350</xdr:colOff>
      <xdr:row>82</xdr:row>
      <xdr:rowOff>69185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83578"/>
          <a:ext cx="838200" cy="4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166033</xdr:rowOff>
    </xdr:from>
    <xdr:to>
      <xdr:col>19</xdr:col>
      <xdr:colOff>133350</xdr:colOff>
      <xdr:row>82</xdr:row>
      <xdr:rowOff>24678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53483"/>
          <a:ext cx="889000" cy="3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166033</xdr:rowOff>
    </xdr:from>
    <xdr:to>
      <xdr:col>15</xdr:col>
      <xdr:colOff>82550</xdr:colOff>
      <xdr:row>82</xdr:row>
      <xdr:rowOff>12342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053483"/>
          <a:ext cx="889000" cy="1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6601</xdr:rowOff>
    </xdr:from>
    <xdr:to>
      <xdr:col>11</xdr:col>
      <xdr:colOff>31750</xdr:colOff>
      <xdr:row>82</xdr:row>
      <xdr:rowOff>12342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65501"/>
          <a:ext cx="889000" cy="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18385</xdr:rowOff>
    </xdr:from>
    <xdr:to>
      <xdr:col>23</xdr:col>
      <xdr:colOff>184150</xdr:colOff>
      <xdr:row>82</xdr:row>
      <xdr:rowOff>119985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7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161912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145328</xdr:rowOff>
    </xdr:from>
    <xdr:to>
      <xdr:col>19</xdr:col>
      <xdr:colOff>184150</xdr:colOff>
      <xdr:row>82</xdr:row>
      <xdr:rowOff>75478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3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60255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19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115233</xdr:rowOff>
    </xdr:from>
    <xdr:to>
      <xdr:col>15</xdr:col>
      <xdr:colOff>133350</xdr:colOff>
      <xdr:row>82</xdr:row>
      <xdr:rowOff>45383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0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30160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8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132992</xdr:rowOff>
    </xdr:from>
    <xdr:to>
      <xdr:col>11</xdr:col>
      <xdr:colOff>82550</xdr:colOff>
      <xdr:row>82</xdr:row>
      <xdr:rowOff>63142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2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47919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0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127251</xdr:rowOff>
    </xdr:from>
    <xdr:to>
      <xdr:col>7</xdr:col>
      <xdr:colOff>31750</xdr:colOff>
      <xdr:row>82</xdr:row>
      <xdr:rowOff>57401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1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42178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01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横ばいで推移しており、全国町村平均よりも低い水準にある。引き続き縮減に努める。</a:t>
          </a:r>
          <a:endParaRPr lang="ja-JP" altLang="ja-JP">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84582</xdr:rowOff>
    </xdr:from>
    <xdr:to>
      <xdr:col>81</xdr:col>
      <xdr:colOff>44450</xdr:colOff>
      <xdr:row>87</xdr:row>
      <xdr:rowOff>108713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000732"/>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108713</xdr:rowOff>
    </xdr:from>
    <xdr:to>
      <xdr:col>77</xdr:col>
      <xdr:colOff>44450</xdr:colOff>
      <xdr:row>87</xdr:row>
      <xdr:rowOff>123189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024863"/>
          <a:ext cx="889000" cy="1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79756</xdr:rowOff>
    </xdr:from>
    <xdr:to>
      <xdr:col>72</xdr:col>
      <xdr:colOff>203200</xdr:colOff>
      <xdr:row>87</xdr:row>
      <xdr:rowOff>123189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995906"/>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79756</xdr:rowOff>
    </xdr:from>
    <xdr:to>
      <xdr:col>68</xdr:col>
      <xdr:colOff>152400</xdr:colOff>
      <xdr:row>87</xdr:row>
      <xdr:rowOff>94235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95906"/>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33782</xdr:rowOff>
    </xdr:from>
    <xdr:to>
      <xdr:col>81</xdr:col>
      <xdr:colOff>95250</xdr:colOff>
      <xdr:row>87</xdr:row>
      <xdr:rowOff>135382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50309</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9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57913</xdr:rowOff>
    </xdr:from>
    <xdr:to>
      <xdr:col>77</xdr:col>
      <xdr:colOff>95250</xdr:colOff>
      <xdr:row>87</xdr:row>
      <xdr:rowOff>159513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7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169690</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42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72389</xdr:rowOff>
    </xdr:from>
    <xdr:to>
      <xdr:col>73</xdr:col>
      <xdr:colOff>44450</xdr:colOff>
      <xdr:row>88</xdr:row>
      <xdr:rowOff>2539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28956</xdr:rowOff>
    </xdr:from>
    <xdr:to>
      <xdr:col>68</xdr:col>
      <xdr:colOff>203200</xdr:colOff>
      <xdr:row>87</xdr:row>
      <xdr:rowOff>130556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140733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71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43435</xdr:rowOff>
    </xdr:from>
    <xdr:to>
      <xdr:col>64</xdr:col>
      <xdr:colOff>152400</xdr:colOff>
      <xdr:row>87</xdr:row>
      <xdr:rowOff>145035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5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155212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72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前年度と比較し、職員数については</a:t>
          </a:r>
          <a:r>
            <a:rPr kumimoji="1" lang="ja-JP" altLang="en-US" sz="1100" b="0" i="0" baseline="0">
              <a:solidFill>
                <a:sysClr val="windowText" lastClr="000000"/>
              </a:solidFill>
              <a:effectLst/>
              <a:latin typeface="+mn-lt"/>
              <a:ea typeface="+mn-ea"/>
              <a:cs typeface="+mn-cs"/>
            </a:rPr>
            <a:t>３</a:t>
          </a:r>
          <a:r>
            <a:rPr kumimoji="1" lang="ja-JP" altLang="ja-JP" sz="1100" b="0" i="0" baseline="0">
              <a:solidFill>
                <a:sysClr val="windowText" lastClr="000000"/>
              </a:solidFill>
              <a:effectLst/>
              <a:latin typeface="+mn-lt"/>
              <a:ea typeface="+mn-ea"/>
              <a:cs typeface="+mn-cs"/>
            </a:rPr>
            <a:t>人</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、住民人口について</a:t>
          </a:r>
          <a:r>
            <a:rPr kumimoji="1" lang="ja-JP" altLang="en-US" sz="1100" b="0" i="0" baseline="0">
              <a:solidFill>
                <a:sysClr val="windowText" lastClr="000000"/>
              </a:solidFill>
              <a:effectLst/>
              <a:latin typeface="+mn-lt"/>
              <a:ea typeface="+mn-ea"/>
              <a:cs typeface="+mn-cs"/>
            </a:rPr>
            <a:t>は</a:t>
          </a:r>
          <a:r>
            <a:rPr kumimoji="1" lang="en-US" altLang="ja-JP" sz="1100" b="0" i="0" baseline="0">
              <a:solidFill>
                <a:sysClr val="windowText" lastClr="000000"/>
              </a:solidFill>
              <a:effectLst/>
              <a:latin typeface="+mn-lt"/>
              <a:ea typeface="+mn-ea"/>
              <a:cs typeface="+mn-cs"/>
            </a:rPr>
            <a:t>38</a:t>
          </a:r>
          <a:r>
            <a:rPr kumimoji="1" lang="ja-JP" altLang="ja-JP" sz="1100" b="0" i="0" baseline="0">
              <a:solidFill>
                <a:sysClr val="windowText" lastClr="000000"/>
              </a:solidFill>
              <a:effectLst/>
              <a:latin typeface="+mn-lt"/>
              <a:ea typeface="+mn-ea"/>
              <a:cs typeface="+mn-cs"/>
            </a:rPr>
            <a:t>人減少となっている。</a:t>
          </a:r>
          <a:endParaRPr lang="ja-JP" altLang="ja-JP">
            <a:solidFill>
              <a:sysClr val="windowText" lastClr="000000"/>
            </a:solidFill>
            <a:effectLst/>
          </a:endParaRPr>
        </a:p>
        <a:p>
          <a:pPr eaLnBrk="1" fontAlgn="auto" latinLnBrk="0" hangingPunct="1"/>
          <a:endParaRPr lang="ja-JP" altLang="ja-JP" sz="1400">
            <a:solidFill>
              <a:srgbClr val="FF0000"/>
            </a:solidFill>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7475</xdr:rowOff>
    </xdr:from>
    <xdr:to>
      <xdr:col>81</xdr:col>
      <xdr:colOff>44450</xdr:colOff>
      <xdr:row>60</xdr:row>
      <xdr:rowOff>34592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294475"/>
          <a:ext cx="838200" cy="2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7475</xdr:rowOff>
    </xdr:from>
    <xdr:to>
      <xdr:col>77</xdr:col>
      <xdr:colOff>44450</xdr:colOff>
      <xdr:row>60</xdr:row>
      <xdr:rowOff>19655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294475"/>
          <a:ext cx="889000" cy="1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17701</xdr:rowOff>
    </xdr:from>
    <xdr:to>
      <xdr:col>72</xdr:col>
      <xdr:colOff>203200</xdr:colOff>
      <xdr:row>60</xdr:row>
      <xdr:rowOff>19655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04701"/>
          <a:ext cx="889000" cy="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11496</xdr:rowOff>
    </xdr:from>
    <xdr:to>
      <xdr:col>68</xdr:col>
      <xdr:colOff>152400</xdr:colOff>
      <xdr:row>60</xdr:row>
      <xdr:rowOff>17701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298496"/>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155242</xdr:rowOff>
    </xdr:from>
    <xdr:to>
      <xdr:col>81</xdr:col>
      <xdr:colOff>95250</xdr:colOff>
      <xdr:row>60</xdr:row>
      <xdr:rowOff>85392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7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127319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42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128125</xdr:rowOff>
    </xdr:from>
    <xdr:to>
      <xdr:col>77</xdr:col>
      <xdr:colOff>95250</xdr:colOff>
      <xdr:row>60</xdr:row>
      <xdr:rowOff>58275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4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43052</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330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140305</xdr:rowOff>
    </xdr:from>
    <xdr:to>
      <xdr:col>73</xdr:col>
      <xdr:colOff>44450</xdr:colOff>
      <xdr:row>60</xdr:row>
      <xdr:rowOff>70455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55232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34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138351</xdr:rowOff>
    </xdr:from>
    <xdr:to>
      <xdr:col>68</xdr:col>
      <xdr:colOff>203200</xdr:colOff>
      <xdr:row>60</xdr:row>
      <xdr:rowOff>68501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5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53278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340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132146</xdr:rowOff>
    </xdr:from>
    <xdr:to>
      <xdr:col>64</xdr:col>
      <xdr:colOff>152400</xdr:colOff>
      <xdr:row>60</xdr:row>
      <xdr:rowOff>62296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4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47073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33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ysClr val="windowText" lastClr="000000"/>
              </a:solidFill>
              <a:effectLst/>
              <a:latin typeface="+mn-lt"/>
              <a:ea typeface="+mn-ea"/>
              <a:cs typeface="+mn-cs"/>
            </a:rPr>
            <a:t>令和</a:t>
          </a:r>
          <a:r>
            <a:rPr lang="ja-JP" altLang="en-US" sz="1100" b="0" i="0" baseline="0">
              <a:solidFill>
                <a:sysClr val="windowText" lastClr="000000"/>
              </a:solidFill>
              <a:effectLst/>
              <a:latin typeface="+mn-lt"/>
              <a:ea typeface="+mn-ea"/>
              <a:cs typeface="+mn-cs"/>
            </a:rPr>
            <a:t>５</a:t>
          </a:r>
          <a:r>
            <a:rPr lang="ja-JP" altLang="ja-JP" sz="1100" b="0" i="0" baseline="0">
              <a:solidFill>
                <a:sysClr val="windowText" lastClr="000000"/>
              </a:solidFill>
              <a:effectLst/>
              <a:latin typeface="+mn-lt"/>
              <a:ea typeface="+mn-ea"/>
              <a:cs typeface="+mn-cs"/>
            </a:rPr>
            <a:t>年度の実質公債比率は、</a:t>
          </a:r>
          <a:r>
            <a:rPr lang="en-US" altLang="ja-JP" sz="1100" b="0" i="0" baseline="0">
              <a:solidFill>
                <a:sysClr val="windowText" lastClr="000000"/>
              </a:solidFill>
              <a:effectLst/>
              <a:latin typeface="+mn-lt"/>
              <a:ea typeface="+mn-ea"/>
              <a:cs typeface="+mn-cs"/>
            </a:rPr>
            <a:t>3</a:t>
          </a:r>
          <a:r>
            <a:rPr lang="ja-JP" altLang="ja-JP" sz="1100" b="0" i="0" baseline="0">
              <a:solidFill>
                <a:sysClr val="windowText" lastClr="000000"/>
              </a:solidFill>
              <a:effectLst/>
              <a:latin typeface="+mn-lt"/>
              <a:ea typeface="+mn-ea"/>
              <a:cs typeface="+mn-cs"/>
            </a:rPr>
            <a:t>か年平均では</a:t>
          </a:r>
          <a:r>
            <a:rPr lang="en-US" altLang="ja-JP" sz="1100" b="0" i="0" baseline="0">
              <a:solidFill>
                <a:sysClr val="windowText" lastClr="000000"/>
              </a:solidFill>
              <a:effectLst/>
              <a:latin typeface="+mn-lt"/>
              <a:ea typeface="+mn-ea"/>
              <a:cs typeface="+mn-cs"/>
            </a:rPr>
            <a:t>2.2</a:t>
          </a:r>
          <a:r>
            <a:rPr lang="ja-JP" altLang="ja-JP" sz="1100" b="0" i="0" baseline="0">
              <a:solidFill>
                <a:sysClr val="windowText" lastClr="000000"/>
              </a:solidFill>
              <a:effectLst/>
              <a:latin typeface="+mn-lt"/>
              <a:ea typeface="+mn-ea"/>
              <a:cs typeface="+mn-cs"/>
            </a:rPr>
            <a:t>％で前年比</a:t>
          </a:r>
          <a:r>
            <a:rPr lang="en-US" altLang="ja-JP" sz="1100" b="0" i="0" baseline="0">
              <a:solidFill>
                <a:sysClr val="windowText" lastClr="000000"/>
              </a:solidFill>
              <a:effectLst/>
              <a:latin typeface="+mn-lt"/>
              <a:ea typeface="+mn-ea"/>
              <a:cs typeface="+mn-cs"/>
            </a:rPr>
            <a:t>0.3</a:t>
          </a:r>
          <a:r>
            <a:rPr lang="ja-JP" altLang="ja-JP" sz="1100" b="0" i="0" baseline="0">
              <a:solidFill>
                <a:sysClr val="windowText" lastClr="000000"/>
              </a:solidFill>
              <a:effectLst/>
              <a:latin typeface="+mn-lt"/>
              <a:ea typeface="+mn-ea"/>
              <a:cs typeface="+mn-cs"/>
            </a:rPr>
            <a:t>％減、単年度</a:t>
          </a:r>
          <a:r>
            <a:rPr lang="ja-JP" altLang="en-US" sz="1100" b="0" i="0" baseline="0">
              <a:solidFill>
                <a:sysClr val="windowText" lastClr="000000"/>
              </a:solidFill>
              <a:effectLst/>
              <a:latin typeface="+mn-lt"/>
              <a:ea typeface="+mn-ea"/>
              <a:cs typeface="+mn-cs"/>
            </a:rPr>
            <a:t>についても</a:t>
          </a:r>
          <a:r>
            <a:rPr lang="en-US" altLang="ja-JP" sz="1100" b="0" i="0" baseline="0">
              <a:solidFill>
                <a:sysClr val="windowText" lastClr="000000"/>
              </a:solidFill>
              <a:effectLst/>
              <a:latin typeface="+mn-lt"/>
              <a:ea typeface="+mn-ea"/>
              <a:cs typeface="+mn-cs"/>
            </a:rPr>
            <a:t>2.2</a:t>
          </a:r>
          <a:r>
            <a:rPr lang="ja-JP" altLang="ja-JP" sz="1100" b="0" i="0" baseline="0">
              <a:solidFill>
                <a:sysClr val="windowText" lastClr="000000"/>
              </a:solidFill>
              <a:effectLst/>
              <a:latin typeface="+mn-lt"/>
              <a:ea typeface="+mn-ea"/>
              <a:cs typeface="+mn-cs"/>
            </a:rPr>
            <a:t>％で前年比</a:t>
          </a:r>
          <a:r>
            <a:rPr lang="en-US" altLang="ja-JP" sz="1100" b="0" i="0" baseline="0">
              <a:solidFill>
                <a:sysClr val="windowText" lastClr="000000"/>
              </a:solidFill>
              <a:effectLst/>
              <a:latin typeface="+mn-lt"/>
              <a:ea typeface="+mn-ea"/>
              <a:cs typeface="+mn-cs"/>
            </a:rPr>
            <a:t>0.1</a:t>
          </a:r>
          <a:r>
            <a:rPr lang="ja-JP" altLang="ja-JP" sz="1100" b="0" i="0" baseline="0">
              <a:solidFill>
                <a:sysClr val="windowText" lastClr="000000"/>
              </a:solidFill>
              <a:effectLst/>
              <a:latin typeface="+mn-lt"/>
              <a:ea typeface="+mn-ea"/>
              <a:cs typeface="+mn-cs"/>
            </a:rPr>
            <a:t>％の</a:t>
          </a:r>
          <a:r>
            <a:rPr lang="ja-JP" altLang="en-US" sz="1100" b="0" i="0" baseline="0">
              <a:solidFill>
                <a:sysClr val="windowText" lastClr="000000"/>
              </a:solidFill>
              <a:effectLst/>
              <a:latin typeface="+mn-lt"/>
              <a:ea typeface="+mn-ea"/>
              <a:cs typeface="+mn-cs"/>
            </a:rPr>
            <a:t>増</a:t>
          </a:r>
          <a:r>
            <a:rPr lang="ja-JP" altLang="ja-JP" sz="1100" b="0" i="0" baseline="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将来的には、清掃センター整備補修事業</a:t>
          </a:r>
          <a:r>
            <a:rPr kumimoji="1" lang="ja-JP" altLang="en-US" sz="1100" b="0" i="0" baseline="0">
              <a:solidFill>
                <a:sysClr val="windowText" lastClr="000000"/>
              </a:solidFill>
              <a:effectLst/>
              <a:latin typeface="+mn-lt"/>
              <a:ea typeface="+mn-ea"/>
              <a:cs typeface="+mn-cs"/>
            </a:rPr>
            <a:t>や</a:t>
          </a:r>
          <a:r>
            <a:rPr kumimoji="1" lang="ja-JP" altLang="ja-JP" sz="1100" b="0" i="0" baseline="0">
              <a:solidFill>
                <a:sysClr val="windowText" lastClr="000000"/>
              </a:solidFill>
              <a:effectLst/>
              <a:latin typeface="+mn-lt"/>
              <a:ea typeface="+mn-ea"/>
              <a:cs typeface="+mn-cs"/>
            </a:rPr>
            <a:t>職員住宅整備</a:t>
          </a:r>
          <a:r>
            <a:rPr kumimoji="1" lang="ja-JP" altLang="en-US" sz="1100" b="0" i="0" baseline="0">
              <a:solidFill>
                <a:sysClr val="windowText" lastClr="000000"/>
              </a:solidFill>
              <a:effectLst/>
              <a:latin typeface="+mn-lt"/>
              <a:ea typeface="+mn-ea"/>
              <a:cs typeface="+mn-cs"/>
            </a:rPr>
            <a:t>事業</a:t>
          </a:r>
          <a:r>
            <a:rPr kumimoji="1" lang="ja-JP" altLang="ja-JP" sz="1100" b="0" i="0" baseline="0">
              <a:solidFill>
                <a:sysClr val="windowText" lastClr="000000"/>
              </a:solidFill>
              <a:effectLst/>
              <a:latin typeface="+mn-lt"/>
              <a:ea typeface="+mn-ea"/>
              <a:cs typeface="+mn-cs"/>
            </a:rPr>
            <a:t>による起債</a:t>
          </a:r>
          <a:r>
            <a:rPr kumimoji="1" lang="ja-JP" altLang="en-US" sz="1100" b="0" i="0" baseline="0">
              <a:solidFill>
                <a:sysClr val="windowText" lastClr="000000"/>
              </a:solidFill>
              <a:effectLst/>
              <a:latin typeface="+mn-lt"/>
              <a:ea typeface="+mn-ea"/>
              <a:cs typeface="+mn-cs"/>
            </a:rPr>
            <a:t>の償還を</a:t>
          </a:r>
          <a:r>
            <a:rPr kumimoji="1" lang="ja-JP" altLang="ja-JP" sz="1100" b="0" i="0" baseline="0">
              <a:solidFill>
                <a:sysClr val="windowText" lastClr="000000"/>
              </a:solidFill>
              <a:effectLst/>
              <a:latin typeface="+mn-lt"/>
              <a:ea typeface="+mn-ea"/>
              <a:cs typeface="+mn-cs"/>
            </a:rPr>
            <a:t>予定していることから、今後の実質公債費比率は上昇することが予想される。</a:t>
          </a:r>
          <a:endParaRPr lang="ja-JP" altLang="ja-JP" sz="1400">
            <a:solidFill>
              <a:sysClr val="windowText" lastClr="000000"/>
            </a:solidFill>
            <a:effectLst/>
          </a:endParaRPr>
        </a:p>
        <a:p>
          <a:pPr eaLnBrk="1" fontAlgn="auto" latinLnBrk="0" hangingPunct="1"/>
          <a:endParaRPr lang="ja-JP" altLang="ja-JP" sz="1400">
            <a:solidFill>
              <a:srgbClr val="FF0000"/>
            </a:solidFill>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73237</xdr:rowOff>
    </xdr:from>
    <xdr:to>
      <xdr:col>81</xdr:col>
      <xdr:colOff>44450</xdr:colOff>
      <xdr:row>39</xdr:row>
      <xdr:rowOff>97367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75978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39</xdr:row>
      <xdr:rowOff>129540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7839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113454</xdr:rowOff>
    </xdr:from>
    <xdr:to>
      <xdr:col>72</xdr:col>
      <xdr:colOff>203200</xdr:colOff>
      <xdr:row>39</xdr:row>
      <xdr:rowOff>129540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8000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73237</xdr:rowOff>
    </xdr:from>
    <xdr:to>
      <xdr:col>68</xdr:col>
      <xdr:colOff>152400</xdr:colOff>
      <xdr:row>39</xdr:row>
      <xdr:rowOff>113454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75978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22437</xdr:rowOff>
    </xdr:from>
    <xdr:to>
      <xdr:col>81</xdr:col>
      <xdr:colOff>95250</xdr:colOff>
      <xdr:row>39</xdr:row>
      <xdr:rowOff>124037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38964</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55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158344</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78740</xdr:rowOff>
    </xdr:from>
    <xdr:to>
      <xdr:col>73</xdr:col>
      <xdr:colOff>44450</xdr:colOff>
      <xdr:row>40</xdr:row>
      <xdr:rowOff>8890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19067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62654</xdr:rowOff>
    </xdr:from>
    <xdr:to>
      <xdr:col>68</xdr:col>
      <xdr:colOff>203200</xdr:colOff>
      <xdr:row>39</xdr:row>
      <xdr:rowOff>164254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2981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51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22437</xdr:rowOff>
    </xdr:from>
    <xdr:to>
      <xdr:col>64</xdr:col>
      <xdr:colOff>152400</xdr:colOff>
      <xdr:row>39</xdr:row>
      <xdr:rowOff>124037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134214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将来負担比率は、△</a:t>
          </a:r>
          <a:r>
            <a:rPr kumimoji="1" lang="en-US" altLang="ja-JP" sz="1100" b="0" i="0" baseline="0">
              <a:solidFill>
                <a:sysClr val="windowText" lastClr="000000"/>
              </a:solidFill>
              <a:effectLst/>
              <a:latin typeface="+mn-lt"/>
              <a:ea typeface="+mn-ea"/>
              <a:cs typeface="+mn-cs"/>
            </a:rPr>
            <a:t>161.3</a:t>
          </a:r>
          <a:r>
            <a:rPr kumimoji="1" lang="ja-JP" altLang="ja-JP" sz="1100" b="0" i="0" baseline="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pPr eaLnBrk="1" fontAlgn="auto" latinLnBrk="0" hangingPunct="1"/>
          <a:r>
            <a:rPr kumimoji="1" lang="ja-JP" altLang="ja-JP" sz="1100" b="0" i="0" baseline="0">
              <a:solidFill>
                <a:schemeClr val="dk1"/>
              </a:solidFill>
              <a:effectLst/>
              <a:latin typeface="+mn-lt"/>
              <a:ea typeface="+mn-ea"/>
              <a:cs typeface="+mn-cs"/>
            </a:rPr>
            <a:t>前年比で</a:t>
          </a:r>
          <a:r>
            <a:rPr kumimoji="1" lang="ja-JP" altLang="en-US" sz="1100" b="0" i="0" baseline="0">
              <a:solidFill>
                <a:schemeClr val="dk1"/>
              </a:solidFill>
              <a:effectLst/>
              <a:latin typeface="+mn-lt"/>
              <a:ea typeface="+mn-ea"/>
              <a:cs typeface="+mn-cs"/>
            </a:rPr>
            <a:t>は</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増加しており</a:t>
          </a:r>
          <a:r>
            <a:rPr kumimoji="1" lang="ja-JP" altLang="ja-JP" sz="1100" b="0" i="0" baseline="0">
              <a:solidFill>
                <a:schemeClr val="dk1"/>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基準財政需要額算入見込額、充当可能財源等が減少した</a:t>
          </a:r>
          <a:r>
            <a:rPr kumimoji="1" lang="ja-JP" altLang="ja-JP" sz="1100" b="0" i="0" baseline="0">
              <a:solidFill>
                <a:sysClr val="windowText" lastClr="000000"/>
              </a:solidFill>
              <a:effectLst/>
              <a:latin typeface="+mn-lt"/>
              <a:ea typeface="+mn-ea"/>
              <a:cs typeface="+mn-cs"/>
            </a:rPr>
            <a:t>したことが要因となっている。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令和</a:t>
          </a:r>
          <a:r>
            <a:rPr kumimoji="1" lang="ja-JP" altLang="en-US" sz="1100" b="0" i="0" baseline="0">
              <a:solidFill>
                <a:sysClr val="windowText" lastClr="000000"/>
              </a:solidFill>
              <a:effectLst/>
              <a:latin typeface="+mn-lt"/>
              <a:ea typeface="+mn-ea"/>
              <a:cs typeface="+mn-cs"/>
            </a:rPr>
            <a:t>５</a:t>
          </a:r>
          <a:r>
            <a:rPr kumimoji="1" lang="ja-JP" altLang="ja-JP" sz="1100" b="0" i="0" baseline="0">
              <a:solidFill>
                <a:sysClr val="windowText" lastClr="000000"/>
              </a:solidFill>
              <a:effectLst/>
              <a:latin typeface="+mn-lt"/>
              <a:ea typeface="+mn-ea"/>
              <a:cs typeface="+mn-cs"/>
            </a:rPr>
            <a:t>年度の分子要素である将来負担額として、地方債残高が</a:t>
          </a:r>
          <a:r>
            <a:rPr kumimoji="1" lang="en-US" altLang="ja-JP" sz="1100" b="0" i="0" baseline="0">
              <a:solidFill>
                <a:sysClr val="windowText" lastClr="000000"/>
              </a:solidFill>
              <a:effectLst/>
              <a:latin typeface="+mn-lt"/>
              <a:ea typeface="+mn-ea"/>
              <a:cs typeface="+mn-cs"/>
            </a:rPr>
            <a:t>925,825</a:t>
          </a:r>
          <a:r>
            <a:rPr kumimoji="1" lang="ja-JP" altLang="ja-JP" sz="1100" b="0" i="0" baseline="0">
              <a:solidFill>
                <a:sysClr val="windowText" lastClr="000000"/>
              </a:solidFill>
              <a:effectLst/>
              <a:latin typeface="+mn-lt"/>
              <a:ea typeface="+mn-ea"/>
              <a:cs typeface="+mn-cs"/>
            </a:rPr>
            <a:t>千円、公営企業債等繰入見込額が</a:t>
          </a:r>
          <a:r>
            <a:rPr kumimoji="1" lang="en-US" altLang="ja-JP" sz="1100" b="0" i="0" baseline="0">
              <a:solidFill>
                <a:sysClr val="windowText" lastClr="000000"/>
              </a:solidFill>
              <a:effectLst/>
              <a:latin typeface="+mn-lt"/>
              <a:ea typeface="+mn-ea"/>
              <a:cs typeface="+mn-cs"/>
            </a:rPr>
            <a:t>146,812</a:t>
          </a:r>
          <a:r>
            <a:rPr kumimoji="1" lang="ja-JP" altLang="ja-JP" sz="1100" b="0" i="0" baseline="0">
              <a:solidFill>
                <a:sysClr val="windowText" lastClr="000000"/>
              </a:solidFill>
              <a:effectLst/>
              <a:latin typeface="+mn-lt"/>
              <a:ea typeface="+mn-ea"/>
              <a:cs typeface="+mn-cs"/>
            </a:rPr>
            <a:t>千円、組合負担等見込額が</a:t>
          </a:r>
          <a:r>
            <a:rPr kumimoji="1" lang="en-US" altLang="ja-JP" sz="1100" b="0" i="0" baseline="0">
              <a:solidFill>
                <a:sysClr val="windowText" lastClr="000000"/>
              </a:solidFill>
              <a:effectLst/>
              <a:latin typeface="+mn-lt"/>
              <a:ea typeface="+mn-ea"/>
              <a:cs typeface="+mn-cs"/>
            </a:rPr>
            <a:t>32,651</a:t>
          </a:r>
          <a:r>
            <a:rPr kumimoji="1" lang="ja-JP" altLang="ja-JP" sz="1100" b="0" i="0" baseline="0">
              <a:solidFill>
                <a:sysClr val="windowText" lastClr="000000"/>
              </a:solidFill>
              <a:effectLst/>
              <a:latin typeface="+mn-lt"/>
              <a:ea typeface="+mn-ea"/>
              <a:cs typeface="+mn-cs"/>
            </a:rPr>
            <a:t>千円、退職手当負担見込額が</a:t>
          </a:r>
          <a:r>
            <a:rPr kumimoji="1" lang="en-US" altLang="ja-JP" sz="1100" b="0" i="0" baseline="0">
              <a:solidFill>
                <a:sysClr val="windowText" lastClr="000000"/>
              </a:solidFill>
              <a:effectLst/>
              <a:latin typeface="+mn-lt"/>
              <a:ea typeface="+mn-ea"/>
              <a:cs typeface="+mn-cs"/>
            </a:rPr>
            <a:t>243,640</a:t>
          </a:r>
          <a:r>
            <a:rPr kumimoji="1" lang="ja-JP" altLang="ja-JP" sz="1100" b="0" i="0" baseline="0">
              <a:solidFill>
                <a:sysClr val="windowText" lastClr="000000"/>
              </a:solidFill>
              <a:effectLst/>
              <a:latin typeface="+mn-lt"/>
              <a:ea typeface="+mn-ea"/>
              <a:cs typeface="+mn-cs"/>
            </a:rPr>
            <a:t>千円となっている。</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経常的な一般財源で</a:t>
          </a:r>
          <a:r>
            <a:rPr kumimoji="1" lang="en-US" altLang="ja-JP" sz="1100">
              <a:solidFill>
                <a:schemeClr val="dk1"/>
              </a:solidFill>
              <a:effectLst/>
              <a:latin typeface="+mn-lt"/>
              <a:ea typeface="+mn-ea"/>
              <a:cs typeface="+mn-cs"/>
            </a:rPr>
            <a:t>12,641</a:t>
          </a:r>
          <a:r>
            <a:rPr kumimoji="1" lang="ja-JP" altLang="ja-JP" sz="1100">
              <a:solidFill>
                <a:schemeClr val="dk1"/>
              </a:solidFill>
              <a:effectLst/>
              <a:latin typeface="+mn-lt"/>
              <a:ea typeface="+mn-ea"/>
              <a:cs typeface="+mn-cs"/>
            </a:rPr>
            <a:t>千円増となって</a:t>
          </a:r>
          <a:r>
            <a:rPr kumimoji="1" lang="ja-JP" altLang="en-US" sz="1100">
              <a:solidFill>
                <a:schemeClr val="dk1"/>
              </a:solidFill>
              <a:effectLst/>
              <a:latin typeface="+mn-lt"/>
              <a:ea typeface="+mn-ea"/>
              <a:cs typeface="+mn-cs"/>
            </a:rPr>
            <a:t>おり、</a:t>
          </a:r>
          <a:r>
            <a:rPr kumimoji="1" lang="ja-JP" altLang="en-US" sz="1100">
              <a:solidFill>
                <a:sysClr val="windowText" lastClr="000000"/>
              </a:solidFill>
              <a:effectLst/>
              <a:latin typeface="+mn-lt"/>
              <a:ea typeface="+mn-ea"/>
              <a:cs typeface="+mn-cs"/>
            </a:rPr>
            <a:t>会計年度職員の給与等の改定により増加となっており、</a:t>
          </a:r>
          <a:r>
            <a:rPr kumimoji="1" lang="ja-JP" altLang="ja-JP" sz="1100">
              <a:solidFill>
                <a:sysClr val="windowText" lastClr="000000"/>
              </a:solidFill>
              <a:effectLst/>
              <a:latin typeface="+mn-lt"/>
              <a:ea typeface="+mn-ea"/>
              <a:cs typeface="+mn-cs"/>
            </a:rPr>
            <a:t>人件費</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a:t>
          </a:r>
          <a:r>
            <a:rPr kumimoji="1" lang="ja-JP" altLang="en-US" sz="1100">
              <a:solidFill>
                <a:sysClr val="windowText" lastClr="000000"/>
              </a:solidFill>
              <a:effectLst/>
              <a:latin typeface="+mn-lt"/>
              <a:ea typeface="+mn-ea"/>
              <a:cs typeface="+mn-cs"/>
            </a:rPr>
            <a:t>毎年増加傾向にある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類似団体と比較しても、高い水準となっていることから、</a:t>
          </a:r>
          <a:r>
            <a:rPr lang="ja-JP" altLang="ja-JP" sz="1100">
              <a:solidFill>
                <a:sysClr val="windowText" lastClr="000000"/>
              </a:solidFill>
              <a:effectLst/>
              <a:latin typeface="+mn-lt"/>
              <a:ea typeface="+mn-ea"/>
              <a:cs typeface="+mn-cs"/>
            </a:rPr>
            <a:t>可能なものについては外部委託を検討するなど引き続き抑制努力を図っていく必要がある。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39370</xdr:rowOff>
    </xdr:from>
    <xdr:to>
      <xdr:col>24</xdr:col>
      <xdr:colOff>25400</xdr:colOff>
      <xdr:row>40</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89737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138430</xdr:rowOff>
    </xdr:from>
    <xdr:to>
      <xdr:col>19</xdr:col>
      <xdr:colOff>187325</xdr:colOff>
      <xdr:row>40</xdr:row>
      <xdr:rowOff>39370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8249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138430</xdr:rowOff>
    </xdr:from>
    <xdr:to>
      <xdr:col>15</xdr:col>
      <xdr:colOff>98425</xdr:colOff>
      <xdr:row>40</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2498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138430</xdr:rowOff>
    </xdr:from>
    <xdr:to>
      <xdr:col>11</xdr:col>
      <xdr:colOff>9525</xdr:colOff>
      <xdr:row>40</xdr:row>
      <xdr:rowOff>153670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964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22860</xdr:rowOff>
    </xdr:from>
    <xdr:to>
      <xdr:col>24</xdr:col>
      <xdr:colOff>76200</xdr:colOff>
      <xdr:row>40</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102887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8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160020</xdr:rowOff>
    </xdr:from>
    <xdr:to>
      <xdr:col>20</xdr:col>
      <xdr:colOff>38100</xdr:colOff>
      <xdr:row>40</xdr:row>
      <xdr:rowOff>90170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4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74947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32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87630</xdr:rowOff>
    </xdr:from>
    <xdr:to>
      <xdr:col>15</xdr:col>
      <xdr:colOff>149225</xdr:colOff>
      <xdr:row>40</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87630</xdr:rowOff>
    </xdr:from>
    <xdr:to>
      <xdr:col>11</xdr:col>
      <xdr:colOff>60325</xdr:colOff>
      <xdr:row>41</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102870</xdr:rowOff>
    </xdr:from>
    <xdr:to>
      <xdr:col>6</xdr:col>
      <xdr:colOff>171450</xdr:colOff>
      <xdr:row>41</xdr:row>
      <xdr:rowOff>33020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17797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4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7,023</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となっている。</a:t>
          </a:r>
          <a:r>
            <a:rPr kumimoji="1" lang="ja-JP" altLang="en-US" sz="1100">
              <a:solidFill>
                <a:sysClr val="windowText" lastClr="000000"/>
              </a:solidFill>
              <a:effectLst/>
              <a:latin typeface="+mn-lt"/>
              <a:ea typeface="+mn-ea"/>
              <a:cs typeface="+mn-cs"/>
            </a:rPr>
            <a:t>行政事務の電子決済システムや議会システムの導入によるペーパーレス化の推進等により前年比</a:t>
          </a:r>
          <a:r>
            <a:rPr kumimoji="1" lang="en-US" altLang="ja-JP" sz="1100">
              <a:solidFill>
                <a:sysClr val="windowText" lastClr="000000"/>
              </a:solidFill>
              <a:effectLst/>
              <a:latin typeface="+mn-lt"/>
              <a:ea typeface="+mn-ea"/>
              <a:cs typeface="+mn-cs"/>
            </a:rPr>
            <a:t>0.6</a:t>
          </a:r>
          <a:r>
            <a:rPr kumimoji="1" lang="ja-JP" altLang="en-US" sz="1100">
              <a:solidFill>
                <a:sysClr val="windowText" lastClr="000000"/>
              </a:solidFill>
              <a:effectLst/>
              <a:latin typeface="+mn-lt"/>
              <a:ea typeface="+mn-ea"/>
              <a:cs typeface="+mn-cs"/>
            </a:rPr>
            <a:t>％の減となった。</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5842</xdr:rowOff>
    </xdr:from>
    <xdr:to>
      <xdr:col>82</xdr:col>
      <xdr:colOff>107950</xdr:colOff>
      <xdr:row>15</xdr:row>
      <xdr:rowOff>33274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57759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144289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87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170434</xdr:rowOff>
    </xdr:from>
    <xdr:to>
      <xdr:col>78</xdr:col>
      <xdr:colOff>69850</xdr:colOff>
      <xdr:row>15</xdr:row>
      <xdr:rowOff>33274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399284"/>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170434</xdr:rowOff>
    </xdr:from>
    <xdr:to>
      <xdr:col>73</xdr:col>
      <xdr:colOff>180975</xdr:colOff>
      <xdr:row>14</xdr:row>
      <xdr:rowOff>76708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39928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18559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44704</xdr:rowOff>
    </xdr:from>
    <xdr:to>
      <xdr:col>69</xdr:col>
      <xdr:colOff>92075</xdr:colOff>
      <xdr:row>14</xdr:row>
      <xdr:rowOff>76708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4450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45991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119143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126492</xdr:rowOff>
    </xdr:from>
    <xdr:to>
      <xdr:col>82</xdr:col>
      <xdr:colOff>158750</xdr:colOff>
      <xdr:row>15</xdr:row>
      <xdr:rowOff>56642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52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143019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37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153924</xdr:rowOff>
    </xdr:from>
    <xdr:to>
      <xdr:col>78</xdr:col>
      <xdr:colOff>120650</xdr:colOff>
      <xdr:row>15</xdr:row>
      <xdr:rowOff>84074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55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94251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323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119634</xdr:rowOff>
    </xdr:from>
    <xdr:to>
      <xdr:col>74</xdr:col>
      <xdr:colOff>31750</xdr:colOff>
      <xdr:row>14</xdr:row>
      <xdr:rowOff>49784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3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59961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1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25908</xdr:rowOff>
    </xdr:from>
    <xdr:to>
      <xdr:col>69</xdr:col>
      <xdr:colOff>142875</xdr:colOff>
      <xdr:row>14</xdr:row>
      <xdr:rowOff>127508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137685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19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105681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扶助費について</a:t>
          </a:r>
          <a:r>
            <a:rPr kumimoji="1" lang="ja-JP" altLang="ja-JP" sz="1100">
              <a:solidFill>
                <a:schemeClr val="dk1"/>
              </a:solidFill>
              <a:effectLst/>
              <a:latin typeface="+mn-lt"/>
              <a:ea typeface="+mn-ea"/>
              <a:cs typeface="+mn-cs"/>
            </a:rPr>
            <a:t>経常的な一般財源で</a:t>
          </a:r>
          <a:r>
            <a:rPr kumimoji="1" lang="en-US" altLang="ja-JP" sz="1100">
              <a:solidFill>
                <a:schemeClr val="dk1"/>
              </a:solidFill>
              <a:effectLst/>
              <a:latin typeface="+mn-lt"/>
              <a:ea typeface="+mn-ea"/>
              <a:cs typeface="+mn-cs"/>
            </a:rPr>
            <a:t>12,843</a:t>
          </a:r>
          <a:r>
            <a:rPr kumimoji="1" lang="ja-JP" altLang="ja-JP" sz="1100">
              <a:solidFill>
                <a:schemeClr val="dk1"/>
              </a:solidFill>
              <a:effectLst/>
              <a:latin typeface="+mn-lt"/>
              <a:ea typeface="+mn-ea"/>
              <a:cs typeface="+mn-cs"/>
            </a:rPr>
            <a:t>千円増となっており</a:t>
          </a:r>
          <a:r>
            <a:rPr kumimoji="1" lang="ja-JP" altLang="en-US" sz="1100">
              <a:solidFill>
                <a:schemeClr val="dk1"/>
              </a:solidFill>
              <a:effectLst/>
              <a:latin typeface="+mn-lt"/>
              <a:ea typeface="+mn-ea"/>
              <a:cs typeface="+mn-cs"/>
            </a:rPr>
            <a:t>、</a:t>
          </a:r>
          <a:r>
            <a:rPr kumimoji="1" lang="ja-JP" altLang="en-US"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増加している</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令和５年度より新規事業として</a:t>
          </a:r>
          <a:r>
            <a:rPr kumimoji="1" lang="ja-JP" altLang="ja-JP" sz="1100">
              <a:solidFill>
                <a:sysClr val="windowText" lastClr="000000"/>
              </a:solidFill>
              <a:effectLst/>
              <a:latin typeface="+mn-lt"/>
              <a:ea typeface="+mn-ea"/>
              <a:cs typeface="+mn-cs"/>
            </a:rPr>
            <a:t>学校給食費無償化事業</a:t>
          </a:r>
          <a:r>
            <a:rPr kumimoji="1" lang="ja-JP" altLang="en-US" sz="1100">
              <a:solidFill>
                <a:sysClr val="windowText" lastClr="000000"/>
              </a:solidFill>
              <a:effectLst/>
              <a:latin typeface="+mn-lt"/>
              <a:ea typeface="+mn-ea"/>
              <a:cs typeface="+mn-cs"/>
            </a:rPr>
            <a:t>の実施によるものが主な要因となって</a:t>
          </a:r>
          <a:r>
            <a:rPr kumimoji="1" lang="ja-JP" altLang="ja-JP" sz="1100">
              <a:solidFill>
                <a:schemeClr val="dk1"/>
              </a:solidFill>
              <a:effectLst/>
              <a:latin typeface="+mn-lt"/>
              <a:ea typeface="+mn-ea"/>
              <a:cs typeface="+mn-cs"/>
            </a:rPr>
            <a:t>いる</a:t>
          </a:r>
          <a:r>
            <a:rPr kumimoji="1" lang="ja-JP" altLang="en-US" sz="1100">
              <a:solidFill>
                <a:schemeClr val="dk1"/>
              </a:solidFill>
              <a:effectLst/>
              <a:latin typeface="+mn-lt"/>
              <a:ea typeface="+mn-ea"/>
              <a:cs typeface="+mn-cs"/>
            </a:rPr>
            <a:t>。</a:t>
          </a:r>
          <a:endParaRPr lang="ja-JP" altLang="en-US" sz="1100" b="0" i="0" u="none" strike="noStrike" baseline="0">
            <a:solidFill>
              <a:schemeClr val="dk1"/>
            </a:solidFill>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56</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4996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165100</xdr:rowOff>
    </xdr:from>
    <xdr:to>
      <xdr:col>11</xdr:col>
      <xdr:colOff>9525</xdr:colOff>
      <xdr:row>55</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その他の経常収支比率においては、繰出金で</a:t>
          </a:r>
          <a:r>
            <a:rPr kumimoji="1" lang="ja-JP" altLang="en-US"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となっている。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繰出金</a:t>
          </a:r>
          <a:r>
            <a:rPr kumimoji="1" lang="ja-JP" altLang="en-US" sz="1100">
              <a:solidFill>
                <a:sysClr val="windowText" lastClr="000000"/>
              </a:solidFill>
              <a:effectLst/>
              <a:latin typeface="+mn-lt"/>
              <a:ea typeface="+mn-ea"/>
              <a:cs typeface="+mn-cs"/>
            </a:rPr>
            <a:t>については</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簡易水道</a:t>
          </a:r>
          <a:r>
            <a:rPr kumimoji="1" lang="ja-JP" altLang="ja-JP" sz="1100">
              <a:solidFill>
                <a:sysClr val="windowText" lastClr="000000"/>
              </a:solidFill>
              <a:effectLst/>
              <a:latin typeface="+mn-lt"/>
              <a:ea typeface="+mn-ea"/>
              <a:cs typeface="+mn-cs"/>
            </a:rPr>
            <a:t>会計で</a:t>
          </a:r>
          <a:r>
            <a:rPr kumimoji="1" lang="en-US" altLang="ja-JP" sz="1100">
              <a:solidFill>
                <a:sysClr val="windowText" lastClr="000000"/>
              </a:solidFill>
              <a:effectLst/>
              <a:latin typeface="+mn-lt"/>
              <a:ea typeface="+mn-ea"/>
              <a:cs typeface="+mn-cs"/>
            </a:rPr>
            <a:t>45,080</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国民健康保険事業会計で</a:t>
          </a:r>
          <a:r>
            <a:rPr kumimoji="1" lang="en-US" altLang="ja-JP" sz="1100">
              <a:solidFill>
                <a:sysClr val="windowText" lastClr="000000"/>
              </a:solidFill>
              <a:effectLst/>
              <a:latin typeface="+mn-lt"/>
              <a:ea typeface="+mn-ea"/>
              <a:cs typeface="+mn-cs"/>
            </a:rPr>
            <a:t>8,371</a:t>
          </a:r>
          <a:r>
            <a:rPr kumimoji="1" lang="ja-JP" altLang="en-US" sz="1100">
              <a:solidFill>
                <a:sysClr val="windowText" lastClr="000000"/>
              </a:solidFill>
              <a:effectLst/>
              <a:latin typeface="+mn-lt"/>
              <a:ea typeface="+mn-ea"/>
              <a:cs typeface="+mn-cs"/>
            </a:rPr>
            <a:t>千円減、</a:t>
          </a:r>
          <a:r>
            <a:rPr kumimoji="1" lang="ja-JP" altLang="ja-JP" sz="1100">
              <a:solidFill>
                <a:sysClr val="windowText" lastClr="000000"/>
              </a:solidFill>
              <a:effectLst/>
              <a:latin typeface="+mn-lt"/>
              <a:ea typeface="+mn-ea"/>
              <a:cs typeface="+mn-cs"/>
            </a:rPr>
            <a:t>介護保険会計で</a:t>
          </a:r>
          <a:r>
            <a:rPr kumimoji="1" lang="en-US" altLang="ja-JP" sz="1100">
              <a:solidFill>
                <a:sysClr val="windowText" lastClr="000000"/>
              </a:solidFill>
              <a:effectLst/>
              <a:latin typeface="+mn-lt"/>
              <a:ea typeface="+mn-ea"/>
              <a:cs typeface="+mn-cs"/>
            </a:rPr>
            <a:t>4,692</a:t>
          </a:r>
          <a:r>
            <a:rPr kumimoji="1" lang="ja-JP" altLang="ja-JP" sz="1100">
              <a:solidFill>
                <a:sysClr val="windowText" lastClr="000000"/>
              </a:solidFill>
              <a:effectLst/>
              <a:latin typeface="+mn-lt"/>
              <a:ea typeface="+mn-ea"/>
              <a:cs typeface="+mn-cs"/>
            </a:rPr>
            <a:t>千</a:t>
          </a:r>
          <a:r>
            <a:rPr kumimoji="1" lang="ja-JP" altLang="en-US" sz="1100">
              <a:solidFill>
                <a:sysClr val="windowText" lastClr="000000"/>
              </a:solidFill>
              <a:effectLst/>
              <a:latin typeface="+mn-lt"/>
              <a:ea typeface="+mn-ea"/>
              <a:cs typeface="+mn-cs"/>
            </a:rPr>
            <a:t>減など、他</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会計の特別会計についても同様に一般会計からの繰出金が減少したことが</a:t>
          </a:r>
          <a:r>
            <a:rPr kumimoji="1" lang="ja-JP" altLang="ja-JP" sz="1100">
              <a:solidFill>
                <a:sysClr val="windowText" lastClr="000000"/>
              </a:solidFill>
              <a:effectLst/>
              <a:latin typeface="+mn-lt"/>
              <a:ea typeface="+mn-ea"/>
              <a:cs typeface="+mn-cs"/>
            </a:rPr>
            <a:t>主な</a:t>
          </a:r>
          <a:r>
            <a:rPr kumimoji="1" lang="ja-JP" altLang="en-US" sz="1100">
              <a:solidFill>
                <a:sysClr val="windowText" lastClr="000000"/>
              </a:solidFill>
              <a:effectLst/>
              <a:latin typeface="+mn-lt"/>
              <a:ea typeface="+mn-ea"/>
              <a:cs typeface="+mn-cs"/>
            </a:rPr>
            <a:t>要因</a:t>
          </a:r>
          <a:r>
            <a:rPr kumimoji="1" lang="ja-JP" altLang="ja-JP" sz="1100">
              <a:solidFill>
                <a:sysClr val="windowText" lastClr="000000"/>
              </a:solidFill>
              <a:effectLst/>
              <a:latin typeface="+mn-lt"/>
              <a:ea typeface="+mn-ea"/>
              <a:cs typeface="+mn-cs"/>
            </a:rPr>
            <a:t>となっている。各特別会計については</a:t>
          </a:r>
          <a:r>
            <a:rPr kumimoji="1" lang="ja-JP" altLang="en-US" sz="1100">
              <a:solidFill>
                <a:sysClr val="windowText" lastClr="000000"/>
              </a:solidFill>
              <a:effectLst/>
              <a:latin typeface="+mn-lt"/>
              <a:ea typeface="+mn-ea"/>
              <a:cs typeface="+mn-cs"/>
            </a:rPr>
            <a:t>今後も</a:t>
          </a:r>
          <a:r>
            <a:rPr kumimoji="1" lang="ja-JP" altLang="ja-JP" sz="1100">
              <a:solidFill>
                <a:sysClr val="windowText" lastClr="000000"/>
              </a:solidFill>
              <a:effectLst/>
              <a:latin typeface="+mn-lt"/>
              <a:ea typeface="+mn-ea"/>
              <a:cs typeface="+mn-cs"/>
            </a:rPr>
            <a:t>経費を削減するとともに使用料の改定・適正化を図ることなどにより普通会計の負担額を減らしていくよう努める。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111760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6748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43180</xdr:rowOff>
    </xdr:from>
    <xdr:to>
      <xdr:col>78</xdr:col>
      <xdr:colOff>69850</xdr:colOff>
      <xdr:row>56</xdr:row>
      <xdr:rowOff>111760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644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43180</xdr:rowOff>
    </xdr:from>
    <xdr:to>
      <xdr:col>73</xdr:col>
      <xdr:colOff>180975</xdr:colOff>
      <xdr:row>56</xdr:row>
      <xdr:rowOff>73660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644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56</xdr:row>
      <xdr:rowOff>111760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6748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39387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60960</xdr:rowOff>
    </xdr:from>
    <xdr:to>
      <xdr:col>78</xdr:col>
      <xdr:colOff>120650</xdr:colOff>
      <xdr:row>56</xdr:row>
      <xdr:rowOff>162560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163830</xdr:rowOff>
    </xdr:from>
    <xdr:to>
      <xdr:col>74</xdr:col>
      <xdr:colOff>31750</xdr:colOff>
      <xdr:row>56</xdr:row>
      <xdr:rowOff>93980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104157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22860</xdr:rowOff>
    </xdr:from>
    <xdr:to>
      <xdr:col>69</xdr:col>
      <xdr:colOff>142875</xdr:colOff>
      <xdr:row>56</xdr:row>
      <xdr:rowOff>124460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60960</xdr:rowOff>
    </xdr:from>
    <xdr:to>
      <xdr:col>65</xdr:col>
      <xdr:colOff>53975</xdr:colOff>
      <xdr:row>56</xdr:row>
      <xdr:rowOff>162560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1,280</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福祉関係事業（老人デイ</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サービス事業や訪問介護事業等）の運営事業費について全体事業費の減少等により補助額も減少し、</a:t>
          </a:r>
          <a:r>
            <a:rPr kumimoji="1" lang="ja-JP" altLang="ja-JP"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131572</xdr:rowOff>
    </xdr:from>
    <xdr:to>
      <xdr:col>82</xdr:col>
      <xdr:colOff>107950</xdr:colOff>
      <xdr:row>34</xdr:row>
      <xdr:rowOff>136144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9608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136144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88772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58877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145288</xdr:rowOff>
    </xdr:from>
    <xdr:to>
      <xdr:col>69</xdr:col>
      <xdr:colOff>92075</xdr:colOff>
      <xdr:row>35</xdr:row>
      <xdr:rowOff>19558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974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80772</xdr:rowOff>
    </xdr:from>
    <xdr:to>
      <xdr:col>82</xdr:col>
      <xdr:colOff>158750</xdr:colOff>
      <xdr:row>35</xdr:row>
      <xdr:rowOff>10922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160799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18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85344</xdr:rowOff>
    </xdr:from>
    <xdr:to>
      <xdr:col>78</xdr:col>
      <xdr:colOff>120650</xdr:colOff>
      <xdr:row>35</xdr:row>
      <xdr:rowOff>15494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25671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83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119397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94488</xdr:rowOff>
    </xdr:from>
    <xdr:to>
      <xdr:col>69</xdr:col>
      <xdr:colOff>142875</xdr:colOff>
      <xdr:row>35</xdr:row>
      <xdr:rowOff>24638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34815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140208</xdr:rowOff>
    </xdr:from>
    <xdr:to>
      <xdr:col>65</xdr:col>
      <xdr:colOff>53975</xdr:colOff>
      <xdr:row>35</xdr:row>
      <xdr:rowOff>70358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80535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令和２年度</a:t>
          </a:r>
          <a:r>
            <a:rPr kumimoji="1" lang="ja-JP" altLang="ja-JP" sz="1100">
              <a:solidFill>
                <a:sysClr val="windowText" lastClr="000000"/>
              </a:solidFill>
              <a:effectLst/>
              <a:latin typeface="+mn-lt"/>
              <a:ea typeface="+mn-ea"/>
              <a:cs typeface="+mn-cs"/>
            </a:rPr>
            <a:t>借入分の辺地対策債（はまゆう保育園大規模改修）等の償還</a:t>
          </a:r>
          <a:r>
            <a:rPr kumimoji="1" lang="ja-JP" altLang="en-US" sz="1100">
              <a:solidFill>
                <a:sysClr val="windowText" lastClr="000000"/>
              </a:solidFill>
              <a:effectLst/>
              <a:latin typeface="+mn-lt"/>
              <a:ea typeface="+mn-ea"/>
              <a:cs typeface="+mn-cs"/>
            </a:rPr>
            <a:t>開始</a:t>
          </a:r>
          <a:r>
            <a:rPr kumimoji="1" lang="ja-JP" altLang="ja-JP" sz="1100">
              <a:solidFill>
                <a:sysClr val="windowText" lastClr="000000"/>
              </a:solidFill>
              <a:effectLst/>
              <a:latin typeface="+mn-lt"/>
              <a:ea typeface="+mn-ea"/>
              <a:cs typeface="+mn-cs"/>
            </a:rPr>
            <a:t>により</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31750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875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16510</xdr:rowOff>
    </xdr:from>
    <xdr:to>
      <xdr:col>19</xdr:col>
      <xdr:colOff>187325</xdr:colOff>
      <xdr:row>75</xdr:row>
      <xdr:rowOff>62230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2875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62230</xdr:rowOff>
    </xdr:from>
    <xdr:to>
      <xdr:col>15</xdr:col>
      <xdr:colOff>98425</xdr:colOff>
      <xdr:row>75</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920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2936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137160</xdr:rowOff>
    </xdr:from>
    <xdr:to>
      <xdr:col>20</xdr:col>
      <xdr:colOff>38100</xdr:colOff>
      <xdr:row>75</xdr:row>
      <xdr:rowOff>67310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11430</xdr:rowOff>
    </xdr:from>
    <xdr:to>
      <xdr:col>15</xdr:col>
      <xdr:colOff>149225</xdr:colOff>
      <xdr:row>75</xdr:row>
      <xdr:rowOff>113030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123207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26670</xdr:rowOff>
    </xdr:from>
    <xdr:to>
      <xdr:col>6</xdr:col>
      <xdr:colOff>171450</xdr:colOff>
      <xdr:row>75</xdr:row>
      <xdr:rowOff>128270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138447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人件費</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扶助費</a:t>
          </a:r>
          <a:r>
            <a:rPr kumimoji="1" lang="en-US" altLang="ja-JP" sz="1100">
              <a:solidFill>
                <a:sysClr val="windowText" lastClr="000000"/>
              </a:solidFill>
              <a:effectLst/>
              <a:latin typeface="+mn-lt"/>
              <a:ea typeface="+mn-ea"/>
              <a:cs typeface="+mn-cs"/>
            </a:rPr>
            <a:t>1.0</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物件費</a:t>
          </a:r>
          <a:r>
            <a:rPr kumimoji="1" lang="en-US" altLang="ja-JP" sz="1100">
              <a:solidFill>
                <a:sysClr val="windowText" lastClr="000000"/>
              </a:solidFill>
              <a:effectLst/>
              <a:latin typeface="+mn-lt"/>
              <a:ea typeface="+mn-ea"/>
              <a:cs typeface="+mn-cs"/>
            </a:rPr>
            <a:t>0.6</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、補助費等</a:t>
          </a:r>
          <a:r>
            <a:rPr kumimoji="1" lang="en-US" altLang="ja-JP" sz="1100">
              <a:solidFill>
                <a:sysClr val="windowText" lastClr="000000"/>
              </a:solidFill>
              <a:effectLst/>
              <a:latin typeface="+mn-lt"/>
              <a:ea typeface="+mn-ea"/>
              <a:cs typeface="+mn-cs"/>
            </a:rPr>
            <a:t>0.1</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、繰出金</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となり全体の前年比では</a:t>
          </a:r>
          <a:r>
            <a:rPr kumimoji="1" lang="en-US" altLang="ja-JP" sz="1100">
              <a:solidFill>
                <a:sysClr val="windowText" lastClr="000000"/>
              </a:solidFill>
              <a:effectLst/>
              <a:latin typeface="+mn-lt"/>
              <a:ea typeface="+mn-ea"/>
              <a:cs typeface="+mn-cs"/>
            </a:rPr>
            <a:t>0.7</a:t>
          </a:r>
          <a:r>
            <a:rPr kumimoji="1" lang="ja-JP" altLang="ja-JP"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65.8</a:t>
          </a:r>
          <a:r>
            <a:rPr kumimoji="1" lang="ja-JP" altLang="ja-JP" sz="1100">
              <a:solidFill>
                <a:sysClr val="windowText" lastClr="000000"/>
              </a:solidFill>
              <a:effectLst/>
              <a:latin typeface="+mn-lt"/>
              <a:ea typeface="+mn-ea"/>
              <a:cs typeface="+mn-cs"/>
            </a:rPr>
            <a:t>％となっている。</a:t>
          </a:r>
          <a:br>
            <a:rPr kumimoji="1" lang="en-US"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類似団体平均と比較し、</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％下回っている状況ではあるが引き続き、適正かつ健全な行財政運営に努める。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73116</xdr:rowOff>
    </xdr:from>
    <xdr:to>
      <xdr:col>82</xdr:col>
      <xdr:colOff>107950</xdr:colOff>
      <xdr:row>77</xdr:row>
      <xdr:rowOff>95976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27476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77</xdr:row>
      <xdr:rowOff>73116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74320"/>
          <a:ext cx="889000" cy="30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77</xdr:row>
      <xdr:rowOff>43724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974320"/>
          <a:ext cx="889000" cy="27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43378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43724</xdr:rowOff>
    </xdr:from>
    <xdr:to>
      <xdr:col>69</xdr:col>
      <xdr:colOff>92075</xdr:colOff>
      <xdr:row>77</xdr:row>
      <xdr:rowOff>95976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24537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154413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170741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45176</xdr:rowOff>
    </xdr:from>
    <xdr:to>
      <xdr:col>82</xdr:col>
      <xdr:colOff>158750</xdr:colOff>
      <xdr:row>77</xdr:row>
      <xdr:rowOff>146776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61703</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09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22316</xdr:rowOff>
    </xdr:from>
    <xdr:to>
      <xdr:col>78</xdr:col>
      <xdr:colOff>120650</xdr:colOff>
      <xdr:row>77</xdr:row>
      <xdr:rowOff>123916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2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134093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92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64770</xdr:rowOff>
    </xdr:from>
    <xdr:to>
      <xdr:col>74</xdr:col>
      <xdr:colOff>31750</xdr:colOff>
      <xdr:row>75</xdr:row>
      <xdr:rowOff>166370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5097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164374</xdr:rowOff>
    </xdr:from>
    <xdr:to>
      <xdr:col>69</xdr:col>
      <xdr:colOff>142875</xdr:colOff>
      <xdr:row>77</xdr:row>
      <xdr:rowOff>94524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104701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96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45176</xdr:rowOff>
    </xdr:from>
    <xdr:to>
      <xdr:col>65</xdr:col>
      <xdr:colOff>53975</xdr:colOff>
      <xdr:row>77</xdr:row>
      <xdr:rowOff>146776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156953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01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1149</xdr:rowOff>
    </xdr:from>
    <xdr:to>
      <xdr:col>29</xdr:col>
      <xdr:colOff>127000</xdr:colOff>
      <xdr:row>18</xdr:row>
      <xdr:rowOff>27011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134874"/>
          <a:ext cx="647700" cy="258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1956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3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27011</xdr:rowOff>
    </xdr:from>
    <xdr:to>
      <xdr:col>26</xdr:col>
      <xdr:colOff>50800</xdr:colOff>
      <xdr:row>18</xdr:row>
      <xdr:rowOff>44259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160736"/>
          <a:ext cx="698500" cy="17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44259</xdr:rowOff>
    </xdr:from>
    <xdr:to>
      <xdr:col>22</xdr:col>
      <xdr:colOff>114300</xdr:colOff>
      <xdr:row>18</xdr:row>
      <xdr:rowOff>46679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177984"/>
          <a:ext cx="698500" cy="2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17055</xdr:rowOff>
    </xdr:from>
    <xdr:to>
      <xdr:col>18</xdr:col>
      <xdr:colOff>177800</xdr:colOff>
      <xdr:row>18</xdr:row>
      <xdr:rowOff>46679</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908300" y="3150780"/>
          <a:ext cx="698500" cy="29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121799</xdr:rowOff>
    </xdr:from>
    <xdr:to>
      <xdr:col>29</xdr:col>
      <xdr:colOff>177800</xdr:colOff>
      <xdr:row>18</xdr:row>
      <xdr:rowOff>51949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08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138326</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92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147661</xdr:rowOff>
    </xdr:from>
    <xdr:to>
      <xdr:col>26</xdr:col>
      <xdr:colOff>101600</xdr:colOff>
      <xdr:row>18</xdr:row>
      <xdr:rowOff>77811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109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87988</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878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164909</xdr:rowOff>
    </xdr:from>
    <xdr:to>
      <xdr:col>22</xdr:col>
      <xdr:colOff>165100</xdr:colOff>
      <xdr:row>18</xdr:row>
      <xdr:rowOff>95059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127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105236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89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167329</xdr:rowOff>
    </xdr:from>
    <xdr:to>
      <xdr:col>19</xdr:col>
      <xdr:colOff>38100</xdr:colOff>
      <xdr:row>18</xdr:row>
      <xdr:rowOff>97479</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129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107656</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89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137705</xdr:rowOff>
    </xdr:from>
    <xdr:to>
      <xdr:col>15</xdr:col>
      <xdr:colOff>101600</xdr:colOff>
      <xdr:row>18</xdr:row>
      <xdr:rowOff>67855</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0999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78032</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286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166590</xdr:rowOff>
    </xdr:from>
    <xdr:to>
      <xdr:col>29</xdr:col>
      <xdr:colOff>127000</xdr:colOff>
      <xdr:row>36</xdr:row>
      <xdr:rowOff>170141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119840"/>
          <a:ext cx="647700" cy="3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162623</xdr:rowOff>
    </xdr:from>
    <xdr:to>
      <xdr:col>26</xdr:col>
      <xdr:colOff>50800</xdr:colOff>
      <xdr:row>36</xdr:row>
      <xdr:rowOff>170141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115873"/>
          <a:ext cx="698500" cy="7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156691</xdr:rowOff>
    </xdr:from>
    <xdr:to>
      <xdr:col>22</xdr:col>
      <xdr:colOff>114300</xdr:colOff>
      <xdr:row>36</xdr:row>
      <xdr:rowOff>162623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109941"/>
          <a:ext cx="698500" cy="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156691</xdr:rowOff>
    </xdr:from>
    <xdr:to>
      <xdr:col>18</xdr:col>
      <xdr:colOff>177800</xdr:colOff>
      <xdr:row>36</xdr:row>
      <xdr:rowOff>158863</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109941"/>
          <a:ext cx="698500" cy="2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115790</xdr:rowOff>
    </xdr:from>
    <xdr:to>
      <xdr:col>29</xdr:col>
      <xdr:colOff>177800</xdr:colOff>
      <xdr:row>37</xdr:row>
      <xdr:rowOff>45940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69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87867</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4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119341</xdr:rowOff>
    </xdr:from>
    <xdr:to>
      <xdr:col>26</xdr:col>
      <xdr:colOff>101600</xdr:colOff>
      <xdr:row>37</xdr:row>
      <xdr:rowOff>49491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72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34268</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58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111823</xdr:rowOff>
    </xdr:from>
    <xdr:to>
      <xdr:col>22</xdr:col>
      <xdr:colOff>165100</xdr:colOff>
      <xdr:row>37</xdr:row>
      <xdr:rowOff>41973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065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26750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5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105891</xdr:rowOff>
    </xdr:from>
    <xdr:to>
      <xdr:col>19</xdr:col>
      <xdr:colOff>38100</xdr:colOff>
      <xdr:row>37</xdr:row>
      <xdr:rowOff>36041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59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20818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45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108063</xdr:rowOff>
    </xdr:from>
    <xdr:to>
      <xdr:col>15</xdr:col>
      <xdr:colOff>101600</xdr:colOff>
      <xdr:row>37</xdr:row>
      <xdr:rowOff>38213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61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22990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47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2739</xdr:rowOff>
    </xdr:from>
    <xdr:to>
      <xdr:col>24</xdr:col>
      <xdr:colOff>63500</xdr:colOff>
      <xdr:row>36</xdr:row>
      <xdr:rowOff>26871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174939"/>
          <a:ext cx="838200" cy="24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26871</xdr:rowOff>
    </xdr:from>
    <xdr:to>
      <xdr:col>19</xdr:col>
      <xdr:colOff>177800</xdr:colOff>
      <xdr:row>36</xdr:row>
      <xdr:rowOff>54857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199071"/>
          <a:ext cx="889000" cy="2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54857</xdr:rowOff>
    </xdr:from>
    <xdr:to>
      <xdr:col>15</xdr:col>
      <xdr:colOff>50800</xdr:colOff>
      <xdr:row>36</xdr:row>
      <xdr:rowOff>67913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227057"/>
          <a:ext cx="889000" cy="1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67913</xdr:rowOff>
    </xdr:from>
    <xdr:to>
      <xdr:col>10</xdr:col>
      <xdr:colOff>114300</xdr:colOff>
      <xdr:row>36</xdr:row>
      <xdr:rowOff>84589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240113"/>
          <a:ext cx="889000" cy="1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123389</xdr:rowOff>
    </xdr:from>
    <xdr:to>
      <xdr:col>24</xdr:col>
      <xdr:colOff>114300</xdr:colOff>
      <xdr:row>36</xdr:row>
      <xdr:rowOff>53539</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2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146266</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97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147521</xdr:rowOff>
    </xdr:from>
    <xdr:to>
      <xdr:col>20</xdr:col>
      <xdr:colOff>38100</xdr:colOff>
      <xdr:row>36</xdr:row>
      <xdr:rowOff>77671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14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94198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92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4057</xdr:rowOff>
    </xdr:from>
    <xdr:to>
      <xdr:col>15</xdr:col>
      <xdr:colOff>101600</xdr:colOff>
      <xdr:row>36</xdr:row>
      <xdr:rowOff>105657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1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122184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95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17113</xdr:rowOff>
    </xdr:from>
    <xdr:to>
      <xdr:col>10</xdr:col>
      <xdr:colOff>165100</xdr:colOff>
      <xdr:row>36</xdr:row>
      <xdr:rowOff>118713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18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135240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964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33789</xdr:rowOff>
    </xdr:from>
    <xdr:to>
      <xdr:col>6</xdr:col>
      <xdr:colOff>38100</xdr:colOff>
      <xdr:row>36</xdr:row>
      <xdr:rowOff>135389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2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151916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98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112042</xdr:rowOff>
    </xdr:from>
    <xdr:to>
      <xdr:col>24</xdr:col>
      <xdr:colOff>63500</xdr:colOff>
      <xdr:row>56</xdr:row>
      <xdr:rowOff>166349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713242"/>
          <a:ext cx="838200" cy="5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166349</xdr:rowOff>
    </xdr:from>
    <xdr:to>
      <xdr:col>19</xdr:col>
      <xdr:colOff>177800</xdr:colOff>
      <xdr:row>57</xdr:row>
      <xdr:rowOff>30715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67549"/>
          <a:ext cx="889000" cy="3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171248</xdr:rowOff>
    </xdr:from>
    <xdr:to>
      <xdr:col>15</xdr:col>
      <xdr:colOff>50800</xdr:colOff>
      <xdr:row>57</xdr:row>
      <xdr:rowOff>30715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772448"/>
          <a:ext cx="889000" cy="3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169181</xdr:rowOff>
    </xdr:from>
    <xdr:to>
      <xdr:col>10</xdr:col>
      <xdr:colOff>114300</xdr:colOff>
      <xdr:row>56</xdr:row>
      <xdr:rowOff>171248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770381"/>
          <a:ext cx="889000" cy="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61242</xdr:rowOff>
    </xdr:from>
    <xdr:to>
      <xdr:col>24</xdr:col>
      <xdr:colOff>114300</xdr:colOff>
      <xdr:row>56</xdr:row>
      <xdr:rowOff>162842</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6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84119</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13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115549</xdr:rowOff>
    </xdr:from>
    <xdr:to>
      <xdr:col>20</xdr:col>
      <xdr:colOff>38100</xdr:colOff>
      <xdr:row>57</xdr:row>
      <xdr:rowOff>45699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1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62226</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91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151365</xdr:rowOff>
    </xdr:from>
    <xdr:to>
      <xdr:col>15</xdr:col>
      <xdr:colOff>101600</xdr:colOff>
      <xdr:row>57</xdr:row>
      <xdr:rowOff>81515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5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98042</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2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120448</xdr:rowOff>
    </xdr:from>
    <xdr:to>
      <xdr:col>10</xdr:col>
      <xdr:colOff>165100</xdr:colOff>
      <xdr:row>57</xdr:row>
      <xdr:rowOff>50598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2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67125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496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118381</xdr:rowOff>
    </xdr:from>
    <xdr:to>
      <xdr:col>6</xdr:col>
      <xdr:colOff>38100</xdr:colOff>
      <xdr:row>57</xdr:row>
      <xdr:rowOff>48531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1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65058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49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59562</xdr:rowOff>
    </xdr:from>
    <xdr:to>
      <xdr:col>24</xdr:col>
      <xdr:colOff>63500</xdr:colOff>
      <xdr:row>78</xdr:row>
      <xdr:rowOff>69621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432662"/>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59562</xdr:rowOff>
    </xdr:from>
    <xdr:to>
      <xdr:col>19</xdr:col>
      <xdr:colOff>177800</xdr:colOff>
      <xdr:row>78</xdr:row>
      <xdr:rowOff>66022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432662"/>
          <a:ext cx="889000" cy="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66022</xdr:rowOff>
    </xdr:from>
    <xdr:to>
      <xdr:col>15</xdr:col>
      <xdr:colOff>50800</xdr:colOff>
      <xdr:row>78</xdr:row>
      <xdr:rowOff>87730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39122"/>
          <a:ext cx="889000" cy="2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87730</xdr:rowOff>
    </xdr:from>
    <xdr:to>
      <xdr:col>10</xdr:col>
      <xdr:colOff>114300</xdr:colOff>
      <xdr:row>78</xdr:row>
      <xdr:rowOff>97427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60830"/>
          <a:ext cx="889000" cy="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18821</xdr:rowOff>
    </xdr:from>
    <xdr:to>
      <xdr:col>24</xdr:col>
      <xdr:colOff>114300</xdr:colOff>
      <xdr:row>78</xdr:row>
      <xdr:rowOff>120421</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108206</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8762</xdr:rowOff>
    </xdr:from>
    <xdr:to>
      <xdr:col>20</xdr:col>
      <xdr:colOff>38100</xdr:colOff>
      <xdr:row>78</xdr:row>
      <xdr:rowOff>110362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8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101489</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47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15222</xdr:rowOff>
    </xdr:from>
    <xdr:to>
      <xdr:col>15</xdr:col>
      <xdr:colOff>101600</xdr:colOff>
      <xdr:row>78</xdr:row>
      <xdr:rowOff>116822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88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107949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48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36930</xdr:rowOff>
    </xdr:from>
    <xdr:to>
      <xdr:col>10</xdr:col>
      <xdr:colOff>165100</xdr:colOff>
      <xdr:row>78</xdr:row>
      <xdr:rowOff>138530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129657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50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46627</xdr:rowOff>
    </xdr:from>
    <xdr:to>
      <xdr:col>6</xdr:col>
      <xdr:colOff>38100</xdr:colOff>
      <xdr:row>78</xdr:row>
      <xdr:rowOff>148227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1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139354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51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162049</xdr:rowOff>
    </xdr:from>
    <xdr:to>
      <xdr:col>24</xdr:col>
      <xdr:colOff>63500</xdr:colOff>
      <xdr:row>96</xdr:row>
      <xdr:rowOff>95146</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449799"/>
          <a:ext cx="838200" cy="10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144264</xdr:rowOff>
    </xdr:from>
    <xdr:to>
      <xdr:col>19</xdr:col>
      <xdr:colOff>177800</xdr:colOff>
      <xdr:row>96</xdr:row>
      <xdr:rowOff>95146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432014"/>
          <a:ext cx="889000" cy="12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144264</xdr:rowOff>
    </xdr:from>
    <xdr:to>
      <xdr:col>15</xdr:col>
      <xdr:colOff>50800</xdr:colOff>
      <xdr:row>97</xdr:row>
      <xdr:rowOff>17422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432014"/>
          <a:ext cx="889000" cy="21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17422</xdr:rowOff>
    </xdr:from>
    <xdr:to>
      <xdr:col>10</xdr:col>
      <xdr:colOff>114300</xdr:colOff>
      <xdr:row>97</xdr:row>
      <xdr:rowOff>17856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648072"/>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111249</xdr:rowOff>
    </xdr:from>
    <xdr:to>
      <xdr:col>24</xdr:col>
      <xdr:colOff>114300</xdr:colOff>
      <xdr:row>96</xdr:row>
      <xdr:rowOff>41399</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39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89676</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37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44346</xdr:rowOff>
    </xdr:from>
    <xdr:to>
      <xdr:col>20</xdr:col>
      <xdr:colOff>38100</xdr:colOff>
      <xdr:row>96</xdr:row>
      <xdr:rowOff>145946</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50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137073</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59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93464</xdr:rowOff>
    </xdr:from>
    <xdr:to>
      <xdr:col>15</xdr:col>
      <xdr:colOff>101600</xdr:colOff>
      <xdr:row>96</xdr:row>
      <xdr:rowOff>23614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38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14741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47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138072</xdr:rowOff>
    </xdr:from>
    <xdr:to>
      <xdr:col>10</xdr:col>
      <xdr:colOff>165100</xdr:colOff>
      <xdr:row>97</xdr:row>
      <xdr:rowOff>68222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59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59349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6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138506</xdr:rowOff>
    </xdr:from>
    <xdr:to>
      <xdr:col>6</xdr:col>
      <xdr:colOff>38100</xdr:colOff>
      <xdr:row>97</xdr:row>
      <xdr:rowOff>68656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9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59783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9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136626</xdr:rowOff>
    </xdr:from>
    <xdr:to>
      <xdr:col>55</xdr:col>
      <xdr:colOff>0</xdr:colOff>
      <xdr:row>37</xdr:row>
      <xdr:rowOff>153579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480276"/>
          <a:ext cx="838200" cy="1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153579</xdr:rowOff>
    </xdr:from>
    <xdr:to>
      <xdr:col>50</xdr:col>
      <xdr:colOff>114300</xdr:colOff>
      <xdr:row>38</xdr:row>
      <xdr:rowOff>5062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497229"/>
          <a:ext cx="889000" cy="2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76669</xdr:rowOff>
    </xdr:from>
    <xdr:to>
      <xdr:col>45</xdr:col>
      <xdr:colOff>177800</xdr:colOff>
      <xdr:row>38</xdr:row>
      <xdr:rowOff>5062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420319"/>
          <a:ext cx="889000" cy="9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76669</xdr:rowOff>
    </xdr:from>
    <xdr:to>
      <xdr:col>41</xdr:col>
      <xdr:colOff>50800</xdr:colOff>
      <xdr:row>38</xdr:row>
      <xdr:rowOff>13898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420319"/>
          <a:ext cx="889000" cy="10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85826</xdr:rowOff>
    </xdr:from>
    <xdr:to>
      <xdr:col>55</xdr:col>
      <xdr:colOff>50800</xdr:colOff>
      <xdr:row>38</xdr:row>
      <xdr:rowOff>15976</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2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17374</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361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102779</xdr:rowOff>
    </xdr:from>
    <xdr:to>
      <xdr:col>50</xdr:col>
      <xdr:colOff>165100</xdr:colOff>
      <xdr:row>38</xdr:row>
      <xdr:rowOff>32928</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4464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24056</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53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125713</xdr:rowOff>
    </xdr:from>
    <xdr:to>
      <xdr:col>46</xdr:col>
      <xdr:colOff>38100</xdr:colOff>
      <xdr:row>38</xdr:row>
      <xdr:rowOff>55863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4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46989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6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25869</xdr:rowOff>
    </xdr:from>
    <xdr:to>
      <xdr:col>41</xdr:col>
      <xdr:colOff>101600</xdr:colOff>
      <xdr:row>37</xdr:row>
      <xdr:rowOff>127469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6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118596</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6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134548</xdr:rowOff>
    </xdr:from>
    <xdr:to>
      <xdr:col>36</xdr:col>
      <xdr:colOff>165100</xdr:colOff>
      <xdr:row>38</xdr:row>
      <xdr:rowOff>64698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47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55825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570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18018</xdr:rowOff>
    </xdr:from>
    <xdr:to>
      <xdr:col>55</xdr:col>
      <xdr:colOff>0</xdr:colOff>
      <xdr:row>58</xdr:row>
      <xdr:rowOff>29508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996211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17010</xdr:rowOff>
    </xdr:from>
    <xdr:to>
      <xdr:col>50</xdr:col>
      <xdr:colOff>114300</xdr:colOff>
      <xdr:row>58</xdr:row>
      <xdr:rowOff>29508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8750300" y="9961110"/>
          <a:ext cx="889000" cy="1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17010</xdr:rowOff>
    </xdr:from>
    <xdr:to>
      <xdr:col>45</xdr:col>
      <xdr:colOff>177800</xdr:colOff>
      <xdr:row>58</xdr:row>
      <xdr:rowOff>42361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7861300" y="9961110"/>
          <a:ext cx="889000" cy="2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98716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100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42361</xdr:rowOff>
    </xdr:from>
    <xdr:to>
      <xdr:col>41</xdr:col>
      <xdr:colOff>50800</xdr:colOff>
      <xdr:row>58</xdr:row>
      <xdr:rowOff>64469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9986461"/>
          <a:ext cx="889000" cy="2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138668</xdr:rowOff>
    </xdr:from>
    <xdr:to>
      <xdr:col>55</xdr:col>
      <xdr:colOff>50800</xdr:colOff>
      <xdr:row>58</xdr:row>
      <xdr:rowOff>68818</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1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98045</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69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150158</xdr:rowOff>
    </xdr:from>
    <xdr:to>
      <xdr:col>50</xdr:col>
      <xdr:colOff>165100</xdr:colOff>
      <xdr:row>58</xdr:row>
      <xdr:rowOff>80308</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2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96835</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698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137660</xdr:rowOff>
    </xdr:from>
    <xdr:to>
      <xdr:col>46</xdr:col>
      <xdr:colOff>38100</xdr:colOff>
      <xdr:row>58</xdr:row>
      <xdr:rowOff>67810</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1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84337</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9685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163011</xdr:rowOff>
    </xdr:from>
    <xdr:to>
      <xdr:col>41</xdr:col>
      <xdr:colOff>101600</xdr:colOff>
      <xdr:row>58</xdr:row>
      <xdr:rowOff>93161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109688</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710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13669</xdr:rowOff>
    </xdr:from>
    <xdr:to>
      <xdr:col>36</xdr:col>
      <xdr:colOff>165100</xdr:colOff>
      <xdr:row>58</xdr:row>
      <xdr:rowOff>115269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5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131796</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73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78567</xdr:rowOff>
    </xdr:from>
    <xdr:to>
      <xdr:col>55</xdr:col>
      <xdr:colOff>0</xdr:colOff>
      <xdr:row>78</xdr:row>
      <xdr:rowOff>102065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451667"/>
          <a:ext cx="838200" cy="2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126299</xdr:rowOff>
    </xdr:from>
    <xdr:to>
      <xdr:col>50</xdr:col>
      <xdr:colOff>114300</xdr:colOff>
      <xdr:row>78</xdr:row>
      <xdr:rowOff>102065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27949"/>
          <a:ext cx="889000" cy="14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126299</xdr:rowOff>
    </xdr:from>
    <xdr:to>
      <xdr:col>45</xdr:col>
      <xdr:colOff>177800</xdr:colOff>
      <xdr:row>78</xdr:row>
      <xdr:rowOff>97717</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327949"/>
          <a:ext cx="889000" cy="14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35827</xdr:rowOff>
    </xdr:from>
    <xdr:to>
      <xdr:col>41</xdr:col>
      <xdr:colOff>50800</xdr:colOff>
      <xdr:row>78</xdr:row>
      <xdr:rowOff>97717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408927"/>
          <a:ext cx="889000" cy="6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100074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130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95144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12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27767</xdr:rowOff>
    </xdr:from>
    <xdr:to>
      <xdr:col>55</xdr:col>
      <xdr:colOff>50800</xdr:colOff>
      <xdr:row>78</xdr:row>
      <xdr:rowOff>129367</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40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131516</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51265</xdr:rowOff>
    </xdr:from>
    <xdr:to>
      <xdr:col>50</xdr:col>
      <xdr:colOff>165100</xdr:colOff>
      <xdr:row>78</xdr:row>
      <xdr:rowOff>152865</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2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143992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1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75499</xdr:rowOff>
    </xdr:from>
    <xdr:to>
      <xdr:col>46</xdr:col>
      <xdr:colOff>38100</xdr:colOff>
      <xdr:row>78</xdr:row>
      <xdr:rowOff>5649</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27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22176</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05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46917</xdr:rowOff>
    </xdr:from>
    <xdr:to>
      <xdr:col>41</xdr:col>
      <xdr:colOff>101600</xdr:colOff>
      <xdr:row>78</xdr:row>
      <xdr:rowOff>148517</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42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139644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51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156477</xdr:rowOff>
    </xdr:from>
    <xdr:to>
      <xdr:col>36</xdr:col>
      <xdr:colOff>165100</xdr:colOff>
      <xdr:row>78</xdr:row>
      <xdr:rowOff>86627</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5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77754</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450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39546</xdr:rowOff>
    </xdr:from>
    <xdr:to>
      <xdr:col>55</xdr:col>
      <xdr:colOff>0</xdr:colOff>
      <xdr:row>98</xdr:row>
      <xdr:rowOff>39815</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9639300" y="16841646"/>
          <a:ext cx="838200" cy="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28297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830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39815</xdr:rowOff>
    </xdr:from>
    <xdr:to>
      <xdr:col>50</xdr:col>
      <xdr:colOff>114300</xdr:colOff>
      <xdr:row>98</xdr:row>
      <xdr:rowOff>64903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41915"/>
          <a:ext cx="889000" cy="2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64903</xdr:rowOff>
    </xdr:from>
    <xdr:to>
      <xdr:col>45</xdr:col>
      <xdr:colOff>177800</xdr:colOff>
      <xdr:row>98</xdr:row>
      <xdr:rowOff>81083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7861300" y="16867003"/>
          <a:ext cx="889000" cy="1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138733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94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81083</xdr:rowOff>
    </xdr:from>
    <xdr:to>
      <xdr:col>41</xdr:col>
      <xdr:colOff>50800</xdr:colOff>
      <xdr:row>98</xdr:row>
      <xdr:rowOff>92219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883183"/>
          <a:ext cx="889000" cy="1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160196</xdr:rowOff>
    </xdr:from>
    <xdr:to>
      <xdr:col>55</xdr:col>
      <xdr:colOff>50800</xdr:colOff>
      <xdr:row>98</xdr:row>
      <xdr:rowOff>90346</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79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119573</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57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160465</xdr:rowOff>
    </xdr:from>
    <xdr:to>
      <xdr:col>50</xdr:col>
      <xdr:colOff>165100</xdr:colOff>
      <xdr:row>98</xdr:row>
      <xdr:rowOff>90615</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79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107142</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566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14103</xdr:rowOff>
    </xdr:from>
    <xdr:to>
      <xdr:col>46</xdr:col>
      <xdr:colOff>38100</xdr:colOff>
      <xdr:row>98</xdr:row>
      <xdr:rowOff>115703</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1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132230</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591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30283</xdr:rowOff>
    </xdr:from>
    <xdr:to>
      <xdr:col>41</xdr:col>
      <xdr:colOff>101600</xdr:colOff>
      <xdr:row>98</xdr:row>
      <xdr:rowOff>131883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3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148410</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60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41419</xdr:rowOff>
    </xdr:from>
    <xdr:to>
      <xdr:col>36</xdr:col>
      <xdr:colOff>165100</xdr:colOff>
      <xdr:row>98</xdr:row>
      <xdr:rowOff>143019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4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159546</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131295</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646395"/>
          <a:ext cx="838200" cy="8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131295</xdr:rowOff>
    </xdr:from>
    <xdr:to>
      <xdr:col>81</xdr:col>
      <xdr:colOff>50800</xdr:colOff>
      <xdr:row>38</xdr:row>
      <xdr:rowOff>162987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4592300" y="6646395"/>
          <a:ext cx="889000" cy="3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9499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162987</xdr:rowOff>
    </xdr:from>
    <xdr:to>
      <xdr:col>76</xdr:col>
      <xdr:colOff>114300</xdr:colOff>
      <xdr:row>39</xdr:row>
      <xdr:rowOff>24032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3703300" y="6678087"/>
          <a:ext cx="889000" cy="3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135013</xdr:rowOff>
    </xdr:from>
    <xdr:to>
      <xdr:col>71</xdr:col>
      <xdr:colOff>177800</xdr:colOff>
      <xdr:row>39</xdr:row>
      <xdr:rowOff>24032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650113"/>
          <a:ext cx="889000" cy="6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18757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0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80495</xdr:rowOff>
    </xdr:from>
    <xdr:to>
      <xdr:col>81</xdr:col>
      <xdr:colOff>101600</xdr:colOff>
      <xdr:row>39</xdr:row>
      <xdr:rowOff>10645</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59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27172</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14111" y="637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112187</xdr:rowOff>
    </xdr:from>
    <xdr:to>
      <xdr:col>76</xdr:col>
      <xdr:colOff>165100</xdr:colOff>
      <xdr:row>39</xdr:row>
      <xdr:rowOff>42337</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2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33464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72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144682</xdr:rowOff>
    </xdr:from>
    <xdr:to>
      <xdr:col>72</xdr:col>
      <xdr:colOff>38100</xdr:colOff>
      <xdr:row>39</xdr:row>
      <xdr:rowOff>74832</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65959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752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84213</xdr:rowOff>
    </xdr:from>
    <xdr:to>
      <xdr:col>67</xdr:col>
      <xdr:colOff>101600</xdr:colOff>
      <xdr:row>39</xdr:row>
      <xdr:rowOff>14363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30891</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37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79054</xdr:rowOff>
    </xdr:from>
    <xdr:to>
      <xdr:col>85</xdr:col>
      <xdr:colOff>127000</xdr:colOff>
      <xdr:row>78</xdr:row>
      <xdr:rowOff>87534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452154"/>
          <a:ext cx="8382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72503</xdr:rowOff>
    </xdr:from>
    <xdr:to>
      <xdr:col>81</xdr:col>
      <xdr:colOff>50800</xdr:colOff>
      <xdr:row>78</xdr:row>
      <xdr:rowOff>87534</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4592300" y="13445603"/>
          <a:ext cx="889000" cy="1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71783</xdr:rowOff>
    </xdr:from>
    <xdr:to>
      <xdr:col>76</xdr:col>
      <xdr:colOff>114300</xdr:colOff>
      <xdr:row>78</xdr:row>
      <xdr:rowOff>72503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3703300" y="13444883"/>
          <a:ext cx="8890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71783</xdr:rowOff>
    </xdr:from>
    <xdr:to>
      <xdr:col>71</xdr:col>
      <xdr:colOff>177800</xdr:colOff>
      <xdr:row>78</xdr:row>
      <xdr:rowOff>89767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444883"/>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28254</xdr:rowOff>
    </xdr:from>
    <xdr:to>
      <xdr:col>85</xdr:col>
      <xdr:colOff>177800</xdr:colOff>
      <xdr:row>78</xdr:row>
      <xdr:rowOff>129854</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40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6681</xdr:rowOff>
    </xdr:from>
    <xdr:ext cx="534377"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37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36734</xdr:rowOff>
    </xdr:from>
    <xdr:to>
      <xdr:col>81</xdr:col>
      <xdr:colOff>101600</xdr:colOff>
      <xdr:row>78</xdr:row>
      <xdr:rowOff>138334</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40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129461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5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21703</xdr:rowOff>
    </xdr:from>
    <xdr:to>
      <xdr:col>76</xdr:col>
      <xdr:colOff>165100</xdr:colOff>
      <xdr:row>78</xdr:row>
      <xdr:rowOff>123303</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39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114430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48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20983</xdr:rowOff>
    </xdr:from>
    <xdr:to>
      <xdr:col>72</xdr:col>
      <xdr:colOff>38100</xdr:colOff>
      <xdr:row>78</xdr:row>
      <xdr:rowOff>122583</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39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113710</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48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38967</xdr:rowOff>
    </xdr:from>
    <xdr:to>
      <xdr:col>67</xdr:col>
      <xdr:colOff>101600</xdr:colOff>
      <xdr:row>78</xdr:row>
      <xdr:rowOff>140567</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41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131694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50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36959</xdr:rowOff>
    </xdr:from>
    <xdr:to>
      <xdr:col>85</xdr:col>
      <xdr:colOff>127000</xdr:colOff>
      <xdr:row>99</xdr:row>
      <xdr:rowOff>2629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839059"/>
          <a:ext cx="838200" cy="1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134669</xdr:rowOff>
    </xdr:from>
    <xdr:to>
      <xdr:col>81</xdr:col>
      <xdr:colOff>50800</xdr:colOff>
      <xdr:row>98</xdr:row>
      <xdr:rowOff>36959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765319"/>
          <a:ext cx="889000" cy="7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134669</xdr:rowOff>
    </xdr:from>
    <xdr:to>
      <xdr:col>76</xdr:col>
      <xdr:colOff>114300</xdr:colOff>
      <xdr:row>98</xdr:row>
      <xdr:rowOff>50705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765319"/>
          <a:ext cx="889000" cy="8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50705</xdr:rowOff>
    </xdr:from>
    <xdr:to>
      <xdr:col>71</xdr:col>
      <xdr:colOff>177800</xdr:colOff>
      <xdr:row>98</xdr:row>
      <xdr:rowOff>146776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852805"/>
          <a:ext cx="889000" cy="9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123279</xdr:rowOff>
    </xdr:from>
    <xdr:to>
      <xdr:col>85</xdr:col>
      <xdr:colOff>177800</xdr:colOff>
      <xdr:row>99</xdr:row>
      <xdr:rowOff>53429</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92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38206</xdr:rowOff>
    </xdr:from>
    <xdr:ext cx="534377"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4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157609</xdr:rowOff>
    </xdr:from>
    <xdr:to>
      <xdr:col>81</xdr:col>
      <xdr:colOff>101600</xdr:colOff>
      <xdr:row>98</xdr:row>
      <xdr:rowOff>87759</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78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78886</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880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83869</xdr:rowOff>
    </xdr:from>
    <xdr:to>
      <xdr:col>76</xdr:col>
      <xdr:colOff>165100</xdr:colOff>
      <xdr:row>98</xdr:row>
      <xdr:rowOff>14019</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71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5146</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80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171355</xdr:rowOff>
    </xdr:from>
    <xdr:to>
      <xdr:col>72</xdr:col>
      <xdr:colOff>38100</xdr:colOff>
      <xdr:row>98</xdr:row>
      <xdr:rowOff>101505</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0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118032</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03795" y="165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95976</xdr:rowOff>
    </xdr:from>
    <xdr:to>
      <xdr:col>67</xdr:col>
      <xdr:colOff>101600</xdr:colOff>
      <xdr:row>99</xdr:row>
      <xdr:rowOff>26126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9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17253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9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116968</xdr:rowOff>
    </xdr:from>
    <xdr:to>
      <xdr:col>116</xdr:col>
      <xdr:colOff>63500</xdr:colOff>
      <xdr:row>58</xdr:row>
      <xdr:rowOff>120900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61068"/>
          <a:ext cx="8382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111024</xdr:rowOff>
    </xdr:from>
    <xdr:to>
      <xdr:col>111</xdr:col>
      <xdr:colOff>177800</xdr:colOff>
      <xdr:row>58</xdr:row>
      <xdr:rowOff>116968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55124"/>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161698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1010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110627</xdr:rowOff>
    </xdr:from>
    <xdr:to>
      <xdr:col>107</xdr:col>
      <xdr:colOff>50800</xdr:colOff>
      <xdr:row>58</xdr:row>
      <xdr:rowOff>111024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54727"/>
          <a:ext cx="889000" cy="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164606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101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107138</xdr:rowOff>
    </xdr:from>
    <xdr:to>
      <xdr:col>102</xdr:col>
      <xdr:colOff>114300</xdr:colOff>
      <xdr:row>58</xdr:row>
      <xdr:rowOff>110627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51238"/>
          <a:ext cx="889000" cy="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155311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10099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70100</xdr:rowOff>
    </xdr:from>
    <xdr:to>
      <xdr:col>116</xdr:col>
      <xdr:colOff>114300</xdr:colOff>
      <xdr:row>59</xdr:row>
      <xdr:rowOff>250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1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469744"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66168</xdr:rowOff>
    </xdr:from>
    <xdr:to>
      <xdr:col>112</xdr:col>
      <xdr:colOff>38100</xdr:colOff>
      <xdr:row>58</xdr:row>
      <xdr:rowOff>167768</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1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12845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78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60224</xdr:rowOff>
    </xdr:from>
    <xdr:to>
      <xdr:col>107</xdr:col>
      <xdr:colOff>101600</xdr:colOff>
      <xdr:row>58</xdr:row>
      <xdr:rowOff>161824</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0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6901</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7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59827</xdr:rowOff>
    </xdr:from>
    <xdr:to>
      <xdr:col>102</xdr:col>
      <xdr:colOff>165100</xdr:colOff>
      <xdr:row>58</xdr:row>
      <xdr:rowOff>161427</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0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152554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096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56338</xdr:rowOff>
    </xdr:from>
    <xdr:to>
      <xdr:col>98</xdr:col>
      <xdr:colOff>38100</xdr:colOff>
      <xdr:row>58</xdr:row>
      <xdr:rowOff>157938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0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7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10664</xdr:rowOff>
    </xdr:from>
    <xdr:to>
      <xdr:col>116</xdr:col>
      <xdr:colOff>63500</xdr:colOff>
      <xdr:row>77</xdr:row>
      <xdr:rowOff>71352</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1323300" y="13212314"/>
          <a:ext cx="838200" cy="6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156184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014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10664</xdr:rowOff>
    </xdr:from>
    <xdr:to>
      <xdr:col>111</xdr:col>
      <xdr:colOff>177800</xdr:colOff>
      <xdr:row>77</xdr:row>
      <xdr:rowOff>67289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212314"/>
          <a:ext cx="889000" cy="5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55782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29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28611</xdr:rowOff>
    </xdr:from>
    <xdr:to>
      <xdr:col>107</xdr:col>
      <xdr:colOff>50800</xdr:colOff>
      <xdr:row>77</xdr:row>
      <xdr:rowOff>67289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3230261"/>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28611</xdr:rowOff>
    </xdr:from>
    <xdr:to>
      <xdr:col>102</xdr:col>
      <xdr:colOff>114300</xdr:colOff>
      <xdr:row>77</xdr:row>
      <xdr:rowOff>67087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230261"/>
          <a:ext cx="889000" cy="3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106590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20552</xdr:rowOff>
    </xdr:from>
    <xdr:to>
      <xdr:col>116</xdr:col>
      <xdr:colOff>114300</xdr:colOff>
      <xdr:row>77</xdr:row>
      <xdr:rowOff>122152</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22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170429</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200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131314</xdr:rowOff>
    </xdr:from>
    <xdr:to>
      <xdr:col>112</xdr:col>
      <xdr:colOff>38100</xdr:colOff>
      <xdr:row>77</xdr:row>
      <xdr:rowOff>61464</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6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52591</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3254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16489</xdr:rowOff>
    </xdr:from>
    <xdr:to>
      <xdr:col>107</xdr:col>
      <xdr:colOff>101600</xdr:colOff>
      <xdr:row>77</xdr:row>
      <xdr:rowOff>118089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21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109216</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3310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149261</xdr:rowOff>
    </xdr:from>
    <xdr:to>
      <xdr:col>102</xdr:col>
      <xdr:colOff>165100</xdr:colOff>
      <xdr:row>77</xdr:row>
      <xdr:rowOff>79411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17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95937</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95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16287</xdr:rowOff>
    </xdr:from>
    <xdr:to>
      <xdr:col>98</xdr:col>
      <xdr:colOff>38100</xdr:colOff>
      <xdr:row>77</xdr:row>
      <xdr:rowOff>117887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21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109014</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331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物件費・・・</a:t>
          </a:r>
          <a:r>
            <a:rPr kumimoji="1" lang="ja-JP" altLang="en-US" sz="1100">
              <a:solidFill>
                <a:sysClr val="windowText" lastClr="000000"/>
              </a:solidFill>
              <a:effectLst/>
              <a:latin typeface="+mn-lt"/>
              <a:ea typeface="+mn-ea"/>
              <a:cs typeface="+mn-cs"/>
            </a:rPr>
            <a:t>神津島村サステナブル創造事業</a:t>
          </a:r>
          <a:r>
            <a:rPr kumimoji="1" lang="ja-JP" altLang="ja-JP" sz="1100">
              <a:solidFill>
                <a:sysClr val="windowText" lastClr="000000"/>
              </a:solidFill>
              <a:effectLst/>
              <a:latin typeface="+mn-lt"/>
              <a:ea typeface="+mn-ea"/>
              <a:cs typeface="+mn-cs"/>
            </a:rPr>
            <a:t>や</a:t>
          </a:r>
          <a:r>
            <a:rPr kumimoji="1" lang="ja-JP" altLang="en-US" sz="1100">
              <a:solidFill>
                <a:sysClr val="windowText" lastClr="000000"/>
              </a:solidFill>
              <a:effectLst/>
              <a:latin typeface="+mn-lt"/>
              <a:ea typeface="+mn-ea"/>
              <a:cs typeface="+mn-cs"/>
            </a:rPr>
            <a:t>無電柱化計画策定事業</a:t>
          </a:r>
          <a:r>
            <a:rPr kumimoji="1" lang="ja-JP" altLang="ja-JP" sz="1100">
              <a:solidFill>
                <a:sysClr val="windowText" lastClr="000000"/>
              </a:solidFill>
              <a:effectLst/>
              <a:latin typeface="+mn-lt"/>
              <a:ea typeface="+mn-ea"/>
              <a:cs typeface="+mn-cs"/>
            </a:rPr>
            <a:t>等の実施に伴う増額となっている。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扶助費・・・</a:t>
          </a:r>
          <a:r>
            <a:rPr kumimoji="1" lang="ja-JP" altLang="en-US" sz="1100">
              <a:solidFill>
                <a:sysClr val="windowText" lastClr="000000"/>
              </a:solidFill>
              <a:effectLst/>
              <a:latin typeface="+mn-lt"/>
              <a:ea typeface="+mn-ea"/>
              <a:cs typeface="+mn-cs"/>
            </a:rPr>
            <a:t>学校等給食費無償化事業</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物価高騰対応臨時給付金</a:t>
          </a:r>
          <a:r>
            <a:rPr kumimoji="1" lang="ja-JP" altLang="ja-JP" sz="1100">
              <a:solidFill>
                <a:sysClr val="windowText" lastClr="000000"/>
              </a:solidFill>
              <a:effectLst/>
              <a:latin typeface="+mn-lt"/>
              <a:ea typeface="+mn-ea"/>
              <a:cs typeface="+mn-cs"/>
            </a:rPr>
            <a:t>給付金事業の</a:t>
          </a:r>
          <a:r>
            <a:rPr kumimoji="1" lang="ja-JP" altLang="en-US" sz="1100">
              <a:solidFill>
                <a:sysClr val="windowText" lastClr="000000"/>
              </a:solidFill>
              <a:effectLst/>
              <a:latin typeface="+mn-lt"/>
              <a:ea typeface="+mn-ea"/>
              <a:cs typeface="+mn-cs"/>
            </a:rPr>
            <a:t>実施</a:t>
          </a:r>
          <a:r>
            <a:rPr kumimoji="1" lang="ja-JP" altLang="ja-JP" sz="1100">
              <a:solidFill>
                <a:sysClr val="windowText" lastClr="000000"/>
              </a:solidFill>
              <a:effectLst/>
              <a:latin typeface="+mn-lt"/>
              <a:ea typeface="+mn-ea"/>
              <a:cs typeface="+mn-cs"/>
            </a:rPr>
            <a:t>による</a:t>
          </a:r>
          <a:r>
            <a:rPr kumimoji="1" lang="ja-JP" altLang="en-US" sz="1100">
              <a:solidFill>
                <a:sysClr val="windowText" lastClr="000000"/>
              </a:solidFill>
              <a:effectLst/>
              <a:latin typeface="+mn-lt"/>
              <a:ea typeface="+mn-ea"/>
              <a:cs typeface="+mn-cs"/>
            </a:rPr>
            <a:t>増額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補助費等・・・</a:t>
          </a:r>
          <a:r>
            <a:rPr kumimoji="1" lang="ja-JP" altLang="en-US" sz="1100">
              <a:solidFill>
                <a:sysClr val="windowText" lastClr="000000"/>
              </a:solidFill>
              <a:effectLst/>
              <a:latin typeface="+mn-lt"/>
              <a:ea typeface="+mn-ea"/>
              <a:cs typeface="+mn-cs"/>
            </a:rPr>
            <a:t>令和５年度より新規事業（宿泊施設等改修補助事業）の実施</a:t>
          </a:r>
          <a:r>
            <a:rPr kumimoji="1" lang="ja-JP" altLang="ja-JP" sz="1100">
              <a:solidFill>
                <a:sysClr val="windowText" lastClr="000000"/>
              </a:solidFill>
              <a:effectLst/>
              <a:latin typeface="+mn-lt"/>
              <a:ea typeface="+mn-ea"/>
              <a:cs typeface="+mn-cs"/>
            </a:rPr>
            <a:t>に</a:t>
          </a:r>
          <a:r>
            <a:rPr kumimoji="1" lang="ja-JP" altLang="en-US" sz="1100">
              <a:solidFill>
                <a:sysClr val="windowText" lastClr="000000"/>
              </a:solidFill>
              <a:effectLst/>
              <a:latin typeface="+mn-lt"/>
              <a:ea typeface="+mn-ea"/>
              <a:cs typeface="+mn-cs"/>
            </a:rPr>
            <a:t>より</a:t>
          </a:r>
          <a:r>
            <a:rPr kumimoji="1" lang="ja-JP" altLang="ja-JP" sz="1100">
              <a:solidFill>
                <a:sysClr val="windowText" lastClr="000000"/>
              </a:solidFill>
              <a:effectLst/>
              <a:latin typeface="+mn-lt"/>
              <a:ea typeface="+mn-ea"/>
              <a:cs typeface="+mn-cs"/>
            </a:rPr>
            <a:t>増額となっている。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普通建設事業費・・・決算比では</a:t>
          </a:r>
          <a:r>
            <a:rPr kumimoji="1" lang="ja-JP" altLang="en-US" sz="1100">
              <a:solidFill>
                <a:sysClr val="windowText" lastClr="000000"/>
              </a:solidFill>
              <a:effectLst/>
              <a:latin typeface="+mn-lt"/>
              <a:ea typeface="+mn-ea"/>
              <a:cs typeface="+mn-cs"/>
            </a:rPr>
            <a:t>７０，８９３</a:t>
          </a:r>
          <a:r>
            <a:rPr kumimoji="1" lang="ja-JP" altLang="ja-JP" sz="1100">
              <a:solidFill>
                <a:sysClr val="windowText" lastClr="000000"/>
              </a:solidFill>
              <a:effectLst/>
              <a:latin typeface="+mn-lt"/>
              <a:ea typeface="+mn-ea"/>
              <a:cs typeface="+mn-cs"/>
            </a:rPr>
            <a:t>千円の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となっている。これは、</a:t>
          </a:r>
          <a:r>
            <a:rPr kumimoji="1" lang="ja-JP" altLang="en-US" sz="1100">
              <a:solidFill>
                <a:sysClr val="windowText" lastClr="000000"/>
              </a:solidFill>
              <a:effectLst/>
              <a:latin typeface="+mn-lt"/>
              <a:ea typeface="+mn-ea"/>
              <a:cs typeface="+mn-cs"/>
            </a:rPr>
            <a:t>農業用水施設改修事業や役場庁舎改修事業</a:t>
          </a:r>
          <a:r>
            <a:rPr kumimoji="1" lang="ja-JP" altLang="ja-JP" sz="1100">
              <a:solidFill>
                <a:sysClr val="windowText" lastClr="000000"/>
              </a:solidFill>
              <a:effectLst/>
              <a:latin typeface="+mn-lt"/>
              <a:ea typeface="+mn-ea"/>
              <a:cs typeface="+mn-cs"/>
            </a:rPr>
            <a:t>などの大規模事業の</a:t>
          </a:r>
          <a:r>
            <a:rPr kumimoji="1" lang="ja-JP" altLang="en-US" sz="1100">
              <a:solidFill>
                <a:sysClr val="windowText" lastClr="000000"/>
              </a:solidFill>
              <a:effectLst/>
              <a:latin typeface="+mn-lt"/>
              <a:ea typeface="+mn-ea"/>
              <a:cs typeface="+mn-cs"/>
            </a:rPr>
            <a:t>実施</a:t>
          </a:r>
          <a:r>
            <a:rPr kumimoji="1" lang="ja-JP" altLang="ja-JP" sz="1100">
              <a:solidFill>
                <a:sysClr val="windowText" lastClr="000000"/>
              </a:solidFill>
              <a:effectLst/>
              <a:latin typeface="+mn-lt"/>
              <a:ea typeface="+mn-ea"/>
              <a:cs typeface="+mn-cs"/>
            </a:rPr>
            <a:t>による</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要因となっている。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繰出金・・・各会計の前年比は下水道会計</a:t>
          </a:r>
          <a:r>
            <a:rPr kumimoji="1" lang="ja-JP" altLang="en-US" sz="1100">
              <a:solidFill>
                <a:sysClr val="windowText" lastClr="000000"/>
              </a:solidFill>
              <a:effectLst/>
              <a:latin typeface="+mn-lt"/>
              <a:ea typeface="+mn-ea"/>
              <a:cs typeface="+mn-cs"/>
            </a:rPr>
            <a:t>３，３４５</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、簡易水道会計</a:t>
          </a:r>
          <a:r>
            <a:rPr kumimoji="1" lang="ja-JP" altLang="en-US" sz="1100">
              <a:solidFill>
                <a:sysClr val="windowText" lastClr="000000"/>
              </a:solidFill>
              <a:effectLst/>
              <a:latin typeface="+mn-lt"/>
              <a:ea typeface="+mn-ea"/>
              <a:cs typeface="+mn-cs"/>
            </a:rPr>
            <a:t>２０，８４１</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、国民健康保険会計</a:t>
          </a:r>
          <a:r>
            <a:rPr kumimoji="1" lang="ja-JP" altLang="en-US" sz="1100">
              <a:solidFill>
                <a:sysClr val="windowText" lastClr="000000"/>
              </a:solidFill>
              <a:effectLst/>
              <a:latin typeface="+mn-lt"/>
              <a:ea typeface="+mn-ea"/>
              <a:cs typeface="+mn-cs"/>
            </a:rPr>
            <a:t>８，６２８</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、後期高齢会計</a:t>
          </a:r>
          <a:r>
            <a:rPr kumimoji="1" lang="ja-JP" altLang="en-US" sz="1100">
              <a:solidFill>
                <a:sysClr val="windowText" lastClr="000000"/>
              </a:solidFill>
              <a:effectLst/>
              <a:latin typeface="+mn-lt"/>
              <a:ea typeface="+mn-ea"/>
              <a:cs typeface="+mn-cs"/>
            </a:rPr>
            <a:t>４９５</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、介護会計</a:t>
          </a:r>
          <a:r>
            <a:rPr kumimoji="1" lang="ja-JP" altLang="en-US" sz="1100">
              <a:solidFill>
                <a:sysClr val="windowText" lastClr="000000"/>
              </a:solidFill>
              <a:effectLst/>
              <a:latin typeface="+mn-lt"/>
              <a:ea typeface="+mn-ea"/>
              <a:cs typeface="+mn-cs"/>
            </a:rPr>
            <a:t>４，６９２</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と、全会計で前年比</a:t>
          </a:r>
          <a:r>
            <a:rPr kumimoji="1" lang="ja-JP" altLang="en-US" sz="1100">
              <a:solidFill>
                <a:sysClr val="windowText" lastClr="000000"/>
              </a:solidFill>
              <a:effectLst/>
              <a:latin typeface="+mn-lt"/>
              <a:ea typeface="+mn-ea"/>
              <a:cs typeface="+mn-cs"/>
            </a:rPr>
            <a:t>では減額</a:t>
          </a:r>
          <a:r>
            <a:rPr kumimoji="1" lang="ja-JP" altLang="ja-JP" sz="1100">
              <a:solidFill>
                <a:sysClr val="windowText" lastClr="000000"/>
              </a:solidFill>
              <a:effectLst/>
              <a:latin typeface="+mn-lt"/>
              <a:ea typeface="+mn-ea"/>
              <a:cs typeface="+mn-cs"/>
            </a:rPr>
            <a:t>となった。特別会計における財政の健全化を徹底し、一般会計に頼ることのない運営を図っていく必要がある。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その他・・・人件費</a:t>
          </a:r>
          <a:r>
            <a:rPr kumimoji="1" lang="ja-JP" altLang="en-US" sz="1100">
              <a:solidFill>
                <a:sysClr val="windowText" lastClr="000000"/>
              </a:solidFill>
              <a:effectLst/>
              <a:latin typeface="+mn-lt"/>
              <a:ea typeface="+mn-ea"/>
              <a:cs typeface="+mn-cs"/>
            </a:rPr>
            <a:t>の主なものは会計年度職員の給与等の改定に伴う増加</a:t>
          </a:r>
          <a:r>
            <a:rPr kumimoji="1" lang="ja-JP" altLang="ja-JP" sz="1100">
              <a:solidFill>
                <a:sysClr val="windowText" lastClr="000000"/>
              </a:solidFill>
              <a:effectLst/>
              <a:latin typeface="+mn-lt"/>
              <a:ea typeface="+mn-ea"/>
              <a:cs typeface="+mn-cs"/>
            </a:rPr>
            <a:t>。維持補修費は</a:t>
          </a:r>
          <a:r>
            <a:rPr kumimoji="1" lang="ja-JP" altLang="en-US" sz="1100">
              <a:solidFill>
                <a:sysClr val="windowText" lastClr="000000"/>
              </a:solidFill>
              <a:effectLst/>
              <a:latin typeface="+mn-lt"/>
              <a:ea typeface="+mn-ea"/>
              <a:cs typeface="+mn-cs"/>
            </a:rPr>
            <a:t>公共施設（教育施設関係や観光施設）修繕費</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である。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1,775
1,767
18.58
3,405,696
3,297,289
108,407
1,286,008
925,825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82969</xdr:rowOff>
    </xdr:from>
    <xdr:to>
      <xdr:col>24</xdr:col>
      <xdr:colOff>63500</xdr:colOff>
      <xdr:row>37</xdr:row>
      <xdr:rowOff>119050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6619"/>
          <a:ext cx="838200" cy="3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119050</xdr:rowOff>
    </xdr:from>
    <xdr:to>
      <xdr:col>19</xdr:col>
      <xdr:colOff>177800</xdr:colOff>
      <xdr:row>37</xdr:row>
      <xdr:rowOff>144005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62700"/>
          <a:ext cx="889000" cy="2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141643</xdr:rowOff>
    </xdr:from>
    <xdr:to>
      <xdr:col>15</xdr:col>
      <xdr:colOff>50800</xdr:colOff>
      <xdr:row>37</xdr:row>
      <xdr:rowOff>144005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85293"/>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127826</xdr:rowOff>
    </xdr:from>
    <xdr:to>
      <xdr:col>10</xdr:col>
      <xdr:colOff>114300</xdr:colOff>
      <xdr:row>37</xdr:row>
      <xdr:rowOff>141643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71476"/>
          <a:ext cx="889000" cy="1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32169</xdr:rowOff>
    </xdr:from>
    <xdr:to>
      <xdr:col>24</xdr:col>
      <xdr:colOff>114300</xdr:colOff>
      <xdr:row>37</xdr:row>
      <xdr:rowOff>133769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55046</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2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68250</xdr:rowOff>
    </xdr:from>
    <xdr:to>
      <xdr:col>20</xdr:col>
      <xdr:colOff>38100</xdr:colOff>
      <xdr:row>37</xdr:row>
      <xdr:rowOff>169850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14927</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18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93205</xdr:rowOff>
    </xdr:from>
    <xdr:to>
      <xdr:col>15</xdr:col>
      <xdr:colOff>101600</xdr:colOff>
      <xdr:row>38</xdr:row>
      <xdr:rowOff>23355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14482</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2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90843</xdr:rowOff>
    </xdr:from>
    <xdr:to>
      <xdr:col>10</xdr:col>
      <xdr:colOff>165100</xdr:colOff>
      <xdr:row>38</xdr:row>
      <xdr:rowOff>20993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37520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20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77026</xdr:rowOff>
    </xdr:from>
    <xdr:to>
      <xdr:col>6</xdr:col>
      <xdr:colOff>38100</xdr:colOff>
      <xdr:row>38</xdr:row>
      <xdr:rowOff>7176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23703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19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36846</xdr:rowOff>
    </xdr:from>
    <xdr:to>
      <xdr:col>24</xdr:col>
      <xdr:colOff>63500</xdr:colOff>
      <xdr:row>58</xdr:row>
      <xdr:rowOff>56310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80946"/>
          <a:ext cx="838200" cy="1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84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36846</xdr:rowOff>
    </xdr:from>
    <xdr:to>
      <xdr:col>19</xdr:col>
      <xdr:colOff>177800</xdr:colOff>
      <xdr:row>58</xdr:row>
      <xdr:rowOff>45130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80946"/>
          <a:ext cx="8890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101866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0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28550</xdr:rowOff>
    </xdr:from>
    <xdr:to>
      <xdr:col>15</xdr:col>
      <xdr:colOff>50800</xdr:colOff>
      <xdr:row>58</xdr:row>
      <xdr:rowOff>45130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72650"/>
          <a:ext cx="889000" cy="1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28550</xdr:rowOff>
    </xdr:from>
    <xdr:to>
      <xdr:col>10</xdr:col>
      <xdr:colOff>114300</xdr:colOff>
      <xdr:row>58</xdr:row>
      <xdr:rowOff>73672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72650"/>
          <a:ext cx="889000" cy="4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131277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3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5510</xdr:rowOff>
    </xdr:from>
    <xdr:to>
      <xdr:col>24</xdr:col>
      <xdr:colOff>114300</xdr:colOff>
      <xdr:row>58</xdr:row>
      <xdr:rowOff>107110</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139035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1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157496</xdr:rowOff>
    </xdr:from>
    <xdr:to>
      <xdr:col>20</xdr:col>
      <xdr:colOff>38100</xdr:colOff>
      <xdr:row>58</xdr:row>
      <xdr:rowOff>87646</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3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78773</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2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165780</xdr:rowOff>
    </xdr:from>
    <xdr:to>
      <xdr:col>15</xdr:col>
      <xdr:colOff>101600</xdr:colOff>
      <xdr:row>58</xdr:row>
      <xdr:rowOff>95930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3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87057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3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149200</xdr:rowOff>
    </xdr:from>
    <xdr:to>
      <xdr:col>10</xdr:col>
      <xdr:colOff>165100</xdr:colOff>
      <xdr:row>58</xdr:row>
      <xdr:rowOff>79350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95877</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9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22872</xdr:rowOff>
    </xdr:from>
    <xdr:to>
      <xdr:col>6</xdr:col>
      <xdr:colOff>38100</xdr:colOff>
      <xdr:row>58</xdr:row>
      <xdr:rowOff>124472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6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115599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5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127620</xdr:rowOff>
    </xdr:from>
    <xdr:to>
      <xdr:col>24</xdr:col>
      <xdr:colOff>63500</xdr:colOff>
      <xdr:row>76</xdr:row>
      <xdr:rowOff>146359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57820"/>
          <a:ext cx="838200" cy="1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146359</xdr:rowOff>
    </xdr:from>
    <xdr:to>
      <xdr:col>19</xdr:col>
      <xdr:colOff>177800</xdr:colOff>
      <xdr:row>76</xdr:row>
      <xdr:rowOff>148383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76559"/>
          <a:ext cx="8890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111102</xdr:rowOff>
    </xdr:from>
    <xdr:to>
      <xdr:col>15</xdr:col>
      <xdr:colOff>50800</xdr:colOff>
      <xdr:row>76</xdr:row>
      <xdr:rowOff>148383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141302"/>
          <a:ext cx="889000" cy="3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111102</xdr:rowOff>
    </xdr:from>
    <xdr:to>
      <xdr:col>10</xdr:col>
      <xdr:colOff>114300</xdr:colOff>
      <xdr:row>77</xdr:row>
      <xdr:rowOff>48630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141302"/>
          <a:ext cx="889000" cy="10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67261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76820</xdr:rowOff>
    </xdr:from>
    <xdr:to>
      <xdr:col>24</xdr:col>
      <xdr:colOff>114300</xdr:colOff>
      <xdr:row>77</xdr:row>
      <xdr:rowOff>6970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0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55247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8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95559</xdr:rowOff>
    </xdr:from>
    <xdr:to>
      <xdr:col>20</xdr:col>
      <xdr:colOff>38100</xdr:colOff>
      <xdr:row>77</xdr:row>
      <xdr:rowOff>25709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2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16836</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18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97583</xdr:rowOff>
    </xdr:from>
    <xdr:to>
      <xdr:col>15</xdr:col>
      <xdr:colOff>101600</xdr:colOff>
      <xdr:row>77</xdr:row>
      <xdr:rowOff>27733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2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18860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220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60302</xdr:rowOff>
    </xdr:from>
    <xdr:to>
      <xdr:col>10</xdr:col>
      <xdr:colOff>165100</xdr:colOff>
      <xdr:row>76</xdr:row>
      <xdr:rowOff>161902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9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6980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865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169280</xdr:rowOff>
    </xdr:from>
    <xdr:to>
      <xdr:col>6</xdr:col>
      <xdr:colOff>38100</xdr:colOff>
      <xdr:row>77</xdr:row>
      <xdr:rowOff>99430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90557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2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160217</xdr:rowOff>
    </xdr:from>
    <xdr:to>
      <xdr:col>24</xdr:col>
      <xdr:colOff>63500</xdr:colOff>
      <xdr:row>96</xdr:row>
      <xdr:rowOff>38824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447967"/>
          <a:ext cx="838200" cy="5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53106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12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60438</xdr:rowOff>
    </xdr:from>
    <xdr:to>
      <xdr:col>19</xdr:col>
      <xdr:colOff>177800</xdr:colOff>
      <xdr:row>95</xdr:row>
      <xdr:rowOff>160217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348188"/>
          <a:ext cx="889000" cy="9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10600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64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60438</xdr:rowOff>
    </xdr:from>
    <xdr:to>
      <xdr:col>15</xdr:col>
      <xdr:colOff>50800</xdr:colOff>
      <xdr:row>97</xdr:row>
      <xdr:rowOff>7069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348188"/>
          <a:ext cx="889000" cy="28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21012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65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162606</xdr:rowOff>
    </xdr:from>
    <xdr:to>
      <xdr:col>10</xdr:col>
      <xdr:colOff>114300</xdr:colOff>
      <xdr:row>97</xdr:row>
      <xdr:rowOff>7069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621806"/>
          <a:ext cx="889000" cy="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69595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35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42229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67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159474</xdr:rowOff>
    </xdr:from>
    <xdr:to>
      <xdr:col>24</xdr:col>
      <xdr:colOff>114300</xdr:colOff>
      <xdr:row>96</xdr:row>
      <xdr:rowOff>89624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44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10901</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29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109417</xdr:rowOff>
    </xdr:from>
    <xdr:to>
      <xdr:col>20</xdr:col>
      <xdr:colOff>38100</xdr:colOff>
      <xdr:row>96</xdr:row>
      <xdr:rowOff>39567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39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56094</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6172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9638</xdr:rowOff>
    </xdr:from>
    <xdr:to>
      <xdr:col>15</xdr:col>
      <xdr:colOff>101600</xdr:colOff>
      <xdr:row>95</xdr:row>
      <xdr:rowOff>111238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29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127765</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07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127719</xdr:rowOff>
    </xdr:from>
    <xdr:to>
      <xdr:col>10</xdr:col>
      <xdr:colOff>165100</xdr:colOff>
      <xdr:row>97</xdr:row>
      <xdr:rowOff>57869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8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48996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6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111806</xdr:rowOff>
    </xdr:from>
    <xdr:to>
      <xdr:col>6</xdr:col>
      <xdr:colOff>38100</xdr:colOff>
      <xdr:row>97</xdr:row>
      <xdr:rowOff>41956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57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58483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634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128137</xdr:rowOff>
    </xdr:from>
    <xdr:to>
      <xdr:col>55</xdr:col>
      <xdr:colOff>0</xdr:colOff>
      <xdr:row>36</xdr:row>
      <xdr:rowOff>71863</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128887"/>
          <a:ext cx="838200" cy="11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96912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612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91161</xdr:rowOff>
    </xdr:from>
    <xdr:to>
      <xdr:col>50</xdr:col>
      <xdr:colOff>114300</xdr:colOff>
      <xdr:row>35</xdr:row>
      <xdr:rowOff>128137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091911"/>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41191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139452</xdr:rowOff>
    </xdr:from>
    <xdr:to>
      <xdr:col>45</xdr:col>
      <xdr:colOff>177800</xdr:colOff>
      <xdr:row>35</xdr:row>
      <xdr:rowOff>91161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5797302"/>
          <a:ext cx="889000" cy="29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38505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139452</xdr:rowOff>
    </xdr:from>
    <xdr:to>
      <xdr:col>41</xdr:col>
      <xdr:colOff>50800</xdr:colOff>
      <xdr:row>35</xdr:row>
      <xdr:rowOff>137852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5797302"/>
          <a:ext cx="889000" cy="3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25702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20255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21063</xdr:rowOff>
    </xdr:from>
    <xdr:to>
      <xdr:col>55</xdr:col>
      <xdr:colOff>50800</xdr:colOff>
      <xdr:row>36</xdr:row>
      <xdr:rowOff>122663</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19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43940</xdr:rowOff>
    </xdr:from>
    <xdr:ext cx="534377"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04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77337</xdr:rowOff>
    </xdr:from>
    <xdr:to>
      <xdr:col>50</xdr:col>
      <xdr:colOff>165100</xdr:colOff>
      <xdr:row>36</xdr:row>
      <xdr:rowOff>7487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07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24014</xdr:rowOff>
    </xdr:from>
    <xdr:ext cx="534377"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372111" y="585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40361</xdr:rowOff>
    </xdr:from>
    <xdr:to>
      <xdr:col>46</xdr:col>
      <xdr:colOff>38100</xdr:colOff>
      <xdr:row>35</xdr:row>
      <xdr:rowOff>141961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04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158488</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483111" y="581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88652</xdr:rowOff>
    </xdr:from>
    <xdr:to>
      <xdr:col>41</xdr:col>
      <xdr:colOff>101600</xdr:colOff>
      <xdr:row>34</xdr:row>
      <xdr:rowOff>18802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57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35329</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594111" y="55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87052</xdr:rowOff>
    </xdr:from>
    <xdr:to>
      <xdr:col>36</xdr:col>
      <xdr:colOff>165100</xdr:colOff>
      <xdr:row>36</xdr:row>
      <xdr:rowOff>17202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8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33729</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05111" y="58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46012</xdr:rowOff>
    </xdr:from>
    <xdr:to>
      <xdr:col>55</xdr:col>
      <xdr:colOff>0</xdr:colOff>
      <xdr:row>58</xdr:row>
      <xdr:rowOff>127496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90112"/>
          <a:ext cx="838200" cy="8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127496</xdr:rowOff>
    </xdr:from>
    <xdr:to>
      <xdr:col>50</xdr:col>
      <xdr:colOff>114300</xdr:colOff>
      <xdr:row>58</xdr:row>
      <xdr:rowOff>137077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71596"/>
          <a:ext cx="889000" cy="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21874</xdr:rowOff>
    </xdr:from>
    <xdr:to>
      <xdr:col>45</xdr:col>
      <xdr:colOff>177800</xdr:colOff>
      <xdr:row>58</xdr:row>
      <xdr:rowOff>137077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65974"/>
          <a:ext cx="889000" cy="11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21874</xdr:rowOff>
    </xdr:from>
    <xdr:to>
      <xdr:col>41</xdr:col>
      <xdr:colOff>50800</xdr:colOff>
      <xdr:row>58</xdr:row>
      <xdr:rowOff>159312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65974"/>
          <a:ext cx="889000" cy="13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166662</xdr:rowOff>
    </xdr:from>
    <xdr:to>
      <xdr:col>55</xdr:col>
      <xdr:colOff>50800</xdr:colOff>
      <xdr:row>58</xdr:row>
      <xdr:rowOff>96812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3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18089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9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76696</xdr:rowOff>
    </xdr:from>
    <xdr:to>
      <xdr:col>50</xdr:col>
      <xdr:colOff>165100</xdr:colOff>
      <xdr:row>59</xdr:row>
      <xdr:rowOff>6846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2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23373</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796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86277</xdr:rowOff>
    </xdr:from>
    <xdr:to>
      <xdr:col>46</xdr:col>
      <xdr:colOff>38100</xdr:colOff>
      <xdr:row>59</xdr:row>
      <xdr:rowOff>16427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32954</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805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142524</xdr:rowOff>
    </xdr:from>
    <xdr:to>
      <xdr:col>41</xdr:col>
      <xdr:colOff>101600</xdr:colOff>
      <xdr:row>58</xdr:row>
      <xdr:rowOff>72674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1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89201</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69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108512</xdr:rowOff>
    </xdr:from>
    <xdr:to>
      <xdr:col>36</xdr:col>
      <xdr:colOff>165100</xdr:colOff>
      <xdr:row>59</xdr:row>
      <xdr:rowOff>38662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5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29789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10145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36616</xdr:rowOff>
    </xdr:from>
    <xdr:to>
      <xdr:col>55</xdr:col>
      <xdr:colOff>0</xdr:colOff>
      <xdr:row>77</xdr:row>
      <xdr:rowOff>163916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238266"/>
          <a:ext cx="838200" cy="12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163916</xdr:rowOff>
    </xdr:from>
    <xdr:to>
      <xdr:col>50</xdr:col>
      <xdr:colOff>114300</xdr:colOff>
      <xdr:row>78</xdr:row>
      <xdr:rowOff>21293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65566"/>
          <a:ext cx="889000" cy="2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11171</xdr:rowOff>
    </xdr:from>
    <xdr:to>
      <xdr:col>45</xdr:col>
      <xdr:colOff>177800</xdr:colOff>
      <xdr:row>78</xdr:row>
      <xdr:rowOff>21293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38427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4567</xdr:rowOff>
    </xdr:from>
    <xdr:to>
      <xdr:col>41</xdr:col>
      <xdr:colOff>50800</xdr:colOff>
      <xdr:row>78</xdr:row>
      <xdr:rowOff>11171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377667"/>
          <a:ext cx="8890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157266</xdr:rowOff>
    </xdr:from>
    <xdr:to>
      <xdr:col>55</xdr:col>
      <xdr:colOff>50800</xdr:colOff>
      <xdr:row>77</xdr:row>
      <xdr:rowOff>87416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18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8693</xdr:rowOff>
    </xdr:from>
    <xdr:ext cx="599010"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038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113116</xdr:rowOff>
    </xdr:from>
    <xdr:to>
      <xdr:col>50</xdr:col>
      <xdr:colOff>165100</xdr:colOff>
      <xdr:row>78</xdr:row>
      <xdr:rowOff>43266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1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59793</xdr:rowOff>
    </xdr:from>
    <xdr:ext cx="59901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39795" y="1308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141943</xdr:rowOff>
    </xdr:from>
    <xdr:to>
      <xdr:col>46</xdr:col>
      <xdr:colOff>38100</xdr:colOff>
      <xdr:row>78</xdr:row>
      <xdr:rowOff>72093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4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88620</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50795" y="1311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131821</xdr:rowOff>
    </xdr:from>
    <xdr:to>
      <xdr:col>41</xdr:col>
      <xdr:colOff>101600</xdr:colOff>
      <xdr:row>78</xdr:row>
      <xdr:rowOff>61971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3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78498</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61795" y="13108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125217</xdr:rowOff>
    </xdr:from>
    <xdr:to>
      <xdr:col>36</xdr:col>
      <xdr:colOff>165100</xdr:colOff>
      <xdr:row>78</xdr:row>
      <xdr:rowOff>55367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2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71894</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672795" y="1310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22281</xdr:rowOff>
    </xdr:from>
    <xdr:to>
      <xdr:col>55</xdr:col>
      <xdr:colOff>0</xdr:colOff>
      <xdr:row>98</xdr:row>
      <xdr:rowOff>49093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824381"/>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17840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819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146191</xdr:rowOff>
    </xdr:from>
    <xdr:to>
      <xdr:col>50</xdr:col>
      <xdr:colOff>114300</xdr:colOff>
      <xdr:row>98</xdr:row>
      <xdr:rowOff>22281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776841"/>
          <a:ext cx="889000" cy="4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127799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9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146191</xdr:rowOff>
    </xdr:from>
    <xdr:to>
      <xdr:col>45</xdr:col>
      <xdr:colOff>177800</xdr:colOff>
      <xdr:row>98</xdr:row>
      <xdr:rowOff>109000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76841"/>
          <a:ext cx="889000" cy="13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113526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91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90407</xdr:rowOff>
    </xdr:from>
    <xdr:to>
      <xdr:col>41</xdr:col>
      <xdr:colOff>50800</xdr:colOff>
      <xdr:row>98</xdr:row>
      <xdr:rowOff>109000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92507"/>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156012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61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169743</xdr:rowOff>
    </xdr:from>
    <xdr:to>
      <xdr:col>55</xdr:col>
      <xdr:colOff>50800</xdr:colOff>
      <xdr:row>98</xdr:row>
      <xdr:rowOff>99893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0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21170</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5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142931</xdr:rowOff>
    </xdr:from>
    <xdr:to>
      <xdr:col>50</xdr:col>
      <xdr:colOff>165100</xdr:colOff>
      <xdr:row>98</xdr:row>
      <xdr:rowOff>73081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7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89608</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54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95391</xdr:rowOff>
    </xdr:from>
    <xdr:to>
      <xdr:col>46</xdr:col>
      <xdr:colOff>38100</xdr:colOff>
      <xdr:row>98</xdr:row>
      <xdr:rowOff>25541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2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42068</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50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58200</xdr:rowOff>
    </xdr:from>
    <xdr:to>
      <xdr:col>41</xdr:col>
      <xdr:colOff>101600</xdr:colOff>
      <xdr:row>98</xdr:row>
      <xdr:rowOff>159800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6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150927</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95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39607</xdr:rowOff>
    </xdr:from>
    <xdr:to>
      <xdr:col>36</xdr:col>
      <xdr:colOff>165100</xdr:colOff>
      <xdr:row>98</xdr:row>
      <xdr:rowOff>141207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84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132334</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934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153334</xdr:rowOff>
    </xdr:from>
    <xdr:to>
      <xdr:col>85</xdr:col>
      <xdr:colOff>127000</xdr:colOff>
      <xdr:row>38</xdr:row>
      <xdr:rowOff>20663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496984"/>
          <a:ext cx="838200" cy="3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15223</xdr:rowOff>
    </xdr:from>
    <xdr:to>
      <xdr:col>81</xdr:col>
      <xdr:colOff>50800</xdr:colOff>
      <xdr:row>38</xdr:row>
      <xdr:rowOff>20663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530323"/>
          <a:ext cx="889000" cy="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15223</xdr:rowOff>
    </xdr:from>
    <xdr:to>
      <xdr:col>76</xdr:col>
      <xdr:colOff>114300</xdr:colOff>
      <xdr:row>38</xdr:row>
      <xdr:rowOff>24668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530323"/>
          <a:ext cx="889000" cy="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6184</xdr:rowOff>
    </xdr:from>
    <xdr:to>
      <xdr:col>71</xdr:col>
      <xdr:colOff>177800</xdr:colOff>
      <xdr:row>38</xdr:row>
      <xdr:rowOff>24668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521284"/>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0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102534</xdr:rowOff>
    </xdr:from>
    <xdr:to>
      <xdr:col>85</xdr:col>
      <xdr:colOff>177800</xdr:colOff>
      <xdr:row>38</xdr:row>
      <xdr:rowOff>32683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4461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17461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61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141313</xdr:rowOff>
    </xdr:from>
    <xdr:to>
      <xdr:col>81</xdr:col>
      <xdr:colOff>101600</xdr:colOff>
      <xdr:row>38</xdr:row>
      <xdr:rowOff>71464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849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62590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57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135873</xdr:rowOff>
    </xdr:from>
    <xdr:to>
      <xdr:col>76</xdr:col>
      <xdr:colOff>165100</xdr:colOff>
      <xdr:row>38</xdr:row>
      <xdr:rowOff>66022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795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57150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7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145319</xdr:rowOff>
    </xdr:from>
    <xdr:to>
      <xdr:col>72</xdr:col>
      <xdr:colOff>38100</xdr:colOff>
      <xdr:row>38</xdr:row>
      <xdr:rowOff>75468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889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66595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8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126834</xdr:rowOff>
    </xdr:from>
    <xdr:to>
      <xdr:col>67</xdr:col>
      <xdr:colOff>101600</xdr:colOff>
      <xdr:row>38</xdr:row>
      <xdr:rowOff>56984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7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48111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6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71827</xdr:rowOff>
    </xdr:from>
    <xdr:to>
      <xdr:col>85</xdr:col>
      <xdr:colOff>127000</xdr:colOff>
      <xdr:row>58</xdr:row>
      <xdr:rowOff>87176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10015927"/>
          <a:ext cx="8382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71827</xdr:rowOff>
    </xdr:from>
    <xdr:to>
      <xdr:col>81</xdr:col>
      <xdr:colOff>50800</xdr:colOff>
      <xdr:row>58</xdr:row>
      <xdr:rowOff>89788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15927"/>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137420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1008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57207</xdr:rowOff>
    </xdr:from>
    <xdr:to>
      <xdr:col>76</xdr:col>
      <xdr:colOff>114300</xdr:colOff>
      <xdr:row>58</xdr:row>
      <xdr:rowOff>89788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01307"/>
          <a:ext cx="889000" cy="3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41808</xdr:rowOff>
    </xdr:from>
    <xdr:to>
      <xdr:col>71</xdr:col>
      <xdr:colOff>177800</xdr:colOff>
      <xdr:row>58</xdr:row>
      <xdr:rowOff>57207</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985908"/>
          <a:ext cx="889000" cy="1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157567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1010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146955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1009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36376</xdr:rowOff>
    </xdr:from>
    <xdr:to>
      <xdr:col>85</xdr:col>
      <xdr:colOff>177800</xdr:colOff>
      <xdr:row>58</xdr:row>
      <xdr:rowOff>137976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8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167203</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68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21027</xdr:rowOff>
    </xdr:from>
    <xdr:to>
      <xdr:col>81</xdr:col>
      <xdr:colOff>101600</xdr:colOff>
      <xdr:row>58</xdr:row>
      <xdr:rowOff>122627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6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139154</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740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38988</xdr:rowOff>
    </xdr:from>
    <xdr:to>
      <xdr:col>76</xdr:col>
      <xdr:colOff>165100</xdr:colOff>
      <xdr:row>58</xdr:row>
      <xdr:rowOff>140588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8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157115</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75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6407</xdr:rowOff>
    </xdr:from>
    <xdr:to>
      <xdr:col>72</xdr:col>
      <xdr:colOff>38100</xdr:colOff>
      <xdr:row>58</xdr:row>
      <xdr:rowOff>108007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5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124534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725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162458</xdr:rowOff>
    </xdr:from>
    <xdr:to>
      <xdr:col>67</xdr:col>
      <xdr:colOff>101600</xdr:colOff>
      <xdr:row>58</xdr:row>
      <xdr:rowOff>92608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3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109135</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710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131296</xdr:rowOff>
    </xdr:from>
    <xdr:to>
      <xdr:col>85</xdr:col>
      <xdr:colOff>127000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04396"/>
          <a:ext cx="838200" cy="8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131296</xdr:rowOff>
    </xdr:from>
    <xdr:to>
      <xdr:col>81</xdr:col>
      <xdr:colOff>50800</xdr:colOff>
      <xdr:row>78</xdr:row>
      <xdr:rowOff>162987</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4592300" y="13504396"/>
          <a:ext cx="889000" cy="3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9422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162987</xdr:rowOff>
    </xdr:from>
    <xdr:to>
      <xdr:col>76</xdr:col>
      <xdr:colOff>114300</xdr:colOff>
      <xdr:row>79</xdr:row>
      <xdr:rowOff>24033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3703300" y="13536087"/>
          <a:ext cx="889000" cy="3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135013</xdr:rowOff>
    </xdr:from>
    <xdr:to>
      <xdr:col>71</xdr:col>
      <xdr:colOff>177800</xdr:colOff>
      <xdr:row>79</xdr:row>
      <xdr:rowOff>24033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508113"/>
          <a:ext cx="889000" cy="6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18758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56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80496</xdr:rowOff>
    </xdr:from>
    <xdr:to>
      <xdr:col>81</xdr:col>
      <xdr:colOff>101600</xdr:colOff>
      <xdr:row>79</xdr:row>
      <xdr:rowOff>10646</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45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27173</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14111" y="1322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112187</xdr:rowOff>
    </xdr:from>
    <xdr:to>
      <xdr:col>76</xdr:col>
      <xdr:colOff>165100</xdr:colOff>
      <xdr:row>79</xdr:row>
      <xdr:rowOff>42337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48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33464</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25111" y="1357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144683</xdr:rowOff>
    </xdr:from>
    <xdr:to>
      <xdr:col>72</xdr:col>
      <xdr:colOff>38100</xdr:colOff>
      <xdr:row>79</xdr:row>
      <xdr:rowOff>74833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51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65960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610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84213</xdr:rowOff>
    </xdr:from>
    <xdr:to>
      <xdr:col>67</xdr:col>
      <xdr:colOff>101600</xdr:colOff>
      <xdr:row>79</xdr:row>
      <xdr:rowOff>14363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45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30890</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23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79054</xdr:rowOff>
    </xdr:from>
    <xdr:to>
      <xdr:col>85</xdr:col>
      <xdr:colOff>127000</xdr:colOff>
      <xdr:row>98</xdr:row>
      <xdr:rowOff>87534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881154"/>
          <a:ext cx="8382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72503</xdr:rowOff>
    </xdr:from>
    <xdr:to>
      <xdr:col>81</xdr:col>
      <xdr:colOff>50800</xdr:colOff>
      <xdr:row>98</xdr:row>
      <xdr:rowOff>87534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874603"/>
          <a:ext cx="889000" cy="1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71783</xdr:rowOff>
    </xdr:from>
    <xdr:to>
      <xdr:col>76</xdr:col>
      <xdr:colOff>114300</xdr:colOff>
      <xdr:row>98</xdr:row>
      <xdr:rowOff>72503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873883"/>
          <a:ext cx="8890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71783</xdr:rowOff>
    </xdr:from>
    <xdr:to>
      <xdr:col>71</xdr:col>
      <xdr:colOff>177800</xdr:colOff>
      <xdr:row>98</xdr:row>
      <xdr:rowOff>89767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873883"/>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28254</xdr:rowOff>
    </xdr:from>
    <xdr:to>
      <xdr:col>85</xdr:col>
      <xdr:colOff>177800</xdr:colOff>
      <xdr:row>98</xdr:row>
      <xdr:rowOff>129854</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83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6681</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8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36734</xdr:rowOff>
    </xdr:from>
    <xdr:to>
      <xdr:col>81</xdr:col>
      <xdr:colOff>101600</xdr:colOff>
      <xdr:row>98</xdr:row>
      <xdr:rowOff>138334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83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129461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93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21703</xdr:rowOff>
    </xdr:from>
    <xdr:to>
      <xdr:col>76</xdr:col>
      <xdr:colOff>165100</xdr:colOff>
      <xdr:row>98</xdr:row>
      <xdr:rowOff>123303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82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114430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916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20983</xdr:rowOff>
    </xdr:from>
    <xdr:to>
      <xdr:col>72</xdr:col>
      <xdr:colOff>38100</xdr:colOff>
      <xdr:row>98</xdr:row>
      <xdr:rowOff>122583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8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113710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91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38967</xdr:rowOff>
    </xdr:from>
    <xdr:to>
      <xdr:col>67</xdr:col>
      <xdr:colOff>101600</xdr:colOff>
      <xdr:row>98</xdr:row>
      <xdr:rowOff>140567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131694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93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総務費・・・前年比で</a:t>
          </a:r>
          <a:r>
            <a:rPr kumimoji="1" lang="ja-JP" altLang="en-US" sz="1100">
              <a:solidFill>
                <a:sysClr val="windowText" lastClr="000000"/>
              </a:solidFill>
              <a:effectLst/>
              <a:latin typeface="+mn-lt"/>
              <a:ea typeface="+mn-ea"/>
              <a:cs typeface="+mn-cs"/>
            </a:rPr>
            <a:t>８５，１４４</a:t>
          </a:r>
          <a:r>
            <a:rPr kumimoji="1" lang="ja-JP" altLang="ja-JP" sz="1100">
              <a:solidFill>
                <a:sysClr val="windowText" lastClr="000000"/>
              </a:solidFill>
              <a:effectLst/>
              <a:latin typeface="+mn-lt"/>
              <a:ea typeface="+mn-ea"/>
              <a:cs typeface="+mn-cs"/>
            </a:rPr>
            <a:t>円増となっており、</a:t>
          </a:r>
          <a:r>
            <a:rPr kumimoji="1" lang="ja-JP" altLang="en-US" sz="1100">
              <a:solidFill>
                <a:sysClr val="windowText" lastClr="000000"/>
              </a:solidFill>
              <a:effectLst/>
              <a:latin typeface="+mn-lt"/>
              <a:ea typeface="+mn-ea"/>
              <a:cs typeface="+mn-cs"/>
            </a:rPr>
            <a:t>役場庁舎改修事業</a:t>
          </a:r>
          <a:r>
            <a:rPr kumimoji="1" lang="ja-JP" altLang="ja-JP" sz="1100">
              <a:solidFill>
                <a:sysClr val="windowText" lastClr="000000"/>
              </a:solidFill>
              <a:effectLst/>
              <a:latin typeface="+mn-lt"/>
              <a:ea typeface="+mn-ea"/>
              <a:cs typeface="+mn-cs"/>
            </a:rPr>
            <a:t>や</a:t>
          </a:r>
          <a:r>
            <a:rPr kumimoji="1" lang="ja-JP" altLang="en-US" sz="1100">
              <a:solidFill>
                <a:sysClr val="windowText" lastClr="000000"/>
              </a:solidFill>
              <a:effectLst/>
              <a:latin typeface="+mn-lt"/>
              <a:ea typeface="+mn-ea"/>
              <a:cs typeface="+mn-cs"/>
            </a:rPr>
            <a:t>電子決裁システム、ペーパーレス化推進</a:t>
          </a:r>
          <a:r>
            <a:rPr kumimoji="1" lang="ja-JP" altLang="ja-JP" sz="1100">
              <a:solidFill>
                <a:sysClr val="windowText" lastClr="000000"/>
              </a:solidFill>
              <a:effectLst/>
              <a:latin typeface="+mn-lt"/>
              <a:ea typeface="+mn-ea"/>
              <a:cs typeface="+mn-cs"/>
            </a:rPr>
            <a:t>事業の実施による</a:t>
          </a:r>
          <a:r>
            <a:rPr kumimoji="1" lang="ja-JP" altLang="en-US" sz="1100">
              <a:solidFill>
                <a:sysClr val="windowText" lastClr="000000"/>
              </a:solidFill>
              <a:effectLst/>
              <a:latin typeface="+mn-lt"/>
              <a:ea typeface="+mn-ea"/>
              <a:cs typeface="+mn-cs"/>
            </a:rPr>
            <a:t>大幅な</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衛生費・・・前年比で</a:t>
          </a:r>
          <a:r>
            <a:rPr kumimoji="1" lang="ja-JP" altLang="en-US" sz="1100">
              <a:solidFill>
                <a:sysClr val="windowText" lastClr="000000"/>
              </a:solidFill>
              <a:effectLst/>
              <a:latin typeface="+mn-lt"/>
              <a:ea typeface="+mn-ea"/>
              <a:cs typeface="+mn-cs"/>
            </a:rPr>
            <a:t>２１，８９７</a:t>
          </a:r>
          <a:r>
            <a:rPr kumimoji="1" lang="ja-JP" altLang="ja-JP" sz="1100">
              <a:solidFill>
                <a:sysClr val="windowText" lastClr="000000"/>
              </a:solidFill>
              <a:effectLst/>
              <a:latin typeface="+mn-lt"/>
              <a:ea typeface="+mn-ea"/>
              <a:cs typeface="+mn-cs"/>
            </a:rPr>
            <a:t>円減となっており、</a:t>
          </a:r>
          <a:r>
            <a:rPr kumimoji="1" lang="ja-JP" altLang="en-US" sz="1100">
              <a:solidFill>
                <a:sysClr val="windowText" lastClr="000000"/>
              </a:solidFill>
              <a:effectLst/>
              <a:latin typeface="+mn-lt"/>
              <a:ea typeface="+mn-ea"/>
              <a:cs typeface="+mn-cs"/>
            </a:rPr>
            <a:t>前年度（</a:t>
          </a:r>
          <a:r>
            <a:rPr kumimoji="1" lang="en-US" altLang="ja-JP" sz="1100">
              <a:solidFill>
                <a:sysClr val="windowText" lastClr="000000"/>
              </a:solidFill>
              <a:effectLst/>
              <a:latin typeface="+mn-lt"/>
              <a:ea typeface="+mn-ea"/>
              <a:cs typeface="+mn-cs"/>
            </a:rPr>
            <a:t>R4</a:t>
          </a:r>
          <a:r>
            <a:rPr kumimoji="1" lang="ja-JP" altLang="en-US" sz="1100">
              <a:solidFill>
                <a:sysClr val="windowText" lastClr="000000"/>
              </a:solidFill>
              <a:effectLst/>
              <a:latin typeface="+mn-lt"/>
              <a:ea typeface="+mn-ea"/>
              <a:cs typeface="+mn-cs"/>
            </a:rPr>
            <a:t>年度）事業で新型コロナウイルス及び物価高騰対策として実施した水道基本料金減免事業分の皆減による</a:t>
          </a:r>
          <a:r>
            <a:rPr kumimoji="1" lang="ja-JP" altLang="ja-JP" sz="1100">
              <a:solidFill>
                <a:sysClr val="windowText" lastClr="000000"/>
              </a:solidFill>
              <a:effectLst/>
              <a:latin typeface="+mn-lt"/>
              <a:ea typeface="+mn-ea"/>
              <a:cs typeface="+mn-cs"/>
            </a:rPr>
            <a:t>減少となっている。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農林水産業費・・・前年比で</a:t>
          </a:r>
          <a:r>
            <a:rPr kumimoji="1" lang="ja-JP" altLang="en-US" sz="1100">
              <a:solidFill>
                <a:sysClr val="windowText" lastClr="000000"/>
              </a:solidFill>
              <a:effectLst/>
              <a:latin typeface="+mn-lt"/>
              <a:ea typeface="+mn-ea"/>
              <a:cs typeface="+mn-cs"/>
            </a:rPr>
            <a:t>７４，８５４</a:t>
          </a:r>
          <a:r>
            <a:rPr kumimoji="1" lang="ja-JP" altLang="ja-JP" sz="1100">
              <a:solidFill>
                <a:sysClr val="windowText" lastClr="000000"/>
              </a:solidFill>
              <a:effectLst/>
              <a:latin typeface="+mn-lt"/>
              <a:ea typeface="+mn-ea"/>
              <a:cs typeface="+mn-cs"/>
            </a:rPr>
            <a:t>円増となっており、農業用水施設改修事業</a:t>
          </a:r>
          <a:r>
            <a:rPr kumimoji="1" lang="ja-JP" altLang="en-US" sz="1100">
              <a:solidFill>
                <a:sysClr val="windowText" lastClr="000000"/>
              </a:solidFill>
              <a:effectLst/>
              <a:latin typeface="+mn-lt"/>
              <a:ea typeface="+mn-ea"/>
              <a:cs typeface="+mn-cs"/>
            </a:rPr>
            <a:t>（防災・減災事業）（</a:t>
          </a:r>
          <a:r>
            <a:rPr kumimoji="1" lang="en-US" altLang="ja-JP" sz="1100">
              <a:solidFill>
                <a:sysClr val="windowText" lastClr="000000"/>
              </a:solidFill>
              <a:effectLst/>
              <a:latin typeface="+mn-lt"/>
              <a:ea typeface="+mn-ea"/>
              <a:cs typeface="+mn-cs"/>
            </a:rPr>
            <a:t>DX</a:t>
          </a:r>
          <a:r>
            <a:rPr kumimoji="1" lang="ja-JP" altLang="en-US" sz="1100">
              <a:solidFill>
                <a:sysClr val="windowText" lastClr="000000"/>
              </a:solidFill>
              <a:effectLst/>
              <a:latin typeface="+mn-lt"/>
              <a:ea typeface="+mn-ea"/>
              <a:cs typeface="+mn-cs"/>
            </a:rPr>
            <a:t>事業）</a:t>
          </a:r>
          <a:r>
            <a:rPr kumimoji="1" lang="ja-JP" altLang="ja-JP" sz="1100">
              <a:solidFill>
                <a:sysClr val="windowText" lastClr="000000"/>
              </a:solidFill>
              <a:effectLst/>
              <a:latin typeface="+mn-lt"/>
              <a:ea typeface="+mn-ea"/>
              <a:cs typeface="+mn-cs"/>
            </a:rPr>
            <a:t>の実施により</a:t>
          </a:r>
          <a:r>
            <a:rPr kumimoji="1" lang="ja-JP" altLang="en-US" sz="1100">
              <a:solidFill>
                <a:sysClr val="windowText" lastClr="000000"/>
              </a:solidFill>
              <a:effectLst/>
              <a:latin typeface="+mn-lt"/>
              <a:ea typeface="+mn-ea"/>
              <a:cs typeface="+mn-cs"/>
            </a:rPr>
            <a:t>大幅な</a:t>
          </a:r>
          <a:r>
            <a:rPr kumimoji="1" lang="ja-JP" altLang="ja-JP" sz="1100">
              <a:solidFill>
                <a:sysClr val="windowText" lastClr="000000"/>
              </a:solidFill>
              <a:effectLst/>
              <a:latin typeface="+mn-lt"/>
              <a:ea typeface="+mn-ea"/>
              <a:cs typeface="+mn-cs"/>
            </a:rPr>
            <a:t>増額となっている。</a:t>
          </a:r>
          <a:endParaRPr kumimoji="1"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商工費</a:t>
          </a:r>
          <a:r>
            <a:rPr kumimoji="1" lang="ja-JP" altLang="ja-JP" sz="1100">
              <a:solidFill>
                <a:schemeClr val="dk1"/>
              </a:solidFill>
              <a:effectLst/>
              <a:latin typeface="+mn-lt"/>
              <a:ea typeface="+mn-ea"/>
              <a:cs typeface="+mn-cs"/>
            </a:rPr>
            <a:t>・・・前年比で</a:t>
          </a:r>
          <a:r>
            <a:rPr kumimoji="1" lang="ja-JP" altLang="en-US" sz="1100">
              <a:solidFill>
                <a:schemeClr val="dk1"/>
              </a:solidFill>
              <a:effectLst/>
              <a:latin typeface="+mn-lt"/>
              <a:ea typeface="+mn-ea"/>
              <a:cs typeface="+mn-cs"/>
            </a:rPr>
            <a:t>１３９，２１６</a:t>
          </a:r>
          <a:r>
            <a:rPr kumimoji="1" lang="ja-JP" altLang="ja-JP" sz="1100">
              <a:solidFill>
                <a:schemeClr val="dk1"/>
              </a:solidFill>
              <a:effectLst/>
              <a:latin typeface="+mn-lt"/>
              <a:ea typeface="+mn-ea"/>
              <a:cs typeface="+mn-cs"/>
            </a:rPr>
            <a:t>円増となっており、</a:t>
          </a:r>
          <a:r>
            <a:rPr kumimoji="1" lang="ja-JP" altLang="en-US" sz="1100">
              <a:solidFill>
                <a:schemeClr val="dk1"/>
              </a:solidFill>
              <a:effectLst/>
              <a:latin typeface="+mn-lt"/>
              <a:ea typeface="+mn-ea"/>
              <a:cs typeface="+mn-cs"/>
            </a:rPr>
            <a:t>神津島村サステナブルアイランド創造事業や温泉施設露天風呂改修事業の実施により大幅な</a:t>
          </a:r>
          <a:r>
            <a:rPr kumimoji="1" lang="ja-JP" altLang="ja-JP" sz="1100">
              <a:solidFill>
                <a:schemeClr val="dk1"/>
              </a:solidFill>
              <a:effectLst/>
              <a:latin typeface="+mn-lt"/>
              <a:ea typeface="+mn-ea"/>
              <a:cs typeface="+mn-cs"/>
            </a:rPr>
            <a:t>増額となっている。</a:t>
          </a:r>
          <a:endParaRPr lang="ja-JP" altLang="ja-JP" sz="1400">
            <a:solidFill>
              <a:srgbClr val="FF0000"/>
            </a:solidFill>
            <a:effectLst/>
          </a:endParaRPr>
        </a:p>
        <a:p>
          <a:r>
            <a:rPr kumimoji="1" lang="ja-JP" altLang="ja-JP" sz="1100">
              <a:solidFill>
                <a:sysClr val="windowText" lastClr="000000"/>
              </a:solidFill>
              <a:effectLst/>
              <a:latin typeface="+mn-lt"/>
              <a:ea typeface="+mn-ea"/>
              <a:cs typeface="+mn-cs"/>
            </a:rPr>
            <a:t>土木費・・・前年比で</a:t>
          </a:r>
          <a:r>
            <a:rPr kumimoji="1" lang="ja-JP" altLang="en-US" sz="1100">
              <a:solidFill>
                <a:sysClr val="windowText" lastClr="000000"/>
              </a:solidFill>
              <a:effectLst/>
              <a:latin typeface="+mn-lt"/>
              <a:ea typeface="+mn-ea"/>
              <a:cs typeface="+mn-cs"/>
            </a:rPr>
            <a:t>３５，１８８</a:t>
          </a:r>
          <a:r>
            <a:rPr kumimoji="1" lang="ja-JP" altLang="ja-JP" sz="1100">
              <a:solidFill>
                <a:sysClr val="windowText" lastClr="000000"/>
              </a:solidFill>
              <a:effectLst/>
              <a:latin typeface="+mn-lt"/>
              <a:ea typeface="+mn-ea"/>
              <a:cs typeface="+mn-cs"/>
            </a:rPr>
            <a:t>円減となっており、前年度で実施された</a:t>
          </a:r>
          <a:r>
            <a:rPr kumimoji="1" lang="ja-JP" altLang="en-US" sz="1100">
              <a:solidFill>
                <a:sysClr val="windowText" lastClr="000000"/>
              </a:solidFill>
              <a:effectLst/>
              <a:latin typeface="+mn-lt"/>
              <a:ea typeface="+mn-ea"/>
              <a:cs typeface="+mn-cs"/>
            </a:rPr>
            <a:t>鉄砲場公営住宅改修</a:t>
          </a:r>
          <a:r>
            <a:rPr kumimoji="1" lang="ja-JP" altLang="ja-JP" sz="1100">
              <a:solidFill>
                <a:sysClr val="windowText" lastClr="000000"/>
              </a:solidFill>
              <a:effectLst/>
              <a:latin typeface="+mn-lt"/>
              <a:ea typeface="+mn-ea"/>
              <a:cs typeface="+mn-cs"/>
            </a:rPr>
            <a:t>事業</a:t>
          </a:r>
          <a:r>
            <a:rPr kumimoji="1" lang="ja-JP" altLang="en-US" sz="1100">
              <a:solidFill>
                <a:sysClr val="windowText" lastClr="000000"/>
              </a:solidFill>
              <a:effectLst/>
              <a:latin typeface="+mn-lt"/>
              <a:ea typeface="+mn-ea"/>
              <a:cs typeface="+mn-cs"/>
            </a:rPr>
            <a:t>や村道</a:t>
          </a:r>
          <a:r>
            <a:rPr kumimoji="1" lang="en-US" altLang="ja-JP" sz="1100">
              <a:solidFill>
                <a:sysClr val="windowText" lastClr="000000"/>
              </a:solidFill>
              <a:effectLst/>
              <a:latin typeface="+mn-lt"/>
              <a:ea typeface="+mn-ea"/>
              <a:cs typeface="+mn-cs"/>
            </a:rPr>
            <a:t>111</a:t>
          </a:r>
          <a:r>
            <a:rPr kumimoji="1" lang="ja-JP" altLang="en-US" sz="1100">
              <a:solidFill>
                <a:sysClr val="windowText" lastClr="000000"/>
              </a:solidFill>
              <a:effectLst/>
              <a:latin typeface="+mn-lt"/>
              <a:ea typeface="+mn-ea"/>
              <a:cs typeface="+mn-cs"/>
            </a:rPr>
            <a:t>号線法面改修事業</a:t>
          </a:r>
          <a:r>
            <a:rPr kumimoji="1" lang="ja-JP" altLang="ja-JP" sz="1100">
              <a:solidFill>
                <a:sysClr val="windowText" lastClr="000000"/>
              </a:solidFill>
              <a:effectLst/>
              <a:latin typeface="+mn-lt"/>
              <a:ea typeface="+mn-ea"/>
              <a:cs typeface="+mn-cs"/>
            </a:rPr>
            <a:t>費の</a:t>
          </a:r>
          <a:r>
            <a:rPr kumimoji="1" lang="ja-JP" altLang="en-US" sz="1100">
              <a:solidFill>
                <a:sysClr val="windowText" lastClr="000000"/>
              </a:solidFill>
              <a:effectLst/>
              <a:latin typeface="+mn-lt"/>
              <a:ea typeface="+mn-ea"/>
              <a:cs typeface="+mn-cs"/>
            </a:rPr>
            <a:t>皆減</a:t>
          </a:r>
          <a:r>
            <a:rPr kumimoji="1" lang="ja-JP" altLang="ja-JP" sz="1100">
              <a:solidFill>
                <a:sysClr val="windowText" lastClr="000000"/>
              </a:solidFill>
              <a:effectLst/>
              <a:latin typeface="+mn-lt"/>
              <a:ea typeface="+mn-ea"/>
              <a:cs typeface="+mn-cs"/>
            </a:rPr>
            <a:t>により</a:t>
          </a:r>
          <a:r>
            <a:rPr kumimoji="1" lang="ja-JP" altLang="en-US" sz="1100">
              <a:solidFill>
                <a:sysClr val="windowText" lastClr="000000"/>
              </a:solidFill>
              <a:effectLst/>
              <a:latin typeface="+mn-lt"/>
              <a:ea typeface="+mn-ea"/>
              <a:cs typeface="+mn-cs"/>
            </a:rPr>
            <a:t>減額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教育費・・・前年比で</a:t>
          </a:r>
          <a:r>
            <a:rPr kumimoji="1" lang="ja-JP" altLang="en-US" sz="1100">
              <a:solidFill>
                <a:sysClr val="windowText" lastClr="000000"/>
              </a:solidFill>
              <a:effectLst/>
              <a:latin typeface="+mn-lt"/>
              <a:ea typeface="+mn-ea"/>
              <a:cs typeface="+mn-cs"/>
            </a:rPr>
            <a:t>２０，１４３</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となっており、</a:t>
          </a:r>
          <a:r>
            <a:rPr kumimoji="1" lang="ja-JP" altLang="en-US" sz="1100">
              <a:solidFill>
                <a:sysClr val="windowText" lastClr="000000"/>
              </a:solidFill>
              <a:effectLst/>
              <a:latin typeface="+mn-lt"/>
              <a:ea typeface="+mn-ea"/>
              <a:cs typeface="+mn-cs"/>
            </a:rPr>
            <a:t>前年度で実施した</a:t>
          </a:r>
          <a:r>
            <a:rPr kumimoji="1" lang="ja-JP" altLang="ja-JP" sz="1100">
              <a:solidFill>
                <a:sysClr val="windowText" lastClr="000000"/>
              </a:solidFill>
              <a:effectLst/>
              <a:latin typeface="+mn-lt"/>
              <a:ea typeface="+mn-ea"/>
              <a:cs typeface="+mn-cs"/>
            </a:rPr>
            <a:t>小学校屋内運動場改修事業や小学校空調機改修事業の</a:t>
          </a:r>
          <a:r>
            <a:rPr kumimoji="1" lang="ja-JP" altLang="en-US" sz="1100">
              <a:solidFill>
                <a:sysClr val="windowText" lastClr="000000"/>
              </a:solidFill>
              <a:effectLst/>
              <a:latin typeface="+mn-lt"/>
              <a:ea typeface="+mn-ea"/>
              <a:cs typeface="+mn-cs"/>
            </a:rPr>
            <a:t>皆減</a:t>
          </a:r>
          <a:r>
            <a:rPr kumimoji="1" lang="ja-JP" altLang="ja-JP" sz="1100">
              <a:solidFill>
                <a:sysClr val="windowText" lastClr="000000"/>
              </a:solidFill>
              <a:effectLst/>
              <a:latin typeface="+mn-lt"/>
              <a:ea typeface="+mn-ea"/>
              <a:cs typeface="+mn-cs"/>
            </a:rPr>
            <a:t>による</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財政調整基金残高は、前年比で</a:t>
          </a:r>
          <a:r>
            <a:rPr kumimoji="1" lang="en-US" altLang="ja-JP" sz="1100">
              <a:solidFill>
                <a:sysClr val="windowText" lastClr="000000"/>
              </a:solidFill>
              <a:effectLst/>
              <a:latin typeface="+mn-lt"/>
              <a:ea typeface="+mn-ea"/>
              <a:cs typeface="+mn-cs"/>
            </a:rPr>
            <a:t>58,250</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1,124,850</a:t>
          </a:r>
          <a:r>
            <a:rPr kumimoji="1" lang="ja-JP" altLang="ja-JP" sz="1100">
              <a:solidFill>
                <a:sysClr val="windowText" lastClr="000000"/>
              </a:solidFill>
              <a:effectLst/>
              <a:latin typeface="+mn-lt"/>
              <a:ea typeface="+mn-ea"/>
              <a:cs typeface="+mn-cs"/>
            </a:rPr>
            <a:t>千円となっているが、清掃センター整備補修工事等の大型事業の実施により、今後大幅な取り崩しが見込まれるため、安易な取り崩しを抑制していく必要がある。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実質収支額では、前年比</a:t>
          </a:r>
          <a:r>
            <a:rPr kumimoji="1" lang="en-US" altLang="ja-JP" sz="1100">
              <a:solidFill>
                <a:sysClr val="windowText" lastClr="000000"/>
              </a:solidFill>
              <a:effectLst/>
              <a:latin typeface="+mn-lt"/>
              <a:ea typeface="+mn-ea"/>
              <a:cs typeface="+mn-cs"/>
            </a:rPr>
            <a:t>13,743</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108,407</a:t>
          </a:r>
          <a:r>
            <a:rPr kumimoji="1" lang="ja-JP" altLang="ja-JP" sz="1100">
              <a:solidFill>
                <a:sysClr val="windowText" lastClr="000000"/>
              </a:solidFill>
              <a:effectLst/>
              <a:latin typeface="+mn-lt"/>
              <a:ea typeface="+mn-ea"/>
              <a:cs typeface="+mn-cs"/>
            </a:rPr>
            <a:t>千円とな</a:t>
          </a:r>
          <a:r>
            <a:rPr kumimoji="1" lang="ja-JP" altLang="en-US" sz="1100">
              <a:solidFill>
                <a:sysClr val="windowText" lastClr="000000"/>
              </a:solidFill>
              <a:effectLst/>
              <a:latin typeface="+mn-lt"/>
              <a:ea typeface="+mn-ea"/>
              <a:cs typeface="+mn-cs"/>
            </a:rPr>
            <a:t>り</a:t>
          </a:r>
          <a:r>
            <a:rPr lang="ja-JP" altLang="ja-JP" sz="1100" b="0" i="0" baseline="0">
              <a:solidFill>
                <a:schemeClr val="dk1"/>
              </a:solidFill>
              <a:effectLst/>
              <a:latin typeface="+mn-lt"/>
              <a:ea typeface="+mn-ea"/>
              <a:cs typeface="+mn-cs"/>
            </a:rPr>
            <a:t>標準財政規模に占める割合</a:t>
          </a:r>
          <a:r>
            <a:rPr kumimoji="1" lang="en-US" altLang="ja-JP" sz="1100">
              <a:solidFill>
                <a:sysClr val="windowText" lastClr="000000"/>
              </a:solidFill>
              <a:effectLst/>
              <a:latin typeface="+mn-lt"/>
              <a:ea typeface="+mn-ea"/>
              <a:cs typeface="+mn-cs"/>
            </a:rPr>
            <a:t>1.01</a:t>
          </a:r>
          <a:r>
            <a:rPr kumimoji="1" lang="ja-JP" altLang="en-US" sz="1100">
              <a:solidFill>
                <a:sysClr val="windowText" lastClr="000000"/>
              </a:solidFill>
              <a:effectLst/>
              <a:latin typeface="+mn-lt"/>
              <a:ea typeface="+mn-ea"/>
              <a:cs typeface="+mn-cs"/>
            </a:rPr>
            <a:t>％増加したが</a:t>
          </a:r>
          <a:r>
            <a:rPr kumimoji="1" lang="ja-JP" altLang="ja-JP" sz="1100">
              <a:solidFill>
                <a:sysClr val="windowText" lastClr="000000"/>
              </a:solidFill>
              <a:effectLst/>
              <a:latin typeface="+mn-lt"/>
              <a:ea typeface="+mn-ea"/>
              <a:cs typeface="+mn-cs"/>
            </a:rPr>
            <a:t>、実質単年度収支では</a:t>
          </a:r>
          <a:r>
            <a:rPr kumimoji="1" lang="en-US" altLang="ja-JP" sz="1100">
              <a:solidFill>
                <a:sysClr val="windowText" lastClr="000000"/>
              </a:solidFill>
              <a:effectLst/>
              <a:latin typeface="+mn-lt"/>
              <a:ea typeface="+mn-ea"/>
              <a:cs typeface="+mn-cs"/>
            </a:rPr>
            <a:t>95,417</a:t>
          </a:r>
          <a:r>
            <a:rPr kumimoji="1" lang="ja-JP" altLang="ja-JP" sz="1100">
              <a:solidFill>
                <a:sysClr val="windowText" lastClr="000000"/>
              </a:solidFill>
              <a:effectLst/>
              <a:latin typeface="+mn-lt"/>
              <a:ea typeface="+mn-ea"/>
              <a:cs typeface="+mn-cs"/>
            </a:rPr>
            <a:t>千円減となったことで</a:t>
          </a:r>
          <a:r>
            <a:rPr lang="ja-JP" altLang="en-US" sz="1100" b="0" i="0" u="none" strike="noStrike" baseline="0">
              <a:solidFill>
                <a:sysClr val="windowText" lastClr="000000"/>
              </a:solidFill>
              <a:latin typeface="+mn-lt"/>
              <a:ea typeface="+mn-ea"/>
              <a:cs typeface="+mn-cs"/>
            </a:rPr>
            <a:t>標準財政規模に占める割合では</a:t>
          </a:r>
          <a:r>
            <a:rPr lang="en-US" altLang="ja-JP" sz="1100" b="0" i="0" u="none" strike="noStrike" baseline="0">
              <a:solidFill>
                <a:sysClr val="windowText" lastClr="000000"/>
              </a:solidFill>
              <a:latin typeface="+mn-lt"/>
              <a:ea typeface="+mn-ea"/>
              <a:cs typeface="+mn-cs"/>
            </a:rPr>
            <a:t>7.52</a:t>
          </a:r>
          <a:r>
            <a:rPr lang="ja-JP" altLang="en-US" sz="1100" b="0" i="0" u="none" strike="noStrike" baseline="0">
              <a:solidFill>
                <a:sysClr val="windowText" lastClr="000000"/>
              </a:solidFill>
              <a:latin typeface="+mn-lt"/>
              <a:ea typeface="+mn-ea"/>
              <a:cs typeface="+mn-cs"/>
            </a:rPr>
            <a:t>％の減となって</a:t>
          </a:r>
          <a:r>
            <a:rPr lang="ja-JP" altLang="en-US" sz="1100" b="0" i="0" u="none" strike="noStrike" baseline="0">
              <a:solidFill>
                <a:schemeClr val="dk1"/>
              </a:solidFill>
              <a:latin typeface="+mn-lt"/>
              <a:ea typeface="+mn-ea"/>
              <a:cs typeface="+mn-cs"/>
            </a:rPr>
            <a:t>いる。</a:t>
          </a:r>
          <a:endParaRPr lang="ja-JP" altLang="ja-JP" sz="1400">
            <a:solidFill>
              <a:srgbClr val="FF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前年度に引き続き全会計において黒字となっており、各会計とも適正な財政運営が図られている。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一般会計では、</a:t>
          </a:r>
          <a:r>
            <a:rPr kumimoji="1" lang="ja-JP" altLang="en-US" sz="1100">
              <a:solidFill>
                <a:sysClr val="windowText" lastClr="000000"/>
              </a:solidFill>
              <a:effectLst/>
              <a:latin typeface="+mn-lt"/>
              <a:ea typeface="+mn-ea"/>
              <a:cs typeface="+mn-cs"/>
            </a:rPr>
            <a:t>普通交付税</a:t>
          </a:r>
          <a:r>
            <a:rPr kumimoji="1" lang="ja-JP" altLang="ja-JP" sz="1100">
              <a:solidFill>
                <a:sysClr val="windowText" lastClr="000000"/>
              </a:solidFill>
              <a:effectLst/>
              <a:latin typeface="+mn-lt"/>
              <a:ea typeface="+mn-ea"/>
              <a:cs typeface="+mn-cs"/>
            </a:rPr>
            <a:t>の増加</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により</a:t>
          </a:r>
          <a:r>
            <a:rPr kumimoji="1" lang="en-US" altLang="ja-JP" sz="1100">
              <a:solidFill>
                <a:sysClr val="windowText" lastClr="000000"/>
              </a:solidFill>
              <a:effectLst/>
              <a:latin typeface="+mn-lt"/>
              <a:ea typeface="+mn-ea"/>
              <a:cs typeface="+mn-cs"/>
            </a:rPr>
            <a:t>1.01</a:t>
          </a:r>
          <a:r>
            <a:rPr kumimoji="1" lang="ja-JP" altLang="ja-JP"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8.42</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en-US" sz="1100">
              <a:solidFill>
                <a:sysClr val="windowText" lastClr="000000"/>
              </a:solidFill>
              <a:effectLst/>
              <a:latin typeface="+mn-lt"/>
              <a:ea typeface="+mn-ea"/>
              <a:cs typeface="+mn-cs"/>
            </a:rPr>
            <a:t>後期高齢者医療事業</a:t>
          </a:r>
          <a:r>
            <a:rPr kumimoji="1" lang="ja-JP" altLang="ja-JP" sz="1100">
              <a:solidFill>
                <a:sysClr val="windowText" lastClr="000000"/>
              </a:solidFill>
              <a:effectLst/>
              <a:latin typeface="+mn-lt"/>
              <a:ea typeface="+mn-ea"/>
              <a:cs typeface="+mn-cs"/>
            </a:rPr>
            <a:t>特別会計では、</a:t>
          </a:r>
          <a:r>
            <a:rPr kumimoji="1" lang="ja-JP" altLang="en-US" sz="1100">
              <a:solidFill>
                <a:sysClr val="windowText" lastClr="000000"/>
              </a:solidFill>
              <a:effectLst/>
              <a:latin typeface="+mn-lt"/>
              <a:ea typeface="+mn-ea"/>
              <a:cs typeface="+mn-cs"/>
            </a:rPr>
            <a:t>保険料の増加により歳入総額が増加</a:t>
          </a:r>
          <a:r>
            <a:rPr kumimoji="1" lang="ja-JP" altLang="ja-JP" sz="1100">
              <a:solidFill>
                <a:sysClr val="windowText" lastClr="000000"/>
              </a:solidFill>
              <a:effectLst/>
              <a:latin typeface="+mn-lt"/>
              <a:ea typeface="+mn-ea"/>
              <a:cs typeface="+mn-cs"/>
            </a:rPr>
            <a:t>したことで前年と比較し、</a:t>
          </a:r>
          <a:r>
            <a:rPr kumimoji="1" lang="en-US" altLang="ja-JP" sz="1100">
              <a:solidFill>
                <a:sysClr val="windowText" lastClr="000000"/>
              </a:solidFill>
              <a:effectLst/>
              <a:latin typeface="+mn-lt"/>
              <a:ea typeface="+mn-ea"/>
              <a:cs typeface="+mn-cs"/>
            </a:rPr>
            <a:t>0.29</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0.82</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簡易水道会計では</a:t>
          </a:r>
          <a:r>
            <a:rPr kumimoji="1" lang="ja-JP" altLang="en-US" sz="1100">
              <a:solidFill>
                <a:sysClr val="windowText" lastClr="000000"/>
              </a:solidFill>
              <a:effectLst/>
              <a:latin typeface="+mn-lt"/>
              <a:ea typeface="+mn-ea"/>
              <a:cs typeface="+mn-cs"/>
            </a:rPr>
            <a:t>、</a:t>
          </a:r>
          <a:r>
            <a:rPr lang="ja-JP" altLang="en-US" sz="1100" b="0" i="0">
              <a:solidFill>
                <a:schemeClr val="dk1"/>
              </a:solidFill>
              <a:effectLst/>
              <a:latin typeface="+mn-lt"/>
              <a:ea typeface="+mn-ea"/>
              <a:cs typeface="+mn-cs"/>
            </a:rPr>
            <a:t>公営企業会計への移行のために打切決算を 行った影響もあり、</a:t>
          </a:r>
          <a:r>
            <a:rPr kumimoji="1" lang="en-US" altLang="ja-JP" sz="1100">
              <a:solidFill>
                <a:sysClr val="windowText" lastClr="000000"/>
              </a:solidFill>
              <a:effectLst/>
              <a:latin typeface="+mn-lt"/>
              <a:ea typeface="+mn-ea"/>
              <a:cs typeface="+mn-cs"/>
            </a:rPr>
            <a:t>0.29</a:t>
          </a:r>
          <a:r>
            <a:rPr kumimoji="1" lang="ja-JP" altLang="ja-JP"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0.82</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、農業集落排水特別会計においても同様に</a:t>
          </a:r>
          <a:r>
            <a:rPr kumimoji="1" lang="en-US" altLang="ja-JP" sz="1100">
              <a:solidFill>
                <a:sysClr val="windowText" lastClr="000000"/>
              </a:solidFill>
              <a:effectLst/>
              <a:latin typeface="+mn-lt"/>
              <a:ea typeface="+mn-ea"/>
              <a:cs typeface="+mn-cs"/>
            </a:rPr>
            <a:t>0.12</a:t>
          </a:r>
          <a:r>
            <a:rPr kumimoji="1" lang="ja-JP" altLang="en-US"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0.38</a:t>
          </a:r>
          <a:r>
            <a:rPr kumimoji="1" lang="ja-JP" altLang="en-US"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その他の会計では、前年度と同程度で推移しているが、今後も、収納率向上、滞納額の縮減等の取り組みを行い、全会計において引き続き健全財政の維持に努めていく。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また、公営企業会計については、自主財源の確保、経費削減などの取り組みを行い、独立採算による健全な企業経営に努める。</a:t>
          </a:r>
          <a:endParaRPr lang="ja-JP" altLang="ja-JP" sz="1400">
            <a:solidFill>
              <a:sysClr val="windowText" lastClr="000000"/>
            </a:solidFill>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75" thickBot="1" x14ac:dyDescent="0.2">
      <c r="B2" s="176" t="s">
        <v>77</v>
      </c>
      <c r="C2" s="176"/>
      <c r="D2" s="177"/>
    </row>
    <row r="3" spans="1:119" ht="18.75" customHeight="1" thickBot="1" x14ac:dyDescent="0.2">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15">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3405696</v>
      </c>
      <c r="BO4" s="384"/>
      <c r="BP4" s="384"/>
      <c r="BQ4" s="384"/>
      <c r="BR4" s="384"/>
      <c r="BS4" s="384"/>
      <c r="BT4" s="384"/>
      <c r="BU4" s="385"/>
      <c r="BV4" s="383">
        <v>3381037</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8.4</v>
      </c>
      <c r="CU4" s="390"/>
      <c r="CV4" s="390"/>
      <c r="CW4" s="390"/>
      <c r="CX4" s="390"/>
      <c r="CY4" s="390"/>
      <c r="CZ4" s="390"/>
      <c r="DA4" s="391"/>
      <c r="DB4" s="389">
        <v>7.4</v>
      </c>
      <c r="DC4" s="390"/>
      <c r="DD4" s="390"/>
      <c r="DE4" s="390"/>
      <c r="DF4" s="390"/>
      <c r="DG4" s="390"/>
      <c r="DH4" s="390"/>
      <c r="DI4" s="391"/>
    </row>
    <row r="5" spans="1:119" ht="18.75" customHeight="1" x14ac:dyDescent="0.15">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3297289</v>
      </c>
      <c r="BO5" s="421"/>
      <c r="BP5" s="421"/>
      <c r="BQ5" s="421"/>
      <c r="BR5" s="421"/>
      <c r="BS5" s="421"/>
      <c r="BT5" s="421"/>
      <c r="BU5" s="422"/>
      <c r="BV5" s="420">
        <v>3286373</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75.8</v>
      </c>
      <c r="CU5" s="418"/>
      <c r="CV5" s="418"/>
      <c r="CW5" s="418"/>
      <c r="CX5" s="418"/>
      <c r="CY5" s="418"/>
      <c r="CZ5" s="418"/>
      <c r="DA5" s="419"/>
      <c r="DB5" s="417">
        <v>74.7</v>
      </c>
      <c r="DC5" s="418"/>
      <c r="DD5" s="418"/>
      <c r="DE5" s="418"/>
      <c r="DF5" s="418"/>
      <c r="DG5" s="418"/>
      <c r="DH5" s="418"/>
      <c r="DI5" s="419"/>
    </row>
    <row r="6" spans="1:119" ht="18.75" customHeight="1" x14ac:dyDescent="0.15">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108407</v>
      </c>
      <c r="BO6" s="421"/>
      <c r="BP6" s="421"/>
      <c r="BQ6" s="421"/>
      <c r="BR6" s="421"/>
      <c r="BS6" s="421"/>
      <c r="BT6" s="421"/>
      <c r="BU6" s="422"/>
      <c r="BV6" s="420">
        <v>94664</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75.8</v>
      </c>
      <c r="CU6" s="458"/>
      <c r="CV6" s="458"/>
      <c r="CW6" s="458"/>
      <c r="CX6" s="458"/>
      <c r="CY6" s="458"/>
      <c r="CZ6" s="458"/>
      <c r="DA6" s="459"/>
      <c r="DB6" s="457">
        <v>74.7</v>
      </c>
      <c r="DC6" s="458"/>
      <c r="DD6" s="458"/>
      <c r="DE6" s="458"/>
      <c r="DF6" s="458"/>
      <c r="DG6" s="458"/>
      <c r="DH6" s="458"/>
      <c r="DI6" s="459"/>
    </row>
    <row r="7" spans="1:119" ht="18.75" customHeight="1" x14ac:dyDescent="0.15">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0</v>
      </c>
      <c r="BO7" s="421"/>
      <c r="BP7" s="421"/>
      <c r="BQ7" s="421"/>
      <c r="BR7" s="421"/>
      <c r="BS7" s="421"/>
      <c r="BT7" s="421"/>
      <c r="BU7" s="422"/>
      <c r="BV7" s="420">
        <v>0</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1286008</v>
      </c>
      <c r="CU7" s="421"/>
      <c r="CV7" s="421"/>
      <c r="CW7" s="421"/>
      <c r="CX7" s="421"/>
      <c r="CY7" s="421"/>
      <c r="CZ7" s="421"/>
      <c r="DA7" s="422"/>
      <c r="DB7" s="420">
        <v>1276376</v>
      </c>
      <c r="DC7" s="421"/>
      <c r="DD7" s="421"/>
      <c r="DE7" s="421"/>
      <c r="DF7" s="421"/>
      <c r="DG7" s="421"/>
      <c r="DH7" s="421"/>
      <c r="DI7" s="422"/>
    </row>
    <row r="8" spans="1:119" ht="18.75" customHeight="1" thickBot="1" x14ac:dyDescent="0.2">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108407</v>
      </c>
      <c r="BO8" s="421"/>
      <c r="BP8" s="421"/>
      <c r="BQ8" s="421"/>
      <c r="BR8" s="421"/>
      <c r="BS8" s="421"/>
      <c r="BT8" s="421"/>
      <c r="BU8" s="422"/>
      <c r="BV8" s="420">
        <v>94664</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0.19</v>
      </c>
      <c r="CU8" s="461"/>
      <c r="CV8" s="461"/>
      <c r="CW8" s="461"/>
      <c r="CX8" s="461"/>
      <c r="CY8" s="461"/>
      <c r="CZ8" s="461"/>
      <c r="DA8" s="462"/>
      <c r="DB8" s="460">
        <v>0.2</v>
      </c>
      <c r="DC8" s="461"/>
      <c r="DD8" s="461"/>
      <c r="DE8" s="461"/>
      <c r="DF8" s="461"/>
      <c r="DG8" s="461"/>
      <c r="DH8" s="461"/>
      <c r="DI8" s="462"/>
    </row>
    <row r="9" spans="1:119" ht="18.75" customHeight="1" thickBot="1" x14ac:dyDescent="0.2">
      <c r="A9" s="175"/>
      <c r="B9" s="414" t="s">
        <v>106</v>
      </c>
      <c r="C9" s="415"/>
      <c r="D9" s="415"/>
      <c r="E9" s="415"/>
      <c r="F9" s="415"/>
      <c r="G9" s="415"/>
      <c r="H9" s="415"/>
      <c r="I9" s="415"/>
      <c r="J9" s="415"/>
      <c r="K9" s="463"/>
      <c r="L9" s="464" t="s">
        <v>107</v>
      </c>
      <c r="M9" s="465"/>
      <c r="N9" s="465"/>
      <c r="O9" s="465"/>
      <c r="P9" s="465"/>
      <c r="Q9" s="466"/>
      <c r="R9" s="467">
        <v>1855</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13743</v>
      </c>
      <c r="BO9" s="421"/>
      <c r="BP9" s="421"/>
      <c r="BQ9" s="421"/>
      <c r="BR9" s="421"/>
      <c r="BS9" s="421"/>
      <c r="BT9" s="421"/>
      <c r="BU9" s="422"/>
      <c r="BV9" s="420">
        <v>17160</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8.1999999999999993</v>
      </c>
      <c r="CU9" s="418"/>
      <c r="CV9" s="418"/>
      <c r="CW9" s="418"/>
      <c r="CX9" s="418"/>
      <c r="CY9" s="418"/>
      <c r="CZ9" s="418"/>
      <c r="DA9" s="419"/>
      <c r="DB9" s="417">
        <v>7.4</v>
      </c>
      <c r="DC9" s="418"/>
      <c r="DD9" s="418"/>
      <c r="DE9" s="418"/>
      <c r="DF9" s="418"/>
      <c r="DG9" s="418"/>
      <c r="DH9" s="418"/>
      <c r="DI9" s="419"/>
    </row>
    <row r="10" spans="1:119" ht="18.75" customHeight="1" thickBot="1" x14ac:dyDescent="0.2">
      <c r="A10" s="175"/>
      <c r="B10" s="414"/>
      <c r="C10" s="415"/>
      <c r="D10" s="415"/>
      <c r="E10" s="415"/>
      <c r="F10" s="415"/>
      <c r="G10" s="415"/>
      <c r="H10" s="415"/>
      <c r="I10" s="415"/>
      <c r="J10" s="415"/>
      <c r="K10" s="463"/>
      <c r="L10" s="470" t="s">
        <v>112</v>
      </c>
      <c r="M10" s="450"/>
      <c r="N10" s="450"/>
      <c r="O10" s="450"/>
      <c r="P10" s="450"/>
      <c r="Q10" s="451"/>
      <c r="R10" s="471">
        <v>1891</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90</v>
      </c>
      <c r="AV10" s="453"/>
      <c r="AW10" s="453"/>
      <c r="AX10" s="453"/>
      <c r="AY10" s="454" t="s">
        <v>114</v>
      </c>
      <c r="AZ10" s="455"/>
      <c r="BA10" s="455"/>
      <c r="BB10" s="455"/>
      <c r="BC10" s="455"/>
      <c r="BD10" s="455"/>
      <c r="BE10" s="455"/>
      <c r="BF10" s="455"/>
      <c r="BG10" s="455"/>
      <c r="BH10" s="455"/>
      <c r="BI10" s="455"/>
      <c r="BJ10" s="455"/>
      <c r="BK10" s="455"/>
      <c r="BL10" s="455"/>
      <c r="BM10" s="456"/>
      <c r="BN10" s="420">
        <v>58250</v>
      </c>
      <c r="BO10" s="421"/>
      <c r="BP10" s="421"/>
      <c r="BQ10" s="421"/>
      <c r="BR10" s="421"/>
      <c r="BS10" s="421"/>
      <c r="BT10" s="421"/>
      <c r="BU10" s="422"/>
      <c r="BV10" s="420">
        <v>150250</v>
      </c>
      <c r="BW10" s="421"/>
      <c r="BX10" s="421"/>
      <c r="BY10" s="421"/>
      <c r="BZ10" s="421"/>
      <c r="CA10" s="421"/>
      <c r="CB10" s="421"/>
      <c r="CC10" s="422"/>
      <c r="CD10" s="181" t="s">
        <v>115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414"/>
      <c r="C11" s="415"/>
      <c r="D11" s="415"/>
      <c r="E11" s="415"/>
      <c r="F11" s="415"/>
      <c r="G11" s="415"/>
      <c r="H11" s="415"/>
      <c r="I11" s="415"/>
      <c r="J11" s="415"/>
      <c r="K11" s="463"/>
      <c r="L11" s="474" t="s">
        <v>116</v>
      </c>
      <c r="M11" s="475"/>
      <c r="N11" s="475"/>
      <c r="O11" s="475"/>
      <c r="P11" s="475"/>
      <c r="Q11" s="476"/>
      <c r="R11" s="477" t="s">
        <v>117</v>
      </c>
      <c r="S11" s="478"/>
      <c r="T11" s="478"/>
      <c r="U11" s="478"/>
      <c r="V11" s="479"/>
      <c r="W11" s="408"/>
      <c r="X11" s="409"/>
      <c r="Y11" s="409"/>
      <c r="Z11" s="409"/>
      <c r="AA11" s="409"/>
      <c r="AB11" s="409"/>
      <c r="AC11" s="409"/>
      <c r="AD11" s="409"/>
      <c r="AE11" s="409"/>
      <c r="AF11" s="409"/>
      <c r="AG11" s="409"/>
      <c r="AH11" s="409"/>
      <c r="AI11" s="409"/>
      <c r="AJ11" s="409"/>
      <c r="AK11" s="409"/>
      <c r="AL11" s="412"/>
      <c r="AM11" s="449" t="s">
        <v>118</v>
      </c>
      <c r="AN11" s="450"/>
      <c r="AO11" s="450"/>
      <c r="AP11" s="450"/>
      <c r="AQ11" s="450"/>
      <c r="AR11" s="450"/>
      <c r="AS11" s="450"/>
      <c r="AT11" s="451"/>
      <c r="AU11" s="452" t="s">
        <v>90</v>
      </c>
      <c r="AV11" s="453"/>
      <c r="AW11" s="453"/>
      <c r="AX11" s="453"/>
      <c r="AY11" s="454" t="s">
        <v>119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120</v>
      </c>
      <c r="CE11" s="424"/>
      <c r="CF11" s="424"/>
      <c r="CG11" s="424"/>
      <c r="CH11" s="424"/>
      <c r="CI11" s="424"/>
      <c r="CJ11" s="424"/>
      <c r="CK11" s="424"/>
      <c r="CL11" s="424"/>
      <c r="CM11" s="424"/>
      <c r="CN11" s="424"/>
      <c r="CO11" s="424"/>
      <c r="CP11" s="424"/>
      <c r="CQ11" s="424"/>
      <c r="CR11" s="424"/>
      <c r="CS11" s="425"/>
      <c r="CT11" s="460" t="s">
        <v>121</v>
      </c>
      <c r="CU11" s="461"/>
      <c r="CV11" s="461"/>
      <c r="CW11" s="461"/>
      <c r="CX11" s="461"/>
      <c r="CY11" s="461"/>
      <c r="CZ11" s="461"/>
      <c r="DA11" s="462"/>
      <c r="DB11" s="460" t="s">
        <v>121</v>
      </c>
      <c r="DC11" s="461"/>
      <c r="DD11" s="461"/>
      <c r="DE11" s="461"/>
      <c r="DF11" s="461"/>
      <c r="DG11" s="461"/>
      <c r="DH11" s="461"/>
      <c r="DI11" s="462"/>
    </row>
    <row r="12" spans="1:119" ht="18.75" customHeight="1" x14ac:dyDescent="0.15">
      <c r="A12" s="175"/>
      <c r="B12" s="480" t="s">
        <v>122</v>
      </c>
      <c r="C12" s="481"/>
      <c r="D12" s="481"/>
      <c r="E12" s="481"/>
      <c r="F12" s="481"/>
      <c r="G12" s="481"/>
      <c r="H12" s="481"/>
      <c r="I12" s="481"/>
      <c r="J12" s="481"/>
      <c r="K12" s="482"/>
      <c r="L12" s="489" t="s">
        <v>123</v>
      </c>
      <c r="M12" s="490"/>
      <c r="N12" s="490"/>
      <c r="O12" s="490"/>
      <c r="P12" s="490"/>
      <c r="Q12" s="491"/>
      <c r="R12" s="492">
        <v>1775</v>
      </c>
      <c r="S12" s="493"/>
      <c r="T12" s="493"/>
      <c r="U12" s="493"/>
      <c r="V12" s="494"/>
      <c r="W12" s="495" t="s">
        <v>1</v>
      </c>
      <c r="X12" s="453"/>
      <c r="Y12" s="453"/>
      <c r="Z12" s="453"/>
      <c r="AA12" s="453"/>
      <c r="AB12" s="496"/>
      <c r="AC12" s="497" t="s">
        <v>124</v>
      </c>
      <c r="AD12" s="498"/>
      <c r="AE12" s="498"/>
      <c r="AF12" s="498"/>
      <c r="AG12" s="499"/>
      <c r="AH12" s="497" t="s">
        <v>125</v>
      </c>
      <c r="AI12" s="498"/>
      <c r="AJ12" s="498"/>
      <c r="AK12" s="498"/>
      <c r="AL12" s="500"/>
      <c r="AM12" s="449" t="s">
        <v>126</v>
      </c>
      <c r="AN12" s="450"/>
      <c r="AO12" s="450"/>
      <c r="AP12" s="450"/>
      <c r="AQ12" s="450"/>
      <c r="AR12" s="450"/>
      <c r="AS12" s="450"/>
      <c r="AT12" s="451"/>
      <c r="AU12" s="452" t="s">
        <v>90</v>
      </c>
      <c r="AV12" s="453"/>
      <c r="AW12" s="453"/>
      <c r="AX12" s="453"/>
      <c r="AY12" s="454" t="s">
        <v>127</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128</v>
      </c>
      <c r="CE12" s="424"/>
      <c r="CF12" s="424"/>
      <c r="CG12" s="424"/>
      <c r="CH12" s="424"/>
      <c r="CI12" s="424"/>
      <c r="CJ12" s="424"/>
      <c r="CK12" s="424"/>
      <c r="CL12" s="424"/>
      <c r="CM12" s="424"/>
      <c r="CN12" s="424"/>
      <c r="CO12" s="424"/>
      <c r="CP12" s="424"/>
      <c r="CQ12" s="424"/>
      <c r="CR12" s="424"/>
      <c r="CS12" s="425"/>
      <c r="CT12" s="460" t="s">
        <v>121</v>
      </c>
      <c r="CU12" s="461"/>
      <c r="CV12" s="461"/>
      <c r="CW12" s="461"/>
      <c r="CX12" s="461"/>
      <c r="CY12" s="461"/>
      <c r="CZ12" s="461"/>
      <c r="DA12" s="462"/>
      <c r="DB12" s="460" t="s">
        <v>121</v>
      </c>
      <c r="DC12" s="461"/>
      <c r="DD12" s="461"/>
      <c r="DE12" s="461"/>
      <c r="DF12" s="461"/>
      <c r="DG12" s="461"/>
      <c r="DH12" s="461"/>
      <c r="DI12" s="462"/>
    </row>
    <row r="13" spans="1:119" ht="18.75" customHeight="1" x14ac:dyDescent="0.15">
      <c r="A13" s="175"/>
      <c r="B13" s="483"/>
      <c r="C13" s="484"/>
      <c r="D13" s="484"/>
      <c r="E13" s="484"/>
      <c r="F13" s="484"/>
      <c r="G13" s="484"/>
      <c r="H13" s="484"/>
      <c r="I13" s="484"/>
      <c r="J13" s="484"/>
      <c r="K13" s="485"/>
      <c r="L13" s="190"/>
      <c r="M13" s="511" t="s">
        <v>129</v>
      </c>
      <c r="N13" s="512"/>
      <c r="O13" s="512"/>
      <c r="P13" s="512"/>
      <c r="Q13" s="513"/>
      <c r="R13" s="504">
        <v>1767</v>
      </c>
      <c r="S13" s="505"/>
      <c r="T13" s="505"/>
      <c r="U13" s="505"/>
      <c r="V13" s="506"/>
      <c r="W13" s="436" t="s">
        <v>130</v>
      </c>
      <c r="X13" s="437"/>
      <c r="Y13" s="437"/>
      <c r="Z13" s="437"/>
      <c r="AA13" s="437"/>
      <c r="AB13" s="427"/>
      <c r="AC13" s="471">
        <v>134</v>
      </c>
      <c r="AD13" s="472"/>
      <c r="AE13" s="472"/>
      <c r="AF13" s="472"/>
      <c r="AG13" s="514"/>
      <c r="AH13" s="471">
        <v>162</v>
      </c>
      <c r="AI13" s="472"/>
      <c r="AJ13" s="472"/>
      <c r="AK13" s="472"/>
      <c r="AL13" s="473"/>
      <c r="AM13" s="449" t="s">
        <v>131</v>
      </c>
      <c r="AN13" s="450"/>
      <c r="AO13" s="450"/>
      <c r="AP13" s="450"/>
      <c r="AQ13" s="450"/>
      <c r="AR13" s="450"/>
      <c r="AS13" s="450"/>
      <c r="AT13" s="451"/>
      <c r="AU13" s="452" t="s">
        <v>132</v>
      </c>
      <c r="AV13" s="453"/>
      <c r="AW13" s="453"/>
      <c r="AX13" s="453"/>
      <c r="AY13" s="454" t="s">
        <v>133</v>
      </c>
      <c r="AZ13" s="455"/>
      <c r="BA13" s="455"/>
      <c r="BB13" s="455"/>
      <c r="BC13" s="455"/>
      <c r="BD13" s="455"/>
      <c r="BE13" s="455"/>
      <c r="BF13" s="455"/>
      <c r="BG13" s="455"/>
      <c r="BH13" s="455"/>
      <c r="BI13" s="455"/>
      <c r="BJ13" s="455"/>
      <c r="BK13" s="455"/>
      <c r="BL13" s="455"/>
      <c r="BM13" s="456"/>
      <c r="BN13" s="420">
        <v>71993</v>
      </c>
      <c r="BO13" s="421"/>
      <c r="BP13" s="421"/>
      <c r="BQ13" s="421"/>
      <c r="BR13" s="421"/>
      <c r="BS13" s="421"/>
      <c r="BT13" s="421"/>
      <c r="BU13" s="422"/>
      <c r="BV13" s="420">
        <v>167410</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2.2000000000000002</v>
      </c>
      <c r="CU13" s="418"/>
      <c r="CV13" s="418"/>
      <c r="CW13" s="418"/>
      <c r="CX13" s="418"/>
      <c r="CY13" s="418"/>
      <c r="CZ13" s="418"/>
      <c r="DA13" s="419"/>
      <c r="DB13" s="417">
        <v>2.5</v>
      </c>
      <c r="DC13" s="418"/>
      <c r="DD13" s="418"/>
      <c r="DE13" s="418"/>
      <c r="DF13" s="418"/>
      <c r="DG13" s="418"/>
      <c r="DH13" s="418"/>
      <c r="DI13" s="419"/>
    </row>
    <row r="14" spans="1:119" ht="18.75" customHeight="1" thickBot="1" x14ac:dyDescent="0.2">
      <c r="A14" s="175"/>
      <c r="B14" s="483"/>
      <c r="C14" s="484"/>
      <c r="D14" s="484"/>
      <c r="E14" s="484"/>
      <c r="F14" s="484"/>
      <c r="G14" s="484"/>
      <c r="H14" s="484"/>
      <c r="I14" s="484"/>
      <c r="J14" s="484"/>
      <c r="K14" s="485"/>
      <c r="L14" s="501" t="s">
        <v>135</v>
      </c>
      <c r="M14" s="502"/>
      <c r="N14" s="502"/>
      <c r="O14" s="502"/>
      <c r="P14" s="502"/>
      <c r="Q14" s="503"/>
      <c r="R14" s="504">
        <v>1813</v>
      </c>
      <c r="S14" s="505"/>
      <c r="T14" s="505"/>
      <c r="U14" s="505"/>
      <c r="V14" s="506"/>
      <c r="W14" s="410"/>
      <c r="X14" s="411"/>
      <c r="Y14" s="411"/>
      <c r="Z14" s="411"/>
      <c r="AA14" s="411"/>
      <c r="AB14" s="400"/>
      <c r="AC14" s="507">
        <v>12.7</v>
      </c>
      <c r="AD14" s="508"/>
      <c r="AE14" s="508"/>
      <c r="AF14" s="508"/>
      <c r="AG14" s="509"/>
      <c r="AH14" s="507">
        <v>15.2</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121</v>
      </c>
      <c r="CU14" s="519"/>
      <c r="CV14" s="519"/>
      <c r="CW14" s="519"/>
      <c r="CX14" s="519"/>
      <c r="CY14" s="519"/>
      <c r="CZ14" s="519"/>
      <c r="DA14" s="520"/>
      <c r="DB14" s="518" t="s">
        <v>121</v>
      </c>
      <c r="DC14" s="519"/>
      <c r="DD14" s="519"/>
      <c r="DE14" s="519"/>
      <c r="DF14" s="519"/>
      <c r="DG14" s="519"/>
      <c r="DH14" s="519"/>
      <c r="DI14" s="520"/>
    </row>
    <row r="15" spans="1:119" ht="18.75" customHeight="1" x14ac:dyDescent="0.15">
      <c r="A15" s="175"/>
      <c r="B15" s="483"/>
      <c r="C15" s="484"/>
      <c r="D15" s="484"/>
      <c r="E15" s="484"/>
      <c r="F15" s="484"/>
      <c r="G15" s="484"/>
      <c r="H15" s="484"/>
      <c r="I15" s="484"/>
      <c r="J15" s="484"/>
      <c r="K15" s="485"/>
      <c r="L15" s="190"/>
      <c r="M15" s="511" t="s">
        <v>129</v>
      </c>
      <c r="N15" s="512"/>
      <c r="O15" s="512"/>
      <c r="P15" s="512"/>
      <c r="Q15" s="513"/>
      <c r="R15" s="504">
        <v>1805</v>
      </c>
      <c r="S15" s="505"/>
      <c r="T15" s="505"/>
      <c r="U15" s="505"/>
      <c r="V15" s="506"/>
      <c r="W15" s="436" t="s">
        <v>137</v>
      </c>
      <c r="X15" s="437"/>
      <c r="Y15" s="437"/>
      <c r="Z15" s="437"/>
      <c r="AA15" s="437"/>
      <c r="AB15" s="427"/>
      <c r="AC15" s="471">
        <v>164</v>
      </c>
      <c r="AD15" s="472"/>
      <c r="AE15" s="472"/>
      <c r="AF15" s="472"/>
      <c r="AG15" s="514"/>
      <c r="AH15" s="471">
        <v>171</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230189</v>
      </c>
      <c r="BO15" s="384"/>
      <c r="BP15" s="384"/>
      <c r="BQ15" s="384"/>
      <c r="BR15" s="384"/>
      <c r="BS15" s="384"/>
      <c r="BT15" s="384"/>
      <c r="BU15" s="385"/>
      <c r="BV15" s="383">
        <v>230371</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15.5</v>
      </c>
      <c r="AD16" s="508"/>
      <c r="AE16" s="508"/>
      <c r="AF16" s="508"/>
      <c r="AG16" s="509"/>
      <c r="AH16" s="507">
        <v>16</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1222305</v>
      </c>
      <c r="BO16" s="421"/>
      <c r="BP16" s="421"/>
      <c r="BQ16" s="421"/>
      <c r="BR16" s="421"/>
      <c r="BS16" s="421"/>
      <c r="BT16" s="421"/>
      <c r="BU16" s="422"/>
      <c r="BV16" s="420">
        <v>1208522</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75"/>
      <c r="B17" s="486"/>
      <c r="C17" s="487"/>
      <c r="D17" s="487"/>
      <c r="E17" s="487"/>
      <c r="F17" s="487"/>
      <c r="G17" s="487"/>
      <c r="H17" s="487"/>
      <c r="I17" s="487"/>
      <c r="J17" s="487"/>
      <c r="K17" s="488"/>
      <c r="L17" s="194"/>
      <c r="M17" s="531" t="s">
        <v>143</v>
      </c>
      <c r="N17" s="532"/>
      <c r="O17" s="532"/>
      <c r="P17" s="532"/>
      <c r="Q17" s="533"/>
      <c r="R17" s="526" t="s">
        <v>141</v>
      </c>
      <c r="S17" s="527"/>
      <c r="T17" s="527"/>
      <c r="U17" s="527"/>
      <c r="V17" s="528"/>
      <c r="W17" s="436" t="s">
        <v>144</v>
      </c>
      <c r="X17" s="437"/>
      <c r="Y17" s="437"/>
      <c r="Z17" s="437"/>
      <c r="AA17" s="437"/>
      <c r="AB17" s="427"/>
      <c r="AC17" s="471">
        <v>758</v>
      </c>
      <c r="AD17" s="472"/>
      <c r="AE17" s="472"/>
      <c r="AF17" s="472"/>
      <c r="AG17" s="514"/>
      <c r="AH17" s="471">
        <v>734</v>
      </c>
      <c r="AI17" s="472"/>
      <c r="AJ17" s="472"/>
      <c r="AK17" s="472"/>
      <c r="AL17" s="473"/>
      <c r="AM17" s="449"/>
      <c r="AN17" s="450"/>
      <c r="AO17" s="450"/>
      <c r="AP17" s="450"/>
      <c r="AQ17" s="450"/>
      <c r="AR17" s="450"/>
      <c r="AS17" s="450"/>
      <c r="AT17" s="451"/>
      <c r="AU17" s="452"/>
      <c r="AV17" s="453"/>
      <c r="AW17" s="453"/>
      <c r="AX17" s="453"/>
      <c r="AY17" s="454" t="s">
        <v>145</v>
      </c>
      <c r="AZ17" s="455"/>
      <c r="BA17" s="455"/>
      <c r="BB17" s="455"/>
      <c r="BC17" s="455"/>
      <c r="BD17" s="455"/>
      <c r="BE17" s="455"/>
      <c r="BF17" s="455"/>
      <c r="BG17" s="455"/>
      <c r="BH17" s="455"/>
      <c r="BI17" s="455"/>
      <c r="BJ17" s="455"/>
      <c r="BK17" s="455"/>
      <c r="BL17" s="455"/>
      <c r="BM17" s="456"/>
      <c r="BN17" s="420">
        <v>288739</v>
      </c>
      <c r="BO17" s="421"/>
      <c r="BP17" s="421"/>
      <c r="BQ17" s="421"/>
      <c r="BR17" s="421"/>
      <c r="BS17" s="421"/>
      <c r="BT17" s="421"/>
      <c r="BU17" s="422"/>
      <c r="BV17" s="420">
        <v>288881</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75"/>
      <c r="B18" s="542" t="s">
        <v>146</v>
      </c>
      <c r="C18" s="463"/>
      <c r="D18" s="463"/>
      <c r="E18" s="543"/>
      <c r="F18" s="543"/>
      <c r="G18" s="543"/>
      <c r="H18" s="543"/>
      <c r="I18" s="543"/>
      <c r="J18" s="543"/>
      <c r="K18" s="543"/>
      <c r="L18" s="544">
        <v>18.579999999999998</v>
      </c>
      <c r="M18" s="544"/>
      <c r="N18" s="544"/>
      <c r="O18" s="544"/>
      <c r="P18" s="544"/>
      <c r="Q18" s="544"/>
      <c r="R18" s="545"/>
      <c r="S18" s="545"/>
      <c r="T18" s="545"/>
      <c r="U18" s="545"/>
      <c r="V18" s="546"/>
      <c r="W18" s="438"/>
      <c r="X18" s="439"/>
      <c r="Y18" s="439"/>
      <c r="Z18" s="439"/>
      <c r="AA18" s="439"/>
      <c r="AB18" s="430"/>
      <c r="AC18" s="547">
        <v>71.8</v>
      </c>
      <c r="AD18" s="548"/>
      <c r="AE18" s="548"/>
      <c r="AF18" s="548"/>
      <c r="AG18" s="549"/>
      <c r="AH18" s="547">
        <v>68.8</v>
      </c>
      <c r="AI18" s="548"/>
      <c r="AJ18" s="548"/>
      <c r="AK18" s="548"/>
      <c r="AL18" s="550"/>
      <c r="AM18" s="449"/>
      <c r="AN18" s="450"/>
      <c r="AO18" s="450"/>
      <c r="AP18" s="450"/>
      <c r="AQ18" s="450"/>
      <c r="AR18" s="450"/>
      <c r="AS18" s="450"/>
      <c r="AT18" s="451"/>
      <c r="AU18" s="452"/>
      <c r="AV18" s="453"/>
      <c r="AW18" s="453"/>
      <c r="AX18" s="453"/>
      <c r="AY18" s="454" t="s">
        <v>147</v>
      </c>
      <c r="AZ18" s="455"/>
      <c r="BA18" s="455"/>
      <c r="BB18" s="455"/>
      <c r="BC18" s="455"/>
      <c r="BD18" s="455"/>
      <c r="BE18" s="455"/>
      <c r="BF18" s="455"/>
      <c r="BG18" s="455"/>
      <c r="BH18" s="455"/>
      <c r="BI18" s="455"/>
      <c r="BJ18" s="455"/>
      <c r="BK18" s="455"/>
      <c r="BL18" s="455"/>
      <c r="BM18" s="456"/>
      <c r="BN18" s="420">
        <v>968776</v>
      </c>
      <c r="BO18" s="421"/>
      <c r="BP18" s="421"/>
      <c r="BQ18" s="421"/>
      <c r="BR18" s="421"/>
      <c r="BS18" s="421"/>
      <c r="BT18" s="421"/>
      <c r="BU18" s="422"/>
      <c r="BV18" s="420">
        <v>950759</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75"/>
      <c r="B19" s="542" t="s">
        <v>148</v>
      </c>
      <c r="C19" s="463"/>
      <c r="D19" s="463"/>
      <c r="E19" s="543"/>
      <c r="F19" s="543"/>
      <c r="G19" s="543"/>
      <c r="H19" s="543"/>
      <c r="I19" s="543"/>
      <c r="J19" s="543"/>
      <c r="K19" s="543"/>
      <c r="L19" s="551">
        <v>100</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149</v>
      </c>
      <c r="AZ19" s="455"/>
      <c r="BA19" s="455"/>
      <c r="BB19" s="455"/>
      <c r="BC19" s="455"/>
      <c r="BD19" s="455"/>
      <c r="BE19" s="455"/>
      <c r="BF19" s="455"/>
      <c r="BG19" s="455"/>
      <c r="BH19" s="455"/>
      <c r="BI19" s="455"/>
      <c r="BJ19" s="455"/>
      <c r="BK19" s="455"/>
      <c r="BL19" s="455"/>
      <c r="BM19" s="456"/>
      <c r="BN19" s="420">
        <v>1562031</v>
      </c>
      <c r="BO19" s="421"/>
      <c r="BP19" s="421"/>
      <c r="BQ19" s="421"/>
      <c r="BR19" s="421"/>
      <c r="BS19" s="421"/>
      <c r="BT19" s="421"/>
      <c r="BU19" s="422"/>
      <c r="BV19" s="420">
        <v>1651770</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75"/>
      <c r="B20" s="542" t="s">
        <v>150</v>
      </c>
      <c r="C20" s="463"/>
      <c r="D20" s="463"/>
      <c r="E20" s="543"/>
      <c r="F20" s="543"/>
      <c r="G20" s="543"/>
      <c r="H20" s="543"/>
      <c r="I20" s="543"/>
      <c r="J20" s="543"/>
      <c r="K20" s="543"/>
      <c r="L20" s="551">
        <v>808</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75"/>
      <c r="B21" s="560" t="s">
        <v>151</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75"/>
      <c r="B22" s="590" t="s">
        <v>152</v>
      </c>
      <c r="C22" s="564"/>
      <c r="D22" s="565"/>
      <c r="E22" s="432" t="s">
        <v>1</v>
      </c>
      <c r="F22" s="437"/>
      <c r="G22" s="437"/>
      <c r="H22" s="437"/>
      <c r="I22" s="437"/>
      <c r="J22" s="437"/>
      <c r="K22" s="427"/>
      <c r="L22" s="432" t="s">
        <v>153</v>
      </c>
      <c r="M22" s="437"/>
      <c r="N22" s="437"/>
      <c r="O22" s="437"/>
      <c r="P22" s="427"/>
      <c r="Q22" s="595" t="s">
        <v>154</v>
      </c>
      <c r="R22" s="596"/>
      <c r="S22" s="596"/>
      <c r="T22" s="596"/>
      <c r="U22" s="596"/>
      <c r="V22" s="597"/>
      <c r="W22" s="563" t="s">
        <v>155</v>
      </c>
      <c r="X22" s="564"/>
      <c r="Y22" s="565"/>
      <c r="Z22" s="432" t="s">
        <v>1</v>
      </c>
      <c r="AA22" s="437"/>
      <c r="AB22" s="437"/>
      <c r="AC22" s="437"/>
      <c r="AD22" s="437"/>
      <c r="AE22" s="437"/>
      <c r="AF22" s="437"/>
      <c r="AG22" s="427"/>
      <c r="AH22" s="601" t="s">
        <v>156</v>
      </c>
      <c r="AI22" s="437"/>
      <c r="AJ22" s="437"/>
      <c r="AK22" s="437"/>
      <c r="AL22" s="427"/>
      <c r="AM22" s="601" t="s">
        <v>157</v>
      </c>
      <c r="AN22" s="602"/>
      <c r="AO22" s="602"/>
      <c r="AP22" s="602"/>
      <c r="AQ22" s="602"/>
      <c r="AR22" s="603"/>
      <c r="AS22" s="595" t="s">
        <v>154</v>
      </c>
      <c r="AT22" s="596"/>
      <c r="AU22" s="596"/>
      <c r="AV22" s="596"/>
      <c r="AW22" s="596"/>
      <c r="AX22" s="607"/>
      <c r="AY22" s="380" t="s">
        <v>158</v>
      </c>
      <c r="AZ22" s="381"/>
      <c r="BA22" s="381"/>
      <c r="BB22" s="381"/>
      <c r="BC22" s="381"/>
      <c r="BD22" s="381"/>
      <c r="BE22" s="381"/>
      <c r="BF22" s="381"/>
      <c r="BG22" s="381"/>
      <c r="BH22" s="381"/>
      <c r="BI22" s="381"/>
      <c r="BJ22" s="381"/>
      <c r="BK22" s="381"/>
      <c r="BL22" s="381"/>
      <c r="BM22" s="382"/>
      <c r="BN22" s="383">
        <v>925825</v>
      </c>
      <c r="BO22" s="384"/>
      <c r="BP22" s="384"/>
      <c r="BQ22" s="384"/>
      <c r="BR22" s="384"/>
      <c r="BS22" s="384"/>
      <c r="BT22" s="384"/>
      <c r="BU22" s="385"/>
      <c r="BV22" s="383">
        <v>992011</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159</v>
      </c>
      <c r="AZ23" s="455"/>
      <c r="BA23" s="455"/>
      <c r="BB23" s="455"/>
      <c r="BC23" s="455"/>
      <c r="BD23" s="455"/>
      <c r="BE23" s="455"/>
      <c r="BF23" s="455"/>
      <c r="BG23" s="455"/>
      <c r="BH23" s="455"/>
      <c r="BI23" s="455"/>
      <c r="BJ23" s="455"/>
      <c r="BK23" s="455"/>
      <c r="BL23" s="455"/>
      <c r="BM23" s="456"/>
      <c r="BN23" s="420">
        <v>800693</v>
      </c>
      <c r="BO23" s="421"/>
      <c r="BP23" s="421"/>
      <c r="BQ23" s="421"/>
      <c r="BR23" s="421"/>
      <c r="BS23" s="421"/>
      <c r="BT23" s="421"/>
      <c r="BU23" s="422"/>
      <c r="BV23" s="420">
        <v>863261</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75"/>
      <c r="B24" s="591"/>
      <c r="C24" s="567"/>
      <c r="D24" s="568"/>
      <c r="E24" s="470" t="s">
        <v>160</v>
      </c>
      <c r="F24" s="450"/>
      <c r="G24" s="450"/>
      <c r="H24" s="450"/>
      <c r="I24" s="450"/>
      <c r="J24" s="450"/>
      <c r="K24" s="451"/>
      <c r="L24" s="471">
        <v>1</v>
      </c>
      <c r="M24" s="472"/>
      <c r="N24" s="472"/>
      <c r="O24" s="472"/>
      <c r="P24" s="514"/>
      <c r="Q24" s="471">
        <v>6500</v>
      </c>
      <c r="R24" s="472"/>
      <c r="S24" s="472"/>
      <c r="T24" s="472"/>
      <c r="U24" s="472"/>
      <c r="V24" s="514"/>
      <c r="W24" s="566"/>
      <c r="X24" s="567"/>
      <c r="Y24" s="568"/>
      <c r="Z24" s="470" t="s">
        <v>161</v>
      </c>
      <c r="AA24" s="450"/>
      <c r="AB24" s="450"/>
      <c r="AC24" s="450"/>
      <c r="AD24" s="450"/>
      <c r="AE24" s="450"/>
      <c r="AF24" s="450"/>
      <c r="AG24" s="451"/>
      <c r="AH24" s="471">
        <v>60</v>
      </c>
      <c r="AI24" s="472"/>
      <c r="AJ24" s="472"/>
      <c r="AK24" s="472"/>
      <c r="AL24" s="514"/>
      <c r="AM24" s="471">
        <v>170460</v>
      </c>
      <c r="AN24" s="472"/>
      <c r="AO24" s="472"/>
      <c r="AP24" s="472"/>
      <c r="AQ24" s="472"/>
      <c r="AR24" s="514"/>
      <c r="AS24" s="471">
        <v>2841</v>
      </c>
      <c r="AT24" s="472"/>
      <c r="AU24" s="472"/>
      <c r="AV24" s="472"/>
      <c r="AW24" s="472"/>
      <c r="AX24" s="473"/>
      <c r="AY24" s="536" t="s">
        <v>162</v>
      </c>
      <c r="AZ24" s="537"/>
      <c r="BA24" s="537"/>
      <c r="BB24" s="537"/>
      <c r="BC24" s="537"/>
      <c r="BD24" s="537"/>
      <c r="BE24" s="537"/>
      <c r="BF24" s="537"/>
      <c r="BG24" s="537"/>
      <c r="BH24" s="537"/>
      <c r="BI24" s="537"/>
      <c r="BJ24" s="537"/>
      <c r="BK24" s="537"/>
      <c r="BL24" s="537"/>
      <c r="BM24" s="538"/>
      <c r="BN24" s="420">
        <v>506228</v>
      </c>
      <c r="BO24" s="421"/>
      <c r="BP24" s="421"/>
      <c r="BQ24" s="421"/>
      <c r="BR24" s="421"/>
      <c r="BS24" s="421"/>
      <c r="BT24" s="421"/>
      <c r="BU24" s="422"/>
      <c r="BV24" s="420">
        <v>513726</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75"/>
      <c r="B25" s="591"/>
      <c r="C25" s="567"/>
      <c r="D25" s="568"/>
      <c r="E25" s="470" t="s">
        <v>163</v>
      </c>
      <c r="F25" s="450"/>
      <c r="G25" s="450"/>
      <c r="H25" s="450"/>
      <c r="I25" s="450"/>
      <c r="J25" s="450"/>
      <c r="K25" s="451"/>
      <c r="L25" s="471">
        <v>1</v>
      </c>
      <c r="M25" s="472"/>
      <c r="N25" s="472"/>
      <c r="O25" s="472"/>
      <c r="P25" s="514"/>
      <c r="Q25" s="471">
        <v>5700</v>
      </c>
      <c r="R25" s="472"/>
      <c r="S25" s="472"/>
      <c r="T25" s="472"/>
      <c r="U25" s="472"/>
      <c r="V25" s="514"/>
      <c r="W25" s="566"/>
      <c r="X25" s="567"/>
      <c r="Y25" s="568"/>
      <c r="Z25" s="470" t="s">
        <v>164</v>
      </c>
      <c r="AA25" s="450"/>
      <c r="AB25" s="450"/>
      <c r="AC25" s="450"/>
      <c r="AD25" s="450"/>
      <c r="AE25" s="450"/>
      <c r="AF25" s="450"/>
      <c r="AG25" s="451"/>
      <c r="AH25" s="471" t="s">
        <v>121</v>
      </c>
      <c r="AI25" s="472"/>
      <c r="AJ25" s="472"/>
      <c r="AK25" s="472"/>
      <c r="AL25" s="514"/>
      <c r="AM25" s="471" t="s">
        <v>121</v>
      </c>
      <c r="AN25" s="472"/>
      <c r="AO25" s="472"/>
      <c r="AP25" s="472"/>
      <c r="AQ25" s="472"/>
      <c r="AR25" s="514"/>
      <c r="AS25" s="471" t="s">
        <v>121</v>
      </c>
      <c r="AT25" s="472"/>
      <c r="AU25" s="472"/>
      <c r="AV25" s="472"/>
      <c r="AW25" s="472"/>
      <c r="AX25" s="473"/>
      <c r="AY25" s="380" t="s">
        <v>165</v>
      </c>
      <c r="AZ25" s="381"/>
      <c r="BA25" s="381"/>
      <c r="BB25" s="381"/>
      <c r="BC25" s="381"/>
      <c r="BD25" s="381"/>
      <c r="BE25" s="381"/>
      <c r="BF25" s="381"/>
      <c r="BG25" s="381"/>
      <c r="BH25" s="381"/>
      <c r="BI25" s="381"/>
      <c r="BJ25" s="381"/>
      <c r="BK25" s="381"/>
      <c r="BL25" s="381"/>
      <c r="BM25" s="382"/>
      <c r="BN25" s="383" t="s">
        <v>121</v>
      </c>
      <c r="BO25" s="384"/>
      <c r="BP25" s="384"/>
      <c r="BQ25" s="384"/>
      <c r="BR25" s="384"/>
      <c r="BS25" s="384"/>
      <c r="BT25" s="384"/>
      <c r="BU25" s="385"/>
      <c r="BV25" s="383" t="s">
        <v>121</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75"/>
      <c r="B26" s="591"/>
      <c r="C26" s="567"/>
      <c r="D26" s="568"/>
      <c r="E26" s="470" t="s">
        <v>166</v>
      </c>
      <c r="F26" s="450"/>
      <c r="G26" s="450"/>
      <c r="H26" s="450"/>
      <c r="I26" s="450"/>
      <c r="J26" s="450"/>
      <c r="K26" s="451"/>
      <c r="L26" s="471">
        <v>1</v>
      </c>
      <c r="M26" s="472"/>
      <c r="N26" s="472"/>
      <c r="O26" s="472"/>
      <c r="P26" s="514"/>
      <c r="Q26" s="471">
        <v>5400</v>
      </c>
      <c r="R26" s="472"/>
      <c r="S26" s="472"/>
      <c r="T26" s="472"/>
      <c r="U26" s="472"/>
      <c r="V26" s="514"/>
      <c r="W26" s="566"/>
      <c r="X26" s="567"/>
      <c r="Y26" s="568"/>
      <c r="Z26" s="470" t="s">
        <v>167</v>
      </c>
      <c r="AA26" s="572"/>
      <c r="AB26" s="572"/>
      <c r="AC26" s="572"/>
      <c r="AD26" s="572"/>
      <c r="AE26" s="572"/>
      <c r="AF26" s="572"/>
      <c r="AG26" s="573"/>
      <c r="AH26" s="471" t="s">
        <v>121</v>
      </c>
      <c r="AI26" s="472"/>
      <c r="AJ26" s="472"/>
      <c r="AK26" s="472"/>
      <c r="AL26" s="514"/>
      <c r="AM26" s="471" t="s">
        <v>121</v>
      </c>
      <c r="AN26" s="472"/>
      <c r="AO26" s="472"/>
      <c r="AP26" s="472"/>
      <c r="AQ26" s="472"/>
      <c r="AR26" s="514"/>
      <c r="AS26" s="471" t="s">
        <v>121</v>
      </c>
      <c r="AT26" s="472"/>
      <c r="AU26" s="472"/>
      <c r="AV26" s="472"/>
      <c r="AW26" s="472"/>
      <c r="AX26" s="473"/>
      <c r="AY26" s="423" t="s">
        <v>168</v>
      </c>
      <c r="AZ26" s="424"/>
      <c r="BA26" s="424"/>
      <c r="BB26" s="424"/>
      <c r="BC26" s="424"/>
      <c r="BD26" s="424"/>
      <c r="BE26" s="424"/>
      <c r="BF26" s="424"/>
      <c r="BG26" s="424"/>
      <c r="BH26" s="424"/>
      <c r="BI26" s="424"/>
      <c r="BJ26" s="424"/>
      <c r="BK26" s="424"/>
      <c r="BL26" s="424"/>
      <c r="BM26" s="425"/>
      <c r="BN26" s="420" t="s">
        <v>121</v>
      </c>
      <c r="BO26" s="421"/>
      <c r="BP26" s="421"/>
      <c r="BQ26" s="421"/>
      <c r="BR26" s="421"/>
      <c r="BS26" s="421"/>
      <c r="BT26" s="421"/>
      <c r="BU26" s="422"/>
      <c r="BV26" s="420" t="s">
        <v>121</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75"/>
      <c r="B27" s="591"/>
      <c r="C27" s="567"/>
      <c r="D27" s="568"/>
      <c r="E27" s="470" t="s">
        <v>169</v>
      </c>
      <c r="F27" s="450"/>
      <c r="G27" s="450"/>
      <c r="H27" s="450"/>
      <c r="I27" s="450"/>
      <c r="J27" s="450"/>
      <c r="K27" s="451"/>
      <c r="L27" s="471">
        <v>1</v>
      </c>
      <c r="M27" s="472"/>
      <c r="N27" s="472"/>
      <c r="O27" s="472"/>
      <c r="P27" s="514"/>
      <c r="Q27" s="471">
        <v>2400</v>
      </c>
      <c r="R27" s="472"/>
      <c r="S27" s="472"/>
      <c r="T27" s="472"/>
      <c r="U27" s="472"/>
      <c r="V27" s="514"/>
      <c r="W27" s="566"/>
      <c r="X27" s="567"/>
      <c r="Y27" s="568"/>
      <c r="Z27" s="470" t="s">
        <v>170</v>
      </c>
      <c r="AA27" s="450"/>
      <c r="AB27" s="450"/>
      <c r="AC27" s="450"/>
      <c r="AD27" s="450"/>
      <c r="AE27" s="450"/>
      <c r="AF27" s="450"/>
      <c r="AG27" s="451"/>
      <c r="AH27" s="471" t="s">
        <v>121</v>
      </c>
      <c r="AI27" s="472"/>
      <c r="AJ27" s="472"/>
      <c r="AK27" s="472"/>
      <c r="AL27" s="514"/>
      <c r="AM27" s="471" t="s">
        <v>121</v>
      </c>
      <c r="AN27" s="472"/>
      <c r="AO27" s="472"/>
      <c r="AP27" s="472"/>
      <c r="AQ27" s="472"/>
      <c r="AR27" s="514"/>
      <c r="AS27" s="471" t="s">
        <v>121</v>
      </c>
      <c r="AT27" s="472"/>
      <c r="AU27" s="472"/>
      <c r="AV27" s="472"/>
      <c r="AW27" s="472"/>
      <c r="AX27" s="473"/>
      <c r="AY27" s="515" t="s">
        <v>171</v>
      </c>
      <c r="AZ27" s="516"/>
      <c r="BA27" s="516"/>
      <c r="BB27" s="516"/>
      <c r="BC27" s="516"/>
      <c r="BD27" s="516"/>
      <c r="BE27" s="516"/>
      <c r="BF27" s="516"/>
      <c r="BG27" s="516"/>
      <c r="BH27" s="516"/>
      <c r="BI27" s="516"/>
      <c r="BJ27" s="516"/>
      <c r="BK27" s="516"/>
      <c r="BL27" s="516"/>
      <c r="BM27" s="517"/>
      <c r="BN27" s="539">
        <v>53610</v>
      </c>
      <c r="BO27" s="540"/>
      <c r="BP27" s="540"/>
      <c r="BQ27" s="540"/>
      <c r="BR27" s="540"/>
      <c r="BS27" s="540"/>
      <c r="BT27" s="540"/>
      <c r="BU27" s="541"/>
      <c r="BV27" s="539">
        <v>53560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75"/>
      <c r="B28" s="591"/>
      <c r="C28" s="567"/>
      <c r="D28" s="568"/>
      <c r="E28" s="470" t="s">
        <v>172</v>
      </c>
      <c r="F28" s="450"/>
      <c r="G28" s="450"/>
      <c r="H28" s="450"/>
      <c r="I28" s="450"/>
      <c r="J28" s="450"/>
      <c r="K28" s="451"/>
      <c r="L28" s="471">
        <v>1</v>
      </c>
      <c r="M28" s="472"/>
      <c r="N28" s="472"/>
      <c r="O28" s="472"/>
      <c r="P28" s="514"/>
      <c r="Q28" s="471">
        <v>1900</v>
      </c>
      <c r="R28" s="472"/>
      <c r="S28" s="472"/>
      <c r="T28" s="472"/>
      <c r="U28" s="472"/>
      <c r="V28" s="514"/>
      <c r="W28" s="566"/>
      <c r="X28" s="567"/>
      <c r="Y28" s="568"/>
      <c r="Z28" s="470" t="s">
        <v>173</v>
      </c>
      <c r="AA28" s="450"/>
      <c r="AB28" s="450"/>
      <c r="AC28" s="450"/>
      <c r="AD28" s="450"/>
      <c r="AE28" s="450"/>
      <c r="AF28" s="450"/>
      <c r="AG28" s="451"/>
      <c r="AH28" s="471" t="s">
        <v>121</v>
      </c>
      <c r="AI28" s="472"/>
      <c r="AJ28" s="472"/>
      <c r="AK28" s="472"/>
      <c r="AL28" s="514"/>
      <c r="AM28" s="471" t="s">
        <v>121</v>
      </c>
      <c r="AN28" s="472"/>
      <c r="AO28" s="472"/>
      <c r="AP28" s="472"/>
      <c r="AQ28" s="472"/>
      <c r="AR28" s="514"/>
      <c r="AS28" s="471" t="s">
        <v>121</v>
      </c>
      <c r="AT28" s="472"/>
      <c r="AU28" s="472"/>
      <c r="AV28" s="472"/>
      <c r="AW28" s="472"/>
      <c r="AX28" s="473"/>
      <c r="AY28" s="574" t="s">
        <v>174</v>
      </c>
      <c r="AZ28" s="575"/>
      <c r="BA28" s="575"/>
      <c r="BB28" s="576"/>
      <c r="BC28" s="380" t="s">
        <v>46</v>
      </c>
      <c r="BD28" s="381"/>
      <c r="BE28" s="381"/>
      <c r="BF28" s="381"/>
      <c r="BG28" s="381"/>
      <c r="BH28" s="381"/>
      <c r="BI28" s="381"/>
      <c r="BJ28" s="381"/>
      <c r="BK28" s="381"/>
      <c r="BL28" s="381"/>
      <c r="BM28" s="382"/>
      <c r="BN28" s="383">
        <v>1124850</v>
      </c>
      <c r="BO28" s="384"/>
      <c r="BP28" s="384"/>
      <c r="BQ28" s="384"/>
      <c r="BR28" s="384"/>
      <c r="BS28" s="384"/>
      <c r="BT28" s="384"/>
      <c r="BU28" s="385"/>
      <c r="BV28" s="383">
        <v>1066600</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75"/>
      <c r="B29" s="591"/>
      <c r="C29" s="567"/>
      <c r="D29" s="568"/>
      <c r="E29" s="470" t="s">
        <v>175</v>
      </c>
      <c r="F29" s="450"/>
      <c r="G29" s="450"/>
      <c r="H29" s="450"/>
      <c r="I29" s="450"/>
      <c r="J29" s="450"/>
      <c r="K29" s="451"/>
      <c r="L29" s="471">
        <v>6</v>
      </c>
      <c r="M29" s="472"/>
      <c r="N29" s="472"/>
      <c r="O29" s="472"/>
      <c r="P29" s="514"/>
      <c r="Q29" s="471">
        <v>1700</v>
      </c>
      <c r="R29" s="472"/>
      <c r="S29" s="472"/>
      <c r="T29" s="472"/>
      <c r="U29" s="472"/>
      <c r="V29" s="514"/>
      <c r="W29" s="569"/>
      <c r="X29" s="570"/>
      <c r="Y29" s="571"/>
      <c r="Z29" s="470" t="s">
        <v>176</v>
      </c>
      <c r="AA29" s="450"/>
      <c r="AB29" s="450"/>
      <c r="AC29" s="450"/>
      <c r="AD29" s="450"/>
      <c r="AE29" s="450"/>
      <c r="AF29" s="450"/>
      <c r="AG29" s="451"/>
      <c r="AH29" s="471">
        <v>60</v>
      </c>
      <c r="AI29" s="472"/>
      <c r="AJ29" s="472"/>
      <c r="AK29" s="472"/>
      <c r="AL29" s="514"/>
      <c r="AM29" s="471">
        <v>170460</v>
      </c>
      <c r="AN29" s="472"/>
      <c r="AO29" s="472"/>
      <c r="AP29" s="472"/>
      <c r="AQ29" s="472"/>
      <c r="AR29" s="514"/>
      <c r="AS29" s="471">
        <v>2841</v>
      </c>
      <c r="AT29" s="472"/>
      <c r="AU29" s="472"/>
      <c r="AV29" s="472"/>
      <c r="AW29" s="472"/>
      <c r="AX29" s="473"/>
      <c r="AY29" s="577"/>
      <c r="AZ29" s="578"/>
      <c r="BA29" s="578"/>
      <c r="BB29" s="579"/>
      <c r="BC29" s="454" t="s">
        <v>177</v>
      </c>
      <c r="BD29" s="455"/>
      <c r="BE29" s="455"/>
      <c r="BF29" s="455"/>
      <c r="BG29" s="455"/>
      <c r="BH29" s="455"/>
      <c r="BI29" s="455"/>
      <c r="BJ29" s="455"/>
      <c r="BK29" s="455"/>
      <c r="BL29" s="455"/>
      <c r="BM29" s="456"/>
      <c r="BN29" s="420">
        <v>279080</v>
      </c>
      <c r="BO29" s="421"/>
      <c r="BP29" s="421"/>
      <c r="BQ29" s="421"/>
      <c r="BR29" s="421"/>
      <c r="BS29" s="421"/>
      <c r="BT29" s="421"/>
      <c r="BU29" s="422"/>
      <c r="BV29" s="420">
        <v>279030</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178</v>
      </c>
      <c r="X30" s="588"/>
      <c r="Y30" s="588"/>
      <c r="Z30" s="588"/>
      <c r="AA30" s="588"/>
      <c r="AB30" s="588"/>
      <c r="AC30" s="588"/>
      <c r="AD30" s="588"/>
      <c r="AE30" s="588"/>
      <c r="AF30" s="588"/>
      <c r="AG30" s="589"/>
      <c r="AH30" s="547">
        <v>93.2</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763098</v>
      </c>
      <c r="BO30" s="540"/>
      <c r="BP30" s="540"/>
      <c r="BQ30" s="540"/>
      <c r="BR30" s="540"/>
      <c r="BS30" s="540"/>
      <c r="BT30" s="540"/>
      <c r="BU30" s="541"/>
      <c r="BV30" s="539">
        <v>767980</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583" t="s">
        <v>179</v>
      </c>
      <c r="D32" s="583"/>
      <c r="E32" s="583"/>
      <c r="F32" s="583"/>
      <c r="G32" s="583"/>
      <c r="H32" s="583"/>
      <c r="I32" s="583"/>
      <c r="J32" s="583"/>
      <c r="K32" s="583"/>
      <c r="L32" s="583"/>
      <c r="M32" s="583"/>
      <c r="N32" s="583"/>
      <c r="O32" s="583"/>
      <c r="P32" s="583"/>
      <c r="Q32" s="583"/>
      <c r="R32" s="583"/>
      <c r="S32" s="583"/>
      <c r="U32" s="424" t="s">
        <v>180</v>
      </c>
      <c r="V32" s="424"/>
      <c r="W32" s="424"/>
      <c r="X32" s="424"/>
      <c r="Y32" s="424"/>
      <c r="Z32" s="424"/>
      <c r="AA32" s="424"/>
      <c r="AB32" s="424"/>
      <c r="AC32" s="424"/>
      <c r="AD32" s="424"/>
      <c r="AE32" s="424"/>
      <c r="AF32" s="424"/>
      <c r="AG32" s="424"/>
      <c r="AH32" s="424"/>
      <c r="AI32" s="424"/>
      <c r="AJ32" s="424"/>
      <c r="AK32" s="424"/>
      <c r="AM32" s="424" t="s">
        <v>181</v>
      </c>
      <c r="AN32" s="424"/>
      <c r="AO32" s="424"/>
      <c r="AP32" s="424"/>
      <c r="AQ32" s="424"/>
      <c r="AR32" s="424"/>
      <c r="AS32" s="424"/>
      <c r="AT32" s="424"/>
      <c r="AU32" s="424"/>
      <c r="AV32" s="424"/>
      <c r="AW32" s="424"/>
      <c r="AX32" s="424"/>
      <c r="AY32" s="424"/>
      <c r="AZ32" s="424"/>
      <c r="BA32" s="424"/>
      <c r="BB32" s="424"/>
      <c r="BC32" s="424"/>
      <c r="BE32" s="424" t="s">
        <v>182</v>
      </c>
      <c r="BF32" s="424"/>
      <c r="BG32" s="424"/>
      <c r="BH32" s="424"/>
      <c r="BI32" s="424"/>
      <c r="BJ32" s="424"/>
      <c r="BK32" s="424"/>
      <c r="BL32" s="424"/>
      <c r="BM32" s="424"/>
      <c r="BN32" s="424"/>
      <c r="BO32" s="424"/>
      <c r="BP32" s="424"/>
      <c r="BQ32" s="424"/>
      <c r="BR32" s="424"/>
      <c r="BS32" s="424"/>
      <c r="BT32" s="424"/>
      <c r="BU32" s="424"/>
      <c r="BW32" s="424" t="s">
        <v>183</v>
      </c>
      <c r="BX32" s="424"/>
      <c r="BY32" s="424"/>
      <c r="BZ32" s="424"/>
      <c r="CA32" s="424"/>
      <c r="CB32" s="424"/>
      <c r="CC32" s="424"/>
      <c r="CD32" s="424"/>
      <c r="CE32" s="424"/>
      <c r="CF32" s="424"/>
      <c r="CG32" s="424"/>
      <c r="CH32" s="424"/>
      <c r="CI32" s="424"/>
      <c r="CJ32" s="424"/>
      <c r="CK32" s="424"/>
      <c r="CL32" s="424"/>
      <c r="CM32" s="424"/>
      <c r="CO32" s="424" t="s">
        <v>184</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15">
      <c r="A33" s="175"/>
      <c r="B33" s="202"/>
      <c r="C33" s="444" t="s">
        <v>185</v>
      </c>
      <c r="D33" s="444"/>
      <c r="E33" s="409" t="s">
        <v>186</v>
      </c>
      <c r="F33" s="409"/>
      <c r="G33" s="409"/>
      <c r="H33" s="409"/>
      <c r="I33" s="409"/>
      <c r="J33" s="409"/>
      <c r="K33" s="409"/>
      <c r="L33" s="409"/>
      <c r="M33" s="409"/>
      <c r="N33" s="409"/>
      <c r="O33" s="409"/>
      <c r="P33" s="409"/>
      <c r="Q33" s="409"/>
      <c r="R33" s="409"/>
      <c r="S33" s="409"/>
      <c r="T33" s="179"/>
      <c r="U33" s="444" t="s">
        <v>185</v>
      </c>
      <c r="V33" s="444"/>
      <c r="W33" s="409" t="s">
        <v>186</v>
      </c>
      <c r="X33" s="409"/>
      <c r="Y33" s="409"/>
      <c r="Z33" s="409"/>
      <c r="AA33" s="409"/>
      <c r="AB33" s="409"/>
      <c r="AC33" s="409"/>
      <c r="AD33" s="409"/>
      <c r="AE33" s="409"/>
      <c r="AF33" s="409"/>
      <c r="AG33" s="409"/>
      <c r="AH33" s="409"/>
      <c r="AI33" s="409"/>
      <c r="AJ33" s="409"/>
      <c r="AK33" s="409"/>
      <c r="AL33" s="179"/>
      <c r="AM33" s="444" t="s">
        <v>185</v>
      </c>
      <c r="AN33" s="444"/>
      <c r="AO33" s="409" t="s">
        <v>186</v>
      </c>
      <c r="AP33" s="409"/>
      <c r="AQ33" s="409"/>
      <c r="AR33" s="409"/>
      <c r="AS33" s="409"/>
      <c r="AT33" s="409"/>
      <c r="AU33" s="409"/>
      <c r="AV33" s="409"/>
      <c r="AW33" s="409"/>
      <c r="AX33" s="409"/>
      <c r="AY33" s="409"/>
      <c r="AZ33" s="409"/>
      <c r="BA33" s="409"/>
      <c r="BB33" s="409"/>
      <c r="BC33" s="409"/>
      <c r="BD33" s="185"/>
      <c r="BE33" s="409" t="s">
        <v>187</v>
      </c>
      <c r="BF33" s="409"/>
      <c r="BG33" s="409" t="s">
        <v>188</v>
      </c>
      <c r="BH33" s="409"/>
      <c r="BI33" s="409"/>
      <c r="BJ33" s="409"/>
      <c r="BK33" s="409"/>
      <c r="BL33" s="409"/>
      <c r="BM33" s="409"/>
      <c r="BN33" s="409"/>
      <c r="BO33" s="409"/>
      <c r="BP33" s="409"/>
      <c r="BQ33" s="409"/>
      <c r="BR33" s="409"/>
      <c r="BS33" s="409"/>
      <c r="BT33" s="409"/>
      <c r="BU33" s="409"/>
      <c r="BV33" s="185"/>
      <c r="BW33" s="444" t="s">
        <v>187</v>
      </c>
      <c r="BX33" s="444"/>
      <c r="BY33" s="409" t="s">
        <v>189</v>
      </c>
      <c r="BZ33" s="409"/>
      <c r="CA33" s="409"/>
      <c r="CB33" s="409"/>
      <c r="CC33" s="409"/>
      <c r="CD33" s="409"/>
      <c r="CE33" s="409"/>
      <c r="CF33" s="409"/>
      <c r="CG33" s="409"/>
      <c r="CH33" s="409"/>
      <c r="CI33" s="409"/>
      <c r="CJ33" s="409"/>
      <c r="CK33" s="409"/>
      <c r="CL33" s="409"/>
      <c r="CM33" s="409"/>
      <c r="CN33" s="179"/>
      <c r="CO33" s="444" t="s">
        <v>185</v>
      </c>
      <c r="CP33" s="444"/>
      <c r="CQ33" s="409" t="s">
        <v>190</v>
      </c>
      <c r="CR33" s="409"/>
      <c r="CS33" s="409"/>
      <c r="CT33" s="409"/>
      <c r="CU33" s="409"/>
      <c r="CV33" s="409"/>
      <c r="CW33" s="409"/>
      <c r="CX33" s="409"/>
      <c r="CY33" s="409"/>
      <c r="CZ33" s="409"/>
      <c r="DA33" s="409"/>
      <c r="DB33" s="409"/>
      <c r="DC33" s="409"/>
      <c r="DD33" s="409"/>
      <c r="DE33" s="409"/>
      <c r="DF33" s="179"/>
      <c r="DG33" s="609" t="s">
        <v>191</v>
      </c>
      <c r="DH33" s="609"/>
      <c r="DI33" s="180"/>
    </row>
    <row r="34" spans="1:113" ht="32.25" customHeight="1" x14ac:dyDescent="0.15">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f>IF(BG34="","",MAX(C34:D43,U34:V43,AM34:AN43)+1)</f>
        <v>5</v>
      </c>
      <c r="BF34" s="610"/>
      <c r="BG34" s="611" t="str">
        <f>IF('各会計、関係団体の財政状況及び健全化判断比率'!B31="","",'各会計、関係団体の財政状況及び健全化判断比率'!B31)</f>
        <v>農業集落排水特別会計</v>
      </c>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東京都後期高齢者医療広域連合（一般会計）</v>
      </c>
      <c r="BZ34" s="611"/>
      <c r="CA34" s="611"/>
      <c r="CB34" s="611"/>
      <c r="CC34" s="611"/>
      <c r="CD34" s="611"/>
      <c r="CE34" s="611"/>
      <c r="CF34" s="611"/>
      <c r="CG34" s="611"/>
      <c r="CH34" s="611"/>
      <c r="CI34" s="611"/>
      <c r="CJ34" s="611"/>
      <c r="CK34" s="611"/>
      <c r="CL34" s="611"/>
      <c r="CM34" s="611"/>
      <c r="CN34" s="175"/>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15">
      <c r="A35" s="175"/>
      <c r="B35" s="202"/>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f t="shared" ref="BE35:BE43" si="1">IF(BG35="","",BE34+1)</f>
        <v>6</v>
      </c>
      <c r="BF35" s="610"/>
      <c r="BG35" s="611" t="str">
        <f>IF('各会計、関係団体の財政状況及び健全化判断比率'!B32="","",'各会計、関係団体の財政状況及び健全化判断比率'!B32)</f>
        <v>簡易水道特別会計</v>
      </c>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東京都後期高齢者医療広域連合
（後期高齢者医療特別会計）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15">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後期高齢者医療事業特別会計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東京都島嶼町村一部事務組合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15">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東京都市町村退職手当組合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15">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東京市町村総合事務組合（一般会計）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15">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12</v>
      </c>
      <c r="BX39" s="610"/>
      <c r="BY39" s="611" t="str">
        <f>IF('各会計、関係団体の財政状況及び健全化判断比率'!B73="","",'各会計、関係団体の財政状況及び健全化判断比率'!B73)</f>
        <v>東京都市町村議会議員公務災害等補償組合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15">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13</v>
      </c>
      <c r="BX40" s="610"/>
      <c r="BY40" s="611" t="str">
        <f>IF('各会計、関係団体の財政状況及び健全化判断比率'!B74="","",'各会計、関係団体の財政状況及び健全化判断比率'!B74)</f>
        <v>東京市町村総合事務組合（交通災害）</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15">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15">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15">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192</v>
      </c>
      <c r="E46" s="613" t="s">
        <v>193</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194</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195</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196</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197</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198</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199</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200</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amfurBUO4+q/prPwxGOAXcNJezzAeXy+aqHHSHRQkVO/Y3Cde4Kj5ttx2gqBbwyJ8rhfEEb03lmQAPt9wKKaIQ==" saltValue="NeacZADS1rEme8tsBI5pO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64" t="s">
        <v>528</v>
      </c>
      <c r="D34" s="1164"/>
      <c r="E34" s="1165"/>
      <c r="F34" s="32">
        <v>7.33</v>
      </c>
      <c r="G34" s="33">
        <v>6.42</v>
      </c>
      <c r="H34" s="33">
        <v>5.86</v>
      </c>
      <c r="I34" s="33">
        <v>7.41</v>
      </c>
      <c r="J34" s="34">
        <v>8.42</v>
      </c>
      <c r="K34" s="22"/>
      <c r="L34" s="22"/>
      <c r="M34" s="22"/>
      <c r="N34" s="22"/>
      <c r="O34" s="22"/>
      <c r="P34" s="22"/>
    </row>
    <row r="35" spans="1:16" ht="39" customHeight="1" x14ac:dyDescent="0.15">
      <c r="A35" s="22"/>
      <c r="B35" s="35"/>
      <c r="C35" s="1160" t="s">
        <v>529</v>
      </c>
      <c r="D35" s="1160"/>
      <c r="E35" s="1161"/>
      <c r="F35" s="36">
        <v>1.04</v>
      </c>
      <c r="G35" s="37">
        <v>1.58</v>
      </c>
      <c r="H35" s="37">
        <v>2.33</v>
      </c>
      <c r="I35" s="37">
        <v>2.69</v>
      </c>
      <c r="J35" s="38">
        <v>2.63</v>
      </c>
      <c r="K35" s="22"/>
      <c r="L35" s="22"/>
      <c r="M35" s="22"/>
      <c r="N35" s="22"/>
      <c r="O35" s="22"/>
      <c r="P35" s="22"/>
    </row>
    <row r="36" spans="1:16" ht="39" customHeight="1" x14ac:dyDescent="0.15">
      <c r="A36" s="22"/>
      <c r="B36" s="35"/>
      <c r="C36" s="1160" t="s">
        <v>530</v>
      </c>
      <c r="D36" s="1160"/>
      <c r="E36" s="1161"/>
      <c r="F36" s="36">
        <v>0.34</v>
      </c>
      <c r="G36" s="37">
        <v>0.32</v>
      </c>
      <c r="H36" s="37">
        <v>0.26</v>
      </c>
      <c r="I36" s="37">
        <v>0.53</v>
      </c>
      <c r="J36" s="38">
        <v>0.82</v>
      </c>
      <c r="K36" s="22"/>
      <c r="L36" s="22"/>
      <c r="M36" s="22"/>
      <c r="N36" s="22"/>
      <c r="O36" s="22"/>
      <c r="P36" s="22"/>
    </row>
    <row r="37" spans="1:16" ht="39" customHeight="1" x14ac:dyDescent="0.15">
      <c r="A37" s="22"/>
      <c r="B37" s="35"/>
      <c r="C37" s="1160" t="s">
        <v>531</v>
      </c>
      <c r="D37" s="1160"/>
      <c r="E37" s="1161"/>
      <c r="F37" s="36">
        <v>0.46</v>
      </c>
      <c r="G37" s="37">
        <v>0.04</v>
      </c>
      <c r="H37" s="37">
        <v>0.05</v>
      </c>
      <c r="I37" s="37">
        <v>0.05</v>
      </c>
      <c r="J37" s="38">
        <v>0.39</v>
      </c>
      <c r="K37" s="22"/>
      <c r="L37" s="22"/>
      <c r="M37" s="22"/>
      <c r="N37" s="22"/>
      <c r="O37" s="22"/>
      <c r="P37" s="22"/>
    </row>
    <row r="38" spans="1:16" ht="39" customHeight="1" x14ac:dyDescent="0.15">
      <c r="A38" s="22"/>
      <c r="B38" s="35"/>
      <c r="C38" s="1160" t="s">
        <v>532</v>
      </c>
      <c r="D38" s="1160"/>
      <c r="E38" s="1161"/>
      <c r="F38" s="36">
        <v>0.17</v>
      </c>
      <c r="G38" s="37">
        <v>0.46</v>
      </c>
      <c r="H38" s="37">
        <v>0.23</v>
      </c>
      <c r="I38" s="37">
        <v>0.26</v>
      </c>
      <c r="J38" s="38">
        <v>0.38</v>
      </c>
      <c r="K38" s="22"/>
      <c r="L38" s="22"/>
      <c r="M38" s="22"/>
      <c r="N38" s="22"/>
      <c r="O38" s="22"/>
      <c r="P38" s="22"/>
    </row>
    <row r="39" spans="1:16" ht="39" customHeight="1" x14ac:dyDescent="0.15">
      <c r="A39" s="22"/>
      <c r="B39" s="35"/>
      <c r="C39" s="1160" t="s">
        <v>533</v>
      </c>
      <c r="D39" s="1160"/>
      <c r="E39" s="1161"/>
      <c r="F39" s="36">
        <v>0</v>
      </c>
      <c r="G39" s="37">
        <v>0</v>
      </c>
      <c r="H39" s="37">
        <v>0</v>
      </c>
      <c r="I39" s="37">
        <v>0</v>
      </c>
      <c r="J39" s="38">
        <v>0</v>
      </c>
      <c r="K39" s="22"/>
      <c r="L39" s="22"/>
      <c r="M39" s="22"/>
      <c r="N39" s="22"/>
      <c r="O39" s="22"/>
      <c r="P39" s="22"/>
    </row>
    <row r="40" spans="1:16" ht="39" customHeight="1" x14ac:dyDescent="0.15">
      <c r="A40" s="22"/>
      <c r="B40" s="35"/>
      <c r="C40" s="1160"/>
      <c r="D40" s="1160"/>
      <c r="E40" s="1161"/>
      <c r="F40" s="36"/>
      <c r="G40" s="37"/>
      <c r="H40" s="37"/>
      <c r="I40" s="37"/>
      <c r="J40" s="38"/>
      <c r="K40" s="22"/>
      <c r="L40" s="22"/>
      <c r="M40" s="22"/>
      <c r="N40" s="22"/>
      <c r="O40" s="22"/>
      <c r="P40" s="22"/>
    </row>
    <row r="41" spans="1:16" ht="39" customHeight="1" x14ac:dyDescent="0.15">
      <c r="A41" s="22"/>
      <c r="B41" s="35"/>
      <c r="C41" s="1160"/>
      <c r="D41" s="1160"/>
      <c r="E41" s="1161"/>
      <c r="F41" s="36"/>
      <c r="G41" s="37"/>
      <c r="H41" s="37"/>
      <c r="I41" s="37"/>
      <c r="J41" s="38"/>
      <c r="K41" s="22"/>
      <c r="L41" s="22"/>
      <c r="M41" s="22"/>
      <c r="N41" s="22"/>
      <c r="O41" s="22"/>
      <c r="P41" s="22"/>
    </row>
    <row r="42" spans="1:16" ht="39" customHeight="1" x14ac:dyDescent="0.15">
      <c r="A42" s="22"/>
      <c r="B42" s="39"/>
      <c r="C42" s="1160" t="s">
        <v>534</v>
      </c>
      <c r="D42" s="1160"/>
      <c r="E42" s="1161"/>
      <c r="F42" s="36" t="s">
        <v>484</v>
      </c>
      <c r="G42" s="37" t="s">
        <v>484</v>
      </c>
      <c r="H42" s="37" t="s">
        <v>484</v>
      </c>
      <c r="I42" s="37" t="s">
        <v>484</v>
      </c>
      <c r="J42" s="38" t="s">
        <v>484</v>
      </c>
      <c r="K42" s="22"/>
      <c r="L42" s="22"/>
      <c r="M42" s="22"/>
      <c r="N42" s="22"/>
      <c r="O42" s="22"/>
      <c r="P42" s="22"/>
    </row>
    <row r="43" spans="1:16" ht="39" customHeight="1" thickBot="1" x14ac:dyDescent="0.2">
      <c r="A43" s="22"/>
      <c r="B43" s="40"/>
      <c r="C43" s="1162" t="s">
        <v>535</v>
      </c>
      <c r="D43" s="1162"/>
      <c r="E43" s="1163"/>
      <c r="F43" s="41" t="s">
        <v>484</v>
      </c>
      <c r="G43" s="42" t="s">
        <v>484</v>
      </c>
      <c r="H43" s="42" t="s">
        <v>484</v>
      </c>
      <c r="I43" s="42" t="s">
        <v>484</v>
      </c>
      <c r="J43" s="43" t="s">
        <v>484</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oOAq1ar4be6RKOTKoUx6c/1fqR9Xy78k2VVwbHsxVGR8gnBOge7R4hXYOogJylo1SC4gPKYAxd29tvex/6Yfg==" saltValue="FBqo3iytqPmliO7a4rdZ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15">
      <c r="A45" s="46"/>
      <c r="B45" s="1166" t="s">
        <v>9</v>
      </c>
      <c r="C45" s="1167"/>
      <c r="D45" s="56"/>
      <c r="E45" s="1172" t="s">
        <v>10</v>
      </c>
      <c r="F45" s="1172"/>
      <c r="G45" s="1172"/>
      <c r="H45" s="1172"/>
      <c r="I45" s="1172"/>
      <c r="J45" s="1173"/>
      <c r="K45" s="57">
        <v>127</v>
      </c>
      <c r="L45" s="58">
        <v>143</v>
      </c>
      <c r="M45" s="58">
        <v>141</v>
      </c>
      <c r="N45" s="58">
        <v>122</v>
      </c>
      <c r="O45" s="59">
        <v>128</v>
      </c>
      <c r="P45" s="46"/>
      <c r="Q45" s="46"/>
      <c r="R45" s="46"/>
      <c r="S45" s="46"/>
      <c r="T45" s="46"/>
      <c r="U45" s="46"/>
    </row>
    <row r="46" spans="1:21" ht="30.75" customHeight="1" x14ac:dyDescent="0.15">
      <c r="A46" s="46"/>
      <c r="B46" s="1168"/>
      <c r="C46" s="1169"/>
      <c r="D46" s="60"/>
      <c r="E46" s="1174" t="s">
        <v>11</v>
      </c>
      <c r="F46" s="1174"/>
      <c r="G46" s="1174"/>
      <c r="H46" s="1174"/>
      <c r="I46" s="1174"/>
      <c r="J46" s="1175"/>
      <c r="K46" s="61" t="s">
        <v>484</v>
      </c>
      <c r="L46" s="62" t="s">
        <v>484</v>
      </c>
      <c r="M46" s="62" t="s">
        <v>484</v>
      </c>
      <c r="N46" s="62" t="s">
        <v>484</v>
      </c>
      <c r="O46" s="63" t="s">
        <v>484</v>
      </c>
      <c r="P46" s="46"/>
      <c r="Q46" s="46"/>
      <c r="R46" s="46"/>
      <c r="S46" s="46"/>
      <c r="T46" s="46"/>
      <c r="U46" s="46"/>
    </row>
    <row r="47" spans="1:21" ht="30.75" customHeight="1" x14ac:dyDescent="0.15">
      <c r="A47" s="46"/>
      <c r="B47" s="1168"/>
      <c r="C47" s="1169"/>
      <c r="D47" s="60"/>
      <c r="E47" s="1174" t="s">
        <v>12</v>
      </c>
      <c r="F47" s="1174"/>
      <c r="G47" s="1174"/>
      <c r="H47" s="1174"/>
      <c r="I47" s="1174"/>
      <c r="J47" s="1175"/>
      <c r="K47" s="61" t="s">
        <v>484</v>
      </c>
      <c r="L47" s="62" t="s">
        <v>484</v>
      </c>
      <c r="M47" s="62" t="s">
        <v>484</v>
      </c>
      <c r="N47" s="62" t="s">
        <v>484</v>
      </c>
      <c r="O47" s="63" t="s">
        <v>484</v>
      </c>
      <c r="P47" s="46"/>
      <c r="Q47" s="46"/>
      <c r="R47" s="46"/>
      <c r="S47" s="46"/>
      <c r="T47" s="46"/>
      <c r="U47" s="46"/>
    </row>
    <row r="48" spans="1:21" ht="30.75" customHeight="1" x14ac:dyDescent="0.15">
      <c r="A48" s="46"/>
      <c r="B48" s="1168"/>
      <c r="C48" s="1169"/>
      <c r="D48" s="60"/>
      <c r="E48" s="1174" t="s">
        <v>13</v>
      </c>
      <c r="F48" s="1174"/>
      <c r="G48" s="1174"/>
      <c r="H48" s="1174"/>
      <c r="I48" s="1174"/>
      <c r="J48" s="1175"/>
      <c r="K48" s="61">
        <v>15</v>
      </c>
      <c r="L48" s="62">
        <v>14</v>
      </c>
      <c r="M48" s="62">
        <v>12</v>
      </c>
      <c r="N48" s="62">
        <v>13</v>
      </c>
      <c r="O48" s="63">
        <v>13</v>
      </c>
      <c r="P48" s="46"/>
      <c r="Q48" s="46"/>
      <c r="R48" s="46"/>
      <c r="S48" s="46"/>
      <c r="T48" s="46"/>
      <c r="U48" s="46"/>
    </row>
    <row r="49" spans="1:21" ht="30.75" customHeight="1" x14ac:dyDescent="0.15">
      <c r="A49" s="46"/>
      <c r="B49" s="1168"/>
      <c r="C49" s="1169"/>
      <c r="D49" s="60"/>
      <c r="E49" s="1174" t="s">
        <v>14</v>
      </c>
      <c r="F49" s="1174"/>
      <c r="G49" s="1174"/>
      <c r="H49" s="1174"/>
      <c r="I49" s="1174"/>
      <c r="J49" s="1175"/>
      <c r="K49" s="61">
        <v>17</v>
      </c>
      <c r="L49" s="62">
        <v>16</v>
      </c>
      <c r="M49" s="62">
        <v>10</v>
      </c>
      <c r="N49" s="62">
        <v>10</v>
      </c>
      <c r="O49" s="63">
        <v>10</v>
      </c>
      <c r="P49" s="46"/>
      <c r="Q49" s="46"/>
      <c r="R49" s="46"/>
      <c r="S49" s="46"/>
      <c r="T49" s="46"/>
      <c r="U49" s="46"/>
    </row>
    <row r="50" spans="1:21" ht="30.75" customHeight="1" x14ac:dyDescent="0.15">
      <c r="A50" s="46"/>
      <c r="B50" s="1168"/>
      <c r="C50" s="1169"/>
      <c r="D50" s="60"/>
      <c r="E50" s="1174" t="s">
        <v>15</v>
      </c>
      <c r="F50" s="1174"/>
      <c r="G50" s="1174"/>
      <c r="H50" s="1174"/>
      <c r="I50" s="1174"/>
      <c r="J50" s="1175"/>
      <c r="K50" s="61" t="s">
        <v>484</v>
      </c>
      <c r="L50" s="62" t="s">
        <v>484</v>
      </c>
      <c r="M50" s="62" t="s">
        <v>484</v>
      </c>
      <c r="N50" s="62" t="s">
        <v>484</v>
      </c>
      <c r="O50" s="63" t="s">
        <v>484</v>
      </c>
      <c r="P50" s="46"/>
      <c r="Q50" s="46"/>
      <c r="R50" s="46"/>
      <c r="S50" s="46"/>
      <c r="T50" s="46"/>
      <c r="U50" s="46"/>
    </row>
    <row r="51" spans="1:21" ht="30.75" customHeight="1" x14ac:dyDescent="0.15">
      <c r="A51" s="46"/>
      <c r="B51" s="1170"/>
      <c r="C51" s="1171"/>
      <c r="D51" s="64"/>
      <c r="E51" s="1174" t="s">
        <v>16</v>
      </c>
      <c r="F51" s="1174"/>
      <c r="G51" s="1174"/>
      <c r="H51" s="1174"/>
      <c r="I51" s="1174"/>
      <c r="J51" s="1175"/>
      <c r="K51" s="61" t="s">
        <v>484</v>
      </c>
      <c r="L51" s="62" t="s">
        <v>484</v>
      </c>
      <c r="M51" s="62" t="s">
        <v>484</v>
      </c>
      <c r="N51" s="62" t="s">
        <v>484</v>
      </c>
      <c r="O51" s="63" t="s">
        <v>484</v>
      </c>
      <c r="P51" s="46"/>
      <c r="Q51" s="46"/>
      <c r="R51" s="46"/>
      <c r="S51" s="46"/>
      <c r="T51" s="46"/>
      <c r="U51" s="46"/>
    </row>
    <row r="52" spans="1:21" ht="30.75" customHeight="1" x14ac:dyDescent="0.15">
      <c r="A52" s="46"/>
      <c r="B52" s="1176" t="s">
        <v>17</v>
      </c>
      <c r="C52" s="1177"/>
      <c r="D52" s="64"/>
      <c r="E52" s="1174" t="s">
        <v>18</v>
      </c>
      <c r="F52" s="1174"/>
      <c r="G52" s="1174"/>
      <c r="H52" s="1174"/>
      <c r="I52" s="1174"/>
      <c r="J52" s="1175"/>
      <c r="K52" s="61">
        <v>127</v>
      </c>
      <c r="L52" s="62">
        <v>140</v>
      </c>
      <c r="M52" s="62">
        <v>133</v>
      </c>
      <c r="N52" s="62">
        <v>120</v>
      </c>
      <c r="O52" s="63">
        <v>125</v>
      </c>
      <c r="P52" s="46"/>
      <c r="Q52" s="46"/>
      <c r="R52" s="46"/>
      <c r="S52" s="46"/>
      <c r="T52" s="46"/>
      <c r="U52" s="46"/>
    </row>
    <row r="53" spans="1:21" ht="30.75" customHeight="1" thickBot="1" x14ac:dyDescent="0.2">
      <c r="A53" s="46"/>
      <c r="B53" s="1178" t="s">
        <v>19</v>
      </c>
      <c r="C53" s="1179"/>
      <c r="D53" s="65"/>
      <c r="E53" s="1180" t="s">
        <v>20</v>
      </c>
      <c r="F53" s="1180"/>
      <c r="G53" s="1180"/>
      <c r="H53" s="1180"/>
      <c r="I53" s="1180"/>
      <c r="J53" s="1181"/>
      <c r="K53" s="66">
        <v>32</v>
      </c>
      <c r="L53" s="67">
        <v>33</v>
      </c>
      <c r="M53" s="67">
        <v>30</v>
      </c>
      <c r="N53" s="67">
        <v>25</v>
      </c>
      <c r="O53" s="68">
        <v>26</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15">
      <c r="B58" s="1182" t="s">
        <v>24</v>
      </c>
      <c r="C58" s="1183"/>
      <c r="D58" s="1188" t="s">
        <v>25</v>
      </c>
      <c r="E58" s="1189"/>
      <c r="F58" s="1189"/>
      <c r="G58" s="1189"/>
      <c r="H58" s="1189"/>
      <c r="I58" s="1189"/>
      <c r="J58" s="1190"/>
      <c r="K58" s="81"/>
      <c r="L58" s="82"/>
      <c r="M58" s="82"/>
      <c r="N58" s="82"/>
      <c r="O58" s="83"/>
    </row>
    <row r="59" spans="1:21" ht="31.5" customHeight="1" x14ac:dyDescent="0.15">
      <c r="B59" s="1184"/>
      <c r="C59" s="1185"/>
      <c r="D59" s="1191" t="s">
        <v>26</v>
      </c>
      <c r="E59" s="1192"/>
      <c r="F59" s="1192"/>
      <c r="G59" s="1192"/>
      <c r="H59" s="1192"/>
      <c r="I59" s="1192"/>
      <c r="J59" s="1193"/>
      <c r="K59" s="84"/>
      <c r="L59" s="85"/>
      <c r="M59" s="85"/>
      <c r="N59" s="85"/>
      <c r="O59" s="86"/>
    </row>
    <row r="60" spans="1:21" ht="31.5" customHeight="1" thickBot="1" x14ac:dyDescent="0.2">
      <c r="B60" s="1186"/>
      <c r="C60" s="1187"/>
      <c r="D60" s="1194" t="s">
        <v>27</v>
      </c>
      <c r="E60" s="1195"/>
      <c r="F60" s="1195"/>
      <c r="G60" s="1195"/>
      <c r="H60" s="1195"/>
      <c r="I60" s="1195"/>
      <c r="J60" s="1196"/>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SIZrc9uDTak2b3PiHg9uGk+yH3M9wweahKW4OMf0VwsOltSNdSHbSCM9nrkA5kcWBkz1izJ2WYxoNmWQBr2S5Q==" saltValue="IVeLQi33wI8r5GHhaEdIH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523</v>
      </c>
      <c r="J40" s="101" t="s">
        <v>524</v>
      </c>
      <c r="K40" s="101" t="s">
        <v>525</v>
      </c>
      <c r="L40" s="101" t="s">
        <v>526</v>
      </c>
      <c r="M40" s="102" t="s">
        <v>527</v>
      </c>
    </row>
    <row r="41" spans="2:13" ht="27.75" customHeight="1" x14ac:dyDescent="0.15">
      <c r="B41" s="1197" t="s">
        <v>30</v>
      </c>
      <c r="C41" s="1198"/>
      <c r="D41" s="103"/>
      <c r="E41" s="1203" t="s">
        <v>31</v>
      </c>
      <c r="F41" s="1203"/>
      <c r="G41" s="1203"/>
      <c r="H41" s="1204"/>
      <c r="I41" s="342">
        <v>1110</v>
      </c>
      <c r="J41" s="343">
        <v>1043</v>
      </c>
      <c r="K41" s="343">
        <v>1024</v>
      </c>
      <c r="L41" s="343">
        <v>992</v>
      </c>
      <c r="M41" s="344">
        <v>926</v>
      </c>
    </row>
    <row r="42" spans="2:13" ht="27.75" customHeight="1" x14ac:dyDescent="0.15">
      <c r="B42" s="1199"/>
      <c r="C42" s="1200"/>
      <c r="D42" s="104"/>
      <c r="E42" s="1205" t="s">
        <v>32</v>
      </c>
      <c r="F42" s="1205"/>
      <c r="G42" s="1205"/>
      <c r="H42" s="1206"/>
      <c r="I42" s="345" t="s">
        <v>484</v>
      </c>
      <c r="J42" s="346" t="s">
        <v>484</v>
      </c>
      <c r="K42" s="346" t="s">
        <v>484</v>
      </c>
      <c r="L42" s="346" t="s">
        <v>484</v>
      </c>
      <c r="M42" s="347" t="s">
        <v>484</v>
      </c>
    </row>
    <row r="43" spans="2:13" ht="27.75" customHeight="1" x14ac:dyDescent="0.15">
      <c r="B43" s="1199"/>
      <c r="C43" s="1200"/>
      <c r="D43" s="104"/>
      <c r="E43" s="1205" t="s">
        <v>33</v>
      </c>
      <c r="F43" s="1205"/>
      <c r="G43" s="1205"/>
      <c r="H43" s="1206"/>
      <c r="I43" s="345">
        <v>97</v>
      </c>
      <c r="J43" s="346">
        <v>104</v>
      </c>
      <c r="K43" s="346">
        <v>102</v>
      </c>
      <c r="L43" s="346">
        <v>92</v>
      </c>
      <c r="M43" s="347">
        <v>147</v>
      </c>
    </row>
    <row r="44" spans="2:13" ht="27.75" customHeight="1" x14ac:dyDescent="0.15">
      <c r="B44" s="1199"/>
      <c r="C44" s="1200"/>
      <c r="D44" s="104"/>
      <c r="E44" s="1205" t="s">
        <v>34</v>
      </c>
      <c r="F44" s="1205"/>
      <c r="G44" s="1205"/>
      <c r="H44" s="1206"/>
      <c r="I44" s="345">
        <v>74</v>
      </c>
      <c r="J44" s="346">
        <v>59</v>
      </c>
      <c r="K44" s="346">
        <v>51</v>
      </c>
      <c r="L44" s="346">
        <v>42</v>
      </c>
      <c r="M44" s="347">
        <v>33</v>
      </c>
    </row>
    <row r="45" spans="2:13" ht="27.75" customHeight="1" x14ac:dyDescent="0.15">
      <c r="B45" s="1199"/>
      <c r="C45" s="1200"/>
      <c r="D45" s="104"/>
      <c r="E45" s="1205" t="s">
        <v>35</v>
      </c>
      <c r="F45" s="1205"/>
      <c r="G45" s="1205"/>
      <c r="H45" s="1206"/>
      <c r="I45" s="345">
        <v>202</v>
      </c>
      <c r="J45" s="346">
        <v>196</v>
      </c>
      <c r="K45" s="346">
        <v>215</v>
      </c>
      <c r="L45" s="346">
        <v>230</v>
      </c>
      <c r="M45" s="347">
        <v>244</v>
      </c>
    </row>
    <row r="46" spans="2:13" ht="27.75" customHeight="1" x14ac:dyDescent="0.15">
      <c r="B46" s="1199"/>
      <c r="C46" s="1200"/>
      <c r="D46" s="105"/>
      <c r="E46" s="1205" t="s">
        <v>36</v>
      </c>
      <c r="F46" s="1205"/>
      <c r="G46" s="1205"/>
      <c r="H46" s="1206"/>
      <c r="I46" s="345" t="s">
        <v>484</v>
      </c>
      <c r="J46" s="346" t="s">
        <v>484</v>
      </c>
      <c r="K46" s="346" t="s">
        <v>484</v>
      </c>
      <c r="L46" s="346" t="s">
        <v>484</v>
      </c>
      <c r="M46" s="347" t="s">
        <v>484</v>
      </c>
    </row>
    <row r="47" spans="2:13" ht="27.75" customHeight="1" x14ac:dyDescent="0.15">
      <c r="B47" s="1199"/>
      <c r="C47" s="1200"/>
      <c r="D47" s="106"/>
      <c r="E47" s="1207" t="s">
        <v>37</v>
      </c>
      <c r="F47" s="1208"/>
      <c r="G47" s="1208"/>
      <c r="H47" s="1209"/>
      <c r="I47" s="345" t="s">
        <v>484</v>
      </c>
      <c r="J47" s="346" t="s">
        <v>484</v>
      </c>
      <c r="K47" s="346" t="s">
        <v>484</v>
      </c>
      <c r="L47" s="346" t="s">
        <v>484</v>
      </c>
      <c r="M47" s="347" t="s">
        <v>484</v>
      </c>
    </row>
    <row r="48" spans="2:13" ht="27.75" customHeight="1" x14ac:dyDescent="0.15">
      <c r="B48" s="1199"/>
      <c r="C48" s="1200"/>
      <c r="D48" s="104"/>
      <c r="E48" s="1205" t="s">
        <v>38</v>
      </c>
      <c r="F48" s="1205"/>
      <c r="G48" s="1205"/>
      <c r="H48" s="1206"/>
      <c r="I48" s="345" t="s">
        <v>484</v>
      </c>
      <c r="J48" s="346" t="s">
        <v>484</v>
      </c>
      <c r="K48" s="346" t="s">
        <v>484</v>
      </c>
      <c r="L48" s="346" t="s">
        <v>484</v>
      </c>
      <c r="M48" s="347" t="s">
        <v>484</v>
      </c>
    </row>
    <row r="49" spans="2:13" ht="27.75" customHeight="1" x14ac:dyDescent="0.15">
      <c r="B49" s="1201"/>
      <c r="C49" s="1202"/>
      <c r="D49" s="104"/>
      <c r="E49" s="1205" t="s">
        <v>39</v>
      </c>
      <c r="F49" s="1205"/>
      <c r="G49" s="1205"/>
      <c r="H49" s="1206"/>
      <c r="I49" s="345" t="s">
        <v>484</v>
      </c>
      <c r="J49" s="346" t="s">
        <v>484</v>
      </c>
      <c r="K49" s="346" t="s">
        <v>484</v>
      </c>
      <c r="L49" s="346" t="s">
        <v>484</v>
      </c>
      <c r="M49" s="347" t="s">
        <v>484</v>
      </c>
    </row>
    <row r="50" spans="2:13" ht="27.75" customHeight="1" x14ac:dyDescent="0.15">
      <c r="B50" s="1210" t="s">
        <v>40</v>
      </c>
      <c r="C50" s="1211"/>
      <c r="D50" s="107"/>
      <c r="E50" s="1205" t="s">
        <v>41</v>
      </c>
      <c r="F50" s="1205"/>
      <c r="G50" s="1205"/>
      <c r="H50" s="1206"/>
      <c r="I50" s="345">
        <v>1358</v>
      </c>
      <c r="J50" s="346">
        <v>1587</v>
      </c>
      <c r="K50" s="346">
        <v>1978</v>
      </c>
      <c r="L50" s="346">
        <v>2227</v>
      </c>
      <c r="M50" s="347">
        <v>2281</v>
      </c>
    </row>
    <row r="51" spans="2:13" ht="27.75" customHeight="1" x14ac:dyDescent="0.15">
      <c r="B51" s="1199"/>
      <c r="C51" s="1200"/>
      <c r="D51" s="104"/>
      <c r="E51" s="1205" t="s">
        <v>42</v>
      </c>
      <c r="F51" s="1205"/>
      <c r="G51" s="1205"/>
      <c r="H51" s="1206"/>
      <c r="I51" s="345" t="s">
        <v>484</v>
      </c>
      <c r="J51" s="346" t="s">
        <v>484</v>
      </c>
      <c r="K51" s="346" t="s">
        <v>484</v>
      </c>
      <c r="L51" s="346" t="s">
        <v>484</v>
      </c>
      <c r="M51" s="347" t="s">
        <v>484</v>
      </c>
    </row>
    <row r="52" spans="2:13" ht="27.75" customHeight="1" x14ac:dyDescent="0.15">
      <c r="B52" s="1201"/>
      <c r="C52" s="1202"/>
      <c r="D52" s="104"/>
      <c r="E52" s="1205" t="s">
        <v>43</v>
      </c>
      <c r="F52" s="1205"/>
      <c r="G52" s="1205"/>
      <c r="H52" s="1206"/>
      <c r="I52" s="345">
        <v>1160</v>
      </c>
      <c r="J52" s="346">
        <v>1124</v>
      </c>
      <c r="K52" s="346">
        <v>1066</v>
      </c>
      <c r="L52" s="346">
        <v>1028</v>
      </c>
      <c r="M52" s="347">
        <v>940</v>
      </c>
    </row>
    <row r="53" spans="2:13" ht="27.75" customHeight="1" thickBot="1" x14ac:dyDescent="0.2">
      <c r="B53" s="1212" t="s">
        <v>19</v>
      </c>
      <c r="C53" s="1213"/>
      <c r="D53" s="108"/>
      <c r="E53" s="1214" t="s">
        <v>44</v>
      </c>
      <c r="F53" s="1214"/>
      <c r="G53" s="1214"/>
      <c r="H53" s="1215"/>
      <c r="I53" s="348">
        <v>-1035</v>
      </c>
      <c r="J53" s="349">
        <v>-1308</v>
      </c>
      <c r="K53" s="349">
        <v>-1651</v>
      </c>
      <c r="L53" s="349">
        <v>-1900</v>
      </c>
      <c r="M53" s="350">
        <v>-1873</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VS1oawutELHnjGcAIhIhioarV5WIEdHSmhriyFHIY6Ai8eQvoHUMjt2fYdNKP+bN6KPzNLisotxvS/aQf/G87g==" saltValue="ADCzrekaEWedvIbPjvLs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525</v>
      </c>
      <c r="G54" s="117" t="s">
        <v>526</v>
      </c>
      <c r="H54" s="118" t="s">
        <v>527</v>
      </c>
    </row>
    <row r="55" spans="2:8" ht="52.5" customHeight="1" x14ac:dyDescent="0.15">
      <c r="B55" s="119"/>
      <c r="C55" s="1224" t="s">
        <v>46</v>
      </c>
      <c r="D55" s="1224"/>
      <c r="E55" s="1225"/>
      <c r="F55" s="120">
        <v>916</v>
      </c>
      <c r="G55" s="120">
        <v>1067</v>
      </c>
      <c r="H55" s="121">
        <v>1125</v>
      </c>
    </row>
    <row r="56" spans="2:8" ht="52.5" customHeight="1" x14ac:dyDescent="0.15">
      <c r="B56" s="122"/>
      <c r="C56" s="1226" t="s">
        <v>47</v>
      </c>
      <c r="D56" s="1226"/>
      <c r="E56" s="1227"/>
      <c r="F56" s="123">
        <v>279</v>
      </c>
      <c r="G56" s="123">
        <v>279</v>
      </c>
      <c r="H56" s="124">
        <v>279</v>
      </c>
    </row>
    <row r="57" spans="2:8" ht="53.25" customHeight="1" x14ac:dyDescent="0.15">
      <c r="B57" s="122"/>
      <c r="C57" s="1228" t="s">
        <v>48</v>
      </c>
      <c r="D57" s="1228"/>
      <c r="E57" s="1229"/>
      <c r="F57" s="125">
        <v>669</v>
      </c>
      <c r="G57" s="125">
        <v>768</v>
      </c>
      <c r="H57" s="126">
        <v>763</v>
      </c>
    </row>
    <row r="58" spans="2:8" ht="45.75" customHeight="1" x14ac:dyDescent="0.15">
      <c r="B58" s="127"/>
      <c r="C58" s="1216" t="s">
        <v>550</v>
      </c>
      <c r="D58" s="1217"/>
      <c r="E58" s="1218"/>
      <c r="F58" s="128">
        <v>515</v>
      </c>
      <c r="G58" s="128">
        <v>605</v>
      </c>
      <c r="H58" s="129">
        <v>605</v>
      </c>
    </row>
    <row r="59" spans="2:8" ht="45.75" customHeight="1" x14ac:dyDescent="0.15">
      <c r="B59" s="127"/>
      <c r="C59" s="1216" t="s">
        <v>551</v>
      </c>
      <c r="D59" s="1217"/>
      <c r="E59" s="1218"/>
      <c r="F59" s="128">
        <v>146</v>
      </c>
      <c r="G59" s="128">
        <v>155</v>
      </c>
      <c r="H59" s="129">
        <v>150</v>
      </c>
    </row>
    <row r="60" spans="2:8" ht="45.75" customHeight="1" x14ac:dyDescent="0.15">
      <c r="B60" s="127"/>
      <c r="C60" s="1216" t="s">
        <v>552</v>
      </c>
      <c r="D60" s="1217"/>
      <c r="E60" s="1218"/>
      <c r="F60" s="128">
        <v>8</v>
      </c>
      <c r="G60" s="128">
        <v>8</v>
      </c>
      <c r="H60" s="129">
        <v>8</v>
      </c>
    </row>
    <row r="61" spans="2:8" ht="45.75" customHeight="1" x14ac:dyDescent="0.15">
      <c r="B61" s="127"/>
      <c r="C61" s="1216"/>
      <c r="D61" s="1217"/>
      <c r="E61" s="1218"/>
      <c r="F61" s="128"/>
      <c r="G61" s="128"/>
      <c r="H61" s="129"/>
    </row>
    <row r="62" spans="2:8" ht="45.75" customHeight="1" thickBot="1" x14ac:dyDescent="0.2">
      <c r="B62" s="130"/>
      <c r="C62" s="1219"/>
      <c r="D62" s="1220"/>
      <c r="E62" s="1221"/>
      <c r="F62" s="131"/>
      <c r="G62" s="131"/>
      <c r="H62" s="132"/>
    </row>
    <row r="63" spans="2:8" ht="52.5" customHeight="1" thickBot="1" x14ac:dyDescent="0.2">
      <c r="B63" s="133"/>
      <c r="C63" s="1222" t="s">
        <v>49</v>
      </c>
      <c r="D63" s="1222"/>
      <c r="E63" s="1223"/>
      <c r="F63" s="134">
        <v>1864</v>
      </c>
      <c r="G63" s="134">
        <v>2114</v>
      </c>
      <c r="H63" s="135">
        <v>2167</v>
      </c>
    </row>
    <row r="64" spans="2:8" x14ac:dyDescent="0.15"/>
  </sheetData>
  <sheetProtection algorithmName="SHA-512" hashValue="at9aOa0B1Sutu8ov0fkZULSuoPHWrW4z8jZhvWHymcPDFHuFwFAcShE9GRV4CS5jOK/p8KrrtnGsQt47D0pjAg==" saltValue="uwFBGki3toLpc9+ID3StRQ=="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B637-2962-4250-9C98-F8F8288102E3}">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553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554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42" t="s">
        <v>563</v>
      </c>
      <c r="AO43" s="1243"/>
      <c r="AP43" s="1243"/>
      <c r="AQ43" s="1243"/>
      <c r="AR43" s="1243"/>
      <c r="AS43" s="1243"/>
      <c r="AT43" s="1243"/>
      <c r="AU43" s="1243"/>
      <c r="AV43" s="1243"/>
      <c r="AW43" s="1243"/>
      <c r="AX43" s="1243"/>
      <c r="AY43" s="1243"/>
      <c r="AZ43" s="1243"/>
      <c r="BA43" s="1243"/>
      <c r="BB43" s="1243"/>
      <c r="BC43" s="1243"/>
      <c r="BD43" s="1243"/>
      <c r="BE43" s="1243"/>
      <c r="BF43" s="1243"/>
      <c r="BG43" s="1243"/>
      <c r="BH43" s="1243"/>
      <c r="BI43" s="1243"/>
      <c r="BJ43" s="1243"/>
      <c r="BK43" s="1243"/>
      <c r="BL43" s="1243"/>
      <c r="BM43" s="1243"/>
      <c r="BN43" s="1243"/>
      <c r="BO43" s="1243"/>
      <c r="BP43" s="1243"/>
      <c r="BQ43" s="1243"/>
      <c r="BR43" s="1243"/>
      <c r="BS43" s="1243"/>
      <c r="BT43" s="1243"/>
      <c r="BU43" s="1243"/>
      <c r="BV43" s="1243"/>
      <c r="BW43" s="1243"/>
      <c r="BX43" s="1243"/>
      <c r="BY43" s="1243"/>
      <c r="BZ43" s="1243"/>
      <c r="CA43" s="1243"/>
      <c r="CB43" s="1243"/>
      <c r="CC43" s="1243"/>
      <c r="CD43" s="1243"/>
      <c r="CE43" s="1243"/>
      <c r="CF43" s="1243"/>
      <c r="CG43" s="1243"/>
      <c r="CH43" s="1243"/>
      <c r="CI43" s="1243"/>
      <c r="CJ43" s="1243"/>
      <c r="CK43" s="1243"/>
      <c r="CL43" s="1243"/>
      <c r="CM43" s="1243"/>
      <c r="CN43" s="1243"/>
      <c r="CO43" s="1243"/>
      <c r="CP43" s="1243"/>
      <c r="CQ43" s="1243"/>
      <c r="CR43" s="1243"/>
      <c r="CS43" s="1243"/>
      <c r="CT43" s="1243"/>
      <c r="CU43" s="1243"/>
      <c r="CV43" s="1243"/>
      <c r="CW43" s="1243"/>
      <c r="CX43" s="1243"/>
      <c r="CY43" s="1243"/>
      <c r="CZ43" s="1243"/>
      <c r="DA43" s="1243"/>
      <c r="DB43" s="1243"/>
      <c r="DC43" s="1244"/>
    </row>
    <row r="44" spans="2:109" x14ac:dyDescent="0.15">
      <c r="B44" s="259"/>
      <c r="AN44" s="1245"/>
      <c r="AO44" s="1246"/>
      <c r="AP44" s="1246"/>
      <c r="AQ44" s="1246"/>
      <c r="AR44" s="1246"/>
      <c r="AS44" s="1246"/>
      <c r="AT44" s="1246"/>
      <c r="AU44" s="1246"/>
      <c r="AV44" s="1246"/>
      <c r="AW44" s="1246"/>
      <c r="AX44" s="1246"/>
      <c r="AY44" s="1246"/>
      <c r="AZ44" s="1246"/>
      <c r="BA44" s="1246"/>
      <c r="BB44" s="1246"/>
      <c r="BC44" s="1246"/>
      <c r="BD44" s="1246"/>
      <c r="BE44" s="1246"/>
      <c r="BF44" s="1246"/>
      <c r="BG44" s="1246"/>
      <c r="BH44" s="1246"/>
      <c r="BI44" s="1246"/>
      <c r="BJ44" s="1246"/>
      <c r="BK44" s="1246"/>
      <c r="BL44" s="1246"/>
      <c r="BM44" s="1246"/>
      <c r="BN44" s="1246"/>
      <c r="BO44" s="1246"/>
      <c r="BP44" s="1246"/>
      <c r="BQ44" s="1246"/>
      <c r="BR44" s="1246"/>
      <c r="BS44" s="1246"/>
      <c r="BT44" s="1246"/>
      <c r="BU44" s="1246"/>
      <c r="BV44" s="1246"/>
      <c r="BW44" s="1246"/>
      <c r="BX44" s="1246"/>
      <c r="BY44" s="1246"/>
      <c r="BZ44" s="1246"/>
      <c r="CA44" s="1246"/>
      <c r="CB44" s="1246"/>
      <c r="CC44" s="1246"/>
      <c r="CD44" s="1246"/>
      <c r="CE44" s="1246"/>
      <c r="CF44" s="1246"/>
      <c r="CG44" s="1246"/>
      <c r="CH44" s="1246"/>
      <c r="CI44" s="1246"/>
      <c r="CJ44" s="1246"/>
      <c r="CK44" s="1246"/>
      <c r="CL44" s="1246"/>
      <c r="CM44" s="1246"/>
      <c r="CN44" s="1246"/>
      <c r="CO44" s="1246"/>
      <c r="CP44" s="1246"/>
      <c r="CQ44" s="1246"/>
      <c r="CR44" s="1246"/>
      <c r="CS44" s="1246"/>
      <c r="CT44" s="1246"/>
      <c r="CU44" s="1246"/>
      <c r="CV44" s="1246"/>
      <c r="CW44" s="1246"/>
      <c r="CX44" s="1246"/>
      <c r="CY44" s="1246"/>
      <c r="CZ44" s="1246"/>
      <c r="DA44" s="1246"/>
      <c r="DB44" s="1246"/>
      <c r="DC44" s="1247"/>
    </row>
    <row r="45" spans="2:109" x14ac:dyDescent="0.15">
      <c r="B45" s="259"/>
      <c r="AN45" s="1245"/>
      <c r="AO45" s="1246"/>
      <c r="AP45" s="1246"/>
      <c r="AQ45" s="1246"/>
      <c r="AR45" s="1246"/>
      <c r="AS45" s="1246"/>
      <c r="AT45" s="1246"/>
      <c r="AU45" s="1246"/>
      <c r="AV45" s="1246"/>
      <c r="AW45" s="1246"/>
      <c r="AX45" s="1246"/>
      <c r="AY45" s="1246"/>
      <c r="AZ45" s="1246"/>
      <c r="BA45" s="1246"/>
      <c r="BB45" s="1246"/>
      <c r="BC45" s="1246"/>
      <c r="BD45" s="1246"/>
      <c r="BE45" s="1246"/>
      <c r="BF45" s="1246"/>
      <c r="BG45" s="1246"/>
      <c r="BH45" s="1246"/>
      <c r="BI45" s="1246"/>
      <c r="BJ45" s="1246"/>
      <c r="BK45" s="1246"/>
      <c r="BL45" s="1246"/>
      <c r="BM45" s="1246"/>
      <c r="BN45" s="1246"/>
      <c r="BO45" s="1246"/>
      <c r="BP45" s="1246"/>
      <c r="BQ45" s="1246"/>
      <c r="BR45" s="1246"/>
      <c r="BS45" s="1246"/>
      <c r="BT45" s="1246"/>
      <c r="BU45" s="1246"/>
      <c r="BV45" s="1246"/>
      <c r="BW45" s="1246"/>
      <c r="BX45" s="1246"/>
      <c r="BY45" s="1246"/>
      <c r="BZ45" s="1246"/>
      <c r="CA45" s="1246"/>
      <c r="CB45" s="1246"/>
      <c r="CC45" s="1246"/>
      <c r="CD45" s="1246"/>
      <c r="CE45" s="1246"/>
      <c r="CF45" s="1246"/>
      <c r="CG45" s="1246"/>
      <c r="CH45" s="1246"/>
      <c r="CI45" s="1246"/>
      <c r="CJ45" s="1246"/>
      <c r="CK45" s="1246"/>
      <c r="CL45" s="1246"/>
      <c r="CM45" s="1246"/>
      <c r="CN45" s="1246"/>
      <c r="CO45" s="1246"/>
      <c r="CP45" s="1246"/>
      <c r="CQ45" s="1246"/>
      <c r="CR45" s="1246"/>
      <c r="CS45" s="1246"/>
      <c r="CT45" s="1246"/>
      <c r="CU45" s="1246"/>
      <c r="CV45" s="1246"/>
      <c r="CW45" s="1246"/>
      <c r="CX45" s="1246"/>
      <c r="CY45" s="1246"/>
      <c r="CZ45" s="1246"/>
      <c r="DA45" s="1246"/>
      <c r="DB45" s="1246"/>
      <c r="DC45" s="1247"/>
    </row>
    <row r="46" spans="2:109" x14ac:dyDescent="0.15">
      <c r="B46" s="259"/>
      <c r="AN46" s="1245"/>
      <c r="AO46" s="1246"/>
      <c r="AP46" s="1246"/>
      <c r="AQ46" s="1246"/>
      <c r="AR46" s="1246"/>
      <c r="AS46" s="1246"/>
      <c r="AT46" s="1246"/>
      <c r="AU46" s="1246"/>
      <c r="AV46" s="1246"/>
      <c r="AW46" s="1246"/>
      <c r="AX46" s="1246"/>
      <c r="AY46" s="1246"/>
      <c r="AZ46" s="1246"/>
      <c r="BA46" s="1246"/>
      <c r="BB46" s="1246"/>
      <c r="BC46" s="1246"/>
      <c r="BD46" s="1246"/>
      <c r="BE46" s="1246"/>
      <c r="BF46" s="1246"/>
      <c r="BG46" s="1246"/>
      <c r="BH46" s="1246"/>
      <c r="BI46" s="1246"/>
      <c r="BJ46" s="1246"/>
      <c r="BK46" s="1246"/>
      <c r="BL46" s="1246"/>
      <c r="BM46" s="1246"/>
      <c r="BN46" s="1246"/>
      <c r="BO46" s="1246"/>
      <c r="BP46" s="1246"/>
      <c r="BQ46" s="1246"/>
      <c r="BR46" s="1246"/>
      <c r="BS46" s="1246"/>
      <c r="BT46" s="1246"/>
      <c r="BU46" s="1246"/>
      <c r="BV46" s="1246"/>
      <c r="BW46" s="1246"/>
      <c r="BX46" s="1246"/>
      <c r="BY46" s="1246"/>
      <c r="BZ46" s="1246"/>
      <c r="CA46" s="1246"/>
      <c r="CB46" s="1246"/>
      <c r="CC46" s="1246"/>
      <c r="CD46" s="1246"/>
      <c r="CE46" s="1246"/>
      <c r="CF46" s="1246"/>
      <c r="CG46" s="1246"/>
      <c r="CH46" s="1246"/>
      <c r="CI46" s="1246"/>
      <c r="CJ46" s="1246"/>
      <c r="CK46" s="1246"/>
      <c r="CL46" s="1246"/>
      <c r="CM46" s="1246"/>
      <c r="CN46" s="1246"/>
      <c r="CO46" s="1246"/>
      <c r="CP46" s="1246"/>
      <c r="CQ46" s="1246"/>
      <c r="CR46" s="1246"/>
      <c r="CS46" s="1246"/>
      <c r="CT46" s="1246"/>
      <c r="CU46" s="1246"/>
      <c r="CV46" s="1246"/>
      <c r="CW46" s="1246"/>
      <c r="CX46" s="1246"/>
      <c r="CY46" s="1246"/>
      <c r="CZ46" s="1246"/>
      <c r="DA46" s="1246"/>
      <c r="DB46" s="1246"/>
      <c r="DC46" s="1247"/>
    </row>
    <row r="47" spans="2:109" x14ac:dyDescent="0.15">
      <c r="B47" s="259"/>
      <c r="AN47" s="1248"/>
      <c r="AO47" s="1249"/>
      <c r="AP47" s="1249"/>
      <c r="AQ47" s="1249"/>
      <c r="AR47" s="1249"/>
      <c r="AS47" s="1249"/>
      <c r="AT47" s="1249"/>
      <c r="AU47" s="1249"/>
      <c r="AV47" s="1249"/>
      <c r="AW47" s="1249"/>
      <c r="AX47" s="1249"/>
      <c r="AY47" s="1249"/>
      <c r="AZ47" s="1249"/>
      <c r="BA47" s="1249"/>
      <c r="BB47" s="1249"/>
      <c r="BC47" s="1249"/>
      <c r="BD47" s="1249"/>
      <c r="BE47" s="1249"/>
      <c r="BF47" s="1249"/>
      <c r="BG47" s="1249"/>
      <c r="BH47" s="1249"/>
      <c r="BI47" s="1249"/>
      <c r="BJ47" s="1249"/>
      <c r="BK47" s="1249"/>
      <c r="BL47" s="1249"/>
      <c r="BM47" s="1249"/>
      <c r="BN47" s="1249"/>
      <c r="BO47" s="1249"/>
      <c r="BP47" s="1249"/>
      <c r="BQ47" s="1249"/>
      <c r="BR47" s="1249"/>
      <c r="BS47" s="1249"/>
      <c r="BT47" s="1249"/>
      <c r="BU47" s="1249"/>
      <c r="BV47" s="1249"/>
      <c r="BW47" s="1249"/>
      <c r="BX47" s="1249"/>
      <c r="BY47" s="1249"/>
      <c r="BZ47" s="1249"/>
      <c r="CA47" s="1249"/>
      <c r="CB47" s="1249"/>
      <c r="CC47" s="1249"/>
      <c r="CD47" s="1249"/>
      <c r="CE47" s="1249"/>
      <c r="CF47" s="1249"/>
      <c r="CG47" s="1249"/>
      <c r="CH47" s="1249"/>
      <c r="CI47" s="1249"/>
      <c r="CJ47" s="1249"/>
      <c r="CK47" s="1249"/>
      <c r="CL47" s="1249"/>
      <c r="CM47" s="1249"/>
      <c r="CN47" s="1249"/>
      <c r="CO47" s="1249"/>
      <c r="CP47" s="1249"/>
      <c r="CQ47" s="1249"/>
      <c r="CR47" s="1249"/>
      <c r="CS47" s="1249"/>
      <c r="CT47" s="1249"/>
      <c r="CU47" s="1249"/>
      <c r="CV47" s="1249"/>
      <c r="CW47" s="1249"/>
      <c r="CX47" s="1249"/>
      <c r="CY47" s="1249"/>
      <c r="CZ47" s="1249"/>
      <c r="DA47" s="1249"/>
      <c r="DB47" s="1249"/>
      <c r="DC47" s="1250"/>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555</v>
      </c>
    </row>
    <row r="50" spans="1:109" x14ac:dyDescent="0.15">
      <c r="B50" s="259"/>
      <c r="G50" s="1236"/>
      <c r="H50" s="1236"/>
      <c r="I50" s="1236"/>
      <c r="J50" s="1236"/>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35" t="s">
        <v>523</v>
      </c>
      <c r="BQ50" s="1235"/>
      <c r="BR50" s="1235"/>
      <c r="BS50" s="1235"/>
      <c r="BT50" s="1235"/>
      <c r="BU50" s="1235"/>
      <c r="BV50" s="1235"/>
      <c r="BW50" s="1235"/>
      <c r="BX50" s="1235" t="s">
        <v>524</v>
      </c>
      <c r="BY50" s="1235"/>
      <c r="BZ50" s="1235"/>
      <c r="CA50" s="1235"/>
      <c r="CB50" s="1235"/>
      <c r="CC50" s="1235"/>
      <c r="CD50" s="1235"/>
      <c r="CE50" s="1235"/>
      <c r="CF50" s="1235" t="s">
        <v>525</v>
      </c>
      <c r="CG50" s="1235"/>
      <c r="CH50" s="1235"/>
      <c r="CI50" s="1235"/>
      <c r="CJ50" s="1235"/>
      <c r="CK50" s="1235"/>
      <c r="CL50" s="1235"/>
      <c r="CM50" s="1235"/>
      <c r="CN50" s="1235" t="s">
        <v>526</v>
      </c>
      <c r="CO50" s="1235"/>
      <c r="CP50" s="1235"/>
      <c r="CQ50" s="1235"/>
      <c r="CR50" s="1235"/>
      <c r="CS50" s="1235"/>
      <c r="CT50" s="1235"/>
      <c r="CU50" s="1235"/>
      <c r="CV50" s="1235" t="s">
        <v>527</v>
      </c>
      <c r="CW50" s="1235"/>
      <c r="CX50" s="1235"/>
      <c r="CY50" s="1235"/>
      <c r="CZ50" s="1235"/>
      <c r="DA50" s="1235"/>
      <c r="DB50" s="1235"/>
      <c r="DC50" s="1235"/>
    </row>
    <row r="51" spans="1:109" ht="13.5" customHeight="1" x14ac:dyDescent="0.15">
      <c r="B51" s="259"/>
      <c r="G51" s="1238"/>
      <c r="H51" s="1238"/>
      <c r="I51" s="1251"/>
      <c r="J51" s="1251"/>
      <c r="K51" s="1237"/>
      <c r="L51" s="1237"/>
      <c r="M51" s="1237"/>
      <c r="N51" s="1237"/>
      <c r="AM51" s="359"/>
      <c r="AN51" s="1233" t="s">
        <v>556</v>
      </c>
      <c r="AO51" s="1233"/>
      <c r="AP51" s="1233"/>
      <c r="AQ51" s="1233"/>
      <c r="AR51" s="1233"/>
      <c r="AS51" s="1233"/>
      <c r="AT51" s="1233"/>
      <c r="AU51" s="1233"/>
      <c r="AV51" s="1233"/>
      <c r="AW51" s="1233"/>
      <c r="AX51" s="1233"/>
      <c r="AY51" s="1233"/>
      <c r="AZ51" s="1233"/>
      <c r="BA51" s="1233"/>
      <c r="BB51" s="1233" t="s">
        <v>557</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x14ac:dyDescent="0.15">
      <c r="B52" s="259"/>
      <c r="G52" s="1238"/>
      <c r="H52" s="1238"/>
      <c r="I52" s="1251"/>
      <c r="J52" s="1251"/>
      <c r="K52" s="1237"/>
      <c r="L52" s="1237"/>
      <c r="M52" s="1237"/>
      <c r="N52" s="1237"/>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x14ac:dyDescent="0.15">
      <c r="A53" s="358"/>
      <c r="B53" s="259"/>
      <c r="G53" s="1238"/>
      <c r="H53" s="1238"/>
      <c r="I53" s="1236"/>
      <c r="J53" s="1236"/>
      <c r="K53" s="1237"/>
      <c r="L53" s="1237"/>
      <c r="M53" s="1237"/>
      <c r="N53" s="1237"/>
      <c r="AM53" s="359"/>
      <c r="AN53" s="1233"/>
      <c r="AO53" s="1233"/>
      <c r="AP53" s="1233"/>
      <c r="AQ53" s="1233"/>
      <c r="AR53" s="1233"/>
      <c r="AS53" s="1233"/>
      <c r="AT53" s="1233"/>
      <c r="AU53" s="1233"/>
      <c r="AV53" s="1233"/>
      <c r="AW53" s="1233"/>
      <c r="AX53" s="1233"/>
      <c r="AY53" s="1233"/>
      <c r="AZ53" s="1233"/>
      <c r="BA53" s="1233"/>
      <c r="BB53" s="1233" t="s">
        <v>558</v>
      </c>
      <c r="BC53" s="1233"/>
      <c r="BD53" s="1233"/>
      <c r="BE53" s="1233"/>
      <c r="BF53" s="1233"/>
      <c r="BG53" s="1233"/>
      <c r="BH53" s="1233"/>
      <c r="BI53" s="1233"/>
      <c r="BJ53" s="1233"/>
      <c r="BK53" s="1233"/>
      <c r="BL53" s="1233"/>
      <c r="BM53" s="1233"/>
      <c r="BN53" s="1233"/>
      <c r="BO53" s="1233"/>
      <c r="BP53" s="1230">
        <v>59.1</v>
      </c>
      <c r="BQ53" s="1230"/>
      <c r="BR53" s="1230"/>
      <c r="BS53" s="1230"/>
      <c r="BT53" s="1230"/>
      <c r="BU53" s="1230"/>
      <c r="BV53" s="1230"/>
      <c r="BW53" s="1230"/>
      <c r="BX53" s="1230">
        <v>60.7</v>
      </c>
      <c r="BY53" s="1230"/>
      <c r="BZ53" s="1230"/>
      <c r="CA53" s="1230"/>
      <c r="CB53" s="1230"/>
      <c r="CC53" s="1230"/>
      <c r="CD53" s="1230"/>
      <c r="CE53" s="1230"/>
      <c r="CF53" s="1230">
        <v>61.8</v>
      </c>
      <c r="CG53" s="1230"/>
      <c r="CH53" s="1230"/>
      <c r="CI53" s="1230"/>
      <c r="CJ53" s="1230"/>
      <c r="CK53" s="1230"/>
      <c r="CL53" s="1230"/>
      <c r="CM53" s="1230"/>
      <c r="CN53" s="1230">
        <v>61.7</v>
      </c>
      <c r="CO53" s="1230"/>
      <c r="CP53" s="1230"/>
      <c r="CQ53" s="1230"/>
      <c r="CR53" s="1230"/>
      <c r="CS53" s="1230"/>
      <c r="CT53" s="1230"/>
      <c r="CU53" s="1230"/>
      <c r="CV53" s="1230">
        <v>62.7</v>
      </c>
      <c r="CW53" s="1230"/>
      <c r="CX53" s="1230"/>
      <c r="CY53" s="1230"/>
      <c r="CZ53" s="1230"/>
      <c r="DA53" s="1230"/>
      <c r="DB53" s="1230"/>
      <c r="DC53" s="1230"/>
    </row>
    <row r="54" spans="1:109" x14ac:dyDescent="0.15">
      <c r="A54" s="358"/>
      <c r="B54" s="259"/>
      <c r="G54" s="1238"/>
      <c r="H54" s="1238"/>
      <c r="I54" s="1236"/>
      <c r="J54" s="1236"/>
      <c r="K54" s="1237"/>
      <c r="L54" s="1237"/>
      <c r="M54" s="1237"/>
      <c r="N54" s="1237"/>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x14ac:dyDescent="0.15">
      <c r="A55" s="358"/>
      <c r="B55" s="259"/>
      <c r="G55" s="1236"/>
      <c r="H55" s="1236"/>
      <c r="I55" s="1236"/>
      <c r="J55" s="1236"/>
      <c r="K55" s="1237"/>
      <c r="L55" s="1237"/>
      <c r="M55" s="1237"/>
      <c r="N55" s="1237"/>
      <c r="AN55" s="1235" t="s">
        <v>559</v>
      </c>
      <c r="AO55" s="1235"/>
      <c r="AP55" s="1235"/>
      <c r="AQ55" s="1235"/>
      <c r="AR55" s="1235"/>
      <c r="AS55" s="1235"/>
      <c r="AT55" s="1235"/>
      <c r="AU55" s="1235"/>
      <c r="AV55" s="1235"/>
      <c r="AW55" s="1235"/>
      <c r="AX55" s="1235"/>
      <c r="AY55" s="1235"/>
      <c r="AZ55" s="1235"/>
      <c r="BA55" s="1235"/>
      <c r="BB55" s="1233" t="s">
        <v>557</v>
      </c>
      <c r="BC55" s="1233"/>
      <c r="BD55" s="1233"/>
      <c r="BE55" s="1233"/>
      <c r="BF55" s="1233"/>
      <c r="BG55" s="1233"/>
      <c r="BH55" s="1233"/>
      <c r="BI55" s="1233"/>
      <c r="BJ55" s="1233"/>
      <c r="BK55" s="1233"/>
      <c r="BL55" s="1233"/>
      <c r="BM55" s="1233"/>
      <c r="BN55" s="1233"/>
      <c r="BO55" s="1233"/>
      <c r="BP55" s="1230">
        <v>0</v>
      </c>
      <c r="BQ55" s="1230"/>
      <c r="BR55" s="1230"/>
      <c r="BS55" s="1230"/>
      <c r="BT55" s="1230"/>
      <c r="BU55" s="1230"/>
      <c r="BV55" s="1230"/>
      <c r="BW55" s="1230"/>
      <c r="BX55" s="1230">
        <v>0</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x14ac:dyDescent="0.15">
      <c r="A56" s="358"/>
      <c r="B56" s="259"/>
      <c r="G56" s="1236"/>
      <c r="H56" s="1236"/>
      <c r="I56" s="1236"/>
      <c r="J56" s="1236"/>
      <c r="K56" s="1237"/>
      <c r="L56" s="1237"/>
      <c r="M56" s="1237"/>
      <c r="N56" s="1237"/>
      <c r="AN56" s="1235"/>
      <c r="AO56" s="1235"/>
      <c r="AP56" s="1235"/>
      <c r="AQ56" s="1235"/>
      <c r="AR56" s="1235"/>
      <c r="AS56" s="1235"/>
      <c r="AT56" s="1235"/>
      <c r="AU56" s="1235"/>
      <c r="AV56" s="1235"/>
      <c r="AW56" s="1235"/>
      <c r="AX56" s="1235"/>
      <c r="AY56" s="1235"/>
      <c r="AZ56" s="1235"/>
      <c r="BA56" s="1235"/>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x14ac:dyDescent="0.15">
      <c r="B57" s="362"/>
      <c r="G57" s="1236"/>
      <c r="H57" s="1236"/>
      <c r="I57" s="1231"/>
      <c r="J57" s="1231"/>
      <c r="K57" s="1237"/>
      <c r="L57" s="1237"/>
      <c r="M57" s="1237"/>
      <c r="N57" s="1237"/>
      <c r="AM57" s="255"/>
      <c r="AN57" s="1235"/>
      <c r="AO57" s="1235"/>
      <c r="AP57" s="1235"/>
      <c r="AQ57" s="1235"/>
      <c r="AR57" s="1235"/>
      <c r="AS57" s="1235"/>
      <c r="AT57" s="1235"/>
      <c r="AU57" s="1235"/>
      <c r="AV57" s="1235"/>
      <c r="AW57" s="1235"/>
      <c r="AX57" s="1235"/>
      <c r="AY57" s="1235"/>
      <c r="AZ57" s="1235"/>
      <c r="BA57" s="1235"/>
      <c r="BB57" s="1233" t="s">
        <v>558</v>
      </c>
      <c r="BC57" s="1233"/>
      <c r="BD57" s="1233"/>
      <c r="BE57" s="1233"/>
      <c r="BF57" s="1233"/>
      <c r="BG57" s="1233"/>
      <c r="BH57" s="1233"/>
      <c r="BI57" s="1233"/>
      <c r="BJ57" s="1233"/>
      <c r="BK57" s="1233"/>
      <c r="BL57" s="1233"/>
      <c r="BM57" s="1233"/>
      <c r="BN57" s="1233"/>
      <c r="BO57" s="1233"/>
      <c r="BP57" s="1230">
        <v>60.4</v>
      </c>
      <c r="BQ57" s="1230"/>
      <c r="BR57" s="1230"/>
      <c r="BS57" s="1230"/>
      <c r="BT57" s="1230"/>
      <c r="BU57" s="1230"/>
      <c r="BV57" s="1230"/>
      <c r="BW57" s="1230"/>
      <c r="BX57" s="1230">
        <v>61.5</v>
      </c>
      <c r="BY57" s="1230"/>
      <c r="BZ57" s="1230"/>
      <c r="CA57" s="1230"/>
      <c r="CB57" s="1230"/>
      <c r="CC57" s="1230"/>
      <c r="CD57" s="1230"/>
      <c r="CE57" s="1230"/>
      <c r="CF57" s="1230">
        <v>60.8</v>
      </c>
      <c r="CG57" s="1230"/>
      <c r="CH57" s="1230"/>
      <c r="CI57" s="1230"/>
      <c r="CJ57" s="1230"/>
      <c r="CK57" s="1230"/>
      <c r="CL57" s="1230"/>
      <c r="CM57" s="1230"/>
      <c r="CN57" s="1230">
        <v>62.2</v>
      </c>
      <c r="CO57" s="1230"/>
      <c r="CP57" s="1230"/>
      <c r="CQ57" s="1230"/>
      <c r="CR57" s="1230"/>
      <c r="CS57" s="1230"/>
      <c r="CT57" s="1230"/>
      <c r="CU57" s="1230"/>
      <c r="CV57" s="1230">
        <v>62.5</v>
      </c>
      <c r="CW57" s="1230"/>
      <c r="CX57" s="1230"/>
      <c r="CY57" s="1230"/>
      <c r="CZ57" s="1230"/>
      <c r="DA57" s="1230"/>
      <c r="DB57" s="1230"/>
      <c r="DC57" s="1230"/>
      <c r="DD57" s="363"/>
      <c r="DE57" s="362"/>
    </row>
    <row r="58" spans="1:109" s="358" customFormat="1" x14ac:dyDescent="0.15">
      <c r="A58" s="255"/>
      <c r="B58" s="362"/>
      <c r="G58" s="1236"/>
      <c r="H58" s="1236"/>
      <c r="I58" s="1231"/>
      <c r="J58" s="1231"/>
      <c r="K58" s="1237"/>
      <c r="L58" s="1237"/>
      <c r="M58" s="1237"/>
      <c r="N58" s="1237"/>
      <c r="AM58" s="255"/>
      <c r="AN58" s="1235"/>
      <c r="AO58" s="1235"/>
      <c r="AP58" s="1235"/>
      <c r="AQ58" s="1235"/>
      <c r="AR58" s="1235"/>
      <c r="AS58" s="1235"/>
      <c r="AT58" s="1235"/>
      <c r="AU58" s="1235"/>
      <c r="AV58" s="1235"/>
      <c r="AW58" s="1235"/>
      <c r="AX58" s="1235"/>
      <c r="AY58" s="1235"/>
      <c r="AZ58" s="1235"/>
      <c r="BA58" s="1235"/>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560</v>
      </c>
    </row>
    <row r="64" spans="1:109" x14ac:dyDescent="0.15">
      <c r="B64" s="259"/>
      <c r="G64" s="357"/>
      <c r="I64" s="369"/>
      <c r="J64" s="369"/>
      <c r="K64" s="369"/>
      <c r="L64" s="369"/>
      <c r="M64" s="369"/>
      <c r="N64" s="370"/>
      <c r="AM64" s="357"/>
      <c r="AN64" s="357" t="s">
        <v>554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42" t="s">
        <v>561</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x14ac:dyDescent="0.15">
      <c r="B66" s="259"/>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x14ac:dyDescent="0.15">
      <c r="B67" s="259"/>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x14ac:dyDescent="0.15">
      <c r="B68" s="259"/>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x14ac:dyDescent="0.15">
      <c r="B69" s="259"/>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555</v>
      </c>
    </row>
    <row r="72" spans="2:107" x14ac:dyDescent="0.15">
      <c r="B72" s="259"/>
      <c r="G72" s="1236"/>
      <c r="H72" s="1236"/>
      <c r="I72" s="1236"/>
      <c r="J72" s="1236"/>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35" t="s">
        <v>523</v>
      </c>
      <c r="BQ72" s="1235"/>
      <c r="BR72" s="1235"/>
      <c r="BS72" s="1235"/>
      <c r="BT72" s="1235"/>
      <c r="BU72" s="1235"/>
      <c r="BV72" s="1235"/>
      <c r="BW72" s="1235"/>
      <c r="BX72" s="1235" t="s">
        <v>524</v>
      </c>
      <c r="BY72" s="1235"/>
      <c r="BZ72" s="1235"/>
      <c r="CA72" s="1235"/>
      <c r="CB72" s="1235"/>
      <c r="CC72" s="1235"/>
      <c r="CD72" s="1235"/>
      <c r="CE72" s="1235"/>
      <c r="CF72" s="1235" t="s">
        <v>525</v>
      </c>
      <c r="CG72" s="1235"/>
      <c r="CH72" s="1235"/>
      <c r="CI72" s="1235"/>
      <c r="CJ72" s="1235"/>
      <c r="CK72" s="1235"/>
      <c r="CL72" s="1235"/>
      <c r="CM72" s="1235"/>
      <c r="CN72" s="1235" t="s">
        <v>526</v>
      </c>
      <c r="CO72" s="1235"/>
      <c r="CP72" s="1235"/>
      <c r="CQ72" s="1235"/>
      <c r="CR72" s="1235"/>
      <c r="CS72" s="1235"/>
      <c r="CT72" s="1235"/>
      <c r="CU72" s="1235"/>
      <c r="CV72" s="1235" t="s">
        <v>527</v>
      </c>
      <c r="CW72" s="1235"/>
      <c r="CX72" s="1235"/>
      <c r="CY72" s="1235"/>
      <c r="CZ72" s="1235"/>
      <c r="DA72" s="1235"/>
      <c r="DB72" s="1235"/>
      <c r="DC72" s="1235"/>
    </row>
    <row r="73" spans="2:107" x14ac:dyDescent="0.15">
      <c r="B73" s="259"/>
      <c r="G73" s="1238"/>
      <c r="H73" s="1238"/>
      <c r="I73" s="1238"/>
      <c r="J73" s="1238"/>
      <c r="K73" s="1234"/>
      <c r="L73" s="1234"/>
      <c r="M73" s="1234"/>
      <c r="N73" s="1234"/>
      <c r="AM73" s="359"/>
      <c r="AN73" s="1233" t="s">
        <v>556</v>
      </c>
      <c r="AO73" s="1233"/>
      <c r="AP73" s="1233"/>
      <c r="AQ73" s="1233"/>
      <c r="AR73" s="1233"/>
      <c r="AS73" s="1233"/>
      <c r="AT73" s="1233"/>
      <c r="AU73" s="1233"/>
      <c r="AV73" s="1233"/>
      <c r="AW73" s="1233"/>
      <c r="AX73" s="1233"/>
      <c r="AY73" s="1233"/>
      <c r="AZ73" s="1233"/>
      <c r="BA73" s="1233"/>
      <c r="BB73" s="1233" t="s">
        <v>557</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x14ac:dyDescent="0.15">
      <c r="B74" s="259"/>
      <c r="G74" s="1238"/>
      <c r="H74" s="1238"/>
      <c r="I74" s="1238"/>
      <c r="J74" s="1238"/>
      <c r="K74" s="1234"/>
      <c r="L74" s="1234"/>
      <c r="M74" s="1234"/>
      <c r="N74" s="1234"/>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x14ac:dyDescent="0.15">
      <c r="B75" s="259"/>
      <c r="G75" s="1238"/>
      <c r="H75" s="1238"/>
      <c r="I75" s="1236"/>
      <c r="J75" s="1236"/>
      <c r="K75" s="1237"/>
      <c r="L75" s="1237"/>
      <c r="M75" s="1237"/>
      <c r="N75" s="1237"/>
      <c r="AM75" s="359"/>
      <c r="AN75" s="1233"/>
      <c r="AO75" s="1233"/>
      <c r="AP75" s="1233"/>
      <c r="AQ75" s="1233"/>
      <c r="AR75" s="1233"/>
      <c r="AS75" s="1233"/>
      <c r="AT75" s="1233"/>
      <c r="AU75" s="1233"/>
      <c r="AV75" s="1233"/>
      <c r="AW75" s="1233"/>
      <c r="AX75" s="1233"/>
      <c r="AY75" s="1233"/>
      <c r="AZ75" s="1233"/>
      <c r="BA75" s="1233"/>
      <c r="BB75" s="1233" t="s">
        <v>562</v>
      </c>
      <c r="BC75" s="1233"/>
      <c r="BD75" s="1233"/>
      <c r="BE75" s="1233"/>
      <c r="BF75" s="1233"/>
      <c r="BG75" s="1233"/>
      <c r="BH75" s="1233"/>
      <c r="BI75" s="1233"/>
      <c r="BJ75" s="1233"/>
      <c r="BK75" s="1233"/>
      <c r="BL75" s="1233"/>
      <c r="BM75" s="1233"/>
      <c r="BN75" s="1233"/>
      <c r="BO75" s="1233"/>
      <c r="BP75" s="1230">
        <v>2.2000000000000002</v>
      </c>
      <c r="BQ75" s="1230"/>
      <c r="BR75" s="1230"/>
      <c r="BS75" s="1230"/>
      <c r="BT75" s="1230"/>
      <c r="BU75" s="1230"/>
      <c r="BV75" s="1230"/>
      <c r="BW75" s="1230"/>
      <c r="BX75" s="1230">
        <v>2.7</v>
      </c>
      <c r="BY75" s="1230"/>
      <c r="BZ75" s="1230"/>
      <c r="CA75" s="1230"/>
      <c r="CB75" s="1230"/>
      <c r="CC75" s="1230"/>
      <c r="CD75" s="1230"/>
      <c r="CE75" s="1230"/>
      <c r="CF75" s="1230">
        <v>2.9</v>
      </c>
      <c r="CG75" s="1230"/>
      <c r="CH75" s="1230"/>
      <c r="CI75" s="1230"/>
      <c r="CJ75" s="1230"/>
      <c r="CK75" s="1230"/>
      <c r="CL75" s="1230"/>
      <c r="CM75" s="1230"/>
      <c r="CN75" s="1230">
        <v>2.5</v>
      </c>
      <c r="CO75" s="1230"/>
      <c r="CP75" s="1230"/>
      <c r="CQ75" s="1230"/>
      <c r="CR75" s="1230"/>
      <c r="CS75" s="1230"/>
      <c r="CT75" s="1230"/>
      <c r="CU75" s="1230"/>
      <c r="CV75" s="1230">
        <v>2.2000000000000002</v>
      </c>
      <c r="CW75" s="1230"/>
      <c r="CX75" s="1230"/>
      <c r="CY75" s="1230"/>
      <c r="CZ75" s="1230"/>
      <c r="DA75" s="1230"/>
      <c r="DB75" s="1230"/>
      <c r="DC75" s="1230"/>
    </row>
    <row r="76" spans="2:107" x14ac:dyDescent="0.15">
      <c r="B76" s="259"/>
      <c r="G76" s="1238"/>
      <c r="H76" s="1238"/>
      <c r="I76" s="1236"/>
      <c r="J76" s="1236"/>
      <c r="K76" s="1237"/>
      <c r="L76" s="1237"/>
      <c r="M76" s="1237"/>
      <c r="N76" s="1237"/>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x14ac:dyDescent="0.15">
      <c r="B77" s="259"/>
      <c r="G77" s="1236"/>
      <c r="H77" s="1236"/>
      <c r="I77" s="1236"/>
      <c r="J77" s="1236"/>
      <c r="K77" s="1234"/>
      <c r="L77" s="1234"/>
      <c r="M77" s="1234"/>
      <c r="N77" s="1234"/>
      <c r="AN77" s="1235" t="s">
        <v>559</v>
      </c>
      <c r="AO77" s="1235"/>
      <c r="AP77" s="1235"/>
      <c r="AQ77" s="1235"/>
      <c r="AR77" s="1235"/>
      <c r="AS77" s="1235"/>
      <c r="AT77" s="1235"/>
      <c r="AU77" s="1235"/>
      <c r="AV77" s="1235"/>
      <c r="AW77" s="1235"/>
      <c r="AX77" s="1235"/>
      <c r="AY77" s="1235"/>
      <c r="AZ77" s="1235"/>
      <c r="BA77" s="1235"/>
      <c r="BB77" s="1233" t="s">
        <v>557</v>
      </c>
      <c r="BC77" s="1233"/>
      <c r="BD77" s="1233"/>
      <c r="BE77" s="1233"/>
      <c r="BF77" s="1233"/>
      <c r="BG77" s="1233"/>
      <c r="BH77" s="1233"/>
      <c r="BI77" s="1233"/>
      <c r="BJ77" s="1233"/>
      <c r="BK77" s="1233"/>
      <c r="BL77" s="1233"/>
      <c r="BM77" s="1233"/>
      <c r="BN77" s="1233"/>
      <c r="BO77" s="1233"/>
      <c r="BP77" s="1230">
        <v>0</v>
      </c>
      <c r="BQ77" s="1230"/>
      <c r="BR77" s="1230"/>
      <c r="BS77" s="1230"/>
      <c r="BT77" s="1230"/>
      <c r="BU77" s="1230"/>
      <c r="BV77" s="1230"/>
      <c r="BW77" s="1230"/>
      <c r="BX77" s="1230">
        <v>0</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x14ac:dyDescent="0.15">
      <c r="B78" s="259"/>
      <c r="G78" s="1236"/>
      <c r="H78" s="1236"/>
      <c r="I78" s="1236"/>
      <c r="J78" s="1236"/>
      <c r="K78" s="1234"/>
      <c r="L78" s="1234"/>
      <c r="M78" s="1234"/>
      <c r="N78" s="1234"/>
      <c r="AN78" s="1235"/>
      <c r="AO78" s="1235"/>
      <c r="AP78" s="1235"/>
      <c r="AQ78" s="1235"/>
      <c r="AR78" s="1235"/>
      <c r="AS78" s="1235"/>
      <c r="AT78" s="1235"/>
      <c r="AU78" s="1235"/>
      <c r="AV78" s="1235"/>
      <c r="AW78" s="1235"/>
      <c r="AX78" s="1235"/>
      <c r="AY78" s="1235"/>
      <c r="AZ78" s="1235"/>
      <c r="BA78" s="1235"/>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x14ac:dyDescent="0.15">
      <c r="B79" s="259"/>
      <c r="G79" s="1236"/>
      <c r="H79" s="1236"/>
      <c r="I79" s="1231"/>
      <c r="J79" s="1231"/>
      <c r="K79" s="1232"/>
      <c r="L79" s="1232"/>
      <c r="M79" s="1232"/>
      <c r="N79" s="1232"/>
      <c r="AN79" s="1235"/>
      <c r="AO79" s="1235"/>
      <c r="AP79" s="1235"/>
      <c r="AQ79" s="1235"/>
      <c r="AR79" s="1235"/>
      <c r="AS79" s="1235"/>
      <c r="AT79" s="1235"/>
      <c r="AU79" s="1235"/>
      <c r="AV79" s="1235"/>
      <c r="AW79" s="1235"/>
      <c r="AX79" s="1235"/>
      <c r="AY79" s="1235"/>
      <c r="AZ79" s="1235"/>
      <c r="BA79" s="1235"/>
      <c r="BB79" s="1233" t="s">
        <v>562</v>
      </c>
      <c r="BC79" s="1233"/>
      <c r="BD79" s="1233"/>
      <c r="BE79" s="1233"/>
      <c r="BF79" s="1233"/>
      <c r="BG79" s="1233"/>
      <c r="BH79" s="1233"/>
      <c r="BI79" s="1233"/>
      <c r="BJ79" s="1233"/>
      <c r="BK79" s="1233"/>
      <c r="BL79" s="1233"/>
      <c r="BM79" s="1233"/>
      <c r="BN79" s="1233"/>
      <c r="BO79" s="1233"/>
      <c r="BP79" s="1230">
        <v>7.4</v>
      </c>
      <c r="BQ79" s="1230"/>
      <c r="BR79" s="1230"/>
      <c r="BS79" s="1230"/>
      <c r="BT79" s="1230"/>
      <c r="BU79" s="1230"/>
      <c r="BV79" s="1230"/>
      <c r="BW79" s="1230"/>
      <c r="BX79" s="1230">
        <v>8</v>
      </c>
      <c r="BY79" s="1230"/>
      <c r="BZ79" s="1230"/>
      <c r="CA79" s="1230"/>
      <c r="CB79" s="1230"/>
      <c r="CC79" s="1230"/>
      <c r="CD79" s="1230"/>
      <c r="CE79" s="1230"/>
      <c r="CF79" s="1230">
        <v>6.6</v>
      </c>
      <c r="CG79" s="1230"/>
      <c r="CH79" s="1230"/>
      <c r="CI79" s="1230"/>
      <c r="CJ79" s="1230"/>
      <c r="CK79" s="1230"/>
      <c r="CL79" s="1230"/>
      <c r="CM79" s="1230"/>
      <c r="CN79" s="1230">
        <v>6.8</v>
      </c>
      <c r="CO79" s="1230"/>
      <c r="CP79" s="1230"/>
      <c r="CQ79" s="1230"/>
      <c r="CR79" s="1230"/>
      <c r="CS79" s="1230"/>
      <c r="CT79" s="1230"/>
      <c r="CU79" s="1230"/>
      <c r="CV79" s="1230">
        <v>7.3</v>
      </c>
      <c r="CW79" s="1230"/>
      <c r="CX79" s="1230"/>
      <c r="CY79" s="1230"/>
      <c r="CZ79" s="1230"/>
      <c r="DA79" s="1230"/>
      <c r="DB79" s="1230"/>
      <c r="DC79" s="1230"/>
    </row>
    <row r="80" spans="2:107" x14ac:dyDescent="0.15">
      <c r="B80" s="259"/>
      <c r="G80" s="1236"/>
      <c r="H80" s="1236"/>
      <c r="I80" s="1231"/>
      <c r="J80" s="1231"/>
      <c r="K80" s="1232"/>
      <c r="L80" s="1232"/>
      <c r="M80" s="1232"/>
      <c r="N80" s="1232"/>
      <c r="AN80" s="1235"/>
      <c r="AO80" s="1235"/>
      <c r="AP80" s="1235"/>
      <c r="AQ80" s="1235"/>
      <c r="AR80" s="1235"/>
      <c r="AS80" s="1235"/>
      <c r="AT80" s="1235"/>
      <c r="AU80" s="1235"/>
      <c r="AV80" s="1235"/>
      <c r="AW80" s="1235"/>
      <c r="AX80" s="1235"/>
      <c r="AY80" s="1235"/>
      <c r="AZ80" s="1235"/>
      <c r="BA80" s="1235"/>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adL5SPdxygBUTw4yZNgyBs6WVj5v1abYR4x2jU8wgwTirO0xk/VhaqGzKlufRTSiZseFpb3aZjb03o7QrMOb1w==" saltValue="iCxZNdtZDt6dg5b5tPFtU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3"/>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7A7F1-259D-4543-8289-7A541DA36B2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473</v>
      </c>
    </row>
  </sheetData>
  <sheetProtection algorithmName="SHA-512" hashValue="+zYOkQ4ddBE7SsUG93BHxePXpBW2BML6tmyMzRR+K3sxv2wrUNU4RrxTOdDJzzJi4CvhGyecJMlyuCqpvZJ/XQ==" saltValue="eshv2b3BuUovkuIBb65qFA=="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8264-70FD-48AA-BD75-56FE7713B481}">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473</v>
      </c>
    </row>
  </sheetData>
  <sheetProtection algorithmName="SHA-512" hashValue="YlnQb5Yci6QGxR/JWXDHVbmiGq6gzrpuS9Tx6PUTuX+QFhhQya9vWbRtPQj6mpfIk4Egz5v0Jz3eQyRq9jbRZA==" saltValue="zGuXi8odJGR6/qOgHqrv2A=="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522</v>
      </c>
      <c r="G2" s="149"/>
      <c r="H2" s="150"/>
    </row>
    <row r="3" spans="1:8" x14ac:dyDescent="0.15">
      <c r="A3" s="146" t="s">
        <v>515</v>
      </c>
      <c r="B3" s="151"/>
      <c r="C3" s="152"/>
      <c r="D3" s="153">
        <v>329094</v>
      </c>
      <c r="E3" s="154"/>
      <c r="F3" s="155">
        <v>316937</v>
      </c>
      <c r="G3" s="156"/>
      <c r="H3" s="157"/>
    </row>
    <row r="4" spans="1:8" x14ac:dyDescent="0.15">
      <c r="A4" s="158"/>
      <c r="B4" s="159"/>
      <c r="C4" s="160"/>
      <c r="D4" s="161">
        <v>263476</v>
      </c>
      <c r="E4" s="162"/>
      <c r="F4" s="163">
        <v>199150</v>
      </c>
      <c r="G4" s="164"/>
      <c r="H4" s="165"/>
    </row>
    <row r="5" spans="1:8" x14ac:dyDescent="0.15">
      <c r="A5" s="146" t="s">
        <v>517</v>
      </c>
      <c r="B5" s="151"/>
      <c r="C5" s="152"/>
      <c r="D5" s="153">
        <v>425804</v>
      </c>
      <c r="E5" s="154"/>
      <c r="F5" s="155">
        <v>332350</v>
      </c>
      <c r="G5" s="156"/>
      <c r="H5" s="157"/>
    </row>
    <row r="6" spans="1:8" x14ac:dyDescent="0.15">
      <c r="A6" s="158"/>
      <c r="B6" s="159"/>
      <c r="C6" s="160"/>
      <c r="D6" s="161">
        <v>404830</v>
      </c>
      <c r="E6" s="162"/>
      <c r="F6" s="163">
        <v>200453</v>
      </c>
      <c r="G6" s="164"/>
      <c r="H6" s="165"/>
    </row>
    <row r="7" spans="1:8" x14ac:dyDescent="0.15">
      <c r="A7" s="146" t="s">
        <v>518</v>
      </c>
      <c r="B7" s="151"/>
      <c r="C7" s="152"/>
      <c r="D7" s="153">
        <v>536704</v>
      </c>
      <c r="E7" s="154"/>
      <c r="F7" s="155">
        <v>362690</v>
      </c>
      <c r="G7" s="156"/>
      <c r="H7" s="157"/>
    </row>
    <row r="8" spans="1:8" x14ac:dyDescent="0.15">
      <c r="A8" s="158"/>
      <c r="B8" s="159"/>
      <c r="C8" s="160"/>
      <c r="D8" s="161">
        <v>327479</v>
      </c>
      <c r="E8" s="162"/>
      <c r="F8" s="163">
        <v>172580</v>
      </c>
      <c r="G8" s="164"/>
      <c r="H8" s="165"/>
    </row>
    <row r="9" spans="1:8" x14ac:dyDescent="0.15">
      <c r="A9" s="146" t="s">
        <v>519</v>
      </c>
      <c r="B9" s="151"/>
      <c r="C9" s="152"/>
      <c r="D9" s="153">
        <v>482031</v>
      </c>
      <c r="E9" s="154"/>
      <c r="F9" s="155">
        <v>296093</v>
      </c>
      <c r="G9" s="156"/>
      <c r="H9" s="157"/>
    </row>
    <row r="10" spans="1:8" x14ac:dyDescent="0.15">
      <c r="A10" s="158"/>
      <c r="B10" s="159"/>
      <c r="C10" s="160"/>
      <c r="D10" s="161">
        <v>310140</v>
      </c>
      <c r="E10" s="162"/>
      <c r="F10" s="163">
        <v>140545</v>
      </c>
      <c r="G10" s="164"/>
      <c r="H10" s="165"/>
    </row>
    <row r="11" spans="1:8" x14ac:dyDescent="0.15">
      <c r="A11" s="146" t="s">
        <v>520</v>
      </c>
      <c r="B11" s="151"/>
      <c r="C11" s="152"/>
      <c r="D11" s="153">
        <v>532291</v>
      </c>
      <c r="E11" s="154"/>
      <c r="F11" s="155">
        <v>308655</v>
      </c>
      <c r="G11" s="156"/>
      <c r="H11" s="157"/>
    </row>
    <row r="12" spans="1:8" x14ac:dyDescent="0.15">
      <c r="A12" s="158"/>
      <c r="B12" s="159"/>
      <c r="C12" s="166"/>
      <c r="D12" s="161">
        <v>430515</v>
      </c>
      <c r="E12" s="162"/>
      <c r="F12" s="163">
        <v>169887</v>
      </c>
      <c r="G12" s="164"/>
      <c r="H12" s="165"/>
    </row>
    <row r="13" spans="1:8" x14ac:dyDescent="0.15">
      <c r="A13" s="146"/>
      <c r="B13" s="151"/>
      <c r="C13" s="152"/>
      <c r="D13" s="153">
        <v>461185</v>
      </c>
      <c r="E13" s="154"/>
      <c r="F13" s="155">
        <v>323345</v>
      </c>
      <c r="G13" s="167"/>
      <c r="H13" s="157"/>
    </row>
    <row r="14" spans="1:8" x14ac:dyDescent="0.15">
      <c r="A14" s="158"/>
      <c r="B14" s="159"/>
      <c r="C14" s="160"/>
      <c r="D14" s="161">
        <v>347288</v>
      </c>
      <c r="E14" s="162"/>
      <c r="F14" s="163">
        <v>176523</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7.33</v>
      </c>
      <c r="C19" s="168">
        <f>ROUND(VALUE(SUBSTITUTE(実質収支比率等に係る経年分析!G$48,"▲","-")),2)</f>
        <v>6.43</v>
      </c>
      <c r="D19" s="168">
        <f>ROUND(VALUE(SUBSTITUTE(実質収支比率等に係る経年分析!H$48,"▲","-")),2)</f>
        <v>5.86</v>
      </c>
      <c r="E19" s="168">
        <f>ROUND(VALUE(SUBSTITUTE(実質収支比率等に係る経年分析!I$48,"▲","-")),2)</f>
        <v>7.42</v>
      </c>
      <c r="F19" s="168">
        <f>ROUND(VALUE(SUBSTITUTE(実質収支比率等に係る経年分析!J$48,"▲","-")),2)</f>
        <v>8.43</v>
      </c>
    </row>
    <row r="20" spans="1:11" x14ac:dyDescent="0.15">
      <c r="A20" s="168" t="s">
        <v>53</v>
      </c>
      <c r="B20" s="168">
        <f>ROUND(VALUE(SUBSTITUTE(実質収支比率等に係る経年分析!F$47,"▲","-")),2)</f>
        <v>54.53</v>
      </c>
      <c r="C20" s="168">
        <f>ROUND(VALUE(SUBSTITUTE(実質収支比率等に係る経年分析!G$47,"▲","-")),2)</f>
        <v>61.11</v>
      </c>
      <c r="D20" s="168">
        <f>ROUND(VALUE(SUBSTITUTE(実質収支比率等に係る経年分析!H$47,"▲","-")),2)</f>
        <v>69.3</v>
      </c>
      <c r="E20" s="168">
        <f>ROUND(VALUE(SUBSTITUTE(実質収支比率等に係る経年分析!I$47,"▲","-")),2)</f>
        <v>83.56</v>
      </c>
      <c r="F20" s="168">
        <f>ROUND(VALUE(SUBSTITUTE(実質収支比率等に係る経年分析!J$47,"▲","-")),2)</f>
        <v>87.47</v>
      </c>
    </row>
    <row r="21" spans="1:11" x14ac:dyDescent="0.15">
      <c r="A21" s="168" t="s">
        <v>54</v>
      </c>
      <c r="B21" s="168">
        <f>IF(ISNUMBER(VALUE(SUBSTITUTE(実質収支比率等に係る経年分析!F$49,"▲","-"))),ROUND(VALUE(SUBSTITUTE(実質収支比率等に係る経年分析!F$49,"▲","-")),2),NA())</f>
        <v>5.7</v>
      </c>
      <c r="C21" s="168">
        <f>IF(ISNUMBER(VALUE(SUBSTITUTE(実質収支比率等に係る経年分析!G$49,"▲","-"))),ROUND(VALUE(SUBSTITUTE(実質収支比率等に係る経年分析!G$49,"▲","-")),2),NA())</f>
        <v>9.7899999999999991</v>
      </c>
      <c r="D21" s="168">
        <f>IF(ISNUMBER(VALUE(SUBSTITUTE(実質収支比率等に係る経年分析!H$49,"▲","-"))),ROUND(VALUE(SUBSTITUTE(実質収支比率等に係る経年分析!H$49,"▲","-")),2),NA())</f>
        <v>13.97</v>
      </c>
      <c r="E21" s="168">
        <f>IF(ISNUMBER(VALUE(SUBSTITUTE(実質収支比率等に係る経年分析!I$49,"▲","-"))),ROUND(VALUE(SUBSTITUTE(実質収支比率等に係る経年分析!I$49,"▲","-")),2),NA())</f>
        <v>13.12</v>
      </c>
      <c r="F21" s="168">
        <f>IF(ISNUMBER(VALUE(SUBSTITUTE(実質収支比率等に係る経年分析!J$49,"▲","-"))),ROUND(VALUE(SUBSTITUTE(実質収支比率等に係る経年分析!J$49,"▲","-")),2),NA())</f>
        <v>5.6</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15">
      <c r="A31" s="169" t="str">
        <f>IF(連結実質赤字比率に係る赤字・黒字の構成分析!C$39="",NA(),連結実質赤字比率に係る赤字・黒字の構成分析!C$39)</f>
        <v>介護保険事業特別会計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農業集落排水特別会計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0.17</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0.46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0.38</v>
      </c>
    </row>
    <row r="33" spans="1:16" x14ac:dyDescent="0.15">
      <c r="A33" s="169" t="str">
        <f>IF(連結実質赤字比率に係る赤字・黒字の構成分析!C$37="",NA(),連結実質赤字比率に係る赤字・黒字の構成分析!C$37)</f>
        <v>後期高齢者医療事業特別会計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0.39</v>
      </c>
    </row>
    <row r="34" spans="1:16" x14ac:dyDescent="0.15">
      <c r="A34" s="169" t="str">
        <f>IF(連結実質赤字比率に係る赤字・黒字の構成分析!C$36="",NA(),連結実質赤字比率に係る赤字・黒字の構成分析!C$36)</f>
        <v>簡易水道特別会計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0.53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0.82</v>
      </c>
    </row>
    <row r="35" spans="1:16" x14ac:dyDescent="0.15">
      <c r="A35" s="169" t="str">
        <f>IF(連結実質赤字比率に係る赤字・黒字の構成分析!C$35="",NA(),連結実質赤字比率に係る赤字・黒字の構成分析!C$35)</f>
        <v>国民健康保険特別会計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1.04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1.58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2.33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2.69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2.63</v>
      </c>
    </row>
    <row r="36" spans="1:16" x14ac:dyDescent="0.15">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7.33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6.42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5.86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7.41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8.42</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127</v>
      </c>
      <c r="E42" s="170"/>
      <c r="F42" s="170"/>
      <c r="G42" s="170">
        <f>'実質公債費比率（分子）の構造'!L$52</f>
        <v>140</v>
      </c>
      <c r="H42" s="170"/>
      <c r="I42" s="170"/>
      <c r="J42" s="170">
        <f>'実質公債費比率（分子）の構造'!M$52</f>
        <v>133</v>
      </c>
      <c r="K42" s="170"/>
      <c r="L42" s="170"/>
      <c r="M42" s="170">
        <f>'実質公債費比率（分子）の構造'!N$52</f>
        <v>120</v>
      </c>
      <c r="N42" s="170"/>
      <c r="O42" s="170"/>
      <c r="P42" s="170">
        <f>'実質公債費比率（分子）の構造'!O$52</f>
        <v>125</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15">
      <c r="A45" s="170" t="s">
        <v>63</v>
      </c>
      <c r="B45" s="170">
        <f>'実質公債費比率（分子）の構造'!K$49</f>
        <v>17</v>
      </c>
      <c r="C45" s="170"/>
      <c r="D45" s="170"/>
      <c r="E45" s="170">
        <f>'実質公債費比率（分子）の構造'!L$49</f>
        <v>16</v>
      </c>
      <c r="F45" s="170"/>
      <c r="G45" s="170"/>
      <c r="H45" s="170">
        <f>'実質公債費比率（分子）の構造'!M$49</f>
        <v>10</v>
      </c>
      <c r="I45" s="170"/>
      <c r="J45" s="170"/>
      <c r="K45" s="170">
        <f>'実質公債費比率（分子）の構造'!N$49</f>
        <v>10</v>
      </c>
      <c r="L45" s="170"/>
      <c r="M45" s="170"/>
      <c r="N45" s="170">
        <f>'実質公債費比率（分子）の構造'!O$49</f>
        <v>10</v>
      </c>
      <c r="O45" s="170"/>
      <c r="P45" s="170"/>
    </row>
    <row r="46" spans="1:16" x14ac:dyDescent="0.15">
      <c r="A46" s="170" t="s">
        <v>64</v>
      </c>
      <c r="B46" s="170">
        <f>'実質公債費比率（分子）の構造'!K$48</f>
        <v>15</v>
      </c>
      <c r="C46" s="170"/>
      <c r="D46" s="170"/>
      <c r="E46" s="170">
        <f>'実質公債費比率（分子）の構造'!L$48</f>
        <v>14</v>
      </c>
      <c r="F46" s="170"/>
      <c r="G46" s="170"/>
      <c r="H46" s="170">
        <f>'実質公債費比率（分子）の構造'!M$48</f>
        <v>12</v>
      </c>
      <c r="I46" s="170"/>
      <c r="J46" s="170"/>
      <c r="K46" s="170">
        <f>'実質公債費比率（分子）の構造'!N$48</f>
        <v>13</v>
      </c>
      <c r="L46" s="170"/>
      <c r="M46" s="170"/>
      <c r="N46" s="170">
        <f>'実質公債費比率（分子）の構造'!O$48</f>
        <v>13</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127</v>
      </c>
      <c r="C49" s="170"/>
      <c r="D49" s="170"/>
      <c r="E49" s="170">
        <f>'実質公債費比率（分子）の構造'!L$45</f>
        <v>143</v>
      </c>
      <c r="F49" s="170"/>
      <c r="G49" s="170"/>
      <c r="H49" s="170">
        <f>'実質公債費比率（分子）の構造'!M$45</f>
        <v>141</v>
      </c>
      <c r="I49" s="170"/>
      <c r="J49" s="170"/>
      <c r="K49" s="170">
        <f>'実質公債費比率（分子）の構造'!N$45</f>
        <v>122</v>
      </c>
      <c r="L49" s="170"/>
      <c r="M49" s="170"/>
      <c r="N49" s="170">
        <f>'実質公債費比率（分子）の構造'!O$45</f>
        <v>128</v>
      </c>
      <c r="O49" s="170"/>
      <c r="P49" s="170"/>
    </row>
    <row r="50" spans="1:16" x14ac:dyDescent="0.15">
      <c r="A50" s="170" t="s">
        <v>67</v>
      </c>
      <c r="B50" s="170" t="e">
        <f>NA()</f>
        <v>#N/A</v>
      </c>
      <c r="C50" s="170">
        <f>IF(ISNUMBER('実質公債費比率（分子）の構造'!K$53),'実質公債費比率（分子）の構造'!K$53,NA())</f>
        <v>32</v>
      </c>
      <c r="D50" s="170" t="e">
        <f>NA()</f>
        <v>#N/A</v>
      </c>
      <c r="E50" s="170" t="e">
        <f>NA()</f>
        <v>#N/A</v>
      </c>
      <c r="F50" s="170">
        <f>IF(ISNUMBER('実質公債費比率（分子）の構造'!L$53),'実質公債費比率（分子）の構造'!L$53,NA())</f>
        <v>33</v>
      </c>
      <c r="G50" s="170" t="e">
        <f>NA()</f>
        <v>#N/A</v>
      </c>
      <c r="H50" s="170" t="e">
        <f>NA()</f>
        <v>#N/A</v>
      </c>
      <c r="I50" s="170">
        <f>IF(ISNUMBER('実質公債費比率（分子）の構造'!M$53),'実質公債費比率（分子）の構造'!M$53,NA())</f>
        <v>30</v>
      </c>
      <c r="J50" s="170" t="e">
        <f>NA()</f>
        <v>#N/A</v>
      </c>
      <c r="K50" s="170" t="e">
        <f>NA()</f>
        <v>#N/A</v>
      </c>
      <c r="L50" s="170">
        <f>IF(ISNUMBER('実質公債費比率（分子）の構造'!N$53),'実質公債費比率（分子）の構造'!N$53,NA())</f>
        <v>25</v>
      </c>
      <c r="M50" s="170" t="e">
        <f>NA()</f>
        <v>#N/A</v>
      </c>
      <c r="N50" s="170" t="e">
        <f>NA()</f>
        <v>#N/A</v>
      </c>
      <c r="O50" s="170">
        <f>IF(ISNUMBER('実質公債費比率（分子）の構造'!O$53),'実質公債費比率（分子）の構造'!O$53,NA())</f>
        <v>26</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1160</v>
      </c>
      <c r="E56" s="169"/>
      <c r="F56" s="169"/>
      <c r="G56" s="169">
        <f>'将来負担比率（分子）の構造'!J$52</f>
        <v>1124</v>
      </c>
      <c r="H56" s="169"/>
      <c r="I56" s="169"/>
      <c r="J56" s="169">
        <f>'将来負担比率（分子）の構造'!K$52</f>
        <v>1066</v>
      </c>
      <c r="K56" s="169"/>
      <c r="L56" s="169"/>
      <c r="M56" s="169">
        <f>'将来負担比率（分子）の構造'!L$52</f>
        <v>1028</v>
      </c>
      <c r="N56" s="169"/>
      <c r="O56" s="169"/>
      <c r="P56" s="169">
        <f>'将来負担比率（分子）の構造'!M$52</f>
        <v>940</v>
      </c>
    </row>
    <row r="57" spans="1:16" x14ac:dyDescent="0.15">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15">
      <c r="A58" s="169" t="s">
        <v>41</v>
      </c>
      <c r="B58" s="169"/>
      <c r="C58" s="169"/>
      <c r="D58" s="169">
        <f>'将来負担比率（分子）の構造'!I$50</f>
        <v>1358</v>
      </c>
      <c r="E58" s="169"/>
      <c r="F58" s="169"/>
      <c r="G58" s="169">
        <f>'将来負担比率（分子）の構造'!J$50</f>
        <v>1587</v>
      </c>
      <c r="H58" s="169"/>
      <c r="I58" s="169"/>
      <c r="J58" s="169">
        <f>'将来負担比率（分子）の構造'!K$50</f>
        <v>1978</v>
      </c>
      <c r="K58" s="169"/>
      <c r="L58" s="169"/>
      <c r="M58" s="169">
        <f>'将来負担比率（分子）の構造'!L$50</f>
        <v>2227</v>
      </c>
      <c r="N58" s="169"/>
      <c r="O58" s="169"/>
      <c r="P58" s="169">
        <f>'将来負担比率（分子）の構造'!M$50</f>
        <v>2281</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202</v>
      </c>
      <c r="C62" s="169"/>
      <c r="D62" s="169"/>
      <c r="E62" s="169">
        <f>'将来負担比率（分子）の構造'!J$45</f>
        <v>196</v>
      </c>
      <c r="F62" s="169"/>
      <c r="G62" s="169"/>
      <c r="H62" s="169">
        <f>'将来負担比率（分子）の構造'!K$45</f>
        <v>215</v>
      </c>
      <c r="I62" s="169"/>
      <c r="J62" s="169"/>
      <c r="K62" s="169">
        <f>'将来負担比率（分子）の構造'!L$45</f>
        <v>230</v>
      </c>
      <c r="L62" s="169"/>
      <c r="M62" s="169"/>
      <c r="N62" s="169">
        <f>'将来負担比率（分子）の構造'!M$45</f>
        <v>244</v>
      </c>
      <c r="O62" s="169"/>
      <c r="P62" s="169"/>
    </row>
    <row r="63" spans="1:16" x14ac:dyDescent="0.15">
      <c r="A63" s="169" t="s">
        <v>34</v>
      </c>
      <c r="B63" s="169">
        <f>'将来負担比率（分子）の構造'!I$44</f>
        <v>74</v>
      </c>
      <c r="C63" s="169"/>
      <c r="D63" s="169"/>
      <c r="E63" s="169">
        <f>'将来負担比率（分子）の構造'!J$44</f>
        <v>59</v>
      </c>
      <c r="F63" s="169"/>
      <c r="G63" s="169"/>
      <c r="H63" s="169">
        <f>'将来負担比率（分子）の構造'!K$44</f>
        <v>51</v>
      </c>
      <c r="I63" s="169"/>
      <c r="J63" s="169"/>
      <c r="K63" s="169">
        <f>'将来負担比率（分子）の構造'!L$44</f>
        <v>42</v>
      </c>
      <c r="L63" s="169"/>
      <c r="M63" s="169"/>
      <c r="N63" s="169">
        <f>'将来負担比率（分子）の構造'!M$44</f>
        <v>33</v>
      </c>
      <c r="O63" s="169"/>
      <c r="P63" s="169"/>
    </row>
    <row r="64" spans="1:16" x14ac:dyDescent="0.15">
      <c r="A64" s="169" t="s">
        <v>33</v>
      </c>
      <c r="B64" s="169">
        <f>'将来負担比率（分子）の構造'!I$43</f>
        <v>97</v>
      </c>
      <c r="C64" s="169"/>
      <c r="D64" s="169"/>
      <c r="E64" s="169">
        <f>'将来負担比率（分子）の構造'!J$43</f>
        <v>104</v>
      </c>
      <c r="F64" s="169"/>
      <c r="G64" s="169"/>
      <c r="H64" s="169">
        <f>'将来負担比率（分子）の構造'!K$43</f>
        <v>102</v>
      </c>
      <c r="I64" s="169"/>
      <c r="J64" s="169"/>
      <c r="K64" s="169">
        <f>'将来負担比率（分子）の構造'!L$43</f>
        <v>92</v>
      </c>
      <c r="L64" s="169"/>
      <c r="M64" s="169"/>
      <c r="N64" s="169">
        <f>'将来負担比率（分子）の構造'!M$43</f>
        <v>147</v>
      </c>
      <c r="O64" s="169"/>
      <c r="P64" s="169"/>
    </row>
    <row r="65" spans="1:16" x14ac:dyDescent="0.15">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15">
      <c r="A66" s="169" t="s">
        <v>31</v>
      </c>
      <c r="B66" s="169">
        <f>'将来負担比率（分子）の構造'!I$41</f>
        <v>1110</v>
      </c>
      <c r="C66" s="169"/>
      <c r="D66" s="169"/>
      <c r="E66" s="169">
        <f>'将来負担比率（分子）の構造'!J$41</f>
        <v>1043</v>
      </c>
      <c r="F66" s="169"/>
      <c r="G66" s="169"/>
      <c r="H66" s="169">
        <f>'将来負担比率（分子）の構造'!K$41</f>
        <v>1024</v>
      </c>
      <c r="I66" s="169"/>
      <c r="J66" s="169"/>
      <c r="K66" s="169">
        <f>'将来負担比率（分子）の構造'!L$41</f>
        <v>992</v>
      </c>
      <c r="L66" s="169"/>
      <c r="M66" s="169"/>
      <c r="N66" s="169">
        <f>'将来負担比率（分子）の構造'!M$41</f>
        <v>926</v>
      </c>
      <c r="O66" s="169"/>
      <c r="P66" s="169"/>
    </row>
    <row r="67" spans="1:16" x14ac:dyDescent="0.15">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916</v>
      </c>
      <c r="C72" s="173">
        <f>基金残高に係る経年分析!G55</f>
        <v>1067</v>
      </c>
      <c r="D72" s="173">
        <f>基金残高に係る経年分析!H55</f>
        <v>1125</v>
      </c>
    </row>
    <row r="73" spans="1:16" x14ac:dyDescent="0.15">
      <c r="A73" s="172" t="s">
        <v>74</v>
      </c>
      <c r="B73" s="173">
        <f>基金残高に係る経年分析!F56</f>
        <v>279</v>
      </c>
      <c r="C73" s="173">
        <f>基金残高に係る経年分析!G56</f>
        <v>279</v>
      </c>
      <c r="D73" s="173">
        <f>基金残高に係る経年分析!H56</f>
        <v>279</v>
      </c>
    </row>
    <row r="74" spans="1:16" x14ac:dyDescent="0.15">
      <c r="A74" s="172" t="s">
        <v>75</v>
      </c>
      <c r="B74" s="173">
        <f>基金残高に係る経年分析!F57</f>
        <v>669</v>
      </c>
      <c r="C74" s="173">
        <f>基金残高に係る経年分析!G57</f>
        <v>768</v>
      </c>
      <c r="D74" s="173">
        <f>基金残高に係る経年分析!H57</f>
        <v>763</v>
      </c>
    </row>
  </sheetData>
  <sheetProtection algorithmName="SHA-512" hashValue="cgpdap19GacmqovHS2P4qML5vu6W0ZyY/NJhwXH13WhR4wEcHParxw2ZYQcJ+GaHEXGF+b6ci6VMKmAqzq5HsA==" saltValue="KhLoA7GuCTHt8MTQxraUyA==" spinCount="100000" sheet="1" objects="1" scenarios="1"/>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201</v>
      </c>
      <c r="DI1" s="616"/>
      <c r="DJ1" s="616"/>
      <c r="DK1" s="616"/>
      <c r="DL1" s="616"/>
      <c r="DM1" s="616"/>
      <c r="DN1" s="617"/>
      <c r="DO1" s="208"/>
      <c r="DP1" s="615" t="s">
        <v>202</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15">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18" t="s">
        <v>204</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205</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206</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207</v>
      </c>
      <c r="S4" s="619"/>
      <c r="T4" s="619"/>
      <c r="U4" s="619"/>
      <c r="V4" s="619"/>
      <c r="W4" s="619"/>
      <c r="X4" s="619"/>
      <c r="Y4" s="620"/>
      <c r="Z4" s="618" t="s">
        <v>208</v>
      </c>
      <c r="AA4" s="619"/>
      <c r="AB4" s="619"/>
      <c r="AC4" s="620"/>
      <c r="AD4" s="618" t="s">
        <v>209</v>
      </c>
      <c r="AE4" s="619"/>
      <c r="AF4" s="619"/>
      <c r="AG4" s="619"/>
      <c r="AH4" s="619"/>
      <c r="AI4" s="619"/>
      <c r="AJ4" s="619"/>
      <c r="AK4" s="620"/>
      <c r="AL4" s="618" t="s">
        <v>208</v>
      </c>
      <c r="AM4" s="619"/>
      <c r="AN4" s="619"/>
      <c r="AO4" s="620"/>
      <c r="AP4" s="621" t="s">
        <v>210</v>
      </c>
      <c r="AQ4" s="621"/>
      <c r="AR4" s="621"/>
      <c r="AS4" s="621"/>
      <c r="AT4" s="621"/>
      <c r="AU4" s="621"/>
      <c r="AV4" s="621"/>
      <c r="AW4" s="621"/>
      <c r="AX4" s="621"/>
      <c r="AY4" s="621"/>
      <c r="AZ4" s="621"/>
      <c r="BA4" s="621"/>
      <c r="BB4" s="621"/>
      <c r="BC4" s="621"/>
      <c r="BD4" s="621"/>
      <c r="BE4" s="621"/>
      <c r="BF4" s="621"/>
      <c r="BG4" s="621" t="s">
        <v>211</v>
      </c>
      <c r="BH4" s="621"/>
      <c r="BI4" s="621"/>
      <c r="BJ4" s="621"/>
      <c r="BK4" s="621"/>
      <c r="BL4" s="621"/>
      <c r="BM4" s="621"/>
      <c r="BN4" s="621"/>
      <c r="BO4" s="621" t="s">
        <v>208</v>
      </c>
      <c r="BP4" s="621"/>
      <c r="BQ4" s="621"/>
      <c r="BR4" s="621"/>
      <c r="BS4" s="621" t="s">
        <v>212</v>
      </c>
      <c r="BT4" s="621"/>
      <c r="BU4" s="621"/>
      <c r="BV4" s="621"/>
      <c r="BW4" s="621"/>
      <c r="BX4" s="621"/>
      <c r="BY4" s="621"/>
      <c r="BZ4" s="621"/>
      <c r="CA4" s="621"/>
      <c r="CB4" s="621"/>
      <c r="CD4" s="618" t="s">
        <v>213</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214</v>
      </c>
      <c r="C5" s="623"/>
      <c r="D5" s="623"/>
      <c r="E5" s="623"/>
      <c r="F5" s="623"/>
      <c r="G5" s="623"/>
      <c r="H5" s="623"/>
      <c r="I5" s="623"/>
      <c r="J5" s="623"/>
      <c r="K5" s="623"/>
      <c r="L5" s="623"/>
      <c r="M5" s="623"/>
      <c r="N5" s="623"/>
      <c r="O5" s="623"/>
      <c r="P5" s="623"/>
      <c r="Q5" s="624"/>
      <c r="R5" s="625">
        <v>211775</v>
      </c>
      <c r="S5" s="626"/>
      <c r="T5" s="626"/>
      <c r="U5" s="626"/>
      <c r="V5" s="626"/>
      <c r="W5" s="626"/>
      <c r="X5" s="626"/>
      <c r="Y5" s="627"/>
      <c r="Z5" s="628">
        <v>6.2</v>
      </c>
      <c r="AA5" s="628"/>
      <c r="AB5" s="628"/>
      <c r="AC5" s="628"/>
      <c r="AD5" s="629">
        <v>211775</v>
      </c>
      <c r="AE5" s="629"/>
      <c r="AF5" s="629"/>
      <c r="AG5" s="629"/>
      <c r="AH5" s="629"/>
      <c r="AI5" s="629"/>
      <c r="AJ5" s="629"/>
      <c r="AK5" s="629"/>
      <c r="AL5" s="630">
        <v>16.600000000000001</v>
      </c>
      <c r="AM5" s="631"/>
      <c r="AN5" s="631"/>
      <c r="AO5" s="632"/>
      <c r="AP5" s="622" t="s">
        <v>215</v>
      </c>
      <c r="AQ5" s="623"/>
      <c r="AR5" s="623"/>
      <c r="AS5" s="623"/>
      <c r="AT5" s="623"/>
      <c r="AU5" s="623"/>
      <c r="AV5" s="623"/>
      <c r="AW5" s="623"/>
      <c r="AX5" s="623"/>
      <c r="AY5" s="623"/>
      <c r="AZ5" s="623"/>
      <c r="BA5" s="623"/>
      <c r="BB5" s="623"/>
      <c r="BC5" s="623"/>
      <c r="BD5" s="623"/>
      <c r="BE5" s="623"/>
      <c r="BF5" s="624"/>
      <c r="BG5" s="636">
        <v>211775</v>
      </c>
      <c r="BH5" s="637"/>
      <c r="BI5" s="637"/>
      <c r="BJ5" s="637"/>
      <c r="BK5" s="637"/>
      <c r="BL5" s="637"/>
      <c r="BM5" s="637"/>
      <c r="BN5" s="638"/>
      <c r="BO5" s="639">
        <v>100</v>
      </c>
      <c r="BP5" s="639"/>
      <c r="BQ5" s="639"/>
      <c r="BR5" s="639"/>
      <c r="BS5" s="640" t="s">
        <v>121</v>
      </c>
      <c r="BT5" s="640"/>
      <c r="BU5" s="640"/>
      <c r="BV5" s="640"/>
      <c r="BW5" s="640"/>
      <c r="BX5" s="640"/>
      <c r="BY5" s="640"/>
      <c r="BZ5" s="640"/>
      <c r="CA5" s="640"/>
      <c r="CB5" s="644"/>
      <c r="CD5" s="618" t="s">
        <v>210</v>
      </c>
      <c r="CE5" s="619"/>
      <c r="CF5" s="619"/>
      <c r="CG5" s="619"/>
      <c r="CH5" s="619"/>
      <c r="CI5" s="619"/>
      <c r="CJ5" s="619"/>
      <c r="CK5" s="619"/>
      <c r="CL5" s="619"/>
      <c r="CM5" s="619"/>
      <c r="CN5" s="619"/>
      <c r="CO5" s="619"/>
      <c r="CP5" s="619"/>
      <c r="CQ5" s="620"/>
      <c r="CR5" s="618" t="s">
        <v>216</v>
      </c>
      <c r="CS5" s="619"/>
      <c r="CT5" s="619"/>
      <c r="CU5" s="619"/>
      <c r="CV5" s="619"/>
      <c r="CW5" s="619"/>
      <c r="CX5" s="619"/>
      <c r="CY5" s="620"/>
      <c r="CZ5" s="618" t="s">
        <v>208</v>
      </c>
      <c r="DA5" s="619"/>
      <c r="DB5" s="619"/>
      <c r="DC5" s="620"/>
      <c r="DD5" s="618" t="s">
        <v>217</v>
      </c>
      <c r="DE5" s="619"/>
      <c r="DF5" s="619"/>
      <c r="DG5" s="619"/>
      <c r="DH5" s="619"/>
      <c r="DI5" s="619"/>
      <c r="DJ5" s="619"/>
      <c r="DK5" s="619"/>
      <c r="DL5" s="619"/>
      <c r="DM5" s="619"/>
      <c r="DN5" s="619"/>
      <c r="DO5" s="619"/>
      <c r="DP5" s="620"/>
      <c r="DQ5" s="618" t="s">
        <v>218</v>
      </c>
      <c r="DR5" s="619"/>
      <c r="DS5" s="619"/>
      <c r="DT5" s="619"/>
      <c r="DU5" s="619"/>
      <c r="DV5" s="619"/>
      <c r="DW5" s="619"/>
      <c r="DX5" s="619"/>
      <c r="DY5" s="619"/>
      <c r="DZ5" s="619"/>
      <c r="EA5" s="619"/>
      <c r="EB5" s="619"/>
      <c r="EC5" s="620"/>
    </row>
    <row r="6" spans="2:143" ht="11.25" customHeight="1" x14ac:dyDescent="0.15">
      <c r="B6" s="633" t="s">
        <v>219</v>
      </c>
      <c r="C6" s="634"/>
      <c r="D6" s="634"/>
      <c r="E6" s="634"/>
      <c r="F6" s="634"/>
      <c r="G6" s="634"/>
      <c r="H6" s="634"/>
      <c r="I6" s="634"/>
      <c r="J6" s="634"/>
      <c r="K6" s="634"/>
      <c r="L6" s="634"/>
      <c r="M6" s="634"/>
      <c r="N6" s="634"/>
      <c r="O6" s="634"/>
      <c r="P6" s="634"/>
      <c r="Q6" s="635"/>
      <c r="R6" s="636">
        <v>9018</v>
      </c>
      <c r="S6" s="637"/>
      <c r="T6" s="637"/>
      <c r="U6" s="637"/>
      <c r="V6" s="637"/>
      <c r="W6" s="637"/>
      <c r="X6" s="637"/>
      <c r="Y6" s="638"/>
      <c r="Z6" s="639">
        <v>0.3</v>
      </c>
      <c r="AA6" s="639"/>
      <c r="AB6" s="639"/>
      <c r="AC6" s="639"/>
      <c r="AD6" s="640">
        <v>9018</v>
      </c>
      <c r="AE6" s="640"/>
      <c r="AF6" s="640"/>
      <c r="AG6" s="640"/>
      <c r="AH6" s="640"/>
      <c r="AI6" s="640"/>
      <c r="AJ6" s="640"/>
      <c r="AK6" s="640"/>
      <c r="AL6" s="641">
        <v>0.7</v>
      </c>
      <c r="AM6" s="642"/>
      <c r="AN6" s="642"/>
      <c r="AO6" s="643"/>
      <c r="AP6" s="633" t="s">
        <v>220</v>
      </c>
      <c r="AQ6" s="634"/>
      <c r="AR6" s="634"/>
      <c r="AS6" s="634"/>
      <c r="AT6" s="634"/>
      <c r="AU6" s="634"/>
      <c r="AV6" s="634"/>
      <c r="AW6" s="634"/>
      <c r="AX6" s="634"/>
      <c r="AY6" s="634"/>
      <c r="AZ6" s="634"/>
      <c r="BA6" s="634"/>
      <c r="BB6" s="634"/>
      <c r="BC6" s="634"/>
      <c r="BD6" s="634"/>
      <c r="BE6" s="634"/>
      <c r="BF6" s="635"/>
      <c r="BG6" s="636">
        <v>211775</v>
      </c>
      <c r="BH6" s="637"/>
      <c r="BI6" s="637"/>
      <c r="BJ6" s="637"/>
      <c r="BK6" s="637"/>
      <c r="BL6" s="637"/>
      <c r="BM6" s="637"/>
      <c r="BN6" s="638"/>
      <c r="BO6" s="639">
        <v>100</v>
      </c>
      <c r="BP6" s="639"/>
      <c r="BQ6" s="639"/>
      <c r="BR6" s="639"/>
      <c r="BS6" s="640" t="s">
        <v>121</v>
      </c>
      <c r="BT6" s="640"/>
      <c r="BU6" s="640"/>
      <c r="BV6" s="640"/>
      <c r="BW6" s="640"/>
      <c r="BX6" s="640"/>
      <c r="BY6" s="640"/>
      <c r="BZ6" s="640"/>
      <c r="CA6" s="640"/>
      <c r="CB6" s="644"/>
      <c r="CD6" s="622" t="s">
        <v>221</v>
      </c>
      <c r="CE6" s="623"/>
      <c r="CF6" s="623"/>
      <c r="CG6" s="623"/>
      <c r="CH6" s="623"/>
      <c r="CI6" s="623"/>
      <c r="CJ6" s="623"/>
      <c r="CK6" s="623"/>
      <c r="CL6" s="623"/>
      <c r="CM6" s="623"/>
      <c r="CN6" s="623"/>
      <c r="CO6" s="623"/>
      <c r="CP6" s="623"/>
      <c r="CQ6" s="624"/>
      <c r="CR6" s="636">
        <v>42541</v>
      </c>
      <c r="CS6" s="637"/>
      <c r="CT6" s="637"/>
      <c r="CU6" s="637"/>
      <c r="CV6" s="637"/>
      <c r="CW6" s="637"/>
      <c r="CX6" s="637"/>
      <c r="CY6" s="638"/>
      <c r="CZ6" s="630">
        <v>1.3</v>
      </c>
      <c r="DA6" s="631"/>
      <c r="DB6" s="631"/>
      <c r="DC6" s="647"/>
      <c r="DD6" s="645" t="s">
        <v>121</v>
      </c>
      <c r="DE6" s="637"/>
      <c r="DF6" s="637"/>
      <c r="DG6" s="637"/>
      <c r="DH6" s="637"/>
      <c r="DI6" s="637"/>
      <c r="DJ6" s="637"/>
      <c r="DK6" s="637"/>
      <c r="DL6" s="637"/>
      <c r="DM6" s="637"/>
      <c r="DN6" s="637"/>
      <c r="DO6" s="637"/>
      <c r="DP6" s="638"/>
      <c r="DQ6" s="645">
        <v>39571</v>
      </c>
      <c r="DR6" s="637"/>
      <c r="DS6" s="637"/>
      <c r="DT6" s="637"/>
      <c r="DU6" s="637"/>
      <c r="DV6" s="637"/>
      <c r="DW6" s="637"/>
      <c r="DX6" s="637"/>
      <c r="DY6" s="637"/>
      <c r="DZ6" s="637"/>
      <c r="EA6" s="637"/>
      <c r="EB6" s="637"/>
      <c r="EC6" s="646"/>
    </row>
    <row r="7" spans="2:143" ht="11.25" customHeight="1" x14ac:dyDescent="0.15">
      <c r="B7" s="633" t="s">
        <v>222</v>
      </c>
      <c r="C7" s="634"/>
      <c r="D7" s="634"/>
      <c r="E7" s="634"/>
      <c r="F7" s="634"/>
      <c r="G7" s="634"/>
      <c r="H7" s="634"/>
      <c r="I7" s="634"/>
      <c r="J7" s="634"/>
      <c r="K7" s="634"/>
      <c r="L7" s="634"/>
      <c r="M7" s="634"/>
      <c r="N7" s="634"/>
      <c r="O7" s="634"/>
      <c r="P7" s="634"/>
      <c r="Q7" s="635"/>
      <c r="R7" s="636">
        <v>424</v>
      </c>
      <c r="S7" s="637"/>
      <c r="T7" s="637"/>
      <c r="U7" s="637"/>
      <c r="V7" s="637"/>
      <c r="W7" s="637"/>
      <c r="X7" s="637"/>
      <c r="Y7" s="638"/>
      <c r="Z7" s="639">
        <v>0</v>
      </c>
      <c r="AA7" s="639"/>
      <c r="AB7" s="639"/>
      <c r="AC7" s="639"/>
      <c r="AD7" s="640">
        <v>424</v>
      </c>
      <c r="AE7" s="640"/>
      <c r="AF7" s="640"/>
      <c r="AG7" s="640"/>
      <c r="AH7" s="640"/>
      <c r="AI7" s="640"/>
      <c r="AJ7" s="640"/>
      <c r="AK7" s="640"/>
      <c r="AL7" s="641">
        <v>0</v>
      </c>
      <c r="AM7" s="642"/>
      <c r="AN7" s="642"/>
      <c r="AO7" s="643"/>
      <c r="AP7" s="633" t="s">
        <v>223</v>
      </c>
      <c r="AQ7" s="634"/>
      <c r="AR7" s="634"/>
      <c r="AS7" s="634"/>
      <c r="AT7" s="634"/>
      <c r="AU7" s="634"/>
      <c r="AV7" s="634"/>
      <c r="AW7" s="634"/>
      <c r="AX7" s="634"/>
      <c r="AY7" s="634"/>
      <c r="AZ7" s="634"/>
      <c r="BA7" s="634"/>
      <c r="BB7" s="634"/>
      <c r="BC7" s="634"/>
      <c r="BD7" s="634"/>
      <c r="BE7" s="634"/>
      <c r="BF7" s="635"/>
      <c r="BG7" s="636">
        <v>100484</v>
      </c>
      <c r="BH7" s="637"/>
      <c r="BI7" s="637"/>
      <c r="BJ7" s="637"/>
      <c r="BK7" s="637"/>
      <c r="BL7" s="637"/>
      <c r="BM7" s="637"/>
      <c r="BN7" s="638"/>
      <c r="BO7" s="639">
        <v>47.4</v>
      </c>
      <c r="BP7" s="639"/>
      <c r="BQ7" s="639"/>
      <c r="BR7" s="639"/>
      <c r="BS7" s="640" t="s">
        <v>121</v>
      </c>
      <c r="BT7" s="640"/>
      <c r="BU7" s="640"/>
      <c r="BV7" s="640"/>
      <c r="BW7" s="640"/>
      <c r="BX7" s="640"/>
      <c r="BY7" s="640"/>
      <c r="BZ7" s="640"/>
      <c r="CA7" s="640"/>
      <c r="CB7" s="644"/>
      <c r="CD7" s="633" t="s">
        <v>224</v>
      </c>
      <c r="CE7" s="634"/>
      <c r="CF7" s="634"/>
      <c r="CG7" s="634"/>
      <c r="CH7" s="634"/>
      <c r="CI7" s="634"/>
      <c r="CJ7" s="634"/>
      <c r="CK7" s="634"/>
      <c r="CL7" s="634"/>
      <c r="CM7" s="634"/>
      <c r="CN7" s="634"/>
      <c r="CO7" s="634"/>
      <c r="CP7" s="634"/>
      <c r="CQ7" s="635"/>
      <c r="CR7" s="636">
        <v>647495</v>
      </c>
      <c r="CS7" s="637"/>
      <c r="CT7" s="637"/>
      <c r="CU7" s="637"/>
      <c r="CV7" s="637"/>
      <c r="CW7" s="637"/>
      <c r="CX7" s="637"/>
      <c r="CY7" s="638"/>
      <c r="CZ7" s="639">
        <v>19.600000000000001</v>
      </c>
      <c r="DA7" s="639"/>
      <c r="DB7" s="639"/>
      <c r="DC7" s="639"/>
      <c r="DD7" s="645">
        <v>132332</v>
      </c>
      <c r="DE7" s="637"/>
      <c r="DF7" s="637"/>
      <c r="DG7" s="637"/>
      <c r="DH7" s="637"/>
      <c r="DI7" s="637"/>
      <c r="DJ7" s="637"/>
      <c r="DK7" s="637"/>
      <c r="DL7" s="637"/>
      <c r="DM7" s="637"/>
      <c r="DN7" s="637"/>
      <c r="DO7" s="637"/>
      <c r="DP7" s="638"/>
      <c r="DQ7" s="645">
        <v>471642</v>
      </c>
      <c r="DR7" s="637"/>
      <c r="DS7" s="637"/>
      <c r="DT7" s="637"/>
      <c r="DU7" s="637"/>
      <c r="DV7" s="637"/>
      <c r="DW7" s="637"/>
      <c r="DX7" s="637"/>
      <c r="DY7" s="637"/>
      <c r="DZ7" s="637"/>
      <c r="EA7" s="637"/>
      <c r="EB7" s="637"/>
      <c r="EC7" s="646"/>
    </row>
    <row r="8" spans="2:143" ht="11.25" customHeight="1" x14ac:dyDescent="0.15">
      <c r="B8" s="633" t="s">
        <v>225</v>
      </c>
      <c r="C8" s="634"/>
      <c r="D8" s="634"/>
      <c r="E8" s="634"/>
      <c r="F8" s="634"/>
      <c r="G8" s="634"/>
      <c r="H8" s="634"/>
      <c r="I8" s="634"/>
      <c r="J8" s="634"/>
      <c r="K8" s="634"/>
      <c r="L8" s="634"/>
      <c r="M8" s="634"/>
      <c r="N8" s="634"/>
      <c r="O8" s="634"/>
      <c r="P8" s="634"/>
      <c r="Q8" s="635"/>
      <c r="R8" s="636">
        <v>2258</v>
      </c>
      <c r="S8" s="637"/>
      <c r="T8" s="637"/>
      <c r="U8" s="637"/>
      <c r="V8" s="637"/>
      <c r="W8" s="637"/>
      <c r="X8" s="637"/>
      <c r="Y8" s="638"/>
      <c r="Z8" s="639">
        <v>0.1</v>
      </c>
      <c r="AA8" s="639"/>
      <c r="AB8" s="639"/>
      <c r="AC8" s="639"/>
      <c r="AD8" s="640">
        <v>2258</v>
      </c>
      <c r="AE8" s="640"/>
      <c r="AF8" s="640"/>
      <c r="AG8" s="640"/>
      <c r="AH8" s="640"/>
      <c r="AI8" s="640"/>
      <c r="AJ8" s="640"/>
      <c r="AK8" s="640"/>
      <c r="AL8" s="641">
        <v>0.2</v>
      </c>
      <c r="AM8" s="642"/>
      <c r="AN8" s="642"/>
      <c r="AO8" s="643"/>
      <c r="AP8" s="633" t="s">
        <v>226</v>
      </c>
      <c r="AQ8" s="634"/>
      <c r="AR8" s="634"/>
      <c r="AS8" s="634"/>
      <c r="AT8" s="634"/>
      <c r="AU8" s="634"/>
      <c r="AV8" s="634"/>
      <c r="AW8" s="634"/>
      <c r="AX8" s="634"/>
      <c r="AY8" s="634"/>
      <c r="AZ8" s="634"/>
      <c r="BA8" s="634"/>
      <c r="BB8" s="634"/>
      <c r="BC8" s="634"/>
      <c r="BD8" s="634"/>
      <c r="BE8" s="634"/>
      <c r="BF8" s="635"/>
      <c r="BG8" s="636">
        <v>3269</v>
      </c>
      <c r="BH8" s="637"/>
      <c r="BI8" s="637"/>
      <c r="BJ8" s="637"/>
      <c r="BK8" s="637"/>
      <c r="BL8" s="637"/>
      <c r="BM8" s="637"/>
      <c r="BN8" s="638"/>
      <c r="BO8" s="639">
        <v>1.5</v>
      </c>
      <c r="BP8" s="639"/>
      <c r="BQ8" s="639"/>
      <c r="BR8" s="639"/>
      <c r="BS8" s="640" t="s">
        <v>121</v>
      </c>
      <c r="BT8" s="640"/>
      <c r="BU8" s="640"/>
      <c r="BV8" s="640"/>
      <c r="BW8" s="640"/>
      <c r="BX8" s="640"/>
      <c r="BY8" s="640"/>
      <c r="BZ8" s="640"/>
      <c r="CA8" s="640"/>
      <c r="CB8" s="644"/>
      <c r="CD8" s="633" t="s">
        <v>227</v>
      </c>
      <c r="CE8" s="634"/>
      <c r="CF8" s="634"/>
      <c r="CG8" s="634"/>
      <c r="CH8" s="634"/>
      <c r="CI8" s="634"/>
      <c r="CJ8" s="634"/>
      <c r="CK8" s="634"/>
      <c r="CL8" s="634"/>
      <c r="CM8" s="634"/>
      <c r="CN8" s="634"/>
      <c r="CO8" s="634"/>
      <c r="CP8" s="634"/>
      <c r="CQ8" s="635"/>
      <c r="CR8" s="636">
        <v>441440</v>
      </c>
      <c r="CS8" s="637"/>
      <c r="CT8" s="637"/>
      <c r="CU8" s="637"/>
      <c r="CV8" s="637"/>
      <c r="CW8" s="637"/>
      <c r="CX8" s="637"/>
      <c r="CY8" s="638"/>
      <c r="CZ8" s="639">
        <v>13.4</v>
      </c>
      <c r="DA8" s="639"/>
      <c r="DB8" s="639"/>
      <c r="DC8" s="639"/>
      <c r="DD8" s="645">
        <v>16172</v>
      </c>
      <c r="DE8" s="637"/>
      <c r="DF8" s="637"/>
      <c r="DG8" s="637"/>
      <c r="DH8" s="637"/>
      <c r="DI8" s="637"/>
      <c r="DJ8" s="637"/>
      <c r="DK8" s="637"/>
      <c r="DL8" s="637"/>
      <c r="DM8" s="637"/>
      <c r="DN8" s="637"/>
      <c r="DO8" s="637"/>
      <c r="DP8" s="638"/>
      <c r="DQ8" s="645">
        <v>210047</v>
      </c>
      <c r="DR8" s="637"/>
      <c r="DS8" s="637"/>
      <c r="DT8" s="637"/>
      <c r="DU8" s="637"/>
      <c r="DV8" s="637"/>
      <c r="DW8" s="637"/>
      <c r="DX8" s="637"/>
      <c r="DY8" s="637"/>
      <c r="DZ8" s="637"/>
      <c r="EA8" s="637"/>
      <c r="EB8" s="637"/>
      <c r="EC8" s="646"/>
    </row>
    <row r="9" spans="2:143" ht="11.25" customHeight="1" x14ac:dyDescent="0.15">
      <c r="B9" s="633" t="s">
        <v>228</v>
      </c>
      <c r="C9" s="634"/>
      <c r="D9" s="634"/>
      <c r="E9" s="634"/>
      <c r="F9" s="634"/>
      <c r="G9" s="634"/>
      <c r="H9" s="634"/>
      <c r="I9" s="634"/>
      <c r="J9" s="634"/>
      <c r="K9" s="634"/>
      <c r="L9" s="634"/>
      <c r="M9" s="634"/>
      <c r="N9" s="634"/>
      <c r="O9" s="634"/>
      <c r="P9" s="634"/>
      <c r="Q9" s="635"/>
      <c r="R9" s="636">
        <v>2418</v>
      </c>
      <c r="S9" s="637"/>
      <c r="T9" s="637"/>
      <c r="U9" s="637"/>
      <c r="V9" s="637"/>
      <c r="W9" s="637"/>
      <c r="X9" s="637"/>
      <c r="Y9" s="638"/>
      <c r="Z9" s="639">
        <v>0.1</v>
      </c>
      <c r="AA9" s="639"/>
      <c r="AB9" s="639"/>
      <c r="AC9" s="639"/>
      <c r="AD9" s="640">
        <v>2418</v>
      </c>
      <c r="AE9" s="640"/>
      <c r="AF9" s="640"/>
      <c r="AG9" s="640"/>
      <c r="AH9" s="640"/>
      <c r="AI9" s="640"/>
      <c r="AJ9" s="640"/>
      <c r="AK9" s="640"/>
      <c r="AL9" s="641">
        <v>0.2</v>
      </c>
      <c r="AM9" s="642"/>
      <c r="AN9" s="642"/>
      <c r="AO9" s="643"/>
      <c r="AP9" s="633" t="s">
        <v>229</v>
      </c>
      <c r="AQ9" s="634"/>
      <c r="AR9" s="634"/>
      <c r="AS9" s="634"/>
      <c r="AT9" s="634"/>
      <c r="AU9" s="634"/>
      <c r="AV9" s="634"/>
      <c r="AW9" s="634"/>
      <c r="AX9" s="634"/>
      <c r="AY9" s="634"/>
      <c r="AZ9" s="634"/>
      <c r="BA9" s="634"/>
      <c r="BB9" s="634"/>
      <c r="BC9" s="634"/>
      <c r="BD9" s="634"/>
      <c r="BE9" s="634"/>
      <c r="BF9" s="635"/>
      <c r="BG9" s="636">
        <v>92427</v>
      </c>
      <c r="BH9" s="637"/>
      <c r="BI9" s="637"/>
      <c r="BJ9" s="637"/>
      <c r="BK9" s="637"/>
      <c r="BL9" s="637"/>
      <c r="BM9" s="637"/>
      <c r="BN9" s="638"/>
      <c r="BO9" s="639">
        <v>43.6</v>
      </c>
      <c r="BP9" s="639"/>
      <c r="BQ9" s="639"/>
      <c r="BR9" s="639"/>
      <c r="BS9" s="640" t="s">
        <v>121</v>
      </c>
      <c r="BT9" s="640"/>
      <c r="BU9" s="640"/>
      <c r="BV9" s="640"/>
      <c r="BW9" s="640"/>
      <c r="BX9" s="640"/>
      <c r="BY9" s="640"/>
      <c r="BZ9" s="640"/>
      <c r="CA9" s="640"/>
      <c r="CB9" s="644"/>
      <c r="CD9" s="633" t="s">
        <v>230</v>
      </c>
      <c r="CE9" s="634"/>
      <c r="CF9" s="634"/>
      <c r="CG9" s="634"/>
      <c r="CH9" s="634"/>
      <c r="CI9" s="634"/>
      <c r="CJ9" s="634"/>
      <c r="CK9" s="634"/>
      <c r="CL9" s="634"/>
      <c r="CM9" s="634"/>
      <c r="CN9" s="634"/>
      <c r="CO9" s="634"/>
      <c r="CP9" s="634"/>
      <c r="CQ9" s="635"/>
      <c r="CR9" s="636">
        <v>344577</v>
      </c>
      <c r="CS9" s="637"/>
      <c r="CT9" s="637"/>
      <c r="CU9" s="637"/>
      <c r="CV9" s="637"/>
      <c r="CW9" s="637"/>
      <c r="CX9" s="637"/>
      <c r="CY9" s="638"/>
      <c r="CZ9" s="639">
        <v>10.5</v>
      </c>
      <c r="DA9" s="639"/>
      <c r="DB9" s="639"/>
      <c r="DC9" s="639"/>
      <c r="DD9" s="645">
        <v>132402</v>
      </c>
      <c r="DE9" s="637"/>
      <c r="DF9" s="637"/>
      <c r="DG9" s="637"/>
      <c r="DH9" s="637"/>
      <c r="DI9" s="637"/>
      <c r="DJ9" s="637"/>
      <c r="DK9" s="637"/>
      <c r="DL9" s="637"/>
      <c r="DM9" s="637"/>
      <c r="DN9" s="637"/>
      <c r="DO9" s="637"/>
      <c r="DP9" s="638"/>
      <c r="DQ9" s="645">
        <v>106757</v>
      </c>
      <c r="DR9" s="637"/>
      <c r="DS9" s="637"/>
      <c r="DT9" s="637"/>
      <c r="DU9" s="637"/>
      <c r="DV9" s="637"/>
      <c r="DW9" s="637"/>
      <c r="DX9" s="637"/>
      <c r="DY9" s="637"/>
      <c r="DZ9" s="637"/>
      <c r="EA9" s="637"/>
      <c r="EB9" s="637"/>
      <c r="EC9" s="646"/>
    </row>
    <row r="10" spans="2:143" ht="11.25" customHeight="1" x14ac:dyDescent="0.15">
      <c r="B10" s="633" t="s">
        <v>231</v>
      </c>
      <c r="C10" s="634"/>
      <c r="D10" s="634"/>
      <c r="E10" s="634"/>
      <c r="F10" s="634"/>
      <c r="G10" s="634"/>
      <c r="H10" s="634"/>
      <c r="I10" s="634"/>
      <c r="J10" s="634"/>
      <c r="K10" s="634"/>
      <c r="L10" s="634"/>
      <c r="M10" s="634"/>
      <c r="N10" s="634"/>
      <c r="O10" s="634"/>
      <c r="P10" s="634"/>
      <c r="Q10" s="635"/>
      <c r="R10" s="636" t="s">
        <v>121</v>
      </c>
      <c r="S10" s="637"/>
      <c r="T10" s="637"/>
      <c r="U10" s="637"/>
      <c r="V10" s="637"/>
      <c r="W10" s="637"/>
      <c r="X10" s="637"/>
      <c r="Y10" s="638"/>
      <c r="Z10" s="639" t="s">
        <v>121</v>
      </c>
      <c r="AA10" s="639"/>
      <c r="AB10" s="639"/>
      <c r="AC10" s="639"/>
      <c r="AD10" s="640" t="s">
        <v>121</v>
      </c>
      <c r="AE10" s="640"/>
      <c r="AF10" s="640"/>
      <c r="AG10" s="640"/>
      <c r="AH10" s="640"/>
      <c r="AI10" s="640"/>
      <c r="AJ10" s="640"/>
      <c r="AK10" s="640"/>
      <c r="AL10" s="641" t="s">
        <v>121</v>
      </c>
      <c r="AM10" s="642"/>
      <c r="AN10" s="642"/>
      <c r="AO10" s="643"/>
      <c r="AP10" s="633" t="s">
        <v>232</v>
      </c>
      <c r="AQ10" s="634"/>
      <c r="AR10" s="634"/>
      <c r="AS10" s="634"/>
      <c r="AT10" s="634"/>
      <c r="AU10" s="634"/>
      <c r="AV10" s="634"/>
      <c r="AW10" s="634"/>
      <c r="AX10" s="634"/>
      <c r="AY10" s="634"/>
      <c r="AZ10" s="634"/>
      <c r="BA10" s="634"/>
      <c r="BB10" s="634"/>
      <c r="BC10" s="634"/>
      <c r="BD10" s="634"/>
      <c r="BE10" s="634"/>
      <c r="BF10" s="635"/>
      <c r="BG10" s="636">
        <v>3648</v>
      </c>
      <c r="BH10" s="637"/>
      <c r="BI10" s="637"/>
      <c r="BJ10" s="637"/>
      <c r="BK10" s="637"/>
      <c r="BL10" s="637"/>
      <c r="BM10" s="637"/>
      <c r="BN10" s="638"/>
      <c r="BO10" s="639">
        <v>1.7</v>
      </c>
      <c r="BP10" s="639"/>
      <c r="BQ10" s="639"/>
      <c r="BR10" s="639"/>
      <c r="BS10" s="640" t="s">
        <v>121</v>
      </c>
      <c r="BT10" s="640"/>
      <c r="BU10" s="640"/>
      <c r="BV10" s="640"/>
      <c r="BW10" s="640"/>
      <c r="BX10" s="640"/>
      <c r="BY10" s="640"/>
      <c r="BZ10" s="640"/>
      <c r="CA10" s="640"/>
      <c r="CB10" s="644"/>
      <c r="CD10" s="633" t="s">
        <v>233</v>
      </c>
      <c r="CE10" s="634"/>
      <c r="CF10" s="634"/>
      <c r="CG10" s="634"/>
      <c r="CH10" s="634"/>
      <c r="CI10" s="634"/>
      <c r="CJ10" s="634"/>
      <c r="CK10" s="634"/>
      <c r="CL10" s="634"/>
      <c r="CM10" s="634"/>
      <c r="CN10" s="634"/>
      <c r="CO10" s="634"/>
      <c r="CP10" s="634"/>
      <c r="CQ10" s="635"/>
      <c r="CR10" s="636">
        <v>45370</v>
      </c>
      <c r="CS10" s="637"/>
      <c r="CT10" s="637"/>
      <c r="CU10" s="637"/>
      <c r="CV10" s="637"/>
      <c r="CW10" s="637"/>
      <c r="CX10" s="637"/>
      <c r="CY10" s="638"/>
      <c r="CZ10" s="639">
        <v>1.4</v>
      </c>
      <c r="DA10" s="639"/>
      <c r="DB10" s="639"/>
      <c r="DC10" s="639"/>
      <c r="DD10" s="645" t="s">
        <v>121</v>
      </c>
      <c r="DE10" s="637"/>
      <c r="DF10" s="637"/>
      <c r="DG10" s="637"/>
      <c r="DH10" s="637"/>
      <c r="DI10" s="637"/>
      <c r="DJ10" s="637"/>
      <c r="DK10" s="637"/>
      <c r="DL10" s="637"/>
      <c r="DM10" s="637"/>
      <c r="DN10" s="637"/>
      <c r="DO10" s="637"/>
      <c r="DP10" s="638"/>
      <c r="DQ10" s="645">
        <v>4070</v>
      </c>
      <c r="DR10" s="637"/>
      <c r="DS10" s="637"/>
      <c r="DT10" s="637"/>
      <c r="DU10" s="637"/>
      <c r="DV10" s="637"/>
      <c r="DW10" s="637"/>
      <c r="DX10" s="637"/>
      <c r="DY10" s="637"/>
      <c r="DZ10" s="637"/>
      <c r="EA10" s="637"/>
      <c r="EB10" s="637"/>
      <c r="EC10" s="646"/>
    </row>
    <row r="11" spans="2:143" ht="11.25" customHeight="1" x14ac:dyDescent="0.15">
      <c r="B11" s="633" t="s">
        <v>234</v>
      </c>
      <c r="C11" s="634"/>
      <c r="D11" s="634"/>
      <c r="E11" s="634"/>
      <c r="F11" s="634"/>
      <c r="G11" s="634"/>
      <c r="H11" s="634"/>
      <c r="I11" s="634"/>
      <c r="J11" s="634"/>
      <c r="K11" s="634"/>
      <c r="L11" s="634"/>
      <c r="M11" s="634"/>
      <c r="N11" s="634"/>
      <c r="O11" s="634"/>
      <c r="P11" s="634"/>
      <c r="Q11" s="635"/>
      <c r="R11" s="636">
        <v>46282</v>
      </c>
      <c r="S11" s="637"/>
      <c r="T11" s="637"/>
      <c r="U11" s="637"/>
      <c r="V11" s="637"/>
      <c r="W11" s="637"/>
      <c r="X11" s="637"/>
      <c r="Y11" s="638"/>
      <c r="Z11" s="641">
        <v>1.4</v>
      </c>
      <c r="AA11" s="642"/>
      <c r="AB11" s="642"/>
      <c r="AC11" s="648"/>
      <c r="AD11" s="645">
        <v>46282</v>
      </c>
      <c r="AE11" s="637"/>
      <c r="AF11" s="637"/>
      <c r="AG11" s="637"/>
      <c r="AH11" s="637"/>
      <c r="AI11" s="637"/>
      <c r="AJ11" s="637"/>
      <c r="AK11" s="638"/>
      <c r="AL11" s="641">
        <v>3.6</v>
      </c>
      <c r="AM11" s="642"/>
      <c r="AN11" s="642"/>
      <c r="AO11" s="643"/>
      <c r="AP11" s="633" t="s">
        <v>235</v>
      </c>
      <c r="AQ11" s="634"/>
      <c r="AR11" s="634"/>
      <c r="AS11" s="634"/>
      <c r="AT11" s="634"/>
      <c r="AU11" s="634"/>
      <c r="AV11" s="634"/>
      <c r="AW11" s="634"/>
      <c r="AX11" s="634"/>
      <c r="AY11" s="634"/>
      <c r="AZ11" s="634"/>
      <c r="BA11" s="634"/>
      <c r="BB11" s="634"/>
      <c r="BC11" s="634"/>
      <c r="BD11" s="634"/>
      <c r="BE11" s="634"/>
      <c r="BF11" s="635"/>
      <c r="BG11" s="636">
        <v>1140</v>
      </c>
      <c r="BH11" s="637"/>
      <c r="BI11" s="637"/>
      <c r="BJ11" s="637"/>
      <c r="BK11" s="637"/>
      <c r="BL11" s="637"/>
      <c r="BM11" s="637"/>
      <c r="BN11" s="638"/>
      <c r="BO11" s="639">
        <v>0.5</v>
      </c>
      <c r="BP11" s="639"/>
      <c r="BQ11" s="639"/>
      <c r="BR11" s="639"/>
      <c r="BS11" s="640" t="s">
        <v>121</v>
      </c>
      <c r="BT11" s="640"/>
      <c r="BU11" s="640"/>
      <c r="BV11" s="640"/>
      <c r="BW11" s="640"/>
      <c r="BX11" s="640"/>
      <c r="BY11" s="640"/>
      <c r="BZ11" s="640"/>
      <c r="CA11" s="640"/>
      <c r="CB11" s="644"/>
      <c r="CD11" s="633" t="s">
        <v>236</v>
      </c>
      <c r="CE11" s="634"/>
      <c r="CF11" s="634"/>
      <c r="CG11" s="634"/>
      <c r="CH11" s="634"/>
      <c r="CI11" s="634"/>
      <c r="CJ11" s="634"/>
      <c r="CK11" s="634"/>
      <c r="CL11" s="634"/>
      <c r="CM11" s="634"/>
      <c r="CN11" s="634"/>
      <c r="CO11" s="634"/>
      <c r="CP11" s="634"/>
      <c r="CQ11" s="635"/>
      <c r="CR11" s="636">
        <v>365766</v>
      </c>
      <c r="CS11" s="637"/>
      <c r="CT11" s="637"/>
      <c r="CU11" s="637"/>
      <c r="CV11" s="637"/>
      <c r="CW11" s="637"/>
      <c r="CX11" s="637"/>
      <c r="CY11" s="638"/>
      <c r="CZ11" s="639">
        <v>11.1</v>
      </c>
      <c r="DA11" s="639"/>
      <c r="DB11" s="639"/>
      <c r="DC11" s="639"/>
      <c r="DD11" s="645">
        <v>212773</v>
      </c>
      <c r="DE11" s="637"/>
      <c r="DF11" s="637"/>
      <c r="DG11" s="637"/>
      <c r="DH11" s="637"/>
      <c r="DI11" s="637"/>
      <c r="DJ11" s="637"/>
      <c r="DK11" s="637"/>
      <c r="DL11" s="637"/>
      <c r="DM11" s="637"/>
      <c r="DN11" s="637"/>
      <c r="DO11" s="637"/>
      <c r="DP11" s="638"/>
      <c r="DQ11" s="645">
        <v>81508</v>
      </c>
      <c r="DR11" s="637"/>
      <c r="DS11" s="637"/>
      <c r="DT11" s="637"/>
      <c r="DU11" s="637"/>
      <c r="DV11" s="637"/>
      <c r="DW11" s="637"/>
      <c r="DX11" s="637"/>
      <c r="DY11" s="637"/>
      <c r="DZ11" s="637"/>
      <c r="EA11" s="637"/>
      <c r="EB11" s="637"/>
      <c r="EC11" s="646"/>
    </row>
    <row r="12" spans="2:143" ht="11.25" customHeight="1" x14ac:dyDescent="0.15">
      <c r="B12" s="633" t="s">
        <v>237</v>
      </c>
      <c r="C12" s="634"/>
      <c r="D12" s="634"/>
      <c r="E12" s="634"/>
      <c r="F12" s="634"/>
      <c r="G12" s="634"/>
      <c r="H12" s="634"/>
      <c r="I12" s="634"/>
      <c r="J12" s="634"/>
      <c r="K12" s="634"/>
      <c r="L12" s="634"/>
      <c r="M12" s="634"/>
      <c r="N12" s="634"/>
      <c r="O12" s="634"/>
      <c r="P12" s="634"/>
      <c r="Q12" s="635"/>
      <c r="R12" s="636" t="s">
        <v>121</v>
      </c>
      <c r="S12" s="637"/>
      <c r="T12" s="637"/>
      <c r="U12" s="637"/>
      <c r="V12" s="637"/>
      <c r="W12" s="637"/>
      <c r="X12" s="637"/>
      <c r="Y12" s="638"/>
      <c r="Z12" s="639" t="s">
        <v>121</v>
      </c>
      <c r="AA12" s="639"/>
      <c r="AB12" s="639"/>
      <c r="AC12" s="639"/>
      <c r="AD12" s="640" t="s">
        <v>121</v>
      </c>
      <c r="AE12" s="640"/>
      <c r="AF12" s="640"/>
      <c r="AG12" s="640"/>
      <c r="AH12" s="640"/>
      <c r="AI12" s="640"/>
      <c r="AJ12" s="640"/>
      <c r="AK12" s="640"/>
      <c r="AL12" s="641" t="s">
        <v>121</v>
      </c>
      <c r="AM12" s="642"/>
      <c r="AN12" s="642"/>
      <c r="AO12" s="643"/>
      <c r="AP12" s="633" t="s">
        <v>238</v>
      </c>
      <c r="AQ12" s="634"/>
      <c r="AR12" s="634"/>
      <c r="AS12" s="634"/>
      <c r="AT12" s="634"/>
      <c r="AU12" s="634"/>
      <c r="AV12" s="634"/>
      <c r="AW12" s="634"/>
      <c r="AX12" s="634"/>
      <c r="AY12" s="634"/>
      <c r="AZ12" s="634"/>
      <c r="BA12" s="634"/>
      <c r="BB12" s="634"/>
      <c r="BC12" s="634"/>
      <c r="BD12" s="634"/>
      <c r="BE12" s="634"/>
      <c r="BF12" s="635"/>
      <c r="BG12" s="636">
        <v>82658</v>
      </c>
      <c r="BH12" s="637"/>
      <c r="BI12" s="637"/>
      <c r="BJ12" s="637"/>
      <c r="BK12" s="637"/>
      <c r="BL12" s="637"/>
      <c r="BM12" s="637"/>
      <c r="BN12" s="638"/>
      <c r="BO12" s="639">
        <v>39</v>
      </c>
      <c r="BP12" s="639"/>
      <c r="BQ12" s="639"/>
      <c r="BR12" s="639"/>
      <c r="BS12" s="640" t="s">
        <v>121</v>
      </c>
      <c r="BT12" s="640"/>
      <c r="BU12" s="640"/>
      <c r="BV12" s="640"/>
      <c r="BW12" s="640"/>
      <c r="BX12" s="640"/>
      <c r="BY12" s="640"/>
      <c r="BZ12" s="640"/>
      <c r="CA12" s="640"/>
      <c r="CB12" s="644"/>
      <c r="CD12" s="633" t="s">
        <v>239</v>
      </c>
      <c r="CE12" s="634"/>
      <c r="CF12" s="634"/>
      <c r="CG12" s="634"/>
      <c r="CH12" s="634"/>
      <c r="CI12" s="634"/>
      <c r="CJ12" s="634"/>
      <c r="CK12" s="634"/>
      <c r="CL12" s="634"/>
      <c r="CM12" s="634"/>
      <c r="CN12" s="634"/>
      <c r="CO12" s="634"/>
      <c r="CP12" s="634"/>
      <c r="CQ12" s="635"/>
      <c r="CR12" s="636">
        <v>532915</v>
      </c>
      <c r="CS12" s="637"/>
      <c r="CT12" s="637"/>
      <c r="CU12" s="637"/>
      <c r="CV12" s="637"/>
      <c r="CW12" s="637"/>
      <c r="CX12" s="637"/>
      <c r="CY12" s="638"/>
      <c r="CZ12" s="639">
        <v>16.2</v>
      </c>
      <c r="DA12" s="639"/>
      <c r="DB12" s="639"/>
      <c r="DC12" s="639"/>
      <c r="DD12" s="645">
        <v>155165</v>
      </c>
      <c r="DE12" s="637"/>
      <c r="DF12" s="637"/>
      <c r="DG12" s="637"/>
      <c r="DH12" s="637"/>
      <c r="DI12" s="637"/>
      <c r="DJ12" s="637"/>
      <c r="DK12" s="637"/>
      <c r="DL12" s="637"/>
      <c r="DM12" s="637"/>
      <c r="DN12" s="637"/>
      <c r="DO12" s="637"/>
      <c r="DP12" s="638"/>
      <c r="DQ12" s="645">
        <v>127880</v>
      </c>
      <c r="DR12" s="637"/>
      <c r="DS12" s="637"/>
      <c r="DT12" s="637"/>
      <c r="DU12" s="637"/>
      <c r="DV12" s="637"/>
      <c r="DW12" s="637"/>
      <c r="DX12" s="637"/>
      <c r="DY12" s="637"/>
      <c r="DZ12" s="637"/>
      <c r="EA12" s="637"/>
      <c r="EB12" s="637"/>
      <c r="EC12" s="646"/>
    </row>
    <row r="13" spans="2:143" ht="11.25" customHeight="1" x14ac:dyDescent="0.15">
      <c r="B13" s="633" t="s">
        <v>240</v>
      </c>
      <c r="C13" s="634"/>
      <c r="D13" s="634"/>
      <c r="E13" s="634"/>
      <c r="F13" s="634"/>
      <c r="G13" s="634"/>
      <c r="H13" s="634"/>
      <c r="I13" s="634"/>
      <c r="J13" s="634"/>
      <c r="K13" s="634"/>
      <c r="L13" s="634"/>
      <c r="M13" s="634"/>
      <c r="N13" s="634"/>
      <c r="O13" s="634"/>
      <c r="P13" s="634"/>
      <c r="Q13" s="635"/>
      <c r="R13" s="636" t="s">
        <v>121</v>
      </c>
      <c r="S13" s="637"/>
      <c r="T13" s="637"/>
      <c r="U13" s="637"/>
      <c r="V13" s="637"/>
      <c r="W13" s="637"/>
      <c r="X13" s="637"/>
      <c r="Y13" s="638"/>
      <c r="Z13" s="639" t="s">
        <v>121</v>
      </c>
      <c r="AA13" s="639"/>
      <c r="AB13" s="639"/>
      <c r="AC13" s="639"/>
      <c r="AD13" s="640" t="s">
        <v>121</v>
      </c>
      <c r="AE13" s="640"/>
      <c r="AF13" s="640"/>
      <c r="AG13" s="640"/>
      <c r="AH13" s="640"/>
      <c r="AI13" s="640"/>
      <c r="AJ13" s="640"/>
      <c r="AK13" s="640"/>
      <c r="AL13" s="641" t="s">
        <v>121</v>
      </c>
      <c r="AM13" s="642"/>
      <c r="AN13" s="642"/>
      <c r="AO13" s="643"/>
      <c r="AP13" s="633" t="s">
        <v>241</v>
      </c>
      <c r="AQ13" s="634"/>
      <c r="AR13" s="634"/>
      <c r="AS13" s="634"/>
      <c r="AT13" s="634"/>
      <c r="AU13" s="634"/>
      <c r="AV13" s="634"/>
      <c r="AW13" s="634"/>
      <c r="AX13" s="634"/>
      <c r="AY13" s="634"/>
      <c r="AZ13" s="634"/>
      <c r="BA13" s="634"/>
      <c r="BB13" s="634"/>
      <c r="BC13" s="634"/>
      <c r="BD13" s="634"/>
      <c r="BE13" s="634"/>
      <c r="BF13" s="635"/>
      <c r="BG13" s="636">
        <v>66001</v>
      </c>
      <c r="BH13" s="637"/>
      <c r="BI13" s="637"/>
      <c r="BJ13" s="637"/>
      <c r="BK13" s="637"/>
      <c r="BL13" s="637"/>
      <c r="BM13" s="637"/>
      <c r="BN13" s="638"/>
      <c r="BO13" s="639">
        <v>31.2</v>
      </c>
      <c r="BP13" s="639"/>
      <c r="BQ13" s="639"/>
      <c r="BR13" s="639"/>
      <c r="BS13" s="640" t="s">
        <v>121</v>
      </c>
      <c r="BT13" s="640"/>
      <c r="BU13" s="640"/>
      <c r="BV13" s="640"/>
      <c r="BW13" s="640"/>
      <c r="BX13" s="640"/>
      <c r="BY13" s="640"/>
      <c r="BZ13" s="640"/>
      <c r="CA13" s="640"/>
      <c r="CB13" s="644"/>
      <c r="CD13" s="633" t="s">
        <v>242</v>
      </c>
      <c r="CE13" s="634"/>
      <c r="CF13" s="634"/>
      <c r="CG13" s="634"/>
      <c r="CH13" s="634"/>
      <c r="CI13" s="634"/>
      <c r="CJ13" s="634"/>
      <c r="CK13" s="634"/>
      <c r="CL13" s="634"/>
      <c r="CM13" s="634"/>
      <c r="CN13" s="634"/>
      <c r="CO13" s="634"/>
      <c r="CP13" s="634"/>
      <c r="CQ13" s="635"/>
      <c r="CR13" s="636">
        <v>388558</v>
      </c>
      <c r="CS13" s="637"/>
      <c r="CT13" s="637"/>
      <c r="CU13" s="637"/>
      <c r="CV13" s="637"/>
      <c r="CW13" s="637"/>
      <c r="CX13" s="637"/>
      <c r="CY13" s="638"/>
      <c r="CZ13" s="639">
        <v>11.8</v>
      </c>
      <c r="DA13" s="639"/>
      <c r="DB13" s="639"/>
      <c r="DC13" s="639"/>
      <c r="DD13" s="645">
        <v>271485</v>
      </c>
      <c r="DE13" s="637"/>
      <c r="DF13" s="637"/>
      <c r="DG13" s="637"/>
      <c r="DH13" s="637"/>
      <c r="DI13" s="637"/>
      <c r="DJ13" s="637"/>
      <c r="DK13" s="637"/>
      <c r="DL13" s="637"/>
      <c r="DM13" s="637"/>
      <c r="DN13" s="637"/>
      <c r="DO13" s="637"/>
      <c r="DP13" s="638"/>
      <c r="DQ13" s="645">
        <v>111282</v>
      </c>
      <c r="DR13" s="637"/>
      <c r="DS13" s="637"/>
      <c r="DT13" s="637"/>
      <c r="DU13" s="637"/>
      <c r="DV13" s="637"/>
      <c r="DW13" s="637"/>
      <c r="DX13" s="637"/>
      <c r="DY13" s="637"/>
      <c r="DZ13" s="637"/>
      <c r="EA13" s="637"/>
      <c r="EB13" s="637"/>
      <c r="EC13" s="646"/>
    </row>
    <row r="14" spans="2:143" ht="11.25" customHeight="1" x14ac:dyDescent="0.15">
      <c r="B14" s="633" t="s">
        <v>243</v>
      </c>
      <c r="C14" s="634"/>
      <c r="D14" s="634"/>
      <c r="E14" s="634"/>
      <c r="F14" s="634"/>
      <c r="G14" s="634"/>
      <c r="H14" s="634"/>
      <c r="I14" s="634"/>
      <c r="J14" s="634"/>
      <c r="K14" s="634"/>
      <c r="L14" s="634"/>
      <c r="M14" s="634"/>
      <c r="N14" s="634"/>
      <c r="O14" s="634"/>
      <c r="P14" s="634"/>
      <c r="Q14" s="635"/>
      <c r="R14" s="636">
        <v>69</v>
      </c>
      <c r="S14" s="637"/>
      <c r="T14" s="637"/>
      <c r="U14" s="637"/>
      <c r="V14" s="637"/>
      <c r="W14" s="637"/>
      <c r="X14" s="637"/>
      <c r="Y14" s="638"/>
      <c r="Z14" s="639">
        <v>0</v>
      </c>
      <c r="AA14" s="639"/>
      <c r="AB14" s="639"/>
      <c r="AC14" s="639"/>
      <c r="AD14" s="640">
        <v>69</v>
      </c>
      <c r="AE14" s="640"/>
      <c r="AF14" s="640"/>
      <c r="AG14" s="640"/>
      <c r="AH14" s="640"/>
      <c r="AI14" s="640"/>
      <c r="AJ14" s="640"/>
      <c r="AK14" s="640"/>
      <c r="AL14" s="641">
        <v>0</v>
      </c>
      <c r="AM14" s="642"/>
      <c r="AN14" s="642"/>
      <c r="AO14" s="643"/>
      <c r="AP14" s="633" t="s">
        <v>244</v>
      </c>
      <c r="AQ14" s="634"/>
      <c r="AR14" s="634"/>
      <c r="AS14" s="634"/>
      <c r="AT14" s="634"/>
      <c r="AU14" s="634"/>
      <c r="AV14" s="634"/>
      <c r="AW14" s="634"/>
      <c r="AX14" s="634"/>
      <c r="AY14" s="634"/>
      <c r="AZ14" s="634"/>
      <c r="BA14" s="634"/>
      <c r="BB14" s="634"/>
      <c r="BC14" s="634"/>
      <c r="BD14" s="634"/>
      <c r="BE14" s="634"/>
      <c r="BF14" s="635"/>
      <c r="BG14" s="636">
        <v>10911</v>
      </c>
      <c r="BH14" s="637"/>
      <c r="BI14" s="637"/>
      <c r="BJ14" s="637"/>
      <c r="BK14" s="637"/>
      <c r="BL14" s="637"/>
      <c r="BM14" s="637"/>
      <c r="BN14" s="638"/>
      <c r="BO14" s="639">
        <v>5.2</v>
      </c>
      <c r="BP14" s="639"/>
      <c r="BQ14" s="639"/>
      <c r="BR14" s="639"/>
      <c r="BS14" s="640" t="s">
        <v>121</v>
      </c>
      <c r="BT14" s="640"/>
      <c r="BU14" s="640"/>
      <c r="BV14" s="640"/>
      <c r="BW14" s="640"/>
      <c r="BX14" s="640"/>
      <c r="BY14" s="640"/>
      <c r="BZ14" s="640"/>
      <c r="CA14" s="640"/>
      <c r="CB14" s="644"/>
      <c r="CD14" s="633" t="s">
        <v>245</v>
      </c>
      <c r="CE14" s="634"/>
      <c r="CF14" s="634"/>
      <c r="CG14" s="634"/>
      <c r="CH14" s="634"/>
      <c r="CI14" s="634"/>
      <c r="CJ14" s="634"/>
      <c r="CK14" s="634"/>
      <c r="CL14" s="634"/>
      <c r="CM14" s="634"/>
      <c r="CN14" s="634"/>
      <c r="CO14" s="634"/>
      <c r="CP14" s="634"/>
      <c r="CQ14" s="635"/>
      <c r="CR14" s="636">
        <v>61270</v>
      </c>
      <c r="CS14" s="637"/>
      <c r="CT14" s="637"/>
      <c r="CU14" s="637"/>
      <c r="CV14" s="637"/>
      <c r="CW14" s="637"/>
      <c r="CX14" s="637"/>
      <c r="CY14" s="638"/>
      <c r="CZ14" s="639">
        <v>1.9</v>
      </c>
      <c r="DA14" s="639"/>
      <c r="DB14" s="639"/>
      <c r="DC14" s="639"/>
      <c r="DD14" s="645">
        <v>9330</v>
      </c>
      <c r="DE14" s="637"/>
      <c r="DF14" s="637"/>
      <c r="DG14" s="637"/>
      <c r="DH14" s="637"/>
      <c r="DI14" s="637"/>
      <c r="DJ14" s="637"/>
      <c r="DK14" s="637"/>
      <c r="DL14" s="637"/>
      <c r="DM14" s="637"/>
      <c r="DN14" s="637"/>
      <c r="DO14" s="637"/>
      <c r="DP14" s="638"/>
      <c r="DQ14" s="645">
        <v>14977</v>
      </c>
      <c r="DR14" s="637"/>
      <c r="DS14" s="637"/>
      <c r="DT14" s="637"/>
      <c r="DU14" s="637"/>
      <c r="DV14" s="637"/>
      <c r="DW14" s="637"/>
      <c r="DX14" s="637"/>
      <c r="DY14" s="637"/>
      <c r="DZ14" s="637"/>
      <c r="EA14" s="637"/>
      <c r="EB14" s="637"/>
      <c r="EC14" s="646"/>
    </row>
    <row r="15" spans="2:143" ht="11.25" customHeight="1" x14ac:dyDescent="0.15">
      <c r="B15" s="633" t="s">
        <v>246</v>
      </c>
      <c r="C15" s="634"/>
      <c r="D15" s="634"/>
      <c r="E15" s="634"/>
      <c r="F15" s="634"/>
      <c r="G15" s="634"/>
      <c r="H15" s="634"/>
      <c r="I15" s="634"/>
      <c r="J15" s="634"/>
      <c r="K15" s="634"/>
      <c r="L15" s="634"/>
      <c r="M15" s="634"/>
      <c r="N15" s="634"/>
      <c r="O15" s="634"/>
      <c r="P15" s="634"/>
      <c r="Q15" s="635"/>
      <c r="R15" s="636" t="s">
        <v>121</v>
      </c>
      <c r="S15" s="637"/>
      <c r="T15" s="637"/>
      <c r="U15" s="637"/>
      <c r="V15" s="637"/>
      <c r="W15" s="637"/>
      <c r="X15" s="637"/>
      <c r="Y15" s="638"/>
      <c r="Z15" s="639" t="s">
        <v>121</v>
      </c>
      <c r="AA15" s="639"/>
      <c r="AB15" s="639"/>
      <c r="AC15" s="639"/>
      <c r="AD15" s="640" t="s">
        <v>121</v>
      </c>
      <c r="AE15" s="640"/>
      <c r="AF15" s="640"/>
      <c r="AG15" s="640"/>
      <c r="AH15" s="640"/>
      <c r="AI15" s="640"/>
      <c r="AJ15" s="640"/>
      <c r="AK15" s="640"/>
      <c r="AL15" s="641" t="s">
        <v>121</v>
      </c>
      <c r="AM15" s="642"/>
      <c r="AN15" s="642"/>
      <c r="AO15" s="643"/>
      <c r="AP15" s="633" t="s">
        <v>247</v>
      </c>
      <c r="AQ15" s="634"/>
      <c r="AR15" s="634"/>
      <c r="AS15" s="634"/>
      <c r="AT15" s="634"/>
      <c r="AU15" s="634"/>
      <c r="AV15" s="634"/>
      <c r="AW15" s="634"/>
      <c r="AX15" s="634"/>
      <c r="AY15" s="634"/>
      <c r="AZ15" s="634"/>
      <c r="BA15" s="634"/>
      <c r="BB15" s="634"/>
      <c r="BC15" s="634"/>
      <c r="BD15" s="634"/>
      <c r="BE15" s="634"/>
      <c r="BF15" s="635"/>
      <c r="BG15" s="636">
        <v>17722</v>
      </c>
      <c r="BH15" s="637"/>
      <c r="BI15" s="637"/>
      <c r="BJ15" s="637"/>
      <c r="BK15" s="637"/>
      <c r="BL15" s="637"/>
      <c r="BM15" s="637"/>
      <c r="BN15" s="638"/>
      <c r="BO15" s="639">
        <v>8.4</v>
      </c>
      <c r="BP15" s="639"/>
      <c r="BQ15" s="639"/>
      <c r="BR15" s="639"/>
      <c r="BS15" s="640" t="s">
        <v>121</v>
      </c>
      <c r="BT15" s="640"/>
      <c r="BU15" s="640"/>
      <c r="BV15" s="640"/>
      <c r="BW15" s="640"/>
      <c r="BX15" s="640"/>
      <c r="BY15" s="640"/>
      <c r="BZ15" s="640"/>
      <c r="CA15" s="640"/>
      <c r="CB15" s="644"/>
      <c r="CD15" s="633" t="s">
        <v>248</v>
      </c>
      <c r="CE15" s="634"/>
      <c r="CF15" s="634"/>
      <c r="CG15" s="634"/>
      <c r="CH15" s="634"/>
      <c r="CI15" s="634"/>
      <c r="CJ15" s="634"/>
      <c r="CK15" s="634"/>
      <c r="CL15" s="634"/>
      <c r="CM15" s="634"/>
      <c r="CN15" s="634"/>
      <c r="CO15" s="634"/>
      <c r="CP15" s="634"/>
      <c r="CQ15" s="635"/>
      <c r="CR15" s="636">
        <v>299849</v>
      </c>
      <c r="CS15" s="637"/>
      <c r="CT15" s="637"/>
      <c r="CU15" s="637"/>
      <c r="CV15" s="637"/>
      <c r="CW15" s="637"/>
      <c r="CX15" s="637"/>
      <c r="CY15" s="638"/>
      <c r="CZ15" s="639">
        <v>9.1</v>
      </c>
      <c r="DA15" s="639"/>
      <c r="DB15" s="639"/>
      <c r="DC15" s="639"/>
      <c r="DD15" s="645">
        <v>15157</v>
      </c>
      <c r="DE15" s="637"/>
      <c r="DF15" s="637"/>
      <c r="DG15" s="637"/>
      <c r="DH15" s="637"/>
      <c r="DI15" s="637"/>
      <c r="DJ15" s="637"/>
      <c r="DK15" s="637"/>
      <c r="DL15" s="637"/>
      <c r="DM15" s="637"/>
      <c r="DN15" s="637"/>
      <c r="DO15" s="637"/>
      <c r="DP15" s="638"/>
      <c r="DQ15" s="645">
        <v>158382</v>
      </c>
      <c r="DR15" s="637"/>
      <c r="DS15" s="637"/>
      <c r="DT15" s="637"/>
      <c r="DU15" s="637"/>
      <c r="DV15" s="637"/>
      <c r="DW15" s="637"/>
      <c r="DX15" s="637"/>
      <c r="DY15" s="637"/>
      <c r="DZ15" s="637"/>
      <c r="EA15" s="637"/>
      <c r="EB15" s="637"/>
      <c r="EC15" s="646"/>
    </row>
    <row r="16" spans="2:143" ht="11.25" customHeight="1" x14ac:dyDescent="0.15">
      <c r="B16" s="633" t="s">
        <v>249</v>
      </c>
      <c r="C16" s="634"/>
      <c r="D16" s="634"/>
      <c r="E16" s="634"/>
      <c r="F16" s="634"/>
      <c r="G16" s="634"/>
      <c r="H16" s="634"/>
      <c r="I16" s="634"/>
      <c r="J16" s="634"/>
      <c r="K16" s="634"/>
      <c r="L16" s="634"/>
      <c r="M16" s="634"/>
      <c r="N16" s="634"/>
      <c r="O16" s="634"/>
      <c r="P16" s="634"/>
      <c r="Q16" s="635"/>
      <c r="R16" s="636">
        <v>2568</v>
      </c>
      <c r="S16" s="637"/>
      <c r="T16" s="637"/>
      <c r="U16" s="637"/>
      <c r="V16" s="637"/>
      <c r="W16" s="637"/>
      <c r="X16" s="637"/>
      <c r="Y16" s="638"/>
      <c r="Z16" s="639">
        <v>0.1</v>
      </c>
      <c r="AA16" s="639"/>
      <c r="AB16" s="639"/>
      <c r="AC16" s="639"/>
      <c r="AD16" s="640">
        <v>2568</v>
      </c>
      <c r="AE16" s="640"/>
      <c r="AF16" s="640"/>
      <c r="AG16" s="640"/>
      <c r="AH16" s="640"/>
      <c r="AI16" s="640"/>
      <c r="AJ16" s="640"/>
      <c r="AK16" s="640"/>
      <c r="AL16" s="641">
        <v>0.2</v>
      </c>
      <c r="AM16" s="642"/>
      <c r="AN16" s="642"/>
      <c r="AO16" s="643"/>
      <c r="AP16" s="633" t="s">
        <v>250</v>
      </c>
      <c r="AQ16" s="634"/>
      <c r="AR16" s="634"/>
      <c r="AS16" s="634"/>
      <c r="AT16" s="634"/>
      <c r="AU16" s="634"/>
      <c r="AV16" s="634"/>
      <c r="AW16" s="634"/>
      <c r="AX16" s="634"/>
      <c r="AY16" s="634"/>
      <c r="AZ16" s="634"/>
      <c r="BA16" s="634"/>
      <c r="BB16" s="634"/>
      <c r="BC16" s="634"/>
      <c r="BD16" s="634"/>
      <c r="BE16" s="634"/>
      <c r="BF16" s="635"/>
      <c r="BG16" s="636" t="s">
        <v>121</v>
      </c>
      <c r="BH16" s="637"/>
      <c r="BI16" s="637"/>
      <c r="BJ16" s="637"/>
      <c r="BK16" s="637"/>
      <c r="BL16" s="637"/>
      <c r="BM16" s="637"/>
      <c r="BN16" s="638"/>
      <c r="BO16" s="639" t="s">
        <v>121</v>
      </c>
      <c r="BP16" s="639"/>
      <c r="BQ16" s="639"/>
      <c r="BR16" s="639"/>
      <c r="BS16" s="640" t="s">
        <v>121</v>
      </c>
      <c r="BT16" s="640"/>
      <c r="BU16" s="640"/>
      <c r="BV16" s="640"/>
      <c r="BW16" s="640"/>
      <c r="BX16" s="640"/>
      <c r="BY16" s="640"/>
      <c r="BZ16" s="640"/>
      <c r="CA16" s="640"/>
      <c r="CB16" s="644"/>
      <c r="CD16" s="633" t="s">
        <v>251</v>
      </c>
      <c r="CE16" s="634"/>
      <c r="CF16" s="634"/>
      <c r="CG16" s="634"/>
      <c r="CH16" s="634"/>
      <c r="CI16" s="634"/>
      <c r="CJ16" s="634"/>
      <c r="CK16" s="634"/>
      <c r="CL16" s="634"/>
      <c r="CM16" s="634"/>
      <c r="CN16" s="634"/>
      <c r="CO16" s="634"/>
      <c r="CP16" s="634"/>
      <c r="CQ16" s="635"/>
      <c r="CR16" s="636" t="s">
        <v>121</v>
      </c>
      <c r="CS16" s="637"/>
      <c r="CT16" s="637"/>
      <c r="CU16" s="637"/>
      <c r="CV16" s="637"/>
      <c r="CW16" s="637"/>
      <c r="CX16" s="637"/>
      <c r="CY16" s="638"/>
      <c r="CZ16" s="639" t="s">
        <v>121</v>
      </c>
      <c r="DA16" s="639"/>
      <c r="DB16" s="639"/>
      <c r="DC16" s="639"/>
      <c r="DD16" s="645" t="s">
        <v>121</v>
      </c>
      <c r="DE16" s="637"/>
      <c r="DF16" s="637"/>
      <c r="DG16" s="637"/>
      <c r="DH16" s="637"/>
      <c r="DI16" s="637"/>
      <c r="DJ16" s="637"/>
      <c r="DK16" s="637"/>
      <c r="DL16" s="637"/>
      <c r="DM16" s="637"/>
      <c r="DN16" s="637"/>
      <c r="DO16" s="637"/>
      <c r="DP16" s="638"/>
      <c r="DQ16" s="645" t="s">
        <v>121</v>
      </c>
      <c r="DR16" s="637"/>
      <c r="DS16" s="637"/>
      <c r="DT16" s="637"/>
      <c r="DU16" s="637"/>
      <c r="DV16" s="637"/>
      <c r="DW16" s="637"/>
      <c r="DX16" s="637"/>
      <c r="DY16" s="637"/>
      <c r="DZ16" s="637"/>
      <c r="EA16" s="637"/>
      <c r="EB16" s="637"/>
      <c r="EC16" s="646"/>
    </row>
    <row r="17" spans="2:133" ht="11.25" customHeight="1" x14ac:dyDescent="0.15">
      <c r="B17" s="633" t="s">
        <v>252</v>
      </c>
      <c r="C17" s="634"/>
      <c r="D17" s="634"/>
      <c r="E17" s="634"/>
      <c r="F17" s="634"/>
      <c r="G17" s="634"/>
      <c r="H17" s="634"/>
      <c r="I17" s="634"/>
      <c r="J17" s="634"/>
      <c r="K17" s="634"/>
      <c r="L17" s="634"/>
      <c r="M17" s="634"/>
      <c r="N17" s="634"/>
      <c r="O17" s="634"/>
      <c r="P17" s="634"/>
      <c r="Q17" s="635"/>
      <c r="R17" s="636">
        <v>10456</v>
      </c>
      <c r="S17" s="637"/>
      <c r="T17" s="637"/>
      <c r="U17" s="637"/>
      <c r="V17" s="637"/>
      <c r="W17" s="637"/>
      <c r="X17" s="637"/>
      <c r="Y17" s="638"/>
      <c r="Z17" s="639">
        <v>0.3</v>
      </c>
      <c r="AA17" s="639"/>
      <c r="AB17" s="639"/>
      <c r="AC17" s="639"/>
      <c r="AD17" s="640">
        <v>10456</v>
      </c>
      <c r="AE17" s="640"/>
      <c r="AF17" s="640"/>
      <c r="AG17" s="640"/>
      <c r="AH17" s="640"/>
      <c r="AI17" s="640"/>
      <c r="AJ17" s="640"/>
      <c r="AK17" s="640"/>
      <c r="AL17" s="641">
        <v>0.8</v>
      </c>
      <c r="AM17" s="642"/>
      <c r="AN17" s="642"/>
      <c r="AO17" s="643"/>
      <c r="AP17" s="633" t="s">
        <v>253</v>
      </c>
      <c r="AQ17" s="634"/>
      <c r="AR17" s="634"/>
      <c r="AS17" s="634"/>
      <c r="AT17" s="634"/>
      <c r="AU17" s="634"/>
      <c r="AV17" s="634"/>
      <c r="AW17" s="634"/>
      <c r="AX17" s="634"/>
      <c r="AY17" s="634"/>
      <c r="AZ17" s="634"/>
      <c r="BA17" s="634"/>
      <c r="BB17" s="634"/>
      <c r="BC17" s="634"/>
      <c r="BD17" s="634"/>
      <c r="BE17" s="634"/>
      <c r="BF17" s="635"/>
      <c r="BG17" s="636" t="s">
        <v>121</v>
      </c>
      <c r="BH17" s="637"/>
      <c r="BI17" s="637"/>
      <c r="BJ17" s="637"/>
      <c r="BK17" s="637"/>
      <c r="BL17" s="637"/>
      <c r="BM17" s="637"/>
      <c r="BN17" s="638"/>
      <c r="BO17" s="639" t="s">
        <v>121</v>
      </c>
      <c r="BP17" s="639"/>
      <c r="BQ17" s="639"/>
      <c r="BR17" s="639"/>
      <c r="BS17" s="640" t="s">
        <v>121</v>
      </c>
      <c r="BT17" s="640"/>
      <c r="BU17" s="640"/>
      <c r="BV17" s="640"/>
      <c r="BW17" s="640"/>
      <c r="BX17" s="640"/>
      <c r="BY17" s="640"/>
      <c r="BZ17" s="640"/>
      <c r="CA17" s="640"/>
      <c r="CB17" s="644"/>
      <c r="CD17" s="633" t="s">
        <v>254</v>
      </c>
      <c r="CE17" s="634"/>
      <c r="CF17" s="634"/>
      <c r="CG17" s="634"/>
      <c r="CH17" s="634"/>
      <c r="CI17" s="634"/>
      <c r="CJ17" s="634"/>
      <c r="CK17" s="634"/>
      <c r="CL17" s="634"/>
      <c r="CM17" s="634"/>
      <c r="CN17" s="634"/>
      <c r="CO17" s="634"/>
      <c r="CP17" s="634"/>
      <c r="CQ17" s="635"/>
      <c r="CR17" s="636">
        <v>127508</v>
      </c>
      <c r="CS17" s="637"/>
      <c r="CT17" s="637"/>
      <c r="CU17" s="637"/>
      <c r="CV17" s="637"/>
      <c r="CW17" s="637"/>
      <c r="CX17" s="637"/>
      <c r="CY17" s="638"/>
      <c r="CZ17" s="639">
        <v>3.9</v>
      </c>
      <c r="DA17" s="639"/>
      <c r="DB17" s="639"/>
      <c r="DC17" s="639"/>
      <c r="DD17" s="645" t="s">
        <v>121</v>
      </c>
      <c r="DE17" s="637"/>
      <c r="DF17" s="637"/>
      <c r="DG17" s="637"/>
      <c r="DH17" s="637"/>
      <c r="DI17" s="637"/>
      <c r="DJ17" s="637"/>
      <c r="DK17" s="637"/>
      <c r="DL17" s="637"/>
      <c r="DM17" s="637"/>
      <c r="DN17" s="637"/>
      <c r="DO17" s="637"/>
      <c r="DP17" s="638"/>
      <c r="DQ17" s="645">
        <v>127508</v>
      </c>
      <c r="DR17" s="637"/>
      <c r="DS17" s="637"/>
      <c r="DT17" s="637"/>
      <c r="DU17" s="637"/>
      <c r="DV17" s="637"/>
      <c r="DW17" s="637"/>
      <c r="DX17" s="637"/>
      <c r="DY17" s="637"/>
      <c r="DZ17" s="637"/>
      <c r="EA17" s="637"/>
      <c r="EB17" s="637"/>
      <c r="EC17" s="646"/>
    </row>
    <row r="18" spans="2:133" ht="11.25" customHeight="1" x14ac:dyDescent="0.15">
      <c r="B18" s="633" t="s">
        <v>255</v>
      </c>
      <c r="C18" s="634"/>
      <c r="D18" s="634"/>
      <c r="E18" s="634"/>
      <c r="F18" s="634"/>
      <c r="G18" s="634"/>
      <c r="H18" s="634"/>
      <c r="I18" s="634"/>
      <c r="J18" s="634"/>
      <c r="K18" s="634"/>
      <c r="L18" s="634"/>
      <c r="M18" s="634"/>
      <c r="N18" s="634"/>
      <c r="O18" s="634"/>
      <c r="P18" s="634"/>
      <c r="Q18" s="635"/>
      <c r="R18" s="636">
        <v>512</v>
      </c>
      <c r="S18" s="637"/>
      <c r="T18" s="637"/>
      <c r="U18" s="637"/>
      <c r="V18" s="637"/>
      <c r="W18" s="637"/>
      <c r="X18" s="637"/>
      <c r="Y18" s="638"/>
      <c r="Z18" s="639">
        <v>0</v>
      </c>
      <c r="AA18" s="639"/>
      <c r="AB18" s="639"/>
      <c r="AC18" s="639"/>
      <c r="AD18" s="640">
        <v>512</v>
      </c>
      <c r="AE18" s="640"/>
      <c r="AF18" s="640"/>
      <c r="AG18" s="640"/>
      <c r="AH18" s="640"/>
      <c r="AI18" s="640"/>
      <c r="AJ18" s="640"/>
      <c r="AK18" s="640"/>
      <c r="AL18" s="641">
        <v>0</v>
      </c>
      <c r="AM18" s="642"/>
      <c r="AN18" s="642"/>
      <c r="AO18" s="643"/>
      <c r="AP18" s="633" t="s">
        <v>256</v>
      </c>
      <c r="AQ18" s="634"/>
      <c r="AR18" s="634"/>
      <c r="AS18" s="634"/>
      <c r="AT18" s="634"/>
      <c r="AU18" s="634"/>
      <c r="AV18" s="634"/>
      <c r="AW18" s="634"/>
      <c r="AX18" s="634"/>
      <c r="AY18" s="634"/>
      <c r="AZ18" s="634"/>
      <c r="BA18" s="634"/>
      <c r="BB18" s="634"/>
      <c r="BC18" s="634"/>
      <c r="BD18" s="634"/>
      <c r="BE18" s="634"/>
      <c r="BF18" s="635"/>
      <c r="BG18" s="636" t="s">
        <v>121</v>
      </c>
      <c r="BH18" s="637"/>
      <c r="BI18" s="637"/>
      <c r="BJ18" s="637"/>
      <c r="BK18" s="637"/>
      <c r="BL18" s="637"/>
      <c r="BM18" s="637"/>
      <c r="BN18" s="638"/>
      <c r="BO18" s="639" t="s">
        <v>121</v>
      </c>
      <c r="BP18" s="639"/>
      <c r="BQ18" s="639"/>
      <c r="BR18" s="639"/>
      <c r="BS18" s="640" t="s">
        <v>121</v>
      </c>
      <c r="BT18" s="640"/>
      <c r="BU18" s="640"/>
      <c r="BV18" s="640"/>
      <c r="BW18" s="640"/>
      <c r="BX18" s="640"/>
      <c r="BY18" s="640"/>
      <c r="BZ18" s="640"/>
      <c r="CA18" s="640"/>
      <c r="CB18" s="644"/>
      <c r="CD18" s="633" t="s">
        <v>257</v>
      </c>
      <c r="CE18" s="634"/>
      <c r="CF18" s="634"/>
      <c r="CG18" s="634"/>
      <c r="CH18" s="634"/>
      <c r="CI18" s="634"/>
      <c r="CJ18" s="634"/>
      <c r="CK18" s="634"/>
      <c r="CL18" s="634"/>
      <c r="CM18" s="634"/>
      <c r="CN18" s="634"/>
      <c r="CO18" s="634"/>
      <c r="CP18" s="634"/>
      <c r="CQ18" s="635"/>
      <c r="CR18" s="636" t="s">
        <v>121</v>
      </c>
      <c r="CS18" s="637"/>
      <c r="CT18" s="637"/>
      <c r="CU18" s="637"/>
      <c r="CV18" s="637"/>
      <c r="CW18" s="637"/>
      <c r="CX18" s="637"/>
      <c r="CY18" s="638"/>
      <c r="CZ18" s="639" t="s">
        <v>121</v>
      </c>
      <c r="DA18" s="639"/>
      <c r="DB18" s="639"/>
      <c r="DC18" s="639"/>
      <c r="DD18" s="645" t="s">
        <v>121</v>
      </c>
      <c r="DE18" s="637"/>
      <c r="DF18" s="637"/>
      <c r="DG18" s="637"/>
      <c r="DH18" s="637"/>
      <c r="DI18" s="637"/>
      <c r="DJ18" s="637"/>
      <c r="DK18" s="637"/>
      <c r="DL18" s="637"/>
      <c r="DM18" s="637"/>
      <c r="DN18" s="637"/>
      <c r="DO18" s="637"/>
      <c r="DP18" s="638"/>
      <c r="DQ18" s="645" t="s">
        <v>121</v>
      </c>
      <c r="DR18" s="637"/>
      <c r="DS18" s="637"/>
      <c r="DT18" s="637"/>
      <c r="DU18" s="637"/>
      <c r="DV18" s="637"/>
      <c r="DW18" s="637"/>
      <c r="DX18" s="637"/>
      <c r="DY18" s="637"/>
      <c r="DZ18" s="637"/>
      <c r="EA18" s="637"/>
      <c r="EB18" s="637"/>
      <c r="EC18" s="646"/>
    </row>
    <row r="19" spans="2:133" ht="11.25" customHeight="1" x14ac:dyDescent="0.15">
      <c r="B19" s="633" t="s">
        <v>258</v>
      </c>
      <c r="C19" s="634"/>
      <c r="D19" s="634"/>
      <c r="E19" s="634"/>
      <c r="F19" s="634"/>
      <c r="G19" s="634"/>
      <c r="H19" s="634"/>
      <c r="I19" s="634"/>
      <c r="J19" s="634"/>
      <c r="K19" s="634"/>
      <c r="L19" s="634"/>
      <c r="M19" s="634"/>
      <c r="N19" s="634"/>
      <c r="O19" s="634"/>
      <c r="P19" s="634"/>
      <c r="Q19" s="635"/>
      <c r="R19" s="636">
        <v>512</v>
      </c>
      <c r="S19" s="637"/>
      <c r="T19" s="637"/>
      <c r="U19" s="637"/>
      <c r="V19" s="637"/>
      <c r="W19" s="637"/>
      <c r="X19" s="637"/>
      <c r="Y19" s="638"/>
      <c r="Z19" s="639">
        <v>0</v>
      </c>
      <c r="AA19" s="639"/>
      <c r="AB19" s="639"/>
      <c r="AC19" s="639"/>
      <c r="AD19" s="640">
        <v>512</v>
      </c>
      <c r="AE19" s="640"/>
      <c r="AF19" s="640"/>
      <c r="AG19" s="640"/>
      <c r="AH19" s="640"/>
      <c r="AI19" s="640"/>
      <c r="AJ19" s="640"/>
      <c r="AK19" s="640"/>
      <c r="AL19" s="641">
        <v>0</v>
      </c>
      <c r="AM19" s="642"/>
      <c r="AN19" s="642"/>
      <c r="AO19" s="643"/>
      <c r="AP19" s="633" t="s">
        <v>259</v>
      </c>
      <c r="AQ19" s="634"/>
      <c r="AR19" s="634"/>
      <c r="AS19" s="634"/>
      <c r="AT19" s="634"/>
      <c r="AU19" s="634"/>
      <c r="AV19" s="634"/>
      <c r="AW19" s="634"/>
      <c r="AX19" s="634"/>
      <c r="AY19" s="634"/>
      <c r="AZ19" s="634"/>
      <c r="BA19" s="634"/>
      <c r="BB19" s="634"/>
      <c r="BC19" s="634"/>
      <c r="BD19" s="634"/>
      <c r="BE19" s="634"/>
      <c r="BF19" s="635"/>
      <c r="BG19" s="636" t="s">
        <v>121</v>
      </c>
      <c r="BH19" s="637"/>
      <c r="BI19" s="637"/>
      <c r="BJ19" s="637"/>
      <c r="BK19" s="637"/>
      <c r="BL19" s="637"/>
      <c r="BM19" s="637"/>
      <c r="BN19" s="638"/>
      <c r="BO19" s="639" t="s">
        <v>121</v>
      </c>
      <c r="BP19" s="639"/>
      <c r="BQ19" s="639"/>
      <c r="BR19" s="639"/>
      <c r="BS19" s="640" t="s">
        <v>121</v>
      </c>
      <c r="BT19" s="640"/>
      <c r="BU19" s="640"/>
      <c r="BV19" s="640"/>
      <c r="BW19" s="640"/>
      <c r="BX19" s="640"/>
      <c r="BY19" s="640"/>
      <c r="BZ19" s="640"/>
      <c r="CA19" s="640"/>
      <c r="CB19" s="644"/>
      <c r="CD19" s="633" t="s">
        <v>260</v>
      </c>
      <c r="CE19" s="634"/>
      <c r="CF19" s="634"/>
      <c r="CG19" s="634"/>
      <c r="CH19" s="634"/>
      <c r="CI19" s="634"/>
      <c r="CJ19" s="634"/>
      <c r="CK19" s="634"/>
      <c r="CL19" s="634"/>
      <c r="CM19" s="634"/>
      <c r="CN19" s="634"/>
      <c r="CO19" s="634"/>
      <c r="CP19" s="634"/>
      <c r="CQ19" s="635"/>
      <c r="CR19" s="636" t="s">
        <v>121</v>
      </c>
      <c r="CS19" s="637"/>
      <c r="CT19" s="637"/>
      <c r="CU19" s="637"/>
      <c r="CV19" s="637"/>
      <c r="CW19" s="637"/>
      <c r="CX19" s="637"/>
      <c r="CY19" s="638"/>
      <c r="CZ19" s="639" t="s">
        <v>121</v>
      </c>
      <c r="DA19" s="639"/>
      <c r="DB19" s="639"/>
      <c r="DC19" s="639"/>
      <c r="DD19" s="645" t="s">
        <v>121</v>
      </c>
      <c r="DE19" s="637"/>
      <c r="DF19" s="637"/>
      <c r="DG19" s="637"/>
      <c r="DH19" s="637"/>
      <c r="DI19" s="637"/>
      <c r="DJ19" s="637"/>
      <c r="DK19" s="637"/>
      <c r="DL19" s="637"/>
      <c r="DM19" s="637"/>
      <c r="DN19" s="637"/>
      <c r="DO19" s="637"/>
      <c r="DP19" s="638"/>
      <c r="DQ19" s="645" t="s">
        <v>121</v>
      </c>
      <c r="DR19" s="637"/>
      <c r="DS19" s="637"/>
      <c r="DT19" s="637"/>
      <c r="DU19" s="637"/>
      <c r="DV19" s="637"/>
      <c r="DW19" s="637"/>
      <c r="DX19" s="637"/>
      <c r="DY19" s="637"/>
      <c r="DZ19" s="637"/>
      <c r="EA19" s="637"/>
      <c r="EB19" s="637"/>
      <c r="EC19" s="646"/>
    </row>
    <row r="20" spans="2:133" ht="11.25" customHeight="1" x14ac:dyDescent="0.15">
      <c r="B20" s="649" t="s">
        <v>261</v>
      </c>
      <c r="C20" s="650"/>
      <c r="D20" s="650"/>
      <c r="E20" s="650"/>
      <c r="F20" s="650"/>
      <c r="G20" s="650"/>
      <c r="H20" s="650"/>
      <c r="I20" s="650"/>
      <c r="J20" s="650"/>
      <c r="K20" s="650"/>
      <c r="L20" s="650"/>
      <c r="M20" s="650"/>
      <c r="N20" s="650"/>
      <c r="O20" s="650"/>
      <c r="P20" s="650"/>
      <c r="Q20" s="651"/>
      <c r="R20" s="636" t="s">
        <v>121</v>
      </c>
      <c r="S20" s="637"/>
      <c r="T20" s="637"/>
      <c r="U20" s="637"/>
      <c r="V20" s="637"/>
      <c r="W20" s="637"/>
      <c r="X20" s="637"/>
      <c r="Y20" s="638"/>
      <c r="Z20" s="639" t="s">
        <v>121</v>
      </c>
      <c r="AA20" s="639"/>
      <c r="AB20" s="639"/>
      <c r="AC20" s="639"/>
      <c r="AD20" s="640" t="s">
        <v>121</v>
      </c>
      <c r="AE20" s="640"/>
      <c r="AF20" s="640"/>
      <c r="AG20" s="640"/>
      <c r="AH20" s="640"/>
      <c r="AI20" s="640"/>
      <c r="AJ20" s="640"/>
      <c r="AK20" s="640"/>
      <c r="AL20" s="641" t="s">
        <v>121</v>
      </c>
      <c r="AM20" s="642"/>
      <c r="AN20" s="642"/>
      <c r="AO20" s="643"/>
      <c r="AP20" s="633" t="s">
        <v>262</v>
      </c>
      <c r="AQ20" s="634"/>
      <c r="AR20" s="634"/>
      <c r="AS20" s="634"/>
      <c r="AT20" s="634"/>
      <c r="AU20" s="634"/>
      <c r="AV20" s="634"/>
      <c r="AW20" s="634"/>
      <c r="AX20" s="634"/>
      <c r="AY20" s="634"/>
      <c r="AZ20" s="634"/>
      <c r="BA20" s="634"/>
      <c r="BB20" s="634"/>
      <c r="BC20" s="634"/>
      <c r="BD20" s="634"/>
      <c r="BE20" s="634"/>
      <c r="BF20" s="635"/>
      <c r="BG20" s="636" t="s">
        <v>121</v>
      </c>
      <c r="BH20" s="637"/>
      <c r="BI20" s="637"/>
      <c r="BJ20" s="637"/>
      <c r="BK20" s="637"/>
      <c r="BL20" s="637"/>
      <c r="BM20" s="637"/>
      <c r="BN20" s="638"/>
      <c r="BO20" s="639" t="s">
        <v>121</v>
      </c>
      <c r="BP20" s="639"/>
      <c r="BQ20" s="639"/>
      <c r="BR20" s="639"/>
      <c r="BS20" s="640" t="s">
        <v>121</v>
      </c>
      <c r="BT20" s="640"/>
      <c r="BU20" s="640"/>
      <c r="BV20" s="640"/>
      <c r="BW20" s="640"/>
      <c r="BX20" s="640"/>
      <c r="BY20" s="640"/>
      <c r="BZ20" s="640"/>
      <c r="CA20" s="640"/>
      <c r="CB20" s="644"/>
      <c r="CD20" s="633" t="s">
        <v>263</v>
      </c>
      <c r="CE20" s="634"/>
      <c r="CF20" s="634"/>
      <c r="CG20" s="634"/>
      <c r="CH20" s="634"/>
      <c r="CI20" s="634"/>
      <c r="CJ20" s="634"/>
      <c r="CK20" s="634"/>
      <c r="CL20" s="634"/>
      <c r="CM20" s="634"/>
      <c r="CN20" s="634"/>
      <c r="CO20" s="634"/>
      <c r="CP20" s="634"/>
      <c r="CQ20" s="635"/>
      <c r="CR20" s="636">
        <v>3297289</v>
      </c>
      <c r="CS20" s="637"/>
      <c r="CT20" s="637"/>
      <c r="CU20" s="637"/>
      <c r="CV20" s="637"/>
      <c r="CW20" s="637"/>
      <c r="CX20" s="637"/>
      <c r="CY20" s="638"/>
      <c r="CZ20" s="639">
        <v>100</v>
      </c>
      <c r="DA20" s="639"/>
      <c r="DB20" s="639"/>
      <c r="DC20" s="639"/>
      <c r="DD20" s="645">
        <v>944816</v>
      </c>
      <c r="DE20" s="637"/>
      <c r="DF20" s="637"/>
      <c r="DG20" s="637"/>
      <c r="DH20" s="637"/>
      <c r="DI20" s="637"/>
      <c r="DJ20" s="637"/>
      <c r="DK20" s="637"/>
      <c r="DL20" s="637"/>
      <c r="DM20" s="637"/>
      <c r="DN20" s="637"/>
      <c r="DO20" s="637"/>
      <c r="DP20" s="638"/>
      <c r="DQ20" s="645">
        <v>1453624</v>
      </c>
      <c r="DR20" s="637"/>
      <c r="DS20" s="637"/>
      <c r="DT20" s="637"/>
      <c r="DU20" s="637"/>
      <c r="DV20" s="637"/>
      <c r="DW20" s="637"/>
      <c r="DX20" s="637"/>
      <c r="DY20" s="637"/>
      <c r="DZ20" s="637"/>
      <c r="EA20" s="637"/>
      <c r="EB20" s="637"/>
      <c r="EC20" s="646"/>
    </row>
    <row r="21" spans="2:133" ht="11.25" customHeight="1" x14ac:dyDescent="0.15">
      <c r="B21" s="633" t="s">
        <v>264</v>
      </c>
      <c r="C21" s="634"/>
      <c r="D21" s="634"/>
      <c r="E21" s="634"/>
      <c r="F21" s="634"/>
      <c r="G21" s="634"/>
      <c r="H21" s="634"/>
      <c r="I21" s="634"/>
      <c r="J21" s="634"/>
      <c r="K21" s="634"/>
      <c r="L21" s="634"/>
      <c r="M21" s="634"/>
      <c r="N21" s="634"/>
      <c r="O21" s="634"/>
      <c r="P21" s="634"/>
      <c r="Q21" s="635"/>
      <c r="R21" s="636">
        <v>1080542</v>
      </c>
      <c r="S21" s="637"/>
      <c r="T21" s="637"/>
      <c r="U21" s="637"/>
      <c r="V21" s="637"/>
      <c r="W21" s="637"/>
      <c r="X21" s="637"/>
      <c r="Y21" s="638"/>
      <c r="Z21" s="639">
        <v>31.7</v>
      </c>
      <c r="AA21" s="639"/>
      <c r="AB21" s="639"/>
      <c r="AC21" s="639"/>
      <c r="AD21" s="640">
        <v>992116</v>
      </c>
      <c r="AE21" s="640"/>
      <c r="AF21" s="640"/>
      <c r="AG21" s="640"/>
      <c r="AH21" s="640"/>
      <c r="AI21" s="640"/>
      <c r="AJ21" s="640"/>
      <c r="AK21" s="640"/>
      <c r="AL21" s="641">
        <v>77.599999999999994</v>
      </c>
      <c r="AM21" s="642"/>
      <c r="AN21" s="642"/>
      <c r="AO21" s="643"/>
      <c r="AP21" s="633" t="s">
        <v>265</v>
      </c>
      <c r="AQ21" s="652"/>
      <c r="AR21" s="652"/>
      <c r="AS21" s="652"/>
      <c r="AT21" s="652"/>
      <c r="AU21" s="652"/>
      <c r="AV21" s="652"/>
      <c r="AW21" s="652"/>
      <c r="AX21" s="652"/>
      <c r="AY21" s="652"/>
      <c r="AZ21" s="652"/>
      <c r="BA21" s="652"/>
      <c r="BB21" s="652"/>
      <c r="BC21" s="652"/>
      <c r="BD21" s="652"/>
      <c r="BE21" s="652"/>
      <c r="BF21" s="653"/>
      <c r="BG21" s="636" t="s">
        <v>121</v>
      </c>
      <c r="BH21" s="637"/>
      <c r="BI21" s="637"/>
      <c r="BJ21" s="637"/>
      <c r="BK21" s="637"/>
      <c r="BL21" s="637"/>
      <c r="BM21" s="637"/>
      <c r="BN21" s="638"/>
      <c r="BO21" s="639" t="s">
        <v>121</v>
      </c>
      <c r="BP21" s="639"/>
      <c r="BQ21" s="639"/>
      <c r="BR21" s="639"/>
      <c r="BS21" s="640" t="s">
        <v>121</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15">
      <c r="B22" s="633" t="s">
        <v>266</v>
      </c>
      <c r="C22" s="634"/>
      <c r="D22" s="634"/>
      <c r="E22" s="634"/>
      <c r="F22" s="634"/>
      <c r="G22" s="634"/>
      <c r="H22" s="634"/>
      <c r="I22" s="634"/>
      <c r="J22" s="634"/>
      <c r="K22" s="634"/>
      <c r="L22" s="634"/>
      <c r="M22" s="634"/>
      <c r="N22" s="634"/>
      <c r="O22" s="634"/>
      <c r="P22" s="634"/>
      <c r="Q22" s="635"/>
      <c r="R22" s="636">
        <v>992116</v>
      </c>
      <c r="S22" s="637"/>
      <c r="T22" s="637"/>
      <c r="U22" s="637"/>
      <c r="V22" s="637"/>
      <c r="W22" s="637"/>
      <c r="X22" s="637"/>
      <c r="Y22" s="638"/>
      <c r="Z22" s="639">
        <v>29.1</v>
      </c>
      <c r="AA22" s="639"/>
      <c r="AB22" s="639"/>
      <c r="AC22" s="639"/>
      <c r="AD22" s="640">
        <v>992116</v>
      </c>
      <c r="AE22" s="640"/>
      <c r="AF22" s="640"/>
      <c r="AG22" s="640"/>
      <c r="AH22" s="640"/>
      <c r="AI22" s="640"/>
      <c r="AJ22" s="640"/>
      <c r="AK22" s="640"/>
      <c r="AL22" s="641">
        <v>77.599999999999994</v>
      </c>
      <c r="AM22" s="642"/>
      <c r="AN22" s="642"/>
      <c r="AO22" s="643"/>
      <c r="AP22" s="633" t="s">
        <v>267</v>
      </c>
      <c r="AQ22" s="652"/>
      <c r="AR22" s="652"/>
      <c r="AS22" s="652"/>
      <c r="AT22" s="652"/>
      <c r="AU22" s="652"/>
      <c r="AV22" s="652"/>
      <c r="AW22" s="652"/>
      <c r="AX22" s="652"/>
      <c r="AY22" s="652"/>
      <c r="AZ22" s="652"/>
      <c r="BA22" s="652"/>
      <c r="BB22" s="652"/>
      <c r="BC22" s="652"/>
      <c r="BD22" s="652"/>
      <c r="BE22" s="652"/>
      <c r="BF22" s="653"/>
      <c r="BG22" s="636" t="s">
        <v>121</v>
      </c>
      <c r="BH22" s="637"/>
      <c r="BI22" s="637"/>
      <c r="BJ22" s="637"/>
      <c r="BK22" s="637"/>
      <c r="BL22" s="637"/>
      <c r="BM22" s="637"/>
      <c r="BN22" s="638"/>
      <c r="BO22" s="639" t="s">
        <v>121</v>
      </c>
      <c r="BP22" s="639"/>
      <c r="BQ22" s="639"/>
      <c r="BR22" s="639"/>
      <c r="BS22" s="640" t="s">
        <v>121</v>
      </c>
      <c r="BT22" s="640"/>
      <c r="BU22" s="640"/>
      <c r="BV22" s="640"/>
      <c r="BW22" s="640"/>
      <c r="BX22" s="640"/>
      <c r="BY22" s="640"/>
      <c r="BZ22" s="640"/>
      <c r="CA22" s="640"/>
      <c r="CB22" s="644"/>
      <c r="CD22" s="618" t="s">
        <v>268</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269</v>
      </c>
      <c r="C23" s="634"/>
      <c r="D23" s="634"/>
      <c r="E23" s="634"/>
      <c r="F23" s="634"/>
      <c r="G23" s="634"/>
      <c r="H23" s="634"/>
      <c r="I23" s="634"/>
      <c r="J23" s="634"/>
      <c r="K23" s="634"/>
      <c r="L23" s="634"/>
      <c r="M23" s="634"/>
      <c r="N23" s="634"/>
      <c r="O23" s="634"/>
      <c r="P23" s="634"/>
      <c r="Q23" s="635"/>
      <c r="R23" s="636">
        <v>88426</v>
      </c>
      <c r="S23" s="637"/>
      <c r="T23" s="637"/>
      <c r="U23" s="637"/>
      <c r="V23" s="637"/>
      <c r="W23" s="637"/>
      <c r="X23" s="637"/>
      <c r="Y23" s="638"/>
      <c r="Z23" s="639">
        <v>2.6</v>
      </c>
      <c r="AA23" s="639"/>
      <c r="AB23" s="639"/>
      <c r="AC23" s="639"/>
      <c r="AD23" s="640" t="s">
        <v>121</v>
      </c>
      <c r="AE23" s="640"/>
      <c r="AF23" s="640"/>
      <c r="AG23" s="640"/>
      <c r="AH23" s="640"/>
      <c r="AI23" s="640"/>
      <c r="AJ23" s="640"/>
      <c r="AK23" s="640"/>
      <c r="AL23" s="641" t="s">
        <v>121</v>
      </c>
      <c r="AM23" s="642"/>
      <c r="AN23" s="642"/>
      <c r="AO23" s="643"/>
      <c r="AP23" s="633" t="s">
        <v>270</v>
      </c>
      <c r="AQ23" s="652"/>
      <c r="AR23" s="652"/>
      <c r="AS23" s="652"/>
      <c r="AT23" s="652"/>
      <c r="AU23" s="652"/>
      <c r="AV23" s="652"/>
      <c r="AW23" s="652"/>
      <c r="AX23" s="652"/>
      <c r="AY23" s="652"/>
      <c r="AZ23" s="652"/>
      <c r="BA23" s="652"/>
      <c r="BB23" s="652"/>
      <c r="BC23" s="652"/>
      <c r="BD23" s="652"/>
      <c r="BE23" s="652"/>
      <c r="BF23" s="653"/>
      <c r="BG23" s="636" t="s">
        <v>121</v>
      </c>
      <c r="BH23" s="637"/>
      <c r="BI23" s="637"/>
      <c r="BJ23" s="637"/>
      <c r="BK23" s="637"/>
      <c r="BL23" s="637"/>
      <c r="BM23" s="637"/>
      <c r="BN23" s="638"/>
      <c r="BO23" s="639" t="s">
        <v>121</v>
      </c>
      <c r="BP23" s="639"/>
      <c r="BQ23" s="639"/>
      <c r="BR23" s="639"/>
      <c r="BS23" s="640" t="s">
        <v>121</v>
      </c>
      <c r="BT23" s="640"/>
      <c r="BU23" s="640"/>
      <c r="BV23" s="640"/>
      <c r="BW23" s="640"/>
      <c r="BX23" s="640"/>
      <c r="BY23" s="640"/>
      <c r="BZ23" s="640"/>
      <c r="CA23" s="640"/>
      <c r="CB23" s="644"/>
      <c r="CD23" s="618" t="s">
        <v>210</v>
      </c>
      <c r="CE23" s="619"/>
      <c r="CF23" s="619"/>
      <c r="CG23" s="619"/>
      <c r="CH23" s="619"/>
      <c r="CI23" s="619"/>
      <c r="CJ23" s="619"/>
      <c r="CK23" s="619"/>
      <c r="CL23" s="619"/>
      <c r="CM23" s="619"/>
      <c r="CN23" s="619"/>
      <c r="CO23" s="619"/>
      <c r="CP23" s="619"/>
      <c r="CQ23" s="620"/>
      <c r="CR23" s="618" t="s">
        <v>271</v>
      </c>
      <c r="CS23" s="619"/>
      <c r="CT23" s="619"/>
      <c r="CU23" s="619"/>
      <c r="CV23" s="619"/>
      <c r="CW23" s="619"/>
      <c r="CX23" s="619"/>
      <c r="CY23" s="620"/>
      <c r="CZ23" s="618" t="s">
        <v>272</v>
      </c>
      <c r="DA23" s="619"/>
      <c r="DB23" s="619"/>
      <c r="DC23" s="620"/>
      <c r="DD23" s="618" t="s">
        <v>273</v>
      </c>
      <c r="DE23" s="619"/>
      <c r="DF23" s="619"/>
      <c r="DG23" s="619"/>
      <c r="DH23" s="619"/>
      <c r="DI23" s="619"/>
      <c r="DJ23" s="619"/>
      <c r="DK23" s="620"/>
      <c r="DL23" s="663" t="s">
        <v>274</v>
      </c>
      <c r="DM23" s="664"/>
      <c r="DN23" s="664"/>
      <c r="DO23" s="664"/>
      <c r="DP23" s="664"/>
      <c r="DQ23" s="664"/>
      <c r="DR23" s="664"/>
      <c r="DS23" s="664"/>
      <c r="DT23" s="664"/>
      <c r="DU23" s="664"/>
      <c r="DV23" s="665"/>
      <c r="DW23" s="618" t="s">
        <v>275</v>
      </c>
      <c r="DX23" s="619"/>
      <c r="DY23" s="619"/>
      <c r="DZ23" s="619"/>
      <c r="EA23" s="619"/>
      <c r="EB23" s="619"/>
      <c r="EC23" s="620"/>
    </row>
    <row r="24" spans="2:133" ht="11.25" customHeight="1" x14ac:dyDescent="0.15">
      <c r="B24" s="633" t="s">
        <v>276</v>
      </c>
      <c r="C24" s="634"/>
      <c r="D24" s="634"/>
      <c r="E24" s="634"/>
      <c r="F24" s="634"/>
      <c r="G24" s="634"/>
      <c r="H24" s="634"/>
      <c r="I24" s="634"/>
      <c r="J24" s="634"/>
      <c r="K24" s="634"/>
      <c r="L24" s="634"/>
      <c r="M24" s="634"/>
      <c r="N24" s="634"/>
      <c r="O24" s="634"/>
      <c r="P24" s="634"/>
      <c r="Q24" s="635"/>
      <c r="R24" s="636" t="s">
        <v>121</v>
      </c>
      <c r="S24" s="637"/>
      <c r="T24" s="637"/>
      <c r="U24" s="637"/>
      <c r="V24" s="637"/>
      <c r="W24" s="637"/>
      <c r="X24" s="637"/>
      <c r="Y24" s="638"/>
      <c r="Z24" s="639" t="s">
        <v>121</v>
      </c>
      <c r="AA24" s="639"/>
      <c r="AB24" s="639"/>
      <c r="AC24" s="639"/>
      <c r="AD24" s="640" t="s">
        <v>121</v>
      </c>
      <c r="AE24" s="640"/>
      <c r="AF24" s="640"/>
      <c r="AG24" s="640"/>
      <c r="AH24" s="640"/>
      <c r="AI24" s="640"/>
      <c r="AJ24" s="640"/>
      <c r="AK24" s="640"/>
      <c r="AL24" s="641" t="s">
        <v>121</v>
      </c>
      <c r="AM24" s="642"/>
      <c r="AN24" s="642"/>
      <c r="AO24" s="643"/>
      <c r="AP24" s="633" t="s">
        <v>277</v>
      </c>
      <c r="AQ24" s="652"/>
      <c r="AR24" s="652"/>
      <c r="AS24" s="652"/>
      <c r="AT24" s="652"/>
      <c r="AU24" s="652"/>
      <c r="AV24" s="652"/>
      <c r="AW24" s="652"/>
      <c r="AX24" s="652"/>
      <c r="AY24" s="652"/>
      <c r="AZ24" s="652"/>
      <c r="BA24" s="652"/>
      <c r="BB24" s="652"/>
      <c r="BC24" s="652"/>
      <c r="BD24" s="652"/>
      <c r="BE24" s="652"/>
      <c r="BF24" s="653"/>
      <c r="BG24" s="636" t="s">
        <v>121</v>
      </c>
      <c r="BH24" s="637"/>
      <c r="BI24" s="637"/>
      <c r="BJ24" s="637"/>
      <c r="BK24" s="637"/>
      <c r="BL24" s="637"/>
      <c r="BM24" s="637"/>
      <c r="BN24" s="638"/>
      <c r="BO24" s="639" t="s">
        <v>121</v>
      </c>
      <c r="BP24" s="639"/>
      <c r="BQ24" s="639"/>
      <c r="BR24" s="639"/>
      <c r="BS24" s="640" t="s">
        <v>121</v>
      </c>
      <c r="BT24" s="640"/>
      <c r="BU24" s="640"/>
      <c r="BV24" s="640"/>
      <c r="BW24" s="640"/>
      <c r="BX24" s="640"/>
      <c r="BY24" s="640"/>
      <c r="BZ24" s="640"/>
      <c r="CA24" s="640"/>
      <c r="CB24" s="644"/>
      <c r="CD24" s="622" t="s">
        <v>278</v>
      </c>
      <c r="CE24" s="623"/>
      <c r="CF24" s="623"/>
      <c r="CG24" s="623"/>
      <c r="CH24" s="623"/>
      <c r="CI24" s="623"/>
      <c r="CJ24" s="623"/>
      <c r="CK24" s="623"/>
      <c r="CL24" s="623"/>
      <c r="CM24" s="623"/>
      <c r="CN24" s="623"/>
      <c r="CO24" s="623"/>
      <c r="CP24" s="623"/>
      <c r="CQ24" s="624"/>
      <c r="CR24" s="625">
        <v>923497</v>
      </c>
      <c r="CS24" s="626"/>
      <c r="CT24" s="626"/>
      <c r="CU24" s="626"/>
      <c r="CV24" s="626"/>
      <c r="CW24" s="626"/>
      <c r="CX24" s="626"/>
      <c r="CY24" s="627"/>
      <c r="CZ24" s="630">
        <v>28</v>
      </c>
      <c r="DA24" s="631"/>
      <c r="DB24" s="631"/>
      <c r="DC24" s="647"/>
      <c r="DD24" s="668">
        <v>750615</v>
      </c>
      <c r="DE24" s="626"/>
      <c r="DF24" s="626"/>
      <c r="DG24" s="626"/>
      <c r="DH24" s="626"/>
      <c r="DI24" s="626"/>
      <c r="DJ24" s="626"/>
      <c r="DK24" s="627"/>
      <c r="DL24" s="668">
        <v>725447</v>
      </c>
      <c r="DM24" s="626"/>
      <c r="DN24" s="626"/>
      <c r="DO24" s="626"/>
      <c r="DP24" s="626"/>
      <c r="DQ24" s="626"/>
      <c r="DR24" s="626"/>
      <c r="DS24" s="626"/>
      <c r="DT24" s="626"/>
      <c r="DU24" s="626"/>
      <c r="DV24" s="627"/>
      <c r="DW24" s="630">
        <v>56.7</v>
      </c>
      <c r="DX24" s="631"/>
      <c r="DY24" s="631"/>
      <c r="DZ24" s="631"/>
      <c r="EA24" s="631"/>
      <c r="EB24" s="631"/>
      <c r="EC24" s="632"/>
    </row>
    <row r="25" spans="2:133" ht="11.25" customHeight="1" x14ac:dyDescent="0.15">
      <c r="B25" s="633" t="s">
        <v>279</v>
      </c>
      <c r="C25" s="634"/>
      <c r="D25" s="634"/>
      <c r="E25" s="634"/>
      <c r="F25" s="634"/>
      <c r="G25" s="634"/>
      <c r="H25" s="634"/>
      <c r="I25" s="634"/>
      <c r="J25" s="634"/>
      <c r="K25" s="634"/>
      <c r="L25" s="634"/>
      <c r="M25" s="634"/>
      <c r="N25" s="634"/>
      <c r="O25" s="634"/>
      <c r="P25" s="634"/>
      <c r="Q25" s="635"/>
      <c r="R25" s="636">
        <v>1366322</v>
      </c>
      <c r="S25" s="637"/>
      <c r="T25" s="637"/>
      <c r="U25" s="637"/>
      <c r="V25" s="637"/>
      <c r="W25" s="637"/>
      <c r="X25" s="637"/>
      <c r="Y25" s="638"/>
      <c r="Z25" s="639">
        <v>40.1</v>
      </c>
      <c r="AA25" s="639"/>
      <c r="AB25" s="639"/>
      <c r="AC25" s="639"/>
      <c r="AD25" s="640">
        <v>1277896</v>
      </c>
      <c r="AE25" s="640"/>
      <c r="AF25" s="640"/>
      <c r="AG25" s="640"/>
      <c r="AH25" s="640"/>
      <c r="AI25" s="640"/>
      <c r="AJ25" s="640"/>
      <c r="AK25" s="640"/>
      <c r="AL25" s="641">
        <v>100</v>
      </c>
      <c r="AM25" s="642"/>
      <c r="AN25" s="642"/>
      <c r="AO25" s="643"/>
      <c r="AP25" s="633" t="s">
        <v>280</v>
      </c>
      <c r="AQ25" s="652"/>
      <c r="AR25" s="652"/>
      <c r="AS25" s="652"/>
      <c r="AT25" s="652"/>
      <c r="AU25" s="652"/>
      <c r="AV25" s="652"/>
      <c r="AW25" s="652"/>
      <c r="AX25" s="652"/>
      <c r="AY25" s="652"/>
      <c r="AZ25" s="652"/>
      <c r="BA25" s="652"/>
      <c r="BB25" s="652"/>
      <c r="BC25" s="652"/>
      <c r="BD25" s="652"/>
      <c r="BE25" s="652"/>
      <c r="BF25" s="653"/>
      <c r="BG25" s="636" t="s">
        <v>121</v>
      </c>
      <c r="BH25" s="637"/>
      <c r="BI25" s="637"/>
      <c r="BJ25" s="637"/>
      <c r="BK25" s="637"/>
      <c r="BL25" s="637"/>
      <c r="BM25" s="637"/>
      <c r="BN25" s="638"/>
      <c r="BO25" s="639" t="s">
        <v>121</v>
      </c>
      <c r="BP25" s="639"/>
      <c r="BQ25" s="639"/>
      <c r="BR25" s="639"/>
      <c r="BS25" s="640" t="s">
        <v>121</v>
      </c>
      <c r="BT25" s="640"/>
      <c r="BU25" s="640"/>
      <c r="BV25" s="640"/>
      <c r="BW25" s="640"/>
      <c r="BX25" s="640"/>
      <c r="BY25" s="640"/>
      <c r="BZ25" s="640"/>
      <c r="CA25" s="640"/>
      <c r="CB25" s="644"/>
      <c r="CD25" s="633" t="s">
        <v>281</v>
      </c>
      <c r="CE25" s="634"/>
      <c r="CF25" s="634"/>
      <c r="CG25" s="634"/>
      <c r="CH25" s="634"/>
      <c r="CI25" s="634"/>
      <c r="CJ25" s="634"/>
      <c r="CK25" s="634"/>
      <c r="CL25" s="634"/>
      <c r="CM25" s="634"/>
      <c r="CN25" s="634"/>
      <c r="CO25" s="634"/>
      <c r="CP25" s="634"/>
      <c r="CQ25" s="635"/>
      <c r="CR25" s="636">
        <v>663633</v>
      </c>
      <c r="CS25" s="669"/>
      <c r="CT25" s="669"/>
      <c r="CU25" s="669"/>
      <c r="CV25" s="669"/>
      <c r="CW25" s="669"/>
      <c r="CX25" s="669"/>
      <c r="CY25" s="670"/>
      <c r="CZ25" s="641">
        <v>20.100000000000001</v>
      </c>
      <c r="DA25" s="666"/>
      <c r="DB25" s="666"/>
      <c r="DC25" s="671"/>
      <c r="DD25" s="645">
        <v>557156</v>
      </c>
      <c r="DE25" s="669"/>
      <c r="DF25" s="669"/>
      <c r="DG25" s="669"/>
      <c r="DH25" s="669"/>
      <c r="DI25" s="669"/>
      <c r="DJ25" s="669"/>
      <c r="DK25" s="670"/>
      <c r="DL25" s="645">
        <v>556918</v>
      </c>
      <c r="DM25" s="669"/>
      <c r="DN25" s="669"/>
      <c r="DO25" s="669"/>
      <c r="DP25" s="669"/>
      <c r="DQ25" s="669"/>
      <c r="DR25" s="669"/>
      <c r="DS25" s="669"/>
      <c r="DT25" s="669"/>
      <c r="DU25" s="669"/>
      <c r="DV25" s="670"/>
      <c r="DW25" s="641">
        <v>43.6</v>
      </c>
      <c r="DX25" s="666"/>
      <c r="DY25" s="666"/>
      <c r="DZ25" s="666"/>
      <c r="EA25" s="666"/>
      <c r="EB25" s="666"/>
      <c r="EC25" s="667"/>
    </row>
    <row r="26" spans="2:133" ht="11.25" customHeight="1" x14ac:dyDescent="0.15">
      <c r="B26" s="633" t="s">
        <v>282</v>
      </c>
      <c r="C26" s="634"/>
      <c r="D26" s="634"/>
      <c r="E26" s="634"/>
      <c r="F26" s="634"/>
      <c r="G26" s="634"/>
      <c r="H26" s="634"/>
      <c r="I26" s="634"/>
      <c r="J26" s="634"/>
      <c r="K26" s="634"/>
      <c r="L26" s="634"/>
      <c r="M26" s="634"/>
      <c r="N26" s="634"/>
      <c r="O26" s="634"/>
      <c r="P26" s="634"/>
      <c r="Q26" s="635"/>
      <c r="R26" s="636">
        <v>485</v>
      </c>
      <c r="S26" s="637"/>
      <c r="T26" s="637"/>
      <c r="U26" s="637"/>
      <c r="V26" s="637"/>
      <c r="W26" s="637"/>
      <c r="X26" s="637"/>
      <c r="Y26" s="638"/>
      <c r="Z26" s="639">
        <v>0</v>
      </c>
      <c r="AA26" s="639"/>
      <c r="AB26" s="639"/>
      <c r="AC26" s="639"/>
      <c r="AD26" s="640">
        <v>485</v>
      </c>
      <c r="AE26" s="640"/>
      <c r="AF26" s="640"/>
      <c r="AG26" s="640"/>
      <c r="AH26" s="640"/>
      <c r="AI26" s="640"/>
      <c r="AJ26" s="640"/>
      <c r="AK26" s="640"/>
      <c r="AL26" s="641">
        <v>0</v>
      </c>
      <c r="AM26" s="642"/>
      <c r="AN26" s="642"/>
      <c r="AO26" s="643"/>
      <c r="AP26" s="633" t="s">
        <v>283</v>
      </c>
      <c r="AQ26" s="652"/>
      <c r="AR26" s="652"/>
      <c r="AS26" s="652"/>
      <c r="AT26" s="652"/>
      <c r="AU26" s="652"/>
      <c r="AV26" s="652"/>
      <c r="AW26" s="652"/>
      <c r="AX26" s="652"/>
      <c r="AY26" s="652"/>
      <c r="AZ26" s="652"/>
      <c r="BA26" s="652"/>
      <c r="BB26" s="652"/>
      <c r="BC26" s="652"/>
      <c r="BD26" s="652"/>
      <c r="BE26" s="652"/>
      <c r="BF26" s="653"/>
      <c r="BG26" s="636" t="s">
        <v>121</v>
      </c>
      <c r="BH26" s="637"/>
      <c r="BI26" s="637"/>
      <c r="BJ26" s="637"/>
      <c r="BK26" s="637"/>
      <c r="BL26" s="637"/>
      <c r="BM26" s="637"/>
      <c r="BN26" s="638"/>
      <c r="BO26" s="639" t="s">
        <v>121</v>
      </c>
      <c r="BP26" s="639"/>
      <c r="BQ26" s="639"/>
      <c r="BR26" s="639"/>
      <c r="BS26" s="640" t="s">
        <v>121</v>
      </c>
      <c r="BT26" s="640"/>
      <c r="BU26" s="640"/>
      <c r="BV26" s="640"/>
      <c r="BW26" s="640"/>
      <c r="BX26" s="640"/>
      <c r="BY26" s="640"/>
      <c r="BZ26" s="640"/>
      <c r="CA26" s="640"/>
      <c r="CB26" s="644"/>
      <c r="CD26" s="633" t="s">
        <v>284</v>
      </c>
      <c r="CE26" s="634"/>
      <c r="CF26" s="634"/>
      <c r="CG26" s="634"/>
      <c r="CH26" s="634"/>
      <c r="CI26" s="634"/>
      <c r="CJ26" s="634"/>
      <c r="CK26" s="634"/>
      <c r="CL26" s="634"/>
      <c r="CM26" s="634"/>
      <c r="CN26" s="634"/>
      <c r="CO26" s="634"/>
      <c r="CP26" s="634"/>
      <c r="CQ26" s="635"/>
      <c r="CR26" s="636">
        <v>295698</v>
      </c>
      <c r="CS26" s="637"/>
      <c r="CT26" s="637"/>
      <c r="CU26" s="637"/>
      <c r="CV26" s="637"/>
      <c r="CW26" s="637"/>
      <c r="CX26" s="637"/>
      <c r="CY26" s="638"/>
      <c r="CZ26" s="641">
        <v>9</v>
      </c>
      <c r="DA26" s="666"/>
      <c r="DB26" s="666"/>
      <c r="DC26" s="671"/>
      <c r="DD26" s="645">
        <v>189221</v>
      </c>
      <c r="DE26" s="637"/>
      <c r="DF26" s="637"/>
      <c r="DG26" s="637"/>
      <c r="DH26" s="637"/>
      <c r="DI26" s="637"/>
      <c r="DJ26" s="637"/>
      <c r="DK26" s="638"/>
      <c r="DL26" s="645" t="s">
        <v>121</v>
      </c>
      <c r="DM26" s="637"/>
      <c r="DN26" s="637"/>
      <c r="DO26" s="637"/>
      <c r="DP26" s="637"/>
      <c r="DQ26" s="637"/>
      <c r="DR26" s="637"/>
      <c r="DS26" s="637"/>
      <c r="DT26" s="637"/>
      <c r="DU26" s="637"/>
      <c r="DV26" s="638"/>
      <c r="DW26" s="641" t="s">
        <v>121</v>
      </c>
      <c r="DX26" s="666"/>
      <c r="DY26" s="666"/>
      <c r="DZ26" s="666"/>
      <c r="EA26" s="666"/>
      <c r="EB26" s="666"/>
      <c r="EC26" s="667"/>
    </row>
    <row r="27" spans="2:133" ht="11.25" customHeight="1" x14ac:dyDescent="0.15">
      <c r="B27" s="633" t="s">
        <v>285</v>
      </c>
      <c r="C27" s="634"/>
      <c r="D27" s="634"/>
      <c r="E27" s="634"/>
      <c r="F27" s="634"/>
      <c r="G27" s="634"/>
      <c r="H27" s="634"/>
      <c r="I27" s="634"/>
      <c r="J27" s="634"/>
      <c r="K27" s="634"/>
      <c r="L27" s="634"/>
      <c r="M27" s="634"/>
      <c r="N27" s="634"/>
      <c r="O27" s="634"/>
      <c r="P27" s="634"/>
      <c r="Q27" s="635"/>
      <c r="R27" s="636">
        <v>270</v>
      </c>
      <c r="S27" s="637"/>
      <c r="T27" s="637"/>
      <c r="U27" s="637"/>
      <c r="V27" s="637"/>
      <c r="W27" s="637"/>
      <c r="X27" s="637"/>
      <c r="Y27" s="638"/>
      <c r="Z27" s="639">
        <v>0</v>
      </c>
      <c r="AA27" s="639"/>
      <c r="AB27" s="639"/>
      <c r="AC27" s="639"/>
      <c r="AD27" s="640" t="s">
        <v>121</v>
      </c>
      <c r="AE27" s="640"/>
      <c r="AF27" s="640"/>
      <c r="AG27" s="640"/>
      <c r="AH27" s="640"/>
      <c r="AI27" s="640"/>
      <c r="AJ27" s="640"/>
      <c r="AK27" s="640"/>
      <c r="AL27" s="641" t="s">
        <v>121</v>
      </c>
      <c r="AM27" s="642"/>
      <c r="AN27" s="642"/>
      <c r="AO27" s="643"/>
      <c r="AP27" s="633" t="s">
        <v>286</v>
      </c>
      <c r="AQ27" s="634"/>
      <c r="AR27" s="634"/>
      <c r="AS27" s="634"/>
      <c r="AT27" s="634"/>
      <c r="AU27" s="634"/>
      <c r="AV27" s="634"/>
      <c r="AW27" s="634"/>
      <c r="AX27" s="634"/>
      <c r="AY27" s="634"/>
      <c r="AZ27" s="634"/>
      <c r="BA27" s="634"/>
      <c r="BB27" s="634"/>
      <c r="BC27" s="634"/>
      <c r="BD27" s="634"/>
      <c r="BE27" s="634"/>
      <c r="BF27" s="635"/>
      <c r="BG27" s="636">
        <v>211775</v>
      </c>
      <c r="BH27" s="637"/>
      <c r="BI27" s="637"/>
      <c r="BJ27" s="637"/>
      <c r="BK27" s="637"/>
      <c r="BL27" s="637"/>
      <c r="BM27" s="637"/>
      <c r="BN27" s="638"/>
      <c r="BO27" s="639">
        <v>100</v>
      </c>
      <c r="BP27" s="639"/>
      <c r="BQ27" s="639"/>
      <c r="BR27" s="639"/>
      <c r="BS27" s="640" t="s">
        <v>121</v>
      </c>
      <c r="BT27" s="640"/>
      <c r="BU27" s="640"/>
      <c r="BV27" s="640"/>
      <c r="BW27" s="640"/>
      <c r="BX27" s="640"/>
      <c r="BY27" s="640"/>
      <c r="BZ27" s="640"/>
      <c r="CA27" s="640"/>
      <c r="CB27" s="644"/>
      <c r="CD27" s="633" t="s">
        <v>287</v>
      </c>
      <c r="CE27" s="634"/>
      <c r="CF27" s="634"/>
      <c r="CG27" s="634"/>
      <c r="CH27" s="634"/>
      <c r="CI27" s="634"/>
      <c r="CJ27" s="634"/>
      <c r="CK27" s="634"/>
      <c r="CL27" s="634"/>
      <c r="CM27" s="634"/>
      <c r="CN27" s="634"/>
      <c r="CO27" s="634"/>
      <c r="CP27" s="634"/>
      <c r="CQ27" s="635"/>
      <c r="CR27" s="636">
        <v>132356</v>
      </c>
      <c r="CS27" s="669"/>
      <c r="CT27" s="669"/>
      <c r="CU27" s="669"/>
      <c r="CV27" s="669"/>
      <c r="CW27" s="669"/>
      <c r="CX27" s="669"/>
      <c r="CY27" s="670"/>
      <c r="CZ27" s="641">
        <v>4</v>
      </c>
      <c r="DA27" s="666"/>
      <c r="DB27" s="666"/>
      <c r="DC27" s="671"/>
      <c r="DD27" s="645">
        <v>65951</v>
      </c>
      <c r="DE27" s="669"/>
      <c r="DF27" s="669"/>
      <c r="DG27" s="669"/>
      <c r="DH27" s="669"/>
      <c r="DI27" s="669"/>
      <c r="DJ27" s="669"/>
      <c r="DK27" s="670"/>
      <c r="DL27" s="645">
        <v>41021</v>
      </c>
      <c r="DM27" s="669"/>
      <c r="DN27" s="669"/>
      <c r="DO27" s="669"/>
      <c r="DP27" s="669"/>
      <c r="DQ27" s="669"/>
      <c r="DR27" s="669"/>
      <c r="DS27" s="669"/>
      <c r="DT27" s="669"/>
      <c r="DU27" s="669"/>
      <c r="DV27" s="670"/>
      <c r="DW27" s="641">
        <v>3.2</v>
      </c>
      <c r="DX27" s="666"/>
      <c r="DY27" s="666"/>
      <c r="DZ27" s="666"/>
      <c r="EA27" s="666"/>
      <c r="EB27" s="666"/>
      <c r="EC27" s="667"/>
    </row>
    <row r="28" spans="2:133" ht="11.25" customHeight="1" x14ac:dyDescent="0.15">
      <c r="B28" s="633" t="s">
        <v>288</v>
      </c>
      <c r="C28" s="634"/>
      <c r="D28" s="634"/>
      <c r="E28" s="634"/>
      <c r="F28" s="634"/>
      <c r="G28" s="634"/>
      <c r="H28" s="634"/>
      <c r="I28" s="634"/>
      <c r="J28" s="634"/>
      <c r="K28" s="634"/>
      <c r="L28" s="634"/>
      <c r="M28" s="634"/>
      <c r="N28" s="634"/>
      <c r="O28" s="634"/>
      <c r="P28" s="634"/>
      <c r="Q28" s="635"/>
      <c r="R28" s="636">
        <v>47259</v>
      </c>
      <c r="S28" s="637"/>
      <c r="T28" s="637"/>
      <c r="U28" s="637"/>
      <c r="V28" s="637"/>
      <c r="W28" s="637"/>
      <c r="X28" s="637"/>
      <c r="Y28" s="638"/>
      <c r="Z28" s="639">
        <v>1.4</v>
      </c>
      <c r="AA28" s="639"/>
      <c r="AB28" s="639"/>
      <c r="AC28" s="639"/>
      <c r="AD28" s="640" t="s">
        <v>121</v>
      </c>
      <c r="AE28" s="640"/>
      <c r="AF28" s="640"/>
      <c r="AG28" s="640"/>
      <c r="AH28" s="640"/>
      <c r="AI28" s="640"/>
      <c r="AJ28" s="640"/>
      <c r="AK28" s="640"/>
      <c r="AL28" s="641" t="s">
        <v>121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289</v>
      </c>
      <c r="CE28" s="634"/>
      <c r="CF28" s="634"/>
      <c r="CG28" s="634"/>
      <c r="CH28" s="634"/>
      <c r="CI28" s="634"/>
      <c r="CJ28" s="634"/>
      <c r="CK28" s="634"/>
      <c r="CL28" s="634"/>
      <c r="CM28" s="634"/>
      <c r="CN28" s="634"/>
      <c r="CO28" s="634"/>
      <c r="CP28" s="634"/>
      <c r="CQ28" s="635"/>
      <c r="CR28" s="636">
        <v>127508</v>
      </c>
      <c r="CS28" s="637"/>
      <c r="CT28" s="637"/>
      <c r="CU28" s="637"/>
      <c r="CV28" s="637"/>
      <c r="CW28" s="637"/>
      <c r="CX28" s="637"/>
      <c r="CY28" s="638"/>
      <c r="CZ28" s="641">
        <v>3.9</v>
      </c>
      <c r="DA28" s="666"/>
      <c r="DB28" s="666"/>
      <c r="DC28" s="671"/>
      <c r="DD28" s="645">
        <v>127508</v>
      </c>
      <c r="DE28" s="637"/>
      <c r="DF28" s="637"/>
      <c r="DG28" s="637"/>
      <c r="DH28" s="637"/>
      <c r="DI28" s="637"/>
      <c r="DJ28" s="637"/>
      <c r="DK28" s="638"/>
      <c r="DL28" s="645">
        <v>127508</v>
      </c>
      <c r="DM28" s="637"/>
      <c r="DN28" s="637"/>
      <c r="DO28" s="637"/>
      <c r="DP28" s="637"/>
      <c r="DQ28" s="637"/>
      <c r="DR28" s="637"/>
      <c r="DS28" s="637"/>
      <c r="DT28" s="637"/>
      <c r="DU28" s="637"/>
      <c r="DV28" s="638"/>
      <c r="DW28" s="641">
        <v>10</v>
      </c>
      <c r="DX28" s="666"/>
      <c r="DY28" s="666"/>
      <c r="DZ28" s="666"/>
      <c r="EA28" s="666"/>
      <c r="EB28" s="666"/>
      <c r="EC28" s="667"/>
    </row>
    <row r="29" spans="2:133" ht="11.25" customHeight="1" x14ac:dyDescent="0.15">
      <c r="B29" s="633" t="s">
        <v>290</v>
      </c>
      <c r="C29" s="634"/>
      <c r="D29" s="634"/>
      <c r="E29" s="634"/>
      <c r="F29" s="634"/>
      <c r="G29" s="634"/>
      <c r="H29" s="634"/>
      <c r="I29" s="634"/>
      <c r="J29" s="634"/>
      <c r="K29" s="634"/>
      <c r="L29" s="634"/>
      <c r="M29" s="634"/>
      <c r="N29" s="634"/>
      <c r="O29" s="634"/>
      <c r="P29" s="634"/>
      <c r="Q29" s="635"/>
      <c r="R29" s="636">
        <v>8717</v>
      </c>
      <c r="S29" s="637"/>
      <c r="T29" s="637"/>
      <c r="U29" s="637"/>
      <c r="V29" s="637"/>
      <c r="W29" s="637"/>
      <c r="X29" s="637"/>
      <c r="Y29" s="638"/>
      <c r="Z29" s="639">
        <v>0.3</v>
      </c>
      <c r="AA29" s="639"/>
      <c r="AB29" s="639"/>
      <c r="AC29" s="639"/>
      <c r="AD29" s="640" t="s">
        <v>121</v>
      </c>
      <c r="AE29" s="640"/>
      <c r="AF29" s="640"/>
      <c r="AG29" s="640"/>
      <c r="AH29" s="640"/>
      <c r="AI29" s="640"/>
      <c r="AJ29" s="640"/>
      <c r="AK29" s="640"/>
      <c r="AL29" s="641" t="s">
        <v>121</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291</v>
      </c>
      <c r="CE29" s="675"/>
      <c r="CF29" s="633" t="s">
        <v>66</v>
      </c>
      <c r="CG29" s="634"/>
      <c r="CH29" s="634"/>
      <c r="CI29" s="634"/>
      <c r="CJ29" s="634"/>
      <c r="CK29" s="634"/>
      <c r="CL29" s="634"/>
      <c r="CM29" s="634"/>
      <c r="CN29" s="634"/>
      <c r="CO29" s="634"/>
      <c r="CP29" s="634"/>
      <c r="CQ29" s="635"/>
      <c r="CR29" s="636">
        <v>127508</v>
      </c>
      <c r="CS29" s="669"/>
      <c r="CT29" s="669"/>
      <c r="CU29" s="669"/>
      <c r="CV29" s="669"/>
      <c r="CW29" s="669"/>
      <c r="CX29" s="669"/>
      <c r="CY29" s="670"/>
      <c r="CZ29" s="641">
        <v>3.9</v>
      </c>
      <c r="DA29" s="666"/>
      <c r="DB29" s="666"/>
      <c r="DC29" s="671"/>
      <c r="DD29" s="645">
        <v>127508</v>
      </c>
      <c r="DE29" s="669"/>
      <c r="DF29" s="669"/>
      <c r="DG29" s="669"/>
      <c r="DH29" s="669"/>
      <c r="DI29" s="669"/>
      <c r="DJ29" s="669"/>
      <c r="DK29" s="670"/>
      <c r="DL29" s="645">
        <v>127508</v>
      </c>
      <c r="DM29" s="669"/>
      <c r="DN29" s="669"/>
      <c r="DO29" s="669"/>
      <c r="DP29" s="669"/>
      <c r="DQ29" s="669"/>
      <c r="DR29" s="669"/>
      <c r="DS29" s="669"/>
      <c r="DT29" s="669"/>
      <c r="DU29" s="669"/>
      <c r="DV29" s="670"/>
      <c r="DW29" s="641">
        <v>10</v>
      </c>
      <c r="DX29" s="666"/>
      <c r="DY29" s="666"/>
      <c r="DZ29" s="666"/>
      <c r="EA29" s="666"/>
      <c r="EB29" s="666"/>
      <c r="EC29" s="667"/>
    </row>
    <row r="30" spans="2:133" ht="11.25" customHeight="1" x14ac:dyDescent="0.15">
      <c r="B30" s="633" t="s">
        <v>292</v>
      </c>
      <c r="C30" s="634"/>
      <c r="D30" s="634"/>
      <c r="E30" s="634"/>
      <c r="F30" s="634"/>
      <c r="G30" s="634"/>
      <c r="H30" s="634"/>
      <c r="I30" s="634"/>
      <c r="J30" s="634"/>
      <c r="K30" s="634"/>
      <c r="L30" s="634"/>
      <c r="M30" s="634"/>
      <c r="N30" s="634"/>
      <c r="O30" s="634"/>
      <c r="P30" s="634"/>
      <c r="Q30" s="635"/>
      <c r="R30" s="636">
        <v>176064</v>
      </c>
      <c r="S30" s="637"/>
      <c r="T30" s="637"/>
      <c r="U30" s="637"/>
      <c r="V30" s="637"/>
      <c r="W30" s="637"/>
      <c r="X30" s="637"/>
      <c r="Y30" s="638"/>
      <c r="Z30" s="639">
        <v>5.2</v>
      </c>
      <c r="AA30" s="639"/>
      <c r="AB30" s="639"/>
      <c r="AC30" s="639"/>
      <c r="AD30" s="640" t="s">
        <v>121</v>
      </c>
      <c r="AE30" s="640"/>
      <c r="AF30" s="640"/>
      <c r="AG30" s="640"/>
      <c r="AH30" s="640"/>
      <c r="AI30" s="640"/>
      <c r="AJ30" s="640"/>
      <c r="AK30" s="640"/>
      <c r="AL30" s="641" t="s">
        <v>121</v>
      </c>
      <c r="AM30" s="642"/>
      <c r="AN30" s="642"/>
      <c r="AO30" s="643"/>
      <c r="AP30" s="618" t="s">
        <v>210</v>
      </c>
      <c r="AQ30" s="619"/>
      <c r="AR30" s="619"/>
      <c r="AS30" s="619"/>
      <c r="AT30" s="619"/>
      <c r="AU30" s="619"/>
      <c r="AV30" s="619"/>
      <c r="AW30" s="619"/>
      <c r="AX30" s="619"/>
      <c r="AY30" s="619"/>
      <c r="AZ30" s="619"/>
      <c r="BA30" s="619"/>
      <c r="BB30" s="619"/>
      <c r="BC30" s="619"/>
      <c r="BD30" s="619"/>
      <c r="BE30" s="619"/>
      <c r="BF30" s="620"/>
      <c r="BG30" s="618" t="s">
        <v>293</v>
      </c>
      <c r="BH30" s="672"/>
      <c r="BI30" s="672"/>
      <c r="BJ30" s="672"/>
      <c r="BK30" s="672"/>
      <c r="BL30" s="672"/>
      <c r="BM30" s="672"/>
      <c r="BN30" s="672"/>
      <c r="BO30" s="672"/>
      <c r="BP30" s="672"/>
      <c r="BQ30" s="673"/>
      <c r="BR30" s="618" t="s">
        <v>294</v>
      </c>
      <c r="BS30" s="672"/>
      <c r="BT30" s="672"/>
      <c r="BU30" s="672"/>
      <c r="BV30" s="672"/>
      <c r="BW30" s="672"/>
      <c r="BX30" s="672"/>
      <c r="BY30" s="672"/>
      <c r="BZ30" s="672"/>
      <c r="CA30" s="672"/>
      <c r="CB30" s="673"/>
      <c r="CD30" s="676"/>
      <c r="CE30" s="677"/>
      <c r="CF30" s="633" t="s">
        <v>295</v>
      </c>
      <c r="CG30" s="634"/>
      <c r="CH30" s="634"/>
      <c r="CI30" s="634"/>
      <c r="CJ30" s="634"/>
      <c r="CK30" s="634"/>
      <c r="CL30" s="634"/>
      <c r="CM30" s="634"/>
      <c r="CN30" s="634"/>
      <c r="CO30" s="634"/>
      <c r="CP30" s="634"/>
      <c r="CQ30" s="635"/>
      <c r="CR30" s="636">
        <v>126186</v>
      </c>
      <c r="CS30" s="637"/>
      <c r="CT30" s="637"/>
      <c r="CU30" s="637"/>
      <c r="CV30" s="637"/>
      <c r="CW30" s="637"/>
      <c r="CX30" s="637"/>
      <c r="CY30" s="638"/>
      <c r="CZ30" s="641">
        <v>3.8</v>
      </c>
      <c r="DA30" s="666"/>
      <c r="DB30" s="666"/>
      <c r="DC30" s="671"/>
      <c r="DD30" s="645">
        <v>126186</v>
      </c>
      <c r="DE30" s="637"/>
      <c r="DF30" s="637"/>
      <c r="DG30" s="637"/>
      <c r="DH30" s="637"/>
      <c r="DI30" s="637"/>
      <c r="DJ30" s="637"/>
      <c r="DK30" s="638"/>
      <c r="DL30" s="645">
        <v>126186</v>
      </c>
      <c r="DM30" s="637"/>
      <c r="DN30" s="637"/>
      <c r="DO30" s="637"/>
      <c r="DP30" s="637"/>
      <c r="DQ30" s="637"/>
      <c r="DR30" s="637"/>
      <c r="DS30" s="637"/>
      <c r="DT30" s="637"/>
      <c r="DU30" s="637"/>
      <c r="DV30" s="638"/>
      <c r="DW30" s="641">
        <v>9.9</v>
      </c>
      <c r="DX30" s="666"/>
      <c r="DY30" s="666"/>
      <c r="DZ30" s="666"/>
      <c r="EA30" s="666"/>
      <c r="EB30" s="666"/>
      <c r="EC30" s="667"/>
    </row>
    <row r="31" spans="2:133" ht="11.25" customHeight="1" x14ac:dyDescent="0.15">
      <c r="B31" s="649" t="s">
        <v>296</v>
      </c>
      <c r="C31" s="650"/>
      <c r="D31" s="650"/>
      <c r="E31" s="650"/>
      <c r="F31" s="650"/>
      <c r="G31" s="650"/>
      <c r="H31" s="650"/>
      <c r="I31" s="650"/>
      <c r="J31" s="650"/>
      <c r="K31" s="650"/>
      <c r="L31" s="650"/>
      <c r="M31" s="650"/>
      <c r="N31" s="650"/>
      <c r="O31" s="650"/>
      <c r="P31" s="650"/>
      <c r="Q31" s="651"/>
      <c r="R31" s="636" t="s">
        <v>121</v>
      </c>
      <c r="S31" s="637"/>
      <c r="T31" s="637"/>
      <c r="U31" s="637"/>
      <c r="V31" s="637"/>
      <c r="W31" s="637"/>
      <c r="X31" s="637"/>
      <c r="Y31" s="638"/>
      <c r="Z31" s="639" t="s">
        <v>121</v>
      </c>
      <c r="AA31" s="639"/>
      <c r="AB31" s="639"/>
      <c r="AC31" s="639"/>
      <c r="AD31" s="640" t="s">
        <v>121</v>
      </c>
      <c r="AE31" s="640"/>
      <c r="AF31" s="640"/>
      <c r="AG31" s="640"/>
      <c r="AH31" s="640"/>
      <c r="AI31" s="640"/>
      <c r="AJ31" s="640"/>
      <c r="AK31" s="640"/>
      <c r="AL31" s="641" t="s">
        <v>121</v>
      </c>
      <c r="AM31" s="642"/>
      <c r="AN31" s="642"/>
      <c r="AO31" s="643"/>
      <c r="AP31" s="684" t="s">
        <v>297</v>
      </c>
      <c r="AQ31" s="685"/>
      <c r="AR31" s="685"/>
      <c r="AS31" s="685"/>
      <c r="AT31" s="690" t="s">
        <v>298</v>
      </c>
      <c r="AU31" s="212"/>
      <c r="AV31" s="212"/>
      <c r="AW31" s="212"/>
      <c r="AX31" s="622" t="s">
        <v>176</v>
      </c>
      <c r="AY31" s="623"/>
      <c r="AZ31" s="623"/>
      <c r="BA31" s="623"/>
      <c r="BB31" s="623"/>
      <c r="BC31" s="623"/>
      <c r="BD31" s="623"/>
      <c r="BE31" s="623"/>
      <c r="BF31" s="624"/>
      <c r="BG31" s="683">
        <v>99.8</v>
      </c>
      <c r="BH31" s="680"/>
      <c r="BI31" s="680"/>
      <c r="BJ31" s="680"/>
      <c r="BK31" s="680"/>
      <c r="BL31" s="680"/>
      <c r="BM31" s="631">
        <v>99.8</v>
      </c>
      <c r="BN31" s="680"/>
      <c r="BO31" s="680"/>
      <c r="BP31" s="680"/>
      <c r="BQ31" s="681"/>
      <c r="BR31" s="683">
        <v>99.8</v>
      </c>
      <c r="BS31" s="680"/>
      <c r="BT31" s="680"/>
      <c r="BU31" s="680"/>
      <c r="BV31" s="680"/>
      <c r="BW31" s="680"/>
      <c r="BX31" s="631">
        <v>99.7</v>
      </c>
      <c r="BY31" s="680"/>
      <c r="BZ31" s="680"/>
      <c r="CA31" s="680"/>
      <c r="CB31" s="681"/>
      <c r="CD31" s="676"/>
      <c r="CE31" s="677"/>
      <c r="CF31" s="633" t="s">
        <v>299</v>
      </c>
      <c r="CG31" s="634"/>
      <c r="CH31" s="634"/>
      <c r="CI31" s="634"/>
      <c r="CJ31" s="634"/>
      <c r="CK31" s="634"/>
      <c r="CL31" s="634"/>
      <c r="CM31" s="634"/>
      <c r="CN31" s="634"/>
      <c r="CO31" s="634"/>
      <c r="CP31" s="634"/>
      <c r="CQ31" s="635"/>
      <c r="CR31" s="636">
        <v>1322</v>
      </c>
      <c r="CS31" s="669"/>
      <c r="CT31" s="669"/>
      <c r="CU31" s="669"/>
      <c r="CV31" s="669"/>
      <c r="CW31" s="669"/>
      <c r="CX31" s="669"/>
      <c r="CY31" s="670"/>
      <c r="CZ31" s="641">
        <v>0</v>
      </c>
      <c r="DA31" s="666"/>
      <c r="DB31" s="666"/>
      <c r="DC31" s="671"/>
      <c r="DD31" s="645">
        <v>1322</v>
      </c>
      <c r="DE31" s="669"/>
      <c r="DF31" s="669"/>
      <c r="DG31" s="669"/>
      <c r="DH31" s="669"/>
      <c r="DI31" s="669"/>
      <c r="DJ31" s="669"/>
      <c r="DK31" s="670"/>
      <c r="DL31" s="645">
        <v>1322</v>
      </c>
      <c r="DM31" s="669"/>
      <c r="DN31" s="669"/>
      <c r="DO31" s="669"/>
      <c r="DP31" s="669"/>
      <c r="DQ31" s="669"/>
      <c r="DR31" s="669"/>
      <c r="DS31" s="669"/>
      <c r="DT31" s="669"/>
      <c r="DU31" s="669"/>
      <c r="DV31" s="670"/>
      <c r="DW31" s="641">
        <v>0.1</v>
      </c>
      <c r="DX31" s="666"/>
      <c r="DY31" s="666"/>
      <c r="DZ31" s="666"/>
      <c r="EA31" s="666"/>
      <c r="EB31" s="666"/>
      <c r="EC31" s="667"/>
    </row>
    <row r="32" spans="2:133" ht="11.25" customHeight="1" x14ac:dyDescent="0.15">
      <c r="B32" s="633" t="s">
        <v>300</v>
      </c>
      <c r="C32" s="634"/>
      <c r="D32" s="634"/>
      <c r="E32" s="634"/>
      <c r="F32" s="634"/>
      <c r="G32" s="634"/>
      <c r="H32" s="634"/>
      <c r="I32" s="634"/>
      <c r="J32" s="634"/>
      <c r="K32" s="634"/>
      <c r="L32" s="634"/>
      <c r="M32" s="634"/>
      <c r="N32" s="634"/>
      <c r="O32" s="634"/>
      <c r="P32" s="634"/>
      <c r="Q32" s="635"/>
      <c r="R32" s="636">
        <v>1550636</v>
      </c>
      <c r="S32" s="637"/>
      <c r="T32" s="637"/>
      <c r="U32" s="637"/>
      <c r="V32" s="637"/>
      <c r="W32" s="637"/>
      <c r="X32" s="637"/>
      <c r="Y32" s="638"/>
      <c r="Z32" s="639">
        <v>45.5</v>
      </c>
      <c r="AA32" s="639"/>
      <c r="AB32" s="639"/>
      <c r="AC32" s="639"/>
      <c r="AD32" s="640" t="s">
        <v>121</v>
      </c>
      <c r="AE32" s="640"/>
      <c r="AF32" s="640"/>
      <c r="AG32" s="640"/>
      <c r="AH32" s="640"/>
      <c r="AI32" s="640"/>
      <c r="AJ32" s="640"/>
      <c r="AK32" s="640"/>
      <c r="AL32" s="641" t="s">
        <v>121</v>
      </c>
      <c r="AM32" s="642"/>
      <c r="AN32" s="642"/>
      <c r="AO32" s="643"/>
      <c r="AP32" s="686"/>
      <c r="AQ32" s="687"/>
      <c r="AR32" s="687"/>
      <c r="AS32" s="687"/>
      <c r="AT32" s="691"/>
      <c r="AU32" s="208" t="s">
        <v>301</v>
      </c>
      <c r="AX32" s="633" t="s">
        <v>302</v>
      </c>
      <c r="AY32" s="634"/>
      <c r="AZ32" s="634"/>
      <c r="BA32" s="634"/>
      <c r="BB32" s="634"/>
      <c r="BC32" s="634"/>
      <c r="BD32" s="634"/>
      <c r="BE32" s="634"/>
      <c r="BF32" s="635"/>
      <c r="BG32" s="693">
        <v>100</v>
      </c>
      <c r="BH32" s="669"/>
      <c r="BI32" s="669"/>
      <c r="BJ32" s="669"/>
      <c r="BK32" s="669"/>
      <c r="BL32" s="669"/>
      <c r="BM32" s="642">
        <v>99.9</v>
      </c>
      <c r="BN32" s="669"/>
      <c r="BO32" s="669"/>
      <c r="BP32" s="669"/>
      <c r="BQ32" s="682"/>
      <c r="BR32" s="693">
        <v>100</v>
      </c>
      <c r="BS32" s="669"/>
      <c r="BT32" s="669"/>
      <c r="BU32" s="669"/>
      <c r="BV32" s="669"/>
      <c r="BW32" s="669"/>
      <c r="BX32" s="642">
        <v>99.8</v>
      </c>
      <c r="BY32" s="669"/>
      <c r="BZ32" s="669"/>
      <c r="CA32" s="669"/>
      <c r="CB32" s="682"/>
      <c r="CD32" s="678"/>
      <c r="CE32" s="679"/>
      <c r="CF32" s="633" t="s">
        <v>303</v>
      </c>
      <c r="CG32" s="634"/>
      <c r="CH32" s="634"/>
      <c r="CI32" s="634"/>
      <c r="CJ32" s="634"/>
      <c r="CK32" s="634"/>
      <c r="CL32" s="634"/>
      <c r="CM32" s="634"/>
      <c r="CN32" s="634"/>
      <c r="CO32" s="634"/>
      <c r="CP32" s="634"/>
      <c r="CQ32" s="635"/>
      <c r="CR32" s="636" t="s">
        <v>121</v>
      </c>
      <c r="CS32" s="637"/>
      <c r="CT32" s="637"/>
      <c r="CU32" s="637"/>
      <c r="CV32" s="637"/>
      <c r="CW32" s="637"/>
      <c r="CX32" s="637"/>
      <c r="CY32" s="638"/>
      <c r="CZ32" s="641" t="s">
        <v>121</v>
      </c>
      <c r="DA32" s="666"/>
      <c r="DB32" s="666"/>
      <c r="DC32" s="671"/>
      <c r="DD32" s="645" t="s">
        <v>121</v>
      </c>
      <c r="DE32" s="637"/>
      <c r="DF32" s="637"/>
      <c r="DG32" s="637"/>
      <c r="DH32" s="637"/>
      <c r="DI32" s="637"/>
      <c r="DJ32" s="637"/>
      <c r="DK32" s="638"/>
      <c r="DL32" s="645" t="s">
        <v>121</v>
      </c>
      <c r="DM32" s="637"/>
      <c r="DN32" s="637"/>
      <c r="DO32" s="637"/>
      <c r="DP32" s="637"/>
      <c r="DQ32" s="637"/>
      <c r="DR32" s="637"/>
      <c r="DS32" s="637"/>
      <c r="DT32" s="637"/>
      <c r="DU32" s="637"/>
      <c r="DV32" s="638"/>
      <c r="DW32" s="641" t="s">
        <v>121</v>
      </c>
      <c r="DX32" s="666"/>
      <c r="DY32" s="666"/>
      <c r="DZ32" s="666"/>
      <c r="EA32" s="666"/>
      <c r="EB32" s="666"/>
      <c r="EC32" s="667"/>
    </row>
    <row r="33" spans="2:133" ht="11.25" customHeight="1" x14ac:dyDescent="0.15">
      <c r="B33" s="633" t="s">
        <v>304</v>
      </c>
      <c r="C33" s="634"/>
      <c r="D33" s="634"/>
      <c r="E33" s="634"/>
      <c r="F33" s="634"/>
      <c r="G33" s="634"/>
      <c r="H33" s="634"/>
      <c r="I33" s="634"/>
      <c r="J33" s="634"/>
      <c r="K33" s="634"/>
      <c r="L33" s="634"/>
      <c r="M33" s="634"/>
      <c r="N33" s="634"/>
      <c r="O33" s="634"/>
      <c r="P33" s="634"/>
      <c r="Q33" s="635"/>
      <c r="R33" s="636">
        <v>8577</v>
      </c>
      <c r="S33" s="637"/>
      <c r="T33" s="637"/>
      <c r="U33" s="637"/>
      <c r="V33" s="637"/>
      <c r="W33" s="637"/>
      <c r="X33" s="637"/>
      <c r="Y33" s="638"/>
      <c r="Z33" s="639">
        <v>0.3</v>
      </c>
      <c r="AA33" s="639"/>
      <c r="AB33" s="639"/>
      <c r="AC33" s="639"/>
      <c r="AD33" s="640" t="s">
        <v>121</v>
      </c>
      <c r="AE33" s="640"/>
      <c r="AF33" s="640"/>
      <c r="AG33" s="640"/>
      <c r="AH33" s="640"/>
      <c r="AI33" s="640"/>
      <c r="AJ33" s="640"/>
      <c r="AK33" s="640"/>
      <c r="AL33" s="641" t="s">
        <v>121</v>
      </c>
      <c r="AM33" s="642"/>
      <c r="AN33" s="642"/>
      <c r="AO33" s="643"/>
      <c r="AP33" s="688"/>
      <c r="AQ33" s="689"/>
      <c r="AR33" s="689"/>
      <c r="AS33" s="689"/>
      <c r="AT33" s="692"/>
      <c r="AU33" s="213"/>
      <c r="AV33" s="213"/>
      <c r="AW33" s="213"/>
      <c r="AX33" s="657" t="s">
        <v>305</v>
      </c>
      <c r="AY33" s="658"/>
      <c r="AZ33" s="658"/>
      <c r="BA33" s="658"/>
      <c r="BB33" s="658"/>
      <c r="BC33" s="658"/>
      <c r="BD33" s="658"/>
      <c r="BE33" s="658"/>
      <c r="BF33" s="659"/>
      <c r="BG33" s="694">
        <v>99.5</v>
      </c>
      <c r="BH33" s="695"/>
      <c r="BI33" s="695"/>
      <c r="BJ33" s="695"/>
      <c r="BK33" s="695"/>
      <c r="BL33" s="695"/>
      <c r="BM33" s="696">
        <v>99.5</v>
      </c>
      <c r="BN33" s="695"/>
      <c r="BO33" s="695"/>
      <c r="BP33" s="695"/>
      <c r="BQ33" s="697"/>
      <c r="BR33" s="694">
        <v>99.4</v>
      </c>
      <c r="BS33" s="695"/>
      <c r="BT33" s="695"/>
      <c r="BU33" s="695"/>
      <c r="BV33" s="695"/>
      <c r="BW33" s="695"/>
      <c r="BX33" s="696">
        <v>99.4</v>
      </c>
      <c r="BY33" s="695"/>
      <c r="BZ33" s="695"/>
      <c r="CA33" s="695"/>
      <c r="CB33" s="697"/>
      <c r="CD33" s="633" t="s">
        <v>306</v>
      </c>
      <c r="CE33" s="634"/>
      <c r="CF33" s="634"/>
      <c r="CG33" s="634"/>
      <c r="CH33" s="634"/>
      <c r="CI33" s="634"/>
      <c r="CJ33" s="634"/>
      <c r="CK33" s="634"/>
      <c r="CL33" s="634"/>
      <c r="CM33" s="634"/>
      <c r="CN33" s="634"/>
      <c r="CO33" s="634"/>
      <c r="CP33" s="634"/>
      <c r="CQ33" s="635"/>
      <c r="CR33" s="636">
        <v>1428976</v>
      </c>
      <c r="CS33" s="669"/>
      <c r="CT33" s="669"/>
      <c r="CU33" s="669"/>
      <c r="CV33" s="669"/>
      <c r="CW33" s="669"/>
      <c r="CX33" s="669"/>
      <c r="CY33" s="670"/>
      <c r="CZ33" s="641">
        <v>43.3</v>
      </c>
      <c r="DA33" s="666"/>
      <c r="DB33" s="666"/>
      <c r="DC33" s="671"/>
      <c r="DD33" s="645">
        <v>375600</v>
      </c>
      <c r="DE33" s="669"/>
      <c r="DF33" s="669"/>
      <c r="DG33" s="669"/>
      <c r="DH33" s="669"/>
      <c r="DI33" s="669"/>
      <c r="DJ33" s="669"/>
      <c r="DK33" s="670"/>
      <c r="DL33" s="645">
        <v>243329</v>
      </c>
      <c r="DM33" s="669"/>
      <c r="DN33" s="669"/>
      <c r="DO33" s="669"/>
      <c r="DP33" s="669"/>
      <c r="DQ33" s="669"/>
      <c r="DR33" s="669"/>
      <c r="DS33" s="669"/>
      <c r="DT33" s="669"/>
      <c r="DU33" s="669"/>
      <c r="DV33" s="670"/>
      <c r="DW33" s="641">
        <v>19</v>
      </c>
      <c r="DX33" s="666"/>
      <c r="DY33" s="666"/>
      <c r="DZ33" s="666"/>
      <c r="EA33" s="666"/>
      <c r="EB33" s="666"/>
      <c r="EC33" s="667"/>
    </row>
    <row r="34" spans="2:133" ht="11.25" customHeight="1" x14ac:dyDescent="0.15">
      <c r="B34" s="633" t="s">
        <v>307</v>
      </c>
      <c r="C34" s="634"/>
      <c r="D34" s="634"/>
      <c r="E34" s="634"/>
      <c r="F34" s="634"/>
      <c r="G34" s="634"/>
      <c r="H34" s="634"/>
      <c r="I34" s="634"/>
      <c r="J34" s="634"/>
      <c r="K34" s="634"/>
      <c r="L34" s="634"/>
      <c r="M34" s="634"/>
      <c r="N34" s="634"/>
      <c r="O34" s="634"/>
      <c r="P34" s="634"/>
      <c r="Q34" s="635"/>
      <c r="R34" s="636">
        <v>6537</v>
      </c>
      <c r="S34" s="637"/>
      <c r="T34" s="637"/>
      <c r="U34" s="637"/>
      <c r="V34" s="637"/>
      <c r="W34" s="637"/>
      <c r="X34" s="637"/>
      <c r="Y34" s="638"/>
      <c r="Z34" s="639">
        <v>0.2</v>
      </c>
      <c r="AA34" s="639"/>
      <c r="AB34" s="639"/>
      <c r="AC34" s="639"/>
      <c r="AD34" s="640" t="s">
        <v>121</v>
      </c>
      <c r="AE34" s="640"/>
      <c r="AF34" s="640"/>
      <c r="AG34" s="640"/>
      <c r="AH34" s="640"/>
      <c r="AI34" s="640"/>
      <c r="AJ34" s="640"/>
      <c r="AK34" s="640"/>
      <c r="AL34" s="641" t="s">
        <v>121</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308</v>
      </c>
      <c r="CE34" s="634"/>
      <c r="CF34" s="634"/>
      <c r="CG34" s="634"/>
      <c r="CH34" s="634"/>
      <c r="CI34" s="634"/>
      <c r="CJ34" s="634"/>
      <c r="CK34" s="634"/>
      <c r="CL34" s="634"/>
      <c r="CM34" s="634"/>
      <c r="CN34" s="634"/>
      <c r="CO34" s="634"/>
      <c r="CP34" s="634"/>
      <c r="CQ34" s="635"/>
      <c r="CR34" s="636">
        <v>795902</v>
      </c>
      <c r="CS34" s="637"/>
      <c r="CT34" s="637"/>
      <c r="CU34" s="637"/>
      <c r="CV34" s="637"/>
      <c r="CW34" s="637"/>
      <c r="CX34" s="637"/>
      <c r="CY34" s="638"/>
      <c r="CZ34" s="641">
        <v>24.1</v>
      </c>
      <c r="DA34" s="666"/>
      <c r="DB34" s="666"/>
      <c r="DC34" s="671"/>
      <c r="DD34" s="645">
        <v>111254</v>
      </c>
      <c r="DE34" s="637"/>
      <c r="DF34" s="637"/>
      <c r="DG34" s="637"/>
      <c r="DH34" s="637"/>
      <c r="DI34" s="637"/>
      <c r="DJ34" s="637"/>
      <c r="DK34" s="638"/>
      <c r="DL34" s="645">
        <v>78015</v>
      </c>
      <c r="DM34" s="637"/>
      <c r="DN34" s="637"/>
      <c r="DO34" s="637"/>
      <c r="DP34" s="637"/>
      <c r="DQ34" s="637"/>
      <c r="DR34" s="637"/>
      <c r="DS34" s="637"/>
      <c r="DT34" s="637"/>
      <c r="DU34" s="637"/>
      <c r="DV34" s="638"/>
      <c r="DW34" s="641">
        <v>6.1</v>
      </c>
      <c r="DX34" s="666"/>
      <c r="DY34" s="666"/>
      <c r="DZ34" s="666"/>
      <c r="EA34" s="666"/>
      <c r="EB34" s="666"/>
      <c r="EC34" s="667"/>
    </row>
    <row r="35" spans="2:133" ht="11.25" customHeight="1" x14ac:dyDescent="0.15">
      <c r="B35" s="633" t="s">
        <v>309</v>
      </c>
      <c r="C35" s="634"/>
      <c r="D35" s="634"/>
      <c r="E35" s="634"/>
      <c r="F35" s="634"/>
      <c r="G35" s="634"/>
      <c r="H35" s="634"/>
      <c r="I35" s="634"/>
      <c r="J35" s="634"/>
      <c r="K35" s="634"/>
      <c r="L35" s="634"/>
      <c r="M35" s="634"/>
      <c r="N35" s="634"/>
      <c r="O35" s="634"/>
      <c r="P35" s="634"/>
      <c r="Q35" s="635"/>
      <c r="R35" s="636">
        <v>8439</v>
      </c>
      <c r="S35" s="637"/>
      <c r="T35" s="637"/>
      <c r="U35" s="637"/>
      <c r="V35" s="637"/>
      <c r="W35" s="637"/>
      <c r="X35" s="637"/>
      <c r="Y35" s="638"/>
      <c r="Z35" s="639">
        <v>0.2</v>
      </c>
      <c r="AA35" s="639"/>
      <c r="AB35" s="639"/>
      <c r="AC35" s="639"/>
      <c r="AD35" s="640" t="s">
        <v>121</v>
      </c>
      <c r="AE35" s="640"/>
      <c r="AF35" s="640"/>
      <c r="AG35" s="640"/>
      <c r="AH35" s="640"/>
      <c r="AI35" s="640"/>
      <c r="AJ35" s="640"/>
      <c r="AK35" s="640"/>
      <c r="AL35" s="641" t="s">
        <v>121</v>
      </c>
      <c r="AM35" s="642"/>
      <c r="AN35" s="642"/>
      <c r="AO35" s="643"/>
      <c r="AP35" s="218"/>
      <c r="AQ35" s="618" t="s">
        <v>310</v>
      </c>
      <c r="AR35" s="619"/>
      <c r="AS35" s="619"/>
      <c r="AT35" s="619"/>
      <c r="AU35" s="619"/>
      <c r="AV35" s="619"/>
      <c r="AW35" s="619"/>
      <c r="AX35" s="619"/>
      <c r="AY35" s="619"/>
      <c r="AZ35" s="619"/>
      <c r="BA35" s="619"/>
      <c r="BB35" s="619"/>
      <c r="BC35" s="619"/>
      <c r="BD35" s="619"/>
      <c r="BE35" s="619"/>
      <c r="BF35" s="620"/>
      <c r="BG35" s="618" t="s">
        <v>311</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312</v>
      </c>
      <c r="CE35" s="634"/>
      <c r="CF35" s="634"/>
      <c r="CG35" s="634"/>
      <c r="CH35" s="634"/>
      <c r="CI35" s="634"/>
      <c r="CJ35" s="634"/>
      <c r="CK35" s="634"/>
      <c r="CL35" s="634"/>
      <c r="CM35" s="634"/>
      <c r="CN35" s="634"/>
      <c r="CO35" s="634"/>
      <c r="CP35" s="634"/>
      <c r="CQ35" s="635"/>
      <c r="CR35" s="636">
        <v>27208</v>
      </c>
      <c r="CS35" s="669"/>
      <c r="CT35" s="669"/>
      <c r="CU35" s="669"/>
      <c r="CV35" s="669"/>
      <c r="CW35" s="669"/>
      <c r="CX35" s="669"/>
      <c r="CY35" s="670"/>
      <c r="CZ35" s="641">
        <v>0.8</v>
      </c>
      <c r="DA35" s="666"/>
      <c r="DB35" s="666"/>
      <c r="DC35" s="671"/>
      <c r="DD35" s="645">
        <v>12239</v>
      </c>
      <c r="DE35" s="669"/>
      <c r="DF35" s="669"/>
      <c r="DG35" s="669"/>
      <c r="DH35" s="669"/>
      <c r="DI35" s="669"/>
      <c r="DJ35" s="669"/>
      <c r="DK35" s="670"/>
      <c r="DL35" s="645">
        <v>12239</v>
      </c>
      <c r="DM35" s="669"/>
      <c r="DN35" s="669"/>
      <c r="DO35" s="669"/>
      <c r="DP35" s="669"/>
      <c r="DQ35" s="669"/>
      <c r="DR35" s="669"/>
      <c r="DS35" s="669"/>
      <c r="DT35" s="669"/>
      <c r="DU35" s="669"/>
      <c r="DV35" s="670"/>
      <c r="DW35" s="641">
        <v>1</v>
      </c>
      <c r="DX35" s="666"/>
      <c r="DY35" s="666"/>
      <c r="DZ35" s="666"/>
      <c r="EA35" s="666"/>
      <c r="EB35" s="666"/>
      <c r="EC35" s="667"/>
    </row>
    <row r="36" spans="2:133" ht="11.25" customHeight="1" x14ac:dyDescent="0.15">
      <c r="B36" s="633" t="s">
        <v>313</v>
      </c>
      <c r="C36" s="634"/>
      <c r="D36" s="634"/>
      <c r="E36" s="634"/>
      <c r="F36" s="634"/>
      <c r="G36" s="634"/>
      <c r="H36" s="634"/>
      <c r="I36" s="634"/>
      <c r="J36" s="634"/>
      <c r="K36" s="634"/>
      <c r="L36" s="634"/>
      <c r="M36" s="634"/>
      <c r="N36" s="634"/>
      <c r="O36" s="634"/>
      <c r="P36" s="634"/>
      <c r="Q36" s="635"/>
      <c r="R36" s="636">
        <v>94664</v>
      </c>
      <c r="S36" s="637"/>
      <c r="T36" s="637"/>
      <c r="U36" s="637"/>
      <c r="V36" s="637"/>
      <c r="W36" s="637"/>
      <c r="X36" s="637"/>
      <c r="Y36" s="638"/>
      <c r="Z36" s="639">
        <v>2.8</v>
      </c>
      <c r="AA36" s="639"/>
      <c r="AB36" s="639"/>
      <c r="AC36" s="639"/>
      <c r="AD36" s="640" t="s">
        <v>121</v>
      </c>
      <c r="AE36" s="640"/>
      <c r="AF36" s="640"/>
      <c r="AG36" s="640"/>
      <c r="AH36" s="640"/>
      <c r="AI36" s="640"/>
      <c r="AJ36" s="640"/>
      <c r="AK36" s="640"/>
      <c r="AL36" s="641" t="s">
        <v>121</v>
      </c>
      <c r="AM36" s="642"/>
      <c r="AN36" s="642"/>
      <c r="AO36" s="643"/>
      <c r="AP36" s="218"/>
      <c r="AQ36" s="702" t="s">
        <v>314</v>
      </c>
      <c r="AR36" s="703"/>
      <c r="AS36" s="703"/>
      <c r="AT36" s="703"/>
      <c r="AU36" s="703"/>
      <c r="AV36" s="703"/>
      <c r="AW36" s="703"/>
      <c r="AX36" s="703"/>
      <c r="AY36" s="704"/>
      <c r="AZ36" s="625">
        <v>201337</v>
      </c>
      <c r="BA36" s="626"/>
      <c r="BB36" s="626"/>
      <c r="BC36" s="626"/>
      <c r="BD36" s="626"/>
      <c r="BE36" s="626"/>
      <c r="BF36" s="698"/>
      <c r="BG36" s="622" t="s">
        <v>315</v>
      </c>
      <c r="BH36" s="623"/>
      <c r="BI36" s="623"/>
      <c r="BJ36" s="623"/>
      <c r="BK36" s="623"/>
      <c r="BL36" s="623"/>
      <c r="BM36" s="623"/>
      <c r="BN36" s="623"/>
      <c r="BO36" s="623"/>
      <c r="BP36" s="623"/>
      <c r="BQ36" s="623"/>
      <c r="BR36" s="623"/>
      <c r="BS36" s="623"/>
      <c r="BT36" s="623"/>
      <c r="BU36" s="624"/>
      <c r="BV36" s="625">
        <v>19104</v>
      </c>
      <c r="BW36" s="626"/>
      <c r="BX36" s="626"/>
      <c r="BY36" s="626"/>
      <c r="BZ36" s="626"/>
      <c r="CA36" s="626"/>
      <c r="CB36" s="698"/>
      <c r="CD36" s="633" t="s">
        <v>316</v>
      </c>
      <c r="CE36" s="634"/>
      <c r="CF36" s="634"/>
      <c r="CG36" s="634"/>
      <c r="CH36" s="634"/>
      <c r="CI36" s="634"/>
      <c r="CJ36" s="634"/>
      <c r="CK36" s="634"/>
      <c r="CL36" s="634"/>
      <c r="CM36" s="634"/>
      <c r="CN36" s="634"/>
      <c r="CO36" s="634"/>
      <c r="CP36" s="634"/>
      <c r="CQ36" s="635"/>
      <c r="CR36" s="636">
        <v>338780</v>
      </c>
      <c r="CS36" s="637"/>
      <c r="CT36" s="637"/>
      <c r="CU36" s="637"/>
      <c r="CV36" s="637"/>
      <c r="CW36" s="637"/>
      <c r="CX36" s="637"/>
      <c r="CY36" s="638"/>
      <c r="CZ36" s="641">
        <v>10.3</v>
      </c>
      <c r="DA36" s="666"/>
      <c r="DB36" s="666"/>
      <c r="DC36" s="671"/>
      <c r="DD36" s="645">
        <v>82752</v>
      </c>
      <c r="DE36" s="637"/>
      <c r="DF36" s="637"/>
      <c r="DG36" s="637"/>
      <c r="DH36" s="637"/>
      <c r="DI36" s="637"/>
      <c r="DJ36" s="637"/>
      <c r="DK36" s="638"/>
      <c r="DL36" s="645">
        <v>64949</v>
      </c>
      <c r="DM36" s="637"/>
      <c r="DN36" s="637"/>
      <c r="DO36" s="637"/>
      <c r="DP36" s="637"/>
      <c r="DQ36" s="637"/>
      <c r="DR36" s="637"/>
      <c r="DS36" s="637"/>
      <c r="DT36" s="637"/>
      <c r="DU36" s="637"/>
      <c r="DV36" s="638"/>
      <c r="DW36" s="641">
        <v>5.0999999999999996</v>
      </c>
      <c r="DX36" s="666"/>
      <c r="DY36" s="666"/>
      <c r="DZ36" s="666"/>
      <c r="EA36" s="666"/>
      <c r="EB36" s="666"/>
      <c r="EC36" s="667"/>
    </row>
    <row r="37" spans="2:133" ht="11.25" customHeight="1" x14ac:dyDescent="0.15">
      <c r="B37" s="633" t="s">
        <v>317</v>
      </c>
      <c r="C37" s="634"/>
      <c r="D37" s="634"/>
      <c r="E37" s="634"/>
      <c r="F37" s="634"/>
      <c r="G37" s="634"/>
      <c r="H37" s="634"/>
      <c r="I37" s="634"/>
      <c r="J37" s="634"/>
      <c r="K37" s="634"/>
      <c r="L37" s="634"/>
      <c r="M37" s="634"/>
      <c r="N37" s="634"/>
      <c r="O37" s="634"/>
      <c r="P37" s="634"/>
      <c r="Q37" s="635"/>
      <c r="R37" s="636">
        <v>77726</v>
      </c>
      <c r="S37" s="637"/>
      <c r="T37" s="637"/>
      <c r="U37" s="637"/>
      <c r="V37" s="637"/>
      <c r="W37" s="637"/>
      <c r="X37" s="637"/>
      <c r="Y37" s="638"/>
      <c r="Z37" s="639">
        <v>2.2999999999999998</v>
      </c>
      <c r="AA37" s="639"/>
      <c r="AB37" s="639"/>
      <c r="AC37" s="639"/>
      <c r="AD37" s="640">
        <v>6</v>
      </c>
      <c r="AE37" s="640"/>
      <c r="AF37" s="640"/>
      <c r="AG37" s="640"/>
      <c r="AH37" s="640"/>
      <c r="AI37" s="640"/>
      <c r="AJ37" s="640"/>
      <c r="AK37" s="640"/>
      <c r="AL37" s="641">
        <v>0</v>
      </c>
      <c r="AM37" s="642"/>
      <c r="AN37" s="642"/>
      <c r="AO37" s="643"/>
      <c r="AQ37" s="699" t="s">
        <v>318</v>
      </c>
      <c r="AR37" s="700"/>
      <c r="AS37" s="700"/>
      <c r="AT37" s="700"/>
      <c r="AU37" s="700"/>
      <c r="AV37" s="700"/>
      <c r="AW37" s="700"/>
      <c r="AX37" s="700"/>
      <c r="AY37" s="701"/>
      <c r="AZ37" s="636">
        <v>47938</v>
      </c>
      <c r="BA37" s="637"/>
      <c r="BB37" s="637"/>
      <c r="BC37" s="637"/>
      <c r="BD37" s="669"/>
      <c r="BE37" s="669"/>
      <c r="BF37" s="682"/>
      <c r="BG37" s="633" t="s">
        <v>319</v>
      </c>
      <c r="BH37" s="634"/>
      <c r="BI37" s="634"/>
      <c r="BJ37" s="634"/>
      <c r="BK37" s="634"/>
      <c r="BL37" s="634"/>
      <c r="BM37" s="634"/>
      <c r="BN37" s="634"/>
      <c r="BO37" s="634"/>
      <c r="BP37" s="634"/>
      <c r="BQ37" s="634"/>
      <c r="BR37" s="634"/>
      <c r="BS37" s="634"/>
      <c r="BT37" s="634"/>
      <c r="BU37" s="635"/>
      <c r="BV37" s="636">
        <v>19104</v>
      </c>
      <c r="BW37" s="637"/>
      <c r="BX37" s="637"/>
      <c r="BY37" s="637"/>
      <c r="BZ37" s="637"/>
      <c r="CA37" s="637"/>
      <c r="CB37" s="646"/>
      <c r="CD37" s="633" t="s">
        <v>320</v>
      </c>
      <c r="CE37" s="634"/>
      <c r="CF37" s="634"/>
      <c r="CG37" s="634"/>
      <c r="CH37" s="634"/>
      <c r="CI37" s="634"/>
      <c r="CJ37" s="634"/>
      <c r="CK37" s="634"/>
      <c r="CL37" s="634"/>
      <c r="CM37" s="634"/>
      <c r="CN37" s="634"/>
      <c r="CO37" s="634"/>
      <c r="CP37" s="634"/>
      <c r="CQ37" s="635"/>
      <c r="CR37" s="636">
        <v>34941</v>
      </c>
      <c r="CS37" s="669"/>
      <c r="CT37" s="669"/>
      <c r="CU37" s="669"/>
      <c r="CV37" s="669"/>
      <c r="CW37" s="669"/>
      <c r="CX37" s="669"/>
      <c r="CY37" s="670"/>
      <c r="CZ37" s="641">
        <v>1.1000000000000001</v>
      </c>
      <c r="DA37" s="666"/>
      <c r="DB37" s="666"/>
      <c r="DC37" s="671"/>
      <c r="DD37" s="645">
        <v>34941</v>
      </c>
      <c r="DE37" s="669"/>
      <c r="DF37" s="669"/>
      <c r="DG37" s="669"/>
      <c r="DH37" s="669"/>
      <c r="DI37" s="669"/>
      <c r="DJ37" s="669"/>
      <c r="DK37" s="670"/>
      <c r="DL37" s="645">
        <v>34470</v>
      </c>
      <c r="DM37" s="669"/>
      <c r="DN37" s="669"/>
      <c r="DO37" s="669"/>
      <c r="DP37" s="669"/>
      <c r="DQ37" s="669"/>
      <c r="DR37" s="669"/>
      <c r="DS37" s="669"/>
      <c r="DT37" s="669"/>
      <c r="DU37" s="669"/>
      <c r="DV37" s="670"/>
      <c r="DW37" s="641">
        <v>2.7</v>
      </c>
      <c r="DX37" s="666"/>
      <c r="DY37" s="666"/>
      <c r="DZ37" s="666"/>
      <c r="EA37" s="666"/>
      <c r="EB37" s="666"/>
      <c r="EC37" s="667"/>
    </row>
    <row r="38" spans="2:133" ht="11.25" customHeight="1" x14ac:dyDescent="0.15">
      <c r="B38" s="633" t="s">
        <v>321</v>
      </c>
      <c r="C38" s="634"/>
      <c r="D38" s="634"/>
      <c r="E38" s="634"/>
      <c r="F38" s="634"/>
      <c r="G38" s="634"/>
      <c r="H38" s="634"/>
      <c r="I38" s="634"/>
      <c r="J38" s="634"/>
      <c r="K38" s="634"/>
      <c r="L38" s="634"/>
      <c r="M38" s="634"/>
      <c r="N38" s="634"/>
      <c r="O38" s="634"/>
      <c r="P38" s="634"/>
      <c r="Q38" s="635"/>
      <c r="R38" s="636">
        <v>60000</v>
      </c>
      <c r="S38" s="637"/>
      <c r="T38" s="637"/>
      <c r="U38" s="637"/>
      <c r="V38" s="637"/>
      <c r="W38" s="637"/>
      <c r="X38" s="637"/>
      <c r="Y38" s="638"/>
      <c r="Z38" s="639">
        <v>1.8</v>
      </c>
      <c r="AA38" s="639"/>
      <c r="AB38" s="639"/>
      <c r="AC38" s="639"/>
      <c r="AD38" s="640" t="s">
        <v>121</v>
      </c>
      <c r="AE38" s="640"/>
      <c r="AF38" s="640"/>
      <c r="AG38" s="640"/>
      <c r="AH38" s="640"/>
      <c r="AI38" s="640"/>
      <c r="AJ38" s="640"/>
      <c r="AK38" s="640"/>
      <c r="AL38" s="641" t="s">
        <v>121</v>
      </c>
      <c r="AM38" s="642"/>
      <c r="AN38" s="642"/>
      <c r="AO38" s="643"/>
      <c r="AQ38" s="699" t="s">
        <v>322</v>
      </c>
      <c r="AR38" s="700"/>
      <c r="AS38" s="700"/>
      <c r="AT38" s="700"/>
      <c r="AU38" s="700"/>
      <c r="AV38" s="700"/>
      <c r="AW38" s="700"/>
      <c r="AX38" s="700"/>
      <c r="AY38" s="701"/>
      <c r="AZ38" s="636">
        <v>2858</v>
      </c>
      <c r="BA38" s="637"/>
      <c r="BB38" s="637"/>
      <c r="BC38" s="637"/>
      <c r="BD38" s="669"/>
      <c r="BE38" s="669"/>
      <c r="BF38" s="682"/>
      <c r="BG38" s="633" t="s">
        <v>323</v>
      </c>
      <c r="BH38" s="634"/>
      <c r="BI38" s="634"/>
      <c r="BJ38" s="634"/>
      <c r="BK38" s="634"/>
      <c r="BL38" s="634"/>
      <c r="BM38" s="634"/>
      <c r="BN38" s="634"/>
      <c r="BO38" s="634"/>
      <c r="BP38" s="634"/>
      <c r="BQ38" s="634"/>
      <c r="BR38" s="634"/>
      <c r="BS38" s="634"/>
      <c r="BT38" s="634"/>
      <c r="BU38" s="635"/>
      <c r="BV38" s="636">
        <v>397</v>
      </c>
      <c r="BW38" s="637"/>
      <c r="BX38" s="637"/>
      <c r="BY38" s="637"/>
      <c r="BZ38" s="637"/>
      <c r="CA38" s="637"/>
      <c r="CB38" s="646"/>
      <c r="CD38" s="633" t="s">
        <v>324</v>
      </c>
      <c r="CE38" s="634"/>
      <c r="CF38" s="634"/>
      <c r="CG38" s="634"/>
      <c r="CH38" s="634"/>
      <c r="CI38" s="634"/>
      <c r="CJ38" s="634"/>
      <c r="CK38" s="634"/>
      <c r="CL38" s="634"/>
      <c r="CM38" s="634"/>
      <c r="CN38" s="634"/>
      <c r="CO38" s="634"/>
      <c r="CP38" s="634"/>
      <c r="CQ38" s="635"/>
      <c r="CR38" s="636">
        <v>201337</v>
      </c>
      <c r="CS38" s="637"/>
      <c r="CT38" s="637"/>
      <c r="CU38" s="637"/>
      <c r="CV38" s="637"/>
      <c r="CW38" s="637"/>
      <c r="CX38" s="637"/>
      <c r="CY38" s="638"/>
      <c r="CZ38" s="641">
        <v>6.1</v>
      </c>
      <c r="DA38" s="666"/>
      <c r="DB38" s="666"/>
      <c r="DC38" s="671"/>
      <c r="DD38" s="645">
        <v>110905</v>
      </c>
      <c r="DE38" s="637"/>
      <c r="DF38" s="637"/>
      <c r="DG38" s="637"/>
      <c r="DH38" s="637"/>
      <c r="DI38" s="637"/>
      <c r="DJ38" s="637"/>
      <c r="DK38" s="638"/>
      <c r="DL38" s="645">
        <v>88126</v>
      </c>
      <c r="DM38" s="637"/>
      <c r="DN38" s="637"/>
      <c r="DO38" s="637"/>
      <c r="DP38" s="637"/>
      <c r="DQ38" s="637"/>
      <c r="DR38" s="637"/>
      <c r="DS38" s="637"/>
      <c r="DT38" s="637"/>
      <c r="DU38" s="637"/>
      <c r="DV38" s="638"/>
      <c r="DW38" s="641">
        <v>6.9</v>
      </c>
      <c r="DX38" s="666"/>
      <c r="DY38" s="666"/>
      <c r="DZ38" s="666"/>
      <c r="EA38" s="666"/>
      <c r="EB38" s="666"/>
      <c r="EC38" s="667"/>
    </row>
    <row r="39" spans="2:133" ht="11.25" customHeight="1" x14ac:dyDescent="0.15">
      <c r="B39" s="633" t="s">
        <v>325</v>
      </c>
      <c r="C39" s="634"/>
      <c r="D39" s="634"/>
      <c r="E39" s="634"/>
      <c r="F39" s="634"/>
      <c r="G39" s="634"/>
      <c r="H39" s="634"/>
      <c r="I39" s="634"/>
      <c r="J39" s="634"/>
      <c r="K39" s="634"/>
      <c r="L39" s="634"/>
      <c r="M39" s="634"/>
      <c r="N39" s="634"/>
      <c r="O39" s="634"/>
      <c r="P39" s="634"/>
      <c r="Q39" s="635"/>
      <c r="R39" s="636" t="s">
        <v>121</v>
      </c>
      <c r="S39" s="637"/>
      <c r="T39" s="637"/>
      <c r="U39" s="637"/>
      <c r="V39" s="637"/>
      <c r="W39" s="637"/>
      <c r="X39" s="637"/>
      <c r="Y39" s="638"/>
      <c r="Z39" s="639" t="s">
        <v>121</v>
      </c>
      <c r="AA39" s="639"/>
      <c r="AB39" s="639"/>
      <c r="AC39" s="639"/>
      <c r="AD39" s="640" t="s">
        <v>121</v>
      </c>
      <c r="AE39" s="640"/>
      <c r="AF39" s="640"/>
      <c r="AG39" s="640"/>
      <c r="AH39" s="640"/>
      <c r="AI39" s="640"/>
      <c r="AJ39" s="640"/>
      <c r="AK39" s="640"/>
      <c r="AL39" s="641" t="s">
        <v>121</v>
      </c>
      <c r="AM39" s="642"/>
      <c r="AN39" s="642"/>
      <c r="AO39" s="643"/>
      <c r="AQ39" s="699" t="s">
        <v>326</v>
      </c>
      <c r="AR39" s="700"/>
      <c r="AS39" s="700"/>
      <c r="AT39" s="700"/>
      <c r="AU39" s="700"/>
      <c r="AV39" s="700"/>
      <c r="AW39" s="700"/>
      <c r="AX39" s="700"/>
      <c r="AY39" s="701"/>
      <c r="AZ39" s="636" t="s">
        <v>121</v>
      </c>
      <c r="BA39" s="637"/>
      <c r="BB39" s="637"/>
      <c r="BC39" s="637"/>
      <c r="BD39" s="669"/>
      <c r="BE39" s="669"/>
      <c r="BF39" s="682"/>
      <c r="BG39" s="633" t="s">
        <v>327</v>
      </c>
      <c r="BH39" s="634"/>
      <c r="BI39" s="634"/>
      <c r="BJ39" s="634"/>
      <c r="BK39" s="634"/>
      <c r="BL39" s="634"/>
      <c r="BM39" s="634"/>
      <c r="BN39" s="634"/>
      <c r="BO39" s="634"/>
      <c r="BP39" s="634"/>
      <c r="BQ39" s="634"/>
      <c r="BR39" s="634"/>
      <c r="BS39" s="634"/>
      <c r="BT39" s="634"/>
      <c r="BU39" s="635"/>
      <c r="BV39" s="636">
        <v>661</v>
      </c>
      <c r="BW39" s="637"/>
      <c r="BX39" s="637"/>
      <c r="BY39" s="637"/>
      <c r="BZ39" s="637"/>
      <c r="CA39" s="637"/>
      <c r="CB39" s="646"/>
      <c r="CD39" s="633" t="s">
        <v>328</v>
      </c>
      <c r="CE39" s="634"/>
      <c r="CF39" s="634"/>
      <c r="CG39" s="634"/>
      <c r="CH39" s="634"/>
      <c r="CI39" s="634"/>
      <c r="CJ39" s="634"/>
      <c r="CK39" s="634"/>
      <c r="CL39" s="634"/>
      <c r="CM39" s="634"/>
      <c r="CN39" s="634"/>
      <c r="CO39" s="634"/>
      <c r="CP39" s="634"/>
      <c r="CQ39" s="635"/>
      <c r="CR39" s="636">
        <v>58450</v>
      </c>
      <c r="CS39" s="669"/>
      <c r="CT39" s="669"/>
      <c r="CU39" s="669"/>
      <c r="CV39" s="669"/>
      <c r="CW39" s="669"/>
      <c r="CX39" s="669"/>
      <c r="CY39" s="670"/>
      <c r="CZ39" s="641">
        <v>1.8</v>
      </c>
      <c r="DA39" s="666"/>
      <c r="DB39" s="666"/>
      <c r="DC39" s="671"/>
      <c r="DD39" s="645">
        <v>58450</v>
      </c>
      <c r="DE39" s="669"/>
      <c r="DF39" s="669"/>
      <c r="DG39" s="669"/>
      <c r="DH39" s="669"/>
      <c r="DI39" s="669"/>
      <c r="DJ39" s="669"/>
      <c r="DK39" s="670"/>
      <c r="DL39" s="645" t="s">
        <v>121</v>
      </c>
      <c r="DM39" s="669"/>
      <c r="DN39" s="669"/>
      <c r="DO39" s="669"/>
      <c r="DP39" s="669"/>
      <c r="DQ39" s="669"/>
      <c r="DR39" s="669"/>
      <c r="DS39" s="669"/>
      <c r="DT39" s="669"/>
      <c r="DU39" s="669"/>
      <c r="DV39" s="670"/>
      <c r="DW39" s="641" t="s">
        <v>121</v>
      </c>
      <c r="DX39" s="666"/>
      <c r="DY39" s="666"/>
      <c r="DZ39" s="666"/>
      <c r="EA39" s="666"/>
      <c r="EB39" s="666"/>
      <c r="EC39" s="667"/>
    </row>
    <row r="40" spans="2:133" ht="11.25" customHeight="1" x14ac:dyDescent="0.15">
      <c r="B40" s="633" t="s">
        <v>329</v>
      </c>
      <c r="C40" s="634"/>
      <c r="D40" s="634"/>
      <c r="E40" s="634"/>
      <c r="F40" s="634"/>
      <c r="G40" s="634"/>
      <c r="H40" s="634"/>
      <c r="I40" s="634"/>
      <c r="J40" s="634"/>
      <c r="K40" s="634"/>
      <c r="L40" s="634"/>
      <c r="M40" s="634"/>
      <c r="N40" s="634"/>
      <c r="O40" s="634"/>
      <c r="P40" s="634"/>
      <c r="Q40" s="635"/>
      <c r="R40" s="636" t="s">
        <v>121</v>
      </c>
      <c r="S40" s="637"/>
      <c r="T40" s="637"/>
      <c r="U40" s="637"/>
      <c r="V40" s="637"/>
      <c r="W40" s="637"/>
      <c r="X40" s="637"/>
      <c r="Y40" s="638"/>
      <c r="Z40" s="639" t="s">
        <v>121</v>
      </c>
      <c r="AA40" s="639"/>
      <c r="AB40" s="639"/>
      <c r="AC40" s="639"/>
      <c r="AD40" s="640" t="s">
        <v>121</v>
      </c>
      <c r="AE40" s="640"/>
      <c r="AF40" s="640"/>
      <c r="AG40" s="640"/>
      <c r="AH40" s="640"/>
      <c r="AI40" s="640"/>
      <c r="AJ40" s="640"/>
      <c r="AK40" s="640"/>
      <c r="AL40" s="641" t="s">
        <v>121</v>
      </c>
      <c r="AM40" s="642"/>
      <c r="AN40" s="642"/>
      <c r="AO40" s="643"/>
      <c r="AQ40" s="699" t="s">
        <v>330</v>
      </c>
      <c r="AR40" s="700"/>
      <c r="AS40" s="700"/>
      <c r="AT40" s="700"/>
      <c r="AU40" s="700"/>
      <c r="AV40" s="700"/>
      <c r="AW40" s="700"/>
      <c r="AX40" s="700"/>
      <c r="AY40" s="701"/>
      <c r="AZ40" s="636" t="s">
        <v>121</v>
      </c>
      <c r="BA40" s="637"/>
      <c r="BB40" s="637"/>
      <c r="BC40" s="637"/>
      <c r="BD40" s="669"/>
      <c r="BE40" s="669"/>
      <c r="BF40" s="682"/>
      <c r="BG40" s="686" t="s">
        <v>331</v>
      </c>
      <c r="BH40" s="687"/>
      <c r="BI40" s="687"/>
      <c r="BJ40" s="687"/>
      <c r="BK40" s="687"/>
      <c r="BL40" s="214"/>
      <c r="BM40" s="634" t="s">
        <v>332</v>
      </c>
      <c r="BN40" s="634"/>
      <c r="BO40" s="634"/>
      <c r="BP40" s="634"/>
      <c r="BQ40" s="634"/>
      <c r="BR40" s="634"/>
      <c r="BS40" s="634"/>
      <c r="BT40" s="634"/>
      <c r="BU40" s="635"/>
      <c r="BV40" s="636">
        <v>147</v>
      </c>
      <c r="BW40" s="637"/>
      <c r="BX40" s="637"/>
      <c r="BY40" s="637"/>
      <c r="BZ40" s="637"/>
      <c r="CA40" s="637"/>
      <c r="CB40" s="646"/>
      <c r="CD40" s="633" t="s">
        <v>333</v>
      </c>
      <c r="CE40" s="634"/>
      <c r="CF40" s="634"/>
      <c r="CG40" s="634"/>
      <c r="CH40" s="634"/>
      <c r="CI40" s="634"/>
      <c r="CJ40" s="634"/>
      <c r="CK40" s="634"/>
      <c r="CL40" s="634"/>
      <c r="CM40" s="634"/>
      <c r="CN40" s="634"/>
      <c r="CO40" s="634"/>
      <c r="CP40" s="634"/>
      <c r="CQ40" s="635"/>
      <c r="CR40" s="636">
        <v>7299</v>
      </c>
      <c r="CS40" s="637"/>
      <c r="CT40" s="637"/>
      <c r="CU40" s="637"/>
      <c r="CV40" s="637"/>
      <c r="CW40" s="637"/>
      <c r="CX40" s="637"/>
      <c r="CY40" s="638"/>
      <c r="CZ40" s="641">
        <v>0.2</v>
      </c>
      <c r="DA40" s="666"/>
      <c r="DB40" s="666"/>
      <c r="DC40" s="671"/>
      <c r="DD40" s="645" t="s">
        <v>121</v>
      </c>
      <c r="DE40" s="637"/>
      <c r="DF40" s="637"/>
      <c r="DG40" s="637"/>
      <c r="DH40" s="637"/>
      <c r="DI40" s="637"/>
      <c r="DJ40" s="637"/>
      <c r="DK40" s="638"/>
      <c r="DL40" s="645" t="s">
        <v>121</v>
      </c>
      <c r="DM40" s="637"/>
      <c r="DN40" s="637"/>
      <c r="DO40" s="637"/>
      <c r="DP40" s="637"/>
      <c r="DQ40" s="637"/>
      <c r="DR40" s="637"/>
      <c r="DS40" s="637"/>
      <c r="DT40" s="637"/>
      <c r="DU40" s="637"/>
      <c r="DV40" s="638"/>
      <c r="DW40" s="641" t="s">
        <v>121</v>
      </c>
      <c r="DX40" s="666"/>
      <c r="DY40" s="666"/>
      <c r="DZ40" s="666"/>
      <c r="EA40" s="666"/>
      <c r="EB40" s="666"/>
      <c r="EC40" s="667"/>
    </row>
    <row r="41" spans="2:133" ht="11.25" customHeight="1" x14ac:dyDescent="0.15">
      <c r="B41" s="657" t="s">
        <v>334</v>
      </c>
      <c r="C41" s="658"/>
      <c r="D41" s="658"/>
      <c r="E41" s="658"/>
      <c r="F41" s="658"/>
      <c r="G41" s="658"/>
      <c r="H41" s="658"/>
      <c r="I41" s="658"/>
      <c r="J41" s="658"/>
      <c r="K41" s="658"/>
      <c r="L41" s="658"/>
      <c r="M41" s="658"/>
      <c r="N41" s="658"/>
      <c r="O41" s="658"/>
      <c r="P41" s="658"/>
      <c r="Q41" s="659"/>
      <c r="R41" s="708">
        <v>3405696</v>
      </c>
      <c r="S41" s="709"/>
      <c r="T41" s="709"/>
      <c r="U41" s="709"/>
      <c r="V41" s="709"/>
      <c r="W41" s="709"/>
      <c r="X41" s="709"/>
      <c r="Y41" s="713"/>
      <c r="Z41" s="714">
        <v>100</v>
      </c>
      <c r="AA41" s="714"/>
      <c r="AB41" s="714"/>
      <c r="AC41" s="714"/>
      <c r="AD41" s="715">
        <v>1278387</v>
      </c>
      <c r="AE41" s="715"/>
      <c r="AF41" s="715"/>
      <c r="AG41" s="715"/>
      <c r="AH41" s="715"/>
      <c r="AI41" s="715"/>
      <c r="AJ41" s="715"/>
      <c r="AK41" s="715"/>
      <c r="AL41" s="716">
        <v>100</v>
      </c>
      <c r="AM41" s="696"/>
      <c r="AN41" s="696"/>
      <c r="AO41" s="717"/>
      <c r="AQ41" s="699" t="s">
        <v>335</v>
      </c>
      <c r="AR41" s="700"/>
      <c r="AS41" s="700"/>
      <c r="AT41" s="700"/>
      <c r="AU41" s="700"/>
      <c r="AV41" s="700"/>
      <c r="AW41" s="700"/>
      <c r="AX41" s="700"/>
      <c r="AY41" s="701"/>
      <c r="AZ41" s="636">
        <v>72840</v>
      </c>
      <c r="BA41" s="637"/>
      <c r="BB41" s="637"/>
      <c r="BC41" s="637"/>
      <c r="BD41" s="669"/>
      <c r="BE41" s="669"/>
      <c r="BF41" s="682"/>
      <c r="BG41" s="686"/>
      <c r="BH41" s="687"/>
      <c r="BI41" s="687"/>
      <c r="BJ41" s="687"/>
      <c r="BK41" s="687"/>
      <c r="BL41" s="214"/>
      <c r="BM41" s="634" t="s">
        <v>336</v>
      </c>
      <c r="BN41" s="634"/>
      <c r="BO41" s="634"/>
      <c r="BP41" s="634"/>
      <c r="BQ41" s="634"/>
      <c r="BR41" s="634"/>
      <c r="BS41" s="634"/>
      <c r="BT41" s="634"/>
      <c r="BU41" s="635"/>
      <c r="BV41" s="636" t="s">
        <v>121</v>
      </c>
      <c r="BW41" s="637"/>
      <c r="BX41" s="637"/>
      <c r="BY41" s="637"/>
      <c r="BZ41" s="637"/>
      <c r="CA41" s="637"/>
      <c r="CB41" s="646"/>
      <c r="CD41" s="633" t="s">
        <v>337</v>
      </c>
      <c r="CE41" s="634"/>
      <c r="CF41" s="634"/>
      <c r="CG41" s="634"/>
      <c r="CH41" s="634"/>
      <c r="CI41" s="634"/>
      <c r="CJ41" s="634"/>
      <c r="CK41" s="634"/>
      <c r="CL41" s="634"/>
      <c r="CM41" s="634"/>
      <c r="CN41" s="634"/>
      <c r="CO41" s="634"/>
      <c r="CP41" s="634"/>
      <c r="CQ41" s="635"/>
      <c r="CR41" s="636" t="s">
        <v>121</v>
      </c>
      <c r="CS41" s="669"/>
      <c r="CT41" s="669"/>
      <c r="CU41" s="669"/>
      <c r="CV41" s="669"/>
      <c r="CW41" s="669"/>
      <c r="CX41" s="669"/>
      <c r="CY41" s="670"/>
      <c r="CZ41" s="641" t="s">
        <v>121</v>
      </c>
      <c r="DA41" s="666"/>
      <c r="DB41" s="666"/>
      <c r="DC41" s="671"/>
      <c r="DD41" s="645" t="s">
        <v>121</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338</v>
      </c>
      <c r="AR42" s="706"/>
      <c r="AS42" s="706"/>
      <c r="AT42" s="706"/>
      <c r="AU42" s="706"/>
      <c r="AV42" s="706"/>
      <c r="AW42" s="706"/>
      <c r="AX42" s="706"/>
      <c r="AY42" s="707"/>
      <c r="AZ42" s="708">
        <v>77701</v>
      </c>
      <c r="BA42" s="709"/>
      <c r="BB42" s="709"/>
      <c r="BC42" s="709"/>
      <c r="BD42" s="695"/>
      <c r="BE42" s="695"/>
      <c r="BF42" s="697"/>
      <c r="BG42" s="688"/>
      <c r="BH42" s="689"/>
      <c r="BI42" s="689"/>
      <c r="BJ42" s="689"/>
      <c r="BK42" s="689"/>
      <c r="BL42" s="215"/>
      <c r="BM42" s="658" t="s">
        <v>339</v>
      </c>
      <c r="BN42" s="658"/>
      <c r="BO42" s="658"/>
      <c r="BP42" s="658"/>
      <c r="BQ42" s="658"/>
      <c r="BR42" s="658"/>
      <c r="BS42" s="658"/>
      <c r="BT42" s="658"/>
      <c r="BU42" s="659"/>
      <c r="BV42" s="708">
        <v>292</v>
      </c>
      <c r="BW42" s="709"/>
      <c r="BX42" s="709"/>
      <c r="BY42" s="709"/>
      <c r="BZ42" s="709"/>
      <c r="CA42" s="709"/>
      <c r="CB42" s="718"/>
      <c r="CD42" s="633" t="s">
        <v>340</v>
      </c>
      <c r="CE42" s="634"/>
      <c r="CF42" s="634"/>
      <c r="CG42" s="634"/>
      <c r="CH42" s="634"/>
      <c r="CI42" s="634"/>
      <c r="CJ42" s="634"/>
      <c r="CK42" s="634"/>
      <c r="CL42" s="634"/>
      <c r="CM42" s="634"/>
      <c r="CN42" s="634"/>
      <c r="CO42" s="634"/>
      <c r="CP42" s="634"/>
      <c r="CQ42" s="635"/>
      <c r="CR42" s="636">
        <v>944816</v>
      </c>
      <c r="CS42" s="669"/>
      <c r="CT42" s="669"/>
      <c r="CU42" s="669"/>
      <c r="CV42" s="669"/>
      <c r="CW42" s="669"/>
      <c r="CX42" s="669"/>
      <c r="CY42" s="670"/>
      <c r="CZ42" s="641">
        <v>28.7</v>
      </c>
      <c r="DA42" s="666"/>
      <c r="DB42" s="666"/>
      <c r="DC42" s="671"/>
      <c r="DD42" s="645">
        <v>327409</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208" t="s">
        <v>341</v>
      </c>
      <c r="CD43" s="633" t="s">
        <v>342</v>
      </c>
      <c r="CE43" s="634"/>
      <c r="CF43" s="634"/>
      <c r="CG43" s="634"/>
      <c r="CH43" s="634"/>
      <c r="CI43" s="634"/>
      <c r="CJ43" s="634"/>
      <c r="CK43" s="634"/>
      <c r="CL43" s="634"/>
      <c r="CM43" s="634"/>
      <c r="CN43" s="634"/>
      <c r="CO43" s="634"/>
      <c r="CP43" s="634"/>
      <c r="CQ43" s="635"/>
      <c r="CR43" s="636">
        <v>6178</v>
      </c>
      <c r="CS43" s="669"/>
      <c r="CT43" s="669"/>
      <c r="CU43" s="669"/>
      <c r="CV43" s="669"/>
      <c r="CW43" s="669"/>
      <c r="CX43" s="669"/>
      <c r="CY43" s="670"/>
      <c r="CZ43" s="641">
        <v>0.2</v>
      </c>
      <c r="DA43" s="666"/>
      <c r="DB43" s="666"/>
      <c r="DC43" s="671"/>
      <c r="DD43" s="645">
        <v>6178</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343</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291</v>
      </c>
      <c r="CE44" s="675"/>
      <c r="CF44" s="633" t="s">
        <v>344</v>
      </c>
      <c r="CG44" s="634"/>
      <c r="CH44" s="634"/>
      <c r="CI44" s="634"/>
      <c r="CJ44" s="634"/>
      <c r="CK44" s="634"/>
      <c r="CL44" s="634"/>
      <c r="CM44" s="634"/>
      <c r="CN44" s="634"/>
      <c r="CO44" s="634"/>
      <c r="CP44" s="634"/>
      <c r="CQ44" s="635"/>
      <c r="CR44" s="636">
        <v>944816</v>
      </c>
      <c r="CS44" s="637"/>
      <c r="CT44" s="637"/>
      <c r="CU44" s="637"/>
      <c r="CV44" s="637"/>
      <c r="CW44" s="637"/>
      <c r="CX44" s="637"/>
      <c r="CY44" s="638"/>
      <c r="CZ44" s="641">
        <v>28.7</v>
      </c>
      <c r="DA44" s="642"/>
      <c r="DB44" s="642"/>
      <c r="DC44" s="648"/>
      <c r="DD44" s="645">
        <v>327409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345</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346</v>
      </c>
      <c r="CG45" s="634"/>
      <c r="CH45" s="634"/>
      <c r="CI45" s="634"/>
      <c r="CJ45" s="634"/>
      <c r="CK45" s="634"/>
      <c r="CL45" s="634"/>
      <c r="CM45" s="634"/>
      <c r="CN45" s="634"/>
      <c r="CO45" s="634"/>
      <c r="CP45" s="634"/>
      <c r="CQ45" s="635"/>
      <c r="CR45" s="636">
        <v>165287</v>
      </c>
      <c r="CS45" s="669"/>
      <c r="CT45" s="669"/>
      <c r="CU45" s="669"/>
      <c r="CV45" s="669"/>
      <c r="CW45" s="669"/>
      <c r="CX45" s="669"/>
      <c r="CY45" s="670"/>
      <c r="CZ45" s="641">
        <v>5</v>
      </c>
      <c r="DA45" s="666"/>
      <c r="DB45" s="666"/>
      <c r="DC45" s="671"/>
      <c r="DD45" s="645">
        <v>15681</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19"/>
      <c r="CD46" s="676"/>
      <c r="CE46" s="677"/>
      <c r="CF46" s="633" t="s">
        <v>347</v>
      </c>
      <c r="CG46" s="634"/>
      <c r="CH46" s="634"/>
      <c r="CI46" s="634"/>
      <c r="CJ46" s="634"/>
      <c r="CK46" s="634"/>
      <c r="CL46" s="634"/>
      <c r="CM46" s="634"/>
      <c r="CN46" s="634"/>
      <c r="CO46" s="634"/>
      <c r="CP46" s="634"/>
      <c r="CQ46" s="635"/>
      <c r="CR46" s="636">
        <v>764164</v>
      </c>
      <c r="CS46" s="637"/>
      <c r="CT46" s="637"/>
      <c r="CU46" s="637"/>
      <c r="CV46" s="637"/>
      <c r="CW46" s="637"/>
      <c r="CX46" s="637"/>
      <c r="CY46" s="638"/>
      <c r="CZ46" s="641">
        <v>23.2</v>
      </c>
      <c r="DA46" s="642"/>
      <c r="DB46" s="642"/>
      <c r="DC46" s="648"/>
      <c r="DD46" s="645">
        <v>296363</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19"/>
      <c r="CD47" s="676"/>
      <c r="CE47" s="677"/>
      <c r="CF47" s="633" t="s">
        <v>348</v>
      </c>
      <c r="CG47" s="634"/>
      <c r="CH47" s="634"/>
      <c r="CI47" s="634"/>
      <c r="CJ47" s="634"/>
      <c r="CK47" s="634"/>
      <c r="CL47" s="634"/>
      <c r="CM47" s="634"/>
      <c r="CN47" s="634"/>
      <c r="CO47" s="634"/>
      <c r="CP47" s="634"/>
      <c r="CQ47" s="635"/>
      <c r="CR47" s="636" t="s">
        <v>121</v>
      </c>
      <c r="CS47" s="669"/>
      <c r="CT47" s="669"/>
      <c r="CU47" s="669"/>
      <c r="CV47" s="669"/>
      <c r="CW47" s="669"/>
      <c r="CX47" s="669"/>
      <c r="CY47" s="670"/>
      <c r="CZ47" s="641" t="s">
        <v>121</v>
      </c>
      <c r="DA47" s="666"/>
      <c r="DB47" s="666"/>
      <c r="DC47" s="671"/>
      <c r="DD47" s="645" t="s">
        <v>121</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19"/>
      <c r="CD48" s="678"/>
      <c r="CE48" s="679"/>
      <c r="CF48" s="633" t="s">
        <v>349</v>
      </c>
      <c r="CG48" s="634"/>
      <c r="CH48" s="634"/>
      <c r="CI48" s="634"/>
      <c r="CJ48" s="634"/>
      <c r="CK48" s="634"/>
      <c r="CL48" s="634"/>
      <c r="CM48" s="634"/>
      <c r="CN48" s="634"/>
      <c r="CO48" s="634"/>
      <c r="CP48" s="634"/>
      <c r="CQ48" s="635"/>
      <c r="CR48" s="636" t="s">
        <v>121</v>
      </c>
      <c r="CS48" s="637"/>
      <c r="CT48" s="637"/>
      <c r="CU48" s="637"/>
      <c r="CV48" s="637"/>
      <c r="CW48" s="637"/>
      <c r="CX48" s="637"/>
      <c r="CY48" s="638"/>
      <c r="CZ48" s="641" t="s">
        <v>121</v>
      </c>
      <c r="DA48" s="642"/>
      <c r="DB48" s="642"/>
      <c r="DC48" s="648"/>
      <c r="DD48" s="645" t="s">
        <v>121</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19"/>
      <c r="CD49" s="657" t="s">
        <v>350</v>
      </c>
      <c r="CE49" s="658"/>
      <c r="CF49" s="658"/>
      <c r="CG49" s="658"/>
      <c r="CH49" s="658"/>
      <c r="CI49" s="658"/>
      <c r="CJ49" s="658"/>
      <c r="CK49" s="658"/>
      <c r="CL49" s="658"/>
      <c r="CM49" s="658"/>
      <c r="CN49" s="658"/>
      <c r="CO49" s="658"/>
      <c r="CP49" s="658"/>
      <c r="CQ49" s="659"/>
      <c r="CR49" s="708">
        <v>3297289</v>
      </c>
      <c r="CS49" s="695"/>
      <c r="CT49" s="695"/>
      <c r="CU49" s="695"/>
      <c r="CV49" s="695"/>
      <c r="CW49" s="695"/>
      <c r="CX49" s="695"/>
      <c r="CY49" s="724"/>
      <c r="CZ49" s="716">
        <v>100</v>
      </c>
      <c r="DA49" s="725"/>
      <c r="DB49" s="725"/>
      <c r="DC49" s="726"/>
      <c r="DD49" s="727">
        <v>1453624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NmzAJjAabcco8g8KAsAto2UWgdM3bGtE2p1/jaxgbzCDp7cxMRZasPi3sQCPhR2wkYgCpVGdE3fxxgz1ViHCbA==" saltValue="r4fwnz5QvJq7mEnwEOk60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34" t="s">
        <v>351</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352</v>
      </c>
      <c r="DK2" s="736"/>
      <c r="DL2" s="736"/>
      <c r="DM2" s="736"/>
      <c r="DN2" s="736"/>
      <c r="DO2" s="737"/>
      <c r="DP2" s="222"/>
      <c r="DQ2" s="735" t="s">
        <v>353</v>
      </c>
      <c r="DR2" s="736"/>
      <c r="DS2" s="736"/>
      <c r="DT2" s="736"/>
      <c r="DU2" s="736"/>
      <c r="DV2" s="736"/>
      <c r="DW2" s="736"/>
      <c r="DX2" s="736"/>
      <c r="DY2" s="736"/>
      <c r="DZ2" s="73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738" t="s">
        <v>354</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355</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15">
      <c r="A5" s="740" t="s">
        <v>356</v>
      </c>
      <c r="B5" s="741"/>
      <c r="C5" s="741"/>
      <c r="D5" s="741"/>
      <c r="E5" s="741"/>
      <c r="F5" s="741"/>
      <c r="G5" s="741"/>
      <c r="H5" s="741"/>
      <c r="I5" s="741"/>
      <c r="J5" s="741"/>
      <c r="K5" s="741"/>
      <c r="L5" s="741"/>
      <c r="M5" s="741"/>
      <c r="N5" s="741"/>
      <c r="O5" s="741"/>
      <c r="P5" s="742"/>
      <c r="Q5" s="746" t="s">
        <v>357</v>
      </c>
      <c r="R5" s="747"/>
      <c r="S5" s="747"/>
      <c r="T5" s="747"/>
      <c r="U5" s="748"/>
      <c r="V5" s="746" t="s">
        <v>358</v>
      </c>
      <c r="W5" s="747"/>
      <c r="X5" s="747"/>
      <c r="Y5" s="747"/>
      <c r="Z5" s="748"/>
      <c r="AA5" s="746" t="s">
        <v>359</v>
      </c>
      <c r="AB5" s="747"/>
      <c r="AC5" s="747"/>
      <c r="AD5" s="747"/>
      <c r="AE5" s="747"/>
      <c r="AF5" s="752" t="s">
        <v>360</v>
      </c>
      <c r="AG5" s="747"/>
      <c r="AH5" s="747"/>
      <c r="AI5" s="747"/>
      <c r="AJ5" s="753"/>
      <c r="AK5" s="747" t="s">
        <v>361</v>
      </c>
      <c r="AL5" s="747"/>
      <c r="AM5" s="747"/>
      <c r="AN5" s="747"/>
      <c r="AO5" s="748"/>
      <c r="AP5" s="746" t="s">
        <v>362</v>
      </c>
      <c r="AQ5" s="747"/>
      <c r="AR5" s="747"/>
      <c r="AS5" s="747"/>
      <c r="AT5" s="748"/>
      <c r="AU5" s="746" t="s">
        <v>363</v>
      </c>
      <c r="AV5" s="747"/>
      <c r="AW5" s="747"/>
      <c r="AX5" s="747"/>
      <c r="AY5" s="753"/>
      <c r="AZ5" s="226"/>
      <c r="BA5" s="226"/>
      <c r="BB5" s="226"/>
      <c r="BC5" s="226"/>
      <c r="BD5" s="226"/>
      <c r="BE5" s="227"/>
      <c r="BF5" s="227"/>
      <c r="BG5" s="227"/>
      <c r="BH5" s="227"/>
      <c r="BI5" s="227"/>
      <c r="BJ5" s="227"/>
      <c r="BK5" s="227"/>
      <c r="BL5" s="227"/>
      <c r="BM5" s="227"/>
      <c r="BN5" s="227"/>
      <c r="BO5" s="227"/>
      <c r="BP5" s="227"/>
      <c r="BQ5" s="740" t="s">
        <v>364</v>
      </c>
      <c r="BR5" s="741"/>
      <c r="BS5" s="741"/>
      <c r="BT5" s="741"/>
      <c r="BU5" s="741"/>
      <c r="BV5" s="741"/>
      <c r="BW5" s="741"/>
      <c r="BX5" s="741"/>
      <c r="BY5" s="741"/>
      <c r="BZ5" s="741"/>
      <c r="CA5" s="741"/>
      <c r="CB5" s="741"/>
      <c r="CC5" s="741"/>
      <c r="CD5" s="741"/>
      <c r="CE5" s="741"/>
      <c r="CF5" s="741"/>
      <c r="CG5" s="742"/>
      <c r="CH5" s="746" t="s">
        <v>365</v>
      </c>
      <c r="CI5" s="747"/>
      <c r="CJ5" s="747"/>
      <c r="CK5" s="747"/>
      <c r="CL5" s="748"/>
      <c r="CM5" s="746" t="s">
        <v>366</v>
      </c>
      <c r="CN5" s="747"/>
      <c r="CO5" s="747"/>
      <c r="CP5" s="747"/>
      <c r="CQ5" s="748"/>
      <c r="CR5" s="746" t="s">
        <v>367</v>
      </c>
      <c r="CS5" s="747"/>
      <c r="CT5" s="747"/>
      <c r="CU5" s="747"/>
      <c r="CV5" s="748"/>
      <c r="CW5" s="746" t="s">
        <v>368</v>
      </c>
      <c r="CX5" s="747"/>
      <c r="CY5" s="747"/>
      <c r="CZ5" s="747"/>
      <c r="DA5" s="748"/>
      <c r="DB5" s="746" t="s">
        <v>369</v>
      </c>
      <c r="DC5" s="747"/>
      <c r="DD5" s="747"/>
      <c r="DE5" s="747"/>
      <c r="DF5" s="748"/>
      <c r="DG5" s="791" t="s">
        <v>370</v>
      </c>
      <c r="DH5" s="792"/>
      <c r="DI5" s="792"/>
      <c r="DJ5" s="792"/>
      <c r="DK5" s="793"/>
      <c r="DL5" s="791" t="s">
        <v>371</v>
      </c>
      <c r="DM5" s="792"/>
      <c r="DN5" s="792"/>
      <c r="DO5" s="792"/>
      <c r="DP5" s="793"/>
      <c r="DQ5" s="746" t="s">
        <v>372</v>
      </c>
      <c r="DR5" s="747"/>
      <c r="DS5" s="747"/>
      <c r="DT5" s="747"/>
      <c r="DU5" s="748"/>
      <c r="DV5" s="746" t="s">
        <v>363</v>
      </c>
      <c r="DW5" s="747"/>
      <c r="DX5" s="747"/>
      <c r="DY5" s="747"/>
      <c r="DZ5" s="753"/>
      <c r="EA5" s="229"/>
    </row>
    <row r="6" spans="1:131" s="230"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94"/>
      <c r="DH6" s="795"/>
      <c r="DI6" s="795"/>
      <c r="DJ6" s="795"/>
      <c r="DK6" s="796"/>
      <c r="DL6" s="794"/>
      <c r="DM6" s="795"/>
      <c r="DN6" s="795"/>
      <c r="DO6" s="795"/>
      <c r="DP6" s="796"/>
      <c r="DQ6" s="749"/>
      <c r="DR6" s="750"/>
      <c r="DS6" s="750"/>
      <c r="DT6" s="750"/>
      <c r="DU6" s="751"/>
      <c r="DV6" s="749"/>
      <c r="DW6" s="750"/>
      <c r="DX6" s="750"/>
      <c r="DY6" s="750"/>
      <c r="DZ6" s="755"/>
      <c r="EA6" s="229"/>
    </row>
    <row r="7" spans="1:131" s="230" customFormat="1" ht="26.25" customHeight="1" thickTop="1" x14ac:dyDescent="0.15">
      <c r="A7" s="231">
        <v>1</v>
      </c>
      <c r="B7" s="777" t="s">
        <v>373</v>
      </c>
      <c r="C7" s="778"/>
      <c r="D7" s="778"/>
      <c r="E7" s="778"/>
      <c r="F7" s="778"/>
      <c r="G7" s="778"/>
      <c r="H7" s="778"/>
      <c r="I7" s="778"/>
      <c r="J7" s="778"/>
      <c r="K7" s="778"/>
      <c r="L7" s="778"/>
      <c r="M7" s="778"/>
      <c r="N7" s="778"/>
      <c r="O7" s="778"/>
      <c r="P7" s="779"/>
      <c r="Q7" s="780">
        <v>3405</v>
      </c>
      <c r="R7" s="781"/>
      <c r="S7" s="781"/>
      <c r="T7" s="781"/>
      <c r="U7" s="781"/>
      <c r="V7" s="781">
        <v>3297</v>
      </c>
      <c r="W7" s="781"/>
      <c r="X7" s="781"/>
      <c r="Y7" s="781"/>
      <c r="Z7" s="781"/>
      <c r="AA7" s="781">
        <v>108</v>
      </c>
      <c r="AB7" s="781"/>
      <c r="AC7" s="781"/>
      <c r="AD7" s="781"/>
      <c r="AE7" s="782"/>
      <c r="AF7" s="783">
        <v>108</v>
      </c>
      <c r="AG7" s="784"/>
      <c r="AH7" s="784"/>
      <c r="AI7" s="784"/>
      <c r="AJ7" s="785"/>
      <c r="AK7" s="786">
        <v>3</v>
      </c>
      <c r="AL7" s="787"/>
      <c r="AM7" s="787"/>
      <c r="AN7" s="787"/>
      <c r="AO7" s="787"/>
      <c r="AP7" s="787">
        <v>926</v>
      </c>
      <c r="AQ7" s="787"/>
      <c r="AR7" s="787"/>
      <c r="AS7" s="787"/>
      <c r="AT7" s="787"/>
      <c r="AU7" s="788"/>
      <c r="AV7" s="788"/>
      <c r="AW7" s="788"/>
      <c r="AX7" s="788"/>
      <c r="AY7" s="789"/>
      <c r="AZ7" s="226"/>
      <c r="BA7" s="226"/>
      <c r="BB7" s="226"/>
      <c r="BC7" s="226"/>
      <c r="BD7" s="226"/>
      <c r="BE7" s="227"/>
      <c r="BF7" s="227"/>
      <c r="BG7" s="227"/>
      <c r="BH7" s="227"/>
      <c r="BI7" s="227"/>
      <c r="BJ7" s="227"/>
      <c r="BK7" s="227"/>
      <c r="BL7" s="227"/>
      <c r="BM7" s="227"/>
      <c r="BN7" s="227"/>
      <c r="BO7" s="227"/>
      <c r="BP7" s="227"/>
      <c r="BQ7" s="231">
        <v>1</v>
      </c>
      <c r="BR7" s="232"/>
      <c r="BS7" s="763"/>
      <c r="BT7" s="764"/>
      <c r="BU7" s="764"/>
      <c r="BV7" s="764"/>
      <c r="BW7" s="764"/>
      <c r="BX7" s="764"/>
      <c r="BY7" s="764"/>
      <c r="BZ7" s="764"/>
      <c r="CA7" s="764"/>
      <c r="CB7" s="764"/>
      <c r="CC7" s="764"/>
      <c r="CD7" s="764"/>
      <c r="CE7" s="764"/>
      <c r="CF7" s="764"/>
      <c r="CG7" s="790"/>
      <c r="CH7" s="760"/>
      <c r="CI7" s="761"/>
      <c r="CJ7" s="761"/>
      <c r="CK7" s="761"/>
      <c r="CL7" s="762"/>
      <c r="CM7" s="760"/>
      <c r="CN7" s="761"/>
      <c r="CO7" s="761"/>
      <c r="CP7" s="761"/>
      <c r="CQ7" s="762"/>
      <c r="CR7" s="760"/>
      <c r="CS7" s="761"/>
      <c r="CT7" s="761"/>
      <c r="CU7" s="761"/>
      <c r="CV7" s="762"/>
      <c r="CW7" s="760"/>
      <c r="CX7" s="761"/>
      <c r="CY7" s="761"/>
      <c r="CZ7" s="761"/>
      <c r="DA7" s="762"/>
      <c r="DB7" s="760"/>
      <c r="DC7" s="761"/>
      <c r="DD7" s="761"/>
      <c r="DE7" s="761"/>
      <c r="DF7" s="762"/>
      <c r="DG7" s="760"/>
      <c r="DH7" s="761"/>
      <c r="DI7" s="761"/>
      <c r="DJ7" s="761"/>
      <c r="DK7" s="762"/>
      <c r="DL7" s="760"/>
      <c r="DM7" s="761"/>
      <c r="DN7" s="761"/>
      <c r="DO7" s="761"/>
      <c r="DP7" s="762"/>
      <c r="DQ7" s="760"/>
      <c r="DR7" s="761"/>
      <c r="DS7" s="761"/>
      <c r="DT7" s="761"/>
      <c r="DU7" s="762"/>
      <c r="DV7" s="763"/>
      <c r="DW7" s="764"/>
      <c r="DX7" s="764"/>
      <c r="DY7" s="764"/>
      <c r="DZ7" s="765"/>
      <c r="EA7" s="229"/>
    </row>
    <row r="8" spans="1:131" s="230" customFormat="1" ht="26.25" customHeight="1" x14ac:dyDescent="0.15">
      <c r="A8" s="233">
        <v>2</v>
      </c>
      <c r="B8" s="766"/>
      <c r="C8" s="767"/>
      <c r="D8" s="767"/>
      <c r="E8" s="767"/>
      <c r="F8" s="767"/>
      <c r="G8" s="767"/>
      <c r="H8" s="767"/>
      <c r="I8" s="767"/>
      <c r="J8" s="767"/>
      <c r="K8" s="767"/>
      <c r="L8" s="767"/>
      <c r="M8" s="767"/>
      <c r="N8" s="767"/>
      <c r="O8" s="767"/>
      <c r="P8" s="768"/>
      <c r="Q8" s="769"/>
      <c r="R8" s="770"/>
      <c r="S8" s="770"/>
      <c r="T8" s="770"/>
      <c r="U8" s="770"/>
      <c r="V8" s="770"/>
      <c r="W8" s="770"/>
      <c r="X8" s="770"/>
      <c r="Y8" s="770"/>
      <c r="Z8" s="770"/>
      <c r="AA8" s="770"/>
      <c r="AB8" s="770"/>
      <c r="AC8" s="770"/>
      <c r="AD8" s="770"/>
      <c r="AE8" s="771"/>
      <c r="AF8" s="772"/>
      <c r="AG8" s="773"/>
      <c r="AH8" s="773"/>
      <c r="AI8" s="773"/>
      <c r="AJ8" s="774"/>
      <c r="AK8" s="775"/>
      <c r="AL8" s="776"/>
      <c r="AM8" s="776"/>
      <c r="AN8" s="776"/>
      <c r="AO8" s="776"/>
      <c r="AP8" s="776"/>
      <c r="AQ8" s="776"/>
      <c r="AR8" s="776"/>
      <c r="AS8" s="776"/>
      <c r="AT8" s="776"/>
      <c r="AU8" s="797"/>
      <c r="AV8" s="797"/>
      <c r="AW8" s="797"/>
      <c r="AX8" s="797"/>
      <c r="AY8" s="798"/>
      <c r="AZ8" s="226"/>
      <c r="BA8" s="226"/>
      <c r="BB8" s="226"/>
      <c r="BC8" s="226"/>
      <c r="BD8" s="226"/>
      <c r="BE8" s="227"/>
      <c r="BF8" s="227"/>
      <c r="BG8" s="227"/>
      <c r="BH8" s="227"/>
      <c r="BI8" s="227"/>
      <c r="BJ8" s="227"/>
      <c r="BK8" s="227"/>
      <c r="BL8" s="227"/>
      <c r="BM8" s="227"/>
      <c r="BN8" s="227"/>
      <c r="BO8" s="227"/>
      <c r="BP8" s="227"/>
      <c r="BQ8" s="233">
        <v>2</v>
      </c>
      <c r="BR8" s="234"/>
      <c r="BS8" s="799"/>
      <c r="BT8" s="800"/>
      <c r="BU8" s="800"/>
      <c r="BV8" s="800"/>
      <c r="BW8" s="800"/>
      <c r="BX8" s="800"/>
      <c r="BY8" s="800"/>
      <c r="BZ8" s="800"/>
      <c r="CA8" s="800"/>
      <c r="CB8" s="800"/>
      <c r="CC8" s="800"/>
      <c r="CD8" s="800"/>
      <c r="CE8" s="800"/>
      <c r="CF8" s="800"/>
      <c r="CG8" s="801"/>
      <c r="CH8" s="802"/>
      <c r="CI8" s="803"/>
      <c r="CJ8" s="803"/>
      <c r="CK8" s="803"/>
      <c r="CL8" s="804"/>
      <c r="CM8" s="802"/>
      <c r="CN8" s="803"/>
      <c r="CO8" s="803"/>
      <c r="CP8" s="803"/>
      <c r="CQ8" s="804"/>
      <c r="CR8" s="802"/>
      <c r="CS8" s="803"/>
      <c r="CT8" s="803"/>
      <c r="CU8" s="803"/>
      <c r="CV8" s="804"/>
      <c r="CW8" s="802"/>
      <c r="CX8" s="803"/>
      <c r="CY8" s="803"/>
      <c r="CZ8" s="803"/>
      <c r="DA8" s="804"/>
      <c r="DB8" s="802"/>
      <c r="DC8" s="803"/>
      <c r="DD8" s="803"/>
      <c r="DE8" s="803"/>
      <c r="DF8" s="804"/>
      <c r="DG8" s="802"/>
      <c r="DH8" s="803"/>
      <c r="DI8" s="803"/>
      <c r="DJ8" s="803"/>
      <c r="DK8" s="804"/>
      <c r="DL8" s="802"/>
      <c r="DM8" s="803"/>
      <c r="DN8" s="803"/>
      <c r="DO8" s="803"/>
      <c r="DP8" s="804"/>
      <c r="DQ8" s="802"/>
      <c r="DR8" s="803"/>
      <c r="DS8" s="803"/>
      <c r="DT8" s="803"/>
      <c r="DU8" s="804"/>
      <c r="DV8" s="799"/>
      <c r="DW8" s="800"/>
      <c r="DX8" s="800"/>
      <c r="DY8" s="800"/>
      <c r="DZ8" s="805"/>
      <c r="EA8" s="229"/>
    </row>
    <row r="9" spans="1:131" s="230" customFormat="1" ht="26.25" customHeight="1" x14ac:dyDescent="0.15">
      <c r="A9" s="233">
        <v>3</v>
      </c>
      <c r="B9" s="766"/>
      <c r="C9" s="767"/>
      <c r="D9" s="767"/>
      <c r="E9" s="767"/>
      <c r="F9" s="767"/>
      <c r="G9" s="767"/>
      <c r="H9" s="767"/>
      <c r="I9" s="767"/>
      <c r="J9" s="767"/>
      <c r="K9" s="767"/>
      <c r="L9" s="767"/>
      <c r="M9" s="767"/>
      <c r="N9" s="767"/>
      <c r="O9" s="767"/>
      <c r="P9" s="768"/>
      <c r="Q9" s="769"/>
      <c r="R9" s="770"/>
      <c r="S9" s="770"/>
      <c r="T9" s="770"/>
      <c r="U9" s="770"/>
      <c r="V9" s="770"/>
      <c r="W9" s="770"/>
      <c r="X9" s="770"/>
      <c r="Y9" s="770"/>
      <c r="Z9" s="770"/>
      <c r="AA9" s="770"/>
      <c r="AB9" s="770"/>
      <c r="AC9" s="770"/>
      <c r="AD9" s="770"/>
      <c r="AE9" s="771"/>
      <c r="AF9" s="772"/>
      <c r="AG9" s="773"/>
      <c r="AH9" s="773"/>
      <c r="AI9" s="773"/>
      <c r="AJ9" s="774"/>
      <c r="AK9" s="775"/>
      <c r="AL9" s="776"/>
      <c r="AM9" s="776"/>
      <c r="AN9" s="776"/>
      <c r="AO9" s="776"/>
      <c r="AP9" s="776"/>
      <c r="AQ9" s="776"/>
      <c r="AR9" s="776"/>
      <c r="AS9" s="776"/>
      <c r="AT9" s="776"/>
      <c r="AU9" s="797"/>
      <c r="AV9" s="797"/>
      <c r="AW9" s="797"/>
      <c r="AX9" s="797"/>
      <c r="AY9" s="798"/>
      <c r="AZ9" s="226"/>
      <c r="BA9" s="226"/>
      <c r="BB9" s="226"/>
      <c r="BC9" s="226"/>
      <c r="BD9" s="226"/>
      <c r="BE9" s="227"/>
      <c r="BF9" s="227"/>
      <c r="BG9" s="227"/>
      <c r="BH9" s="227"/>
      <c r="BI9" s="227"/>
      <c r="BJ9" s="227"/>
      <c r="BK9" s="227"/>
      <c r="BL9" s="227"/>
      <c r="BM9" s="227"/>
      <c r="BN9" s="227"/>
      <c r="BO9" s="227"/>
      <c r="BP9" s="227"/>
      <c r="BQ9" s="233">
        <v>3</v>
      </c>
      <c r="BR9" s="234"/>
      <c r="BS9" s="799"/>
      <c r="BT9" s="800"/>
      <c r="BU9" s="800"/>
      <c r="BV9" s="800"/>
      <c r="BW9" s="800"/>
      <c r="BX9" s="800"/>
      <c r="BY9" s="800"/>
      <c r="BZ9" s="800"/>
      <c r="CA9" s="800"/>
      <c r="CB9" s="800"/>
      <c r="CC9" s="800"/>
      <c r="CD9" s="800"/>
      <c r="CE9" s="800"/>
      <c r="CF9" s="800"/>
      <c r="CG9" s="801"/>
      <c r="CH9" s="802"/>
      <c r="CI9" s="803"/>
      <c r="CJ9" s="803"/>
      <c r="CK9" s="803"/>
      <c r="CL9" s="804"/>
      <c r="CM9" s="802"/>
      <c r="CN9" s="803"/>
      <c r="CO9" s="803"/>
      <c r="CP9" s="803"/>
      <c r="CQ9" s="804"/>
      <c r="CR9" s="802"/>
      <c r="CS9" s="803"/>
      <c r="CT9" s="803"/>
      <c r="CU9" s="803"/>
      <c r="CV9" s="804"/>
      <c r="CW9" s="802"/>
      <c r="CX9" s="803"/>
      <c r="CY9" s="803"/>
      <c r="CZ9" s="803"/>
      <c r="DA9" s="804"/>
      <c r="DB9" s="802"/>
      <c r="DC9" s="803"/>
      <c r="DD9" s="803"/>
      <c r="DE9" s="803"/>
      <c r="DF9" s="804"/>
      <c r="DG9" s="802"/>
      <c r="DH9" s="803"/>
      <c r="DI9" s="803"/>
      <c r="DJ9" s="803"/>
      <c r="DK9" s="804"/>
      <c r="DL9" s="802"/>
      <c r="DM9" s="803"/>
      <c r="DN9" s="803"/>
      <c r="DO9" s="803"/>
      <c r="DP9" s="804"/>
      <c r="DQ9" s="802"/>
      <c r="DR9" s="803"/>
      <c r="DS9" s="803"/>
      <c r="DT9" s="803"/>
      <c r="DU9" s="804"/>
      <c r="DV9" s="799"/>
      <c r="DW9" s="800"/>
      <c r="DX9" s="800"/>
      <c r="DY9" s="800"/>
      <c r="DZ9" s="805"/>
      <c r="EA9" s="229"/>
    </row>
    <row r="10" spans="1:131" s="230" customFormat="1" ht="26.25" customHeight="1" x14ac:dyDescent="0.15">
      <c r="A10" s="233">
        <v>4</v>
      </c>
      <c r="B10" s="766"/>
      <c r="C10" s="767"/>
      <c r="D10" s="767"/>
      <c r="E10" s="767"/>
      <c r="F10" s="767"/>
      <c r="G10" s="767"/>
      <c r="H10" s="767"/>
      <c r="I10" s="767"/>
      <c r="J10" s="767"/>
      <c r="K10" s="767"/>
      <c r="L10" s="767"/>
      <c r="M10" s="767"/>
      <c r="N10" s="767"/>
      <c r="O10" s="767"/>
      <c r="P10" s="768"/>
      <c r="Q10" s="769"/>
      <c r="R10" s="770"/>
      <c r="S10" s="770"/>
      <c r="T10" s="770"/>
      <c r="U10" s="770"/>
      <c r="V10" s="770"/>
      <c r="W10" s="770"/>
      <c r="X10" s="770"/>
      <c r="Y10" s="770"/>
      <c r="Z10" s="770"/>
      <c r="AA10" s="770"/>
      <c r="AB10" s="770"/>
      <c r="AC10" s="770"/>
      <c r="AD10" s="770"/>
      <c r="AE10" s="771"/>
      <c r="AF10" s="772"/>
      <c r="AG10" s="773"/>
      <c r="AH10" s="773"/>
      <c r="AI10" s="773"/>
      <c r="AJ10" s="774"/>
      <c r="AK10" s="775"/>
      <c r="AL10" s="776"/>
      <c r="AM10" s="776"/>
      <c r="AN10" s="776"/>
      <c r="AO10" s="776"/>
      <c r="AP10" s="776"/>
      <c r="AQ10" s="776"/>
      <c r="AR10" s="776"/>
      <c r="AS10" s="776"/>
      <c r="AT10" s="776"/>
      <c r="AU10" s="797"/>
      <c r="AV10" s="797"/>
      <c r="AW10" s="797"/>
      <c r="AX10" s="797"/>
      <c r="AY10" s="798"/>
      <c r="AZ10" s="226"/>
      <c r="BA10" s="226"/>
      <c r="BB10" s="226"/>
      <c r="BC10" s="226"/>
      <c r="BD10" s="226"/>
      <c r="BE10" s="227"/>
      <c r="BF10" s="227"/>
      <c r="BG10" s="227"/>
      <c r="BH10" s="227"/>
      <c r="BI10" s="227"/>
      <c r="BJ10" s="227"/>
      <c r="BK10" s="227"/>
      <c r="BL10" s="227"/>
      <c r="BM10" s="227"/>
      <c r="BN10" s="227"/>
      <c r="BO10" s="227"/>
      <c r="BP10" s="227"/>
      <c r="BQ10" s="233">
        <v>4</v>
      </c>
      <c r="BR10" s="234"/>
      <c r="BS10" s="799"/>
      <c r="BT10" s="800"/>
      <c r="BU10" s="800"/>
      <c r="BV10" s="800"/>
      <c r="BW10" s="800"/>
      <c r="BX10" s="800"/>
      <c r="BY10" s="800"/>
      <c r="BZ10" s="800"/>
      <c r="CA10" s="800"/>
      <c r="CB10" s="800"/>
      <c r="CC10" s="800"/>
      <c r="CD10" s="800"/>
      <c r="CE10" s="800"/>
      <c r="CF10" s="800"/>
      <c r="CG10" s="801"/>
      <c r="CH10" s="802"/>
      <c r="CI10" s="803"/>
      <c r="CJ10" s="803"/>
      <c r="CK10" s="803"/>
      <c r="CL10" s="804"/>
      <c r="CM10" s="802"/>
      <c r="CN10" s="803"/>
      <c r="CO10" s="803"/>
      <c r="CP10" s="803"/>
      <c r="CQ10" s="804"/>
      <c r="CR10" s="802"/>
      <c r="CS10" s="803"/>
      <c r="CT10" s="803"/>
      <c r="CU10" s="803"/>
      <c r="CV10" s="804"/>
      <c r="CW10" s="802"/>
      <c r="CX10" s="803"/>
      <c r="CY10" s="803"/>
      <c r="CZ10" s="803"/>
      <c r="DA10" s="804"/>
      <c r="DB10" s="802"/>
      <c r="DC10" s="803"/>
      <c r="DD10" s="803"/>
      <c r="DE10" s="803"/>
      <c r="DF10" s="804"/>
      <c r="DG10" s="802"/>
      <c r="DH10" s="803"/>
      <c r="DI10" s="803"/>
      <c r="DJ10" s="803"/>
      <c r="DK10" s="804"/>
      <c r="DL10" s="802"/>
      <c r="DM10" s="803"/>
      <c r="DN10" s="803"/>
      <c r="DO10" s="803"/>
      <c r="DP10" s="804"/>
      <c r="DQ10" s="802"/>
      <c r="DR10" s="803"/>
      <c r="DS10" s="803"/>
      <c r="DT10" s="803"/>
      <c r="DU10" s="804"/>
      <c r="DV10" s="799"/>
      <c r="DW10" s="800"/>
      <c r="DX10" s="800"/>
      <c r="DY10" s="800"/>
      <c r="DZ10" s="805"/>
      <c r="EA10" s="229"/>
    </row>
    <row r="11" spans="1:131" s="230" customFormat="1" ht="26.25" customHeight="1" x14ac:dyDescent="0.15">
      <c r="A11" s="233">
        <v>5</v>
      </c>
      <c r="B11" s="766"/>
      <c r="C11" s="767"/>
      <c r="D11" s="767"/>
      <c r="E11" s="767"/>
      <c r="F11" s="767"/>
      <c r="G11" s="767"/>
      <c r="H11" s="767"/>
      <c r="I11" s="767"/>
      <c r="J11" s="767"/>
      <c r="K11" s="767"/>
      <c r="L11" s="767"/>
      <c r="M11" s="767"/>
      <c r="N11" s="767"/>
      <c r="O11" s="767"/>
      <c r="P11" s="768"/>
      <c r="Q11" s="769"/>
      <c r="R11" s="770"/>
      <c r="S11" s="770"/>
      <c r="T11" s="770"/>
      <c r="U11" s="770"/>
      <c r="V11" s="770"/>
      <c r="W11" s="770"/>
      <c r="X11" s="770"/>
      <c r="Y11" s="770"/>
      <c r="Z11" s="770"/>
      <c r="AA11" s="770"/>
      <c r="AB11" s="770"/>
      <c r="AC11" s="770"/>
      <c r="AD11" s="770"/>
      <c r="AE11" s="771"/>
      <c r="AF11" s="772"/>
      <c r="AG11" s="773"/>
      <c r="AH11" s="773"/>
      <c r="AI11" s="773"/>
      <c r="AJ11" s="774"/>
      <c r="AK11" s="775"/>
      <c r="AL11" s="776"/>
      <c r="AM11" s="776"/>
      <c r="AN11" s="776"/>
      <c r="AO11" s="776"/>
      <c r="AP11" s="776"/>
      <c r="AQ11" s="776"/>
      <c r="AR11" s="776"/>
      <c r="AS11" s="776"/>
      <c r="AT11" s="776"/>
      <c r="AU11" s="797"/>
      <c r="AV11" s="797"/>
      <c r="AW11" s="797"/>
      <c r="AX11" s="797"/>
      <c r="AY11" s="798"/>
      <c r="AZ11" s="226"/>
      <c r="BA11" s="226"/>
      <c r="BB11" s="226"/>
      <c r="BC11" s="226"/>
      <c r="BD11" s="226"/>
      <c r="BE11" s="227"/>
      <c r="BF11" s="227"/>
      <c r="BG11" s="227"/>
      <c r="BH11" s="227"/>
      <c r="BI11" s="227"/>
      <c r="BJ11" s="227"/>
      <c r="BK11" s="227"/>
      <c r="BL11" s="227"/>
      <c r="BM11" s="227"/>
      <c r="BN11" s="227"/>
      <c r="BO11" s="227"/>
      <c r="BP11" s="227"/>
      <c r="BQ11" s="233">
        <v>5</v>
      </c>
      <c r="BR11" s="234"/>
      <c r="BS11" s="799"/>
      <c r="BT11" s="800"/>
      <c r="BU11" s="800"/>
      <c r="BV11" s="800"/>
      <c r="BW11" s="800"/>
      <c r="BX11" s="800"/>
      <c r="BY11" s="800"/>
      <c r="BZ11" s="800"/>
      <c r="CA11" s="800"/>
      <c r="CB11" s="800"/>
      <c r="CC11" s="800"/>
      <c r="CD11" s="800"/>
      <c r="CE11" s="800"/>
      <c r="CF11" s="800"/>
      <c r="CG11" s="801"/>
      <c r="CH11" s="802"/>
      <c r="CI11" s="803"/>
      <c r="CJ11" s="803"/>
      <c r="CK11" s="803"/>
      <c r="CL11" s="804"/>
      <c r="CM11" s="802"/>
      <c r="CN11" s="803"/>
      <c r="CO11" s="803"/>
      <c r="CP11" s="803"/>
      <c r="CQ11" s="804"/>
      <c r="CR11" s="802"/>
      <c r="CS11" s="803"/>
      <c r="CT11" s="803"/>
      <c r="CU11" s="803"/>
      <c r="CV11" s="804"/>
      <c r="CW11" s="802"/>
      <c r="CX11" s="803"/>
      <c r="CY11" s="803"/>
      <c r="CZ11" s="803"/>
      <c r="DA11" s="804"/>
      <c r="DB11" s="802"/>
      <c r="DC11" s="803"/>
      <c r="DD11" s="803"/>
      <c r="DE11" s="803"/>
      <c r="DF11" s="804"/>
      <c r="DG11" s="802"/>
      <c r="DH11" s="803"/>
      <c r="DI11" s="803"/>
      <c r="DJ11" s="803"/>
      <c r="DK11" s="804"/>
      <c r="DL11" s="802"/>
      <c r="DM11" s="803"/>
      <c r="DN11" s="803"/>
      <c r="DO11" s="803"/>
      <c r="DP11" s="804"/>
      <c r="DQ11" s="802"/>
      <c r="DR11" s="803"/>
      <c r="DS11" s="803"/>
      <c r="DT11" s="803"/>
      <c r="DU11" s="804"/>
      <c r="DV11" s="799"/>
      <c r="DW11" s="800"/>
      <c r="DX11" s="800"/>
      <c r="DY11" s="800"/>
      <c r="DZ11" s="805"/>
      <c r="EA11" s="229"/>
    </row>
    <row r="12" spans="1:131" s="230" customFormat="1" ht="26.25" customHeight="1" x14ac:dyDescent="0.15">
      <c r="A12" s="233">
        <v>6</v>
      </c>
      <c r="B12" s="766"/>
      <c r="C12" s="767"/>
      <c r="D12" s="767"/>
      <c r="E12" s="767"/>
      <c r="F12" s="767"/>
      <c r="G12" s="767"/>
      <c r="H12" s="767"/>
      <c r="I12" s="767"/>
      <c r="J12" s="767"/>
      <c r="K12" s="767"/>
      <c r="L12" s="767"/>
      <c r="M12" s="767"/>
      <c r="N12" s="767"/>
      <c r="O12" s="767"/>
      <c r="P12" s="768"/>
      <c r="Q12" s="769"/>
      <c r="R12" s="770"/>
      <c r="S12" s="770"/>
      <c r="T12" s="770"/>
      <c r="U12" s="770"/>
      <c r="V12" s="770"/>
      <c r="W12" s="770"/>
      <c r="X12" s="770"/>
      <c r="Y12" s="770"/>
      <c r="Z12" s="770"/>
      <c r="AA12" s="770"/>
      <c r="AB12" s="770"/>
      <c r="AC12" s="770"/>
      <c r="AD12" s="770"/>
      <c r="AE12" s="771"/>
      <c r="AF12" s="772"/>
      <c r="AG12" s="773"/>
      <c r="AH12" s="773"/>
      <c r="AI12" s="773"/>
      <c r="AJ12" s="774"/>
      <c r="AK12" s="775"/>
      <c r="AL12" s="776"/>
      <c r="AM12" s="776"/>
      <c r="AN12" s="776"/>
      <c r="AO12" s="776"/>
      <c r="AP12" s="776"/>
      <c r="AQ12" s="776"/>
      <c r="AR12" s="776"/>
      <c r="AS12" s="776"/>
      <c r="AT12" s="776"/>
      <c r="AU12" s="797"/>
      <c r="AV12" s="797"/>
      <c r="AW12" s="797"/>
      <c r="AX12" s="797"/>
      <c r="AY12" s="798"/>
      <c r="AZ12" s="226"/>
      <c r="BA12" s="226"/>
      <c r="BB12" s="226"/>
      <c r="BC12" s="226"/>
      <c r="BD12" s="226"/>
      <c r="BE12" s="227"/>
      <c r="BF12" s="227"/>
      <c r="BG12" s="227"/>
      <c r="BH12" s="227"/>
      <c r="BI12" s="227"/>
      <c r="BJ12" s="227"/>
      <c r="BK12" s="227"/>
      <c r="BL12" s="227"/>
      <c r="BM12" s="227"/>
      <c r="BN12" s="227"/>
      <c r="BO12" s="227"/>
      <c r="BP12" s="227"/>
      <c r="BQ12" s="233">
        <v>6</v>
      </c>
      <c r="BR12" s="234"/>
      <c r="BS12" s="799"/>
      <c r="BT12" s="800"/>
      <c r="BU12" s="800"/>
      <c r="BV12" s="800"/>
      <c r="BW12" s="800"/>
      <c r="BX12" s="800"/>
      <c r="BY12" s="800"/>
      <c r="BZ12" s="800"/>
      <c r="CA12" s="800"/>
      <c r="CB12" s="800"/>
      <c r="CC12" s="800"/>
      <c r="CD12" s="800"/>
      <c r="CE12" s="800"/>
      <c r="CF12" s="800"/>
      <c r="CG12" s="801"/>
      <c r="CH12" s="802"/>
      <c r="CI12" s="803"/>
      <c r="CJ12" s="803"/>
      <c r="CK12" s="803"/>
      <c r="CL12" s="804"/>
      <c r="CM12" s="802"/>
      <c r="CN12" s="803"/>
      <c r="CO12" s="803"/>
      <c r="CP12" s="803"/>
      <c r="CQ12" s="804"/>
      <c r="CR12" s="802"/>
      <c r="CS12" s="803"/>
      <c r="CT12" s="803"/>
      <c r="CU12" s="803"/>
      <c r="CV12" s="804"/>
      <c r="CW12" s="802"/>
      <c r="CX12" s="803"/>
      <c r="CY12" s="803"/>
      <c r="CZ12" s="803"/>
      <c r="DA12" s="804"/>
      <c r="DB12" s="802"/>
      <c r="DC12" s="803"/>
      <c r="DD12" s="803"/>
      <c r="DE12" s="803"/>
      <c r="DF12" s="804"/>
      <c r="DG12" s="802"/>
      <c r="DH12" s="803"/>
      <c r="DI12" s="803"/>
      <c r="DJ12" s="803"/>
      <c r="DK12" s="804"/>
      <c r="DL12" s="802"/>
      <c r="DM12" s="803"/>
      <c r="DN12" s="803"/>
      <c r="DO12" s="803"/>
      <c r="DP12" s="804"/>
      <c r="DQ12" s="802"/>
      <c r="DR12" s="803"/>
      <c r="DS12" s="803"/>
      <c r="DT12" s="803"/>
      <c r="DU12" s="804"/>
      <c r="DV12" s="799"/>
      <c r="DW12" s="800"/>
      <c r="DX12" s="800"/>
      <c r="DY12" s="800"/>
      <c r="DZ12" s="805"/>
      <c r="EA12" s="229"/>
    </row>
    <row r="13" spans="1:131" s="230" customFormat="1" ht="26.25" customHeight="1" x14ac:dyDescent="0.15">
      <c r="A13" s="233">
        <v>7</v>
      </c>
      <c r="B13" s="766"/>
      <c r="C13" s="767"/>
      <c r="D13" s="767"/>
      <c r="E13" s="767"/>
      <c r="F13" s="767"/>
      <c r="G13" s="767"/>
      <c r="H13" s="767"/>
      <c r="I13" s="767"/>
      <c r="J13" s="767"/>
      <c r="K13" s="767"/>
      <c r="L13" s="767"/>
      <c r="M13" s="767"/>
      <c r="N13" s="767"/>
      <c r="O13" s="767"/>
      <c r="P13" s="768"/>
      <c r="Q13" s="769"/>
      <c r="R13" s="770"/>
      <c r="S13" s="770"/>
      <c r="T13" s="770"/>
      <c r="U13" s="770"/>
      <c r="V13" s="770"/>
      <c r="W13" s="770"/>
      <c r="X13" s="770"/>
      <c r="Y13" s="770"/>
      <c r="Z13" s="770"/>
      <c r="AA13" s="770"/>
      <c r="AB13" s="770"/>
      <c r="AC13" s="770"/>
      <c r="AD13" s="770"/>
      <c r="AE13" s="771"/>
      <c r="AF13" s="772"/>
      <c r="AG13" s="773"/>
      <c r="AH13" s="773"/>
      <c r="AI13" s="773"/>
      <c r="AJ13" s="774"/>
      <c r="AK13" s="775"/>
      <c r="AL13" s="776"/>
      <c r="AM13" s="776"/>
      <c r="AN13" s="776"/>
      <c r="AO13" s="776"/>
      <c r="AP13" s="776"/>
      <c r="AQ13" s="776"/>
      <c r="AR13" s="776"/>
      <c r="AS13" s="776"/>
      <c r="AT13" s="776"/>
      <c r="AU13" s="797"/>
      <c r="AV13" s="797"/>
      <c r="AW13" s="797"/>
      <c r="AX13" s="797"/>
      <c r="AY13" s="798"/>
      <c r="AZ13" s="226"/>
      <c r="BA13" s="226"/>
      <c r="BB13" s="226"/>
      <c r="BC13" s="226"/>
      <c r="BD13" s="226"/>
      <c r="BE13" s="227"/>
      <c r="BF13" s="227"/>
      <c r="BG13" s="227"/>
      <c r="BH13" s="227"/>
      <c r="BI13" s="227"/>
      <c r="BJ13" s="227"/>
      <c r="BK13" s="227"/>
      <c r="BL13" s="227"/>
      <c r="BM13" s="227"/>
      <c r="BN13" s="227"/>
      <c r="BO13" s="227"/>
      <c r="BP13" s="227"/>
      <c r="BQ13" s="233">
        <v>7</v>
      </c>
      <c r="BR13" s="234"/>
      <c r="BS13" s="799"/>
      <c r="BT13" s="800"/>
      <c r="BU13" s="800"/>
      <c r="BV13" s="800"/>
      <c r="BW13" s="800"/>
      <c r="BX13" s="800"/>
      <c r="BY13" s="800"/>
      <c r="BZ13" s="800"/>
      <c r="CA13" s="800"/>
      <c r="CB13" s="800"/>
      <c r="CC13" s="800"/>
      <c r="CD13" s="800"/>
      <c r="CE13" s="800"/>
      <c r="CF13" s="800"/>
      <c r="CG13" s="801"/>
      <c r="CH13" s="802"/>
      <c r="CI13" s="803"/>
      <c r="CJ13" s="803"/>
      <c r="CK13" s="803"/>
      <c r="CL13" s="804"/>
      <c r="CM13" s="802"/>
      <c r="CN13" s="803"/>
      <c r="CO13" s="803"/>
      <c r="CP13" s="803"/>
      <c r="CQ13" s="804"/>
      <c r="CR13" s="802"/>
      <c r="CS13" s="803"/>
      <c r="CT13" s="803"/>
      <c r="CU13" s="803"/>
      <c r="CV13" s="804"/>
      <c r="CW13" s="802"/>
      <c r="CX13" s="803"/>
      <c r="CY13" s="803"/>
      <c r="CZ13" s="803"/>
      <c r="DA13" s="804"/>
      <c r="DB13" s="802"/>
      <c r="DC13" s="803"/>
      <c r="DD13" s="803"/>
      <c r="DE13" s="803"/>
      <c r="DF13" s="804"/>
      <c r="DG13" s="802"/>
      <c r="DH13" s="803"/>
      <c r="DI13" s="803"/>
      <c r="DJ13" s="803"/>
      <c r="DK13" s="804"/>
      <c r="DL13" s="802"/>
      <c r="DM13" s="803"/>
      <c r="DN13" s="803"/>
      <c r="DO13" s="803"/>
      <c r="DP13" s="804"/>
      <c r="DQ13" s="802"/>
      <c r="DR13" s="803"/>
      <c r="DS13" s="803"/>
      <c r="DT13" s="803"/>
      <c r="DU13" s="804"/>
      <c r="DV13" s="799"/>
      <c r="DW13" s="800"/>
      <c r="DX13" s="800"/>
      <c r="DY13" s="800"/>
      <c r="DZ13" s="805"/>
      <c r="EA13" s="229"/>
    </row>
    <row r="14" spans="1:131" s="230" customFormat="1" ht="26.25" customHeight="1" x14ac:dyDescent="0.15">
      <c r="A14" s="233">
        <v>8</v>
      </c>
      <c r="B14" s="766"/>
      <c r="C14" s="767"/>
      <c r="D14" s="767"/>
      <c r="E14" s="767"/>
      <c r="F14" s="767"/>
      <c r="G14" s="767"/>
      <c r="H14" s="767"/>
      <c r="I14" s="767"/>
      <c r="J14" s="767"/>
      <c r="K14" s="767"/>
      <c r="L14" s="767"/>
      <c r="M14" s="767"/>
      <c r="N14" s="767"/>
      <c r="O14" s="767"/>
      <c r="P14" s="768"/>
      <c r="Q14" s="769"/>
      <c r="R14" s="770"/>
      <c r="S14" s="770"/>
      <c r="T14" s="770"/>
      <c r="U14" s="770"/>
      <c r="V14" s="770"/>
      <c r="W14" s="770"/>
      <c r="X14" s="770"/>
      <c r="Y14" s="770"/>
      <c r="Z14" s="770"/>
      <c r="AA14" s="770"/>
      <c r="AB14" s="770"/>
      <c r="AC14" s="770"/>
      <c r="AD14" s="770"/>
      <c r="AE14" s="771"/>
      <c r="AF14" s="772"/>
      <c r="AG14" s="773"/>
      <c r="AH14" s="773"/>
      <c r="AI14" s="773"/>
      <c r="AJ14" s="774"/>
      <c r="AK14" s="775"/>
      <c r="AL14" s="776"/>
      <c r="AM14" s="776"/>
      <c r="AN14" s="776"/>
      <c r="AO14" s="776"/>
      <c r="AP14" s="776"/>
      <c r="AQ14" s="776"/>
      <c r="AR14" s="776"/>
      <c r="AS14" s="776"/>
      <c r="AT14" s="776"/>
      <c r="AU14" s="797"/>
      <c r="AV14" s="797"/>
      <c r="AW14" s="797"/>
      <c r="AX14" s="797"/>
      <c r="AY14" s="798"/>
      <c r="AZ14" s="226"/>
      <c r="BA14" s="226"/>
      <c r="BB14" s="226"/>
      <c r="BC14" s="226"/>
      <c r="BD14" s="226"/>
      <c r="BE14" s="227"/>
      <c r="BF14" s="227"/>
      <c r="BG14" s="227"/>
      <c r="BH14" s="227"/>
      <c r="BI14" s="227"/>
      <c r="BJ14" s="227"/>
      <c r="BK14" s="227"/>
      <c r="BL14" s="227"/>
      <c r="BM14" s="227"/>
      <c r="BN14" s="227"/>
      <c r="BO14" s="227"/>
      <c r="BP14" s="227"/>
      <c r="BQ14" s="233">
        <v>8</v>
      </c>
      <c r="BR14" s="234"/>
      <c r="BS14" s="799"/>
      <c r="BT14" s="800"/>
      <c r="BU14" s="800"/>
      <c r="BV14" s="800"/>
      <c r="BW14" s="800"/>
      <c r="BX14" s="800"/>
      <c r="BY14" s="800"/>
      <c r="BZ14" s="800"/>
      <c r="CA14" s="800"/>
      <c r="CB14" s="800"/>
      <c r="CC14" s="800"/>
      <c r="CD14" s="800"/>
      <c r="CE14" s="800"/>
      <c r="CF14" s="800"/>
      <c r="CG14" s="801"/>
      <c r="CH14" s="802"/>
      <c r="CI14" s="803"/>
      <c r="CJ14" s="803"/>
      <c r="CK14" s="803"/>
      <c r="CL14" s="804"/>
      <c r="CM14" s="802"/>
      <c r="CN14" s="803"/>
      <c r="CO14" s="803"/>
      <c r="CP14" s="803"/>
      <c r="CQ14" s="804"/>
      <c r="CR14" s="802"/>
      <c r="CS14" s="803"/>
      <c r="CT14" s="803"/>
      <c r="CU14" s="803"/>
      <c r="CV14" s="804"/>
      <c r="CW14" s="802"/>
      <c r="CX14" s="803"/>
      <c r="CY14" s="803"/>
      <c r="CZ14" s="803"/>
      <c r="DA14" s="804"/>
      <c r="DB14" s="802"/>
      <c r="DC14" s="803"/>
      <c r="DD14" s="803"/>
      <c r="DE14" s="803"/>
      <c r="DF14" s="804"/>
      <c r="DG14" s="802"/>
      <c r="DH14" s="803"/>
      <c r="DI14" s="803"/>
      <c r="DJ14" s="803"/>
      <c r="DK14" s="804"/>
      <c r="DL14" s="802"/>
      <c r="DM14" s="803"/>
      <c r="DN14" s="803"/>
      <c r="DO14" s="803"/>
      <c r="DP14" s="804"/>
      <c r="DQ14" s="802"/>
      <c r="DR14" s="803"/>
      <c r="DS14" s="803"/>
      <c r="DT14" s="803"/>
      <c r="DU14" s="804"/>
      <c r="DV14" s="799"/>
      <c r="DW14" s="800"/>
      <c r="DX14" s="800"/>
      <c r="DY14" s="800"/>
      <c r="DZ14" s="805"/>
      <c r="EA14" s="229"/>
    </row>
    <row r="15" spans="1:131" s="230" customFormat="1" ht="26.25" customHeight="1" x14ac:dyDescent="0.15">
      <c r="A15" s="233">
        <v>9</v>
      </c>
      <c r="B15" s="766"/>
      <c r="C15" s="767"/>
      <c r="D15" s="767"/>
      <c r="E15" s="767"/>
      <c r="F15" s="767"/>
      <c r="G15" s="767"/>
      <c r="H15" s="767"/>
      <c r="I15" s="767"/>
      <c r="J15" s="767"/>
      <c r="K15" s="767"/>
      <c r="L15" s="767"/>
      <c r="M15" s="767"/>
      <c r="N15" s="767"/>
      <c r="O15" s="767"/>
      <c r="P15" s="768"/>
      <c r="Q15" s="769"/>
      <c r="R15" s="770"/>
      <c r="S15" s="770"/>
      <c r="T15" s="770"/>
      <c r="U15" s="770"/>
      <c r="V15" s="770"/>
      <c r="W15" s="770"/>
      <c r="X15" s="770"/>
      <c r="Y15" s="770"/>
      <c r="Z15" s="770"/>
      <c r="AA15" s="770"/>
      <c r="AB15" s="770"/>
      <c r="AC15" s="770"/>
      <c r="AD15" s="770"/>
      <c r="AE15" s="771"/>
      <c r="AF15" s="772"/>
      <c r="AG15" s="773"/>
      <c r="AH15" s="773"/>
      <c r="AI15" s="773"/>
      <c r="AJ15" s="774"/>
      <c r="AK15" s="775"/>
      <c r="AL15" s="776"/>
      <c r="AM15" s="776"/>
      <c r="AN15" s="776"/>
      <c r="AO15" s="776"/>
      <c r="AP15" s="776"/>
      <c r="AQ15" s="776"/>
      <c r="AR15" s="776"/>
      <c r="AS15" s="776"/>
      <c r="AT15" s="776"/>
      <c r="AU15" s="797"/>
      <c r="AV15" s="797"/>
      <c r="AW15" s="797"/>
      <c r="AX15" s="797"/>
      <c r="AY15" s="798"/>
      <c r="AZ15" s="226"/>
      <c r="BA15" s="226"/>
      <c r="BB15" s="226"/>
      <c r="BC15" s="226"/>
      <c r="BD15" s="226"/>
      <c r="BE15" s="227"/>
      <c r="BF15" s="227"/>
      <c r="BG15" s="227"/>
      <c r="BH15" s="227"/>
      <c r="BI15" s="227"/>
      <c r="BJ15" s="227"/>
      <c r="BK15" s="227"/>
      <c r="BL15" s="227"/>
      <c r="BM15" s="227"/>
      <c r="BN15" s="227"/>
      <c r="BO15" s="227"/>
      <c r="BP15" s="227"/>
      <c r="BQ15" s="233">
        <v>9</v>
      </c>
      <c r="BR15" s="234"/>
      <c r="BS15" s="799"/>
      <c r="BT15" s="800"/>
      <c r="BU15" s="800"/>
      <c r="BV15" s="800"/>
      <c r="BW15" s="800"/>
      <c r="BX15" s="800"/>
      <c r="BY15" s="800"/>
      <c r="BZ15" s="800"/>
      <c r="CA15" s="800"/>
      <c r="CB15" s="800"/>
      <c r="CC15" s="800"/>
      <c r="CD15" s="800"/>
      <c r="CE15" s="800"/>
      <c r="CF15" s="800"/>
      <c r="CG15" s="801"/>
      <c r="CH15" s="802"/>
      <c r="CI15" s="803"/>
      <c r="CJ15" s="803"/>
      <c r="CK15" s="803"/>
      <c r="CL15" s="804"/>
      <c r="CM15" s="802"/>
      <c r="CN15" s="803"/>
      <c r="CO15" s="803"/>
      <c r="CP15" s="803"/>
      <c r="CQ15" s="804"/>
      <c r="CR15" s="802"/>
      <c r="CS15" s="803"/>
      <c r="CT15" s="803"/>
      <c r="CU15" s="803"/>
      <c r="CV15" s="804"/>
      <c r="CW15" s="802"/>
      <c r="CX15" s="803"/>
      <c r="CY15" s="803"/>
      <c r="CZ15" s="803"/>
      <c r="DA15" s="804"/>
      <c r="DB15" s="802"/>
      <c r="DC15" s="803"/>
      <c r="DD15" s="803"/>
      <c r="DE15" s="803"/>
      <c r="DF15" s="804"/>
      <c r="DG15" s="802"/>
      <c r="DH15" s="803"/>
      <c r="DI15" s="803"/>
      <c r="DJ15" s="803"/>
      <c r="DK15" s="804"/>
      <c r="DL15" s="802"/>
      <c r="DM15" s="803"/>
      <c r="DN15" s="803"/>
      <c r="DO15" s="803"/>
      <c r="DP15" s="804"/>
      <c r="DQ15" s="802"/>
      <c r="DR15" s="803"/>
      <c r="DS15" s="803"/>
      <c r="DT15" s="803"/>
      <c r="DU15" s="804"/>
      <c r="DV15" s="799"/>
      <c r="DW15" s="800"/>
      <c r="DX15" s="800"/>
      <c r="DY15" s="800"/>
      <c r="DZ15" s="805"/>
      <c r="EA15" s="229"/>
    </row>
    <row r="16" spans="1:131" s="230" customFormat="1" ht="26.25" customHeight="1" x14ac:dyDescent="0.15">
      <c r="A16" s="233">
        <v>10</v>
      </c>
      <c r="B16" s="766"/>
      <c r="C16" s="767"/>
      <c r="D16" s="767"/>
      <c r="E16" s="767"/>
      <c r="F16" s="767"/>
      <c r="G16" s="767"/>
      <c r="H16" s="767"/>
      <c r="I16" s="767"/>
      <c r="J16" s="767"/>
      <c r="K16" s="767"/>
      <c r="L16" s="767"/>
      <c r="M16" s="767"/>
      <c r="N16" s="767"/>
      <c r="O16" s="767"/>
      <c r="P16" s="768"/>
      <c r="Q16" s="769"/>
      <c r="R16" s="770"/>
      <c r="S16" s="770"/>
      <c r="T16" s="770"/>
      <c r="U16" s="770"/>
      <c r="V16" s="770"/>
      <c r="W16" s="770"/>
      <c r="X16" s="770"/>
      <c r="Y16" s="770"/>
      <c r="Z16" s="770"/>
      <c r="AA16" s="770"/>
      <c r="AB16" s="770"/>
      <c r="AC16" s="770"/>
      <c r="AD16" s="770"/>
      <c r="AE16" s="771"/>
      <c r="AF16" s="772"/>
      <c r="AG16" s="773"/>
      <c r="AH16" s="773"/>
      <c r="AI16" s="773"/>
      <c r="AJ16" s="774"/>
      <c r="AK16" s="775"/>
      <c r="AL16" s="776"/>
      <c r="AM16" s="776"/>
      <c r="AN16" s="776"/>
      <c r="AO16" s="776"/>
      <c r="AP16" s="776"/>
      <c r="AQ16" s="776"/>
      <c r="AR16" s="776"/>
      <c r="AS16" s="776"/>
      <c r="AT16" s="776"/>
      <c r="AU16" s="797"/>
      <c r="AV16" s="797"/>
      <c r="AW16" s="797"/>
      <c r="AX16" s="797"/>
      <c r="AY16" s="798"/>
      <c r="AZ16" s="226"/>
      <c r="BA16" s="226"/>
      <c r="BB16" s="226"/>
      <c r="BC16" s="226"/>
      <c r="BD16" s="226"/>
      <c r="BE16" s="227"/>
      <c r="BF16" s="227"/>
      <c r="BG16" s="227"/>
      <c r="BH16" s="227"/>
      <c r="BI16" s="227"/>
      <c r="BJ16" s="227"/>
      <c r="BK16" s="227"/>
      <c r="BL16" s="227"/>
      <c r="BM16" s="227"/>
      <c r="BN16" s="227"/>
      <c r="BO16" s="227"/>
      <c r="BP16" s="227"/>
      <c r="BQ16" s="233">
        <v>10</v>
      </c>
      <c r="BR16" s="234"/>
      <c r="BS16" s="799"/>
      <c r="BT16" s="800"/>
      <c r="BU16" s="800"/>
      <c r="BV16" s="800"/>
      <c r="BW16" s="800"/>
      <c r="BX16" s="800"/>
      <c r="BY16" s="800"/>
      <c r="BZ16" s="800"/>
      <c r="CA16" s="800"/>
      <c r="CB16" s="800"/>
      <c r="CC16" s="800"/>
      <c r="CD16" s="800"/>
      <c r="CE16" s="800"/>
      <c r="CF16" s="800"/>
      <c r="CG16" s="801"/>
      <c r="CH16" s="802"/>
      <c r="CI16" s="803"/>
      <c r="CJ16" s="803"/>
      <c r="CK16" s="803"/>
      <c r="CL16" s="804"/>
      <c r="CM16" s="802"/>
      <c r="CN16" s="803"/>
      <c r="CO16" s="803"/>
      <c r="CP16" s="803"/>
      <c r="CQ16" s="804"/>
      <c r="CR16" s="802"/>
      <c r="CS16" s="803"/>
      <c r="CT16" s="803"/>
      <c r="CU16" s="803"/>
      <c r="CV16" s="804"/>
      <c r="CW16" s="802"/>
      <c r="CX16" s="803"/>
      <c r="CY16" s="803"/>
      <c r="CZ16" s="803"/>
      <c r="DA16" s="804"/>
      <c r="DB16" s="802"/>
      <c r="DC16" s="803"/>
      <c r="DD16" s="803"/>
      <c r="DE16" s="803"/>
      <c r="DF16" s="804"/>
      <c r="DG16" s="802"/>
      <c r="DH16" s="803"/>
      <c r="DI16" s="803"/>
      <c r="DJ16" s="803"/>
      <c r="DK16" s="804"/>
      <c r="DL16" s="802"/>
      <c r="DM16" s="803"/>
      <c r="DN16" s="803"/>
      <c r="DO16" s="803"/>
      <c r="DP16" s="804"/>
      <c r="DQ16" s="802"/>
      <c r="DR16" s="803"/>
      <c r="DS16" s="803"/>
      <c r="DT16" s="803"/>
      <c r="DU16" s="804"/>
      <c r="DV16" s="799"/>
      <c r="DW16" s="800"/>
      <c r="DX16" s="800"/>
      <c r="DY16" s="800"/>
      <c r="DZ16" s="805"/>
      <c r="EA16" s="229"/>
    </row>
    <row r="17" spans="1:131" s="230" customFormat="1" ht="26.25" customHeight="1" x14ac:dyDescent="0.15">
      <c r="A17" s="233">
        <v>11</v>
      </c>
      <c r="B17" s="766"/>
      <c r="C17" s="767"/>
      <c r="D17" s="767"/>
      <c r="E17" s="767"/>
      <c r="F17" s="767"/>
      <c r="G17" s="767"/>
      <c r="H17" s="767"/>
      <c r="I17" s="767"/>
      <c r="J17" s="767"/>
      <c r="K17" s="767"/>
      <c r="L17" s="767"/>
      <c r="M17" s="767"/>
      <c r="N17" s="767"/>
      <c r="O17" s="767"/>
      <c r="P17" s="768"/>
      <c r="Q17" s="769"/>
      <c r="R17" s="770"/>
      <c r="S17" s="770"/>
      <c r="T17" s="770"/>
      <c r="U17" s="770"/>
      <c r="V17" s="770"/>
      <c r="W17" s="770"/>
      <c r="X17" s="770"/>
      <c r="Y17" s="770"/>
      <c r="Z17" s="770"/>
      <c r="AA17" s="770"/>
      <c r="AB17" s="770"/>
      <c r="AC17" s="770"/>
      <c r="AD17" s="770"/>
      <c r="AE17" s="771"/>
      <c r="AF17" s="772"/>
      <c r="AG17" s="773"/>
      <c r="AH17" s="773"/>
      <c r="AI17" s="773"/>
      <c r="AJ17" s="774"/>
      <c r="AK17" s="775"/>
      <c r="AL17" s="776"/>
      <c r="AM17" s="776"/>
      <c r="AN17" s="776"/>
      <c r="AO17" s="776"/>
      <c r="AP17" s="776"/>
      <c r="AQ17" s="776"/>
      <c r="AR17" s="776"/>
      <c r="AS17" s="776"/>
      <c r="AT17" s="776"/>
      <c r="AU17" s="797"/>
      <c r="AV17" s="797"/>
      <c r="AW17" s="797"/>
      <c r="AX17" s="797"/>
      <c r="AY17" s="798"/>
      <c r="AZ17" s="226"/>
      <c r="BA17" s="226"/>
      <c r="BB17" s="226"/>
      <c r="BC17" s="226"/>
      <c r="BD17" s="226"/>
      <c r="BE17" s="227"/>
      <c r="BF17" s="227"/>
      <c r="BG17" s="227"/>
      <c r="BH17" s="227"/>
      <c r="BI17" s="227"/>
      <c r="BJ17" s="227"/>
      <c r="BK17" s="227"/>
      <c r="BL17" s="227"/>
      <c r="BM17" s="227"/>
      <c r="BN17" s="227"/>
      <c r="BO17" s="227"/>
      <c r="BP17" s="227"/>
      <c r="BQ17" s="233">
        <v>11</v>
      </c>
      <c r="BR17" s="234"/>
      <c r="BS17" s="799"/>
      <c r="BT17" s="800"/>
      <c r="BU17" s="800"/>
      <c r="BV17" s="800"/>
      <c r="BW17" s="800"/>
      <c r="BX17" s="800"/>
      <c r="BY17" s="800"/>
      <c r="BZ17" s="800"/>
      <c r="CA17" s="800"/>
      <c r="CB17" s="800"/>
      <c r="CC17" s="800"/>
      <c r="CD17" s="800"/>
      <c r="CE17" s="800"/>
      <c r="CF17" s="800"/>
      <c r="CG17" s="801"/>
      <c r="CH17" s="802"/>
      <c r="CI17" s="803"/>
      <c r="CJ17" s="803"/>
      <c r="CK17" s="803"/>
      <c r="CL17" s="804"/>
      <c r="CM17" s="802"/>
      <c r="CN17" s="803"/>
      <c r="CO17" s="803"/>
      <c r="CP17" s="803"/>
      <c r="CQ17" s="804"/>
      <c r="CR17" s="802"/>
      <c r="CS17" s="803"/>
      <c r="CT17" s="803"/>
      <c r="CU17" s="803"/>
      <c r="CV17" s="804"/>
      <c r="CW17" s="802"/>
      <c r="CX17" s="803"/>
      <c r="CY17" s="803"/>
      <c r="CZ17" s="803"/>
      <c r="DA17" s="804"/>
      <c r="DB17" s="802"/>
      <c r="DC17" s="803"/>
      <c r="DD17" s="803"/>
      <c r="DE17" s="803"/>
      <c r="DF17" s="804"/>
      <c r="DG17" s="802"/>
      <c r="DH17" s="803"/>
      <c r="DI17" s="803"/>
      <c r="DJ17" s="803"/>
      <c r="DK17" s="804"/>
      <c r="DL17" s="802"/>
      <c r="DM17" s="803"/>
      <c r="DN17" s="803"/>
      <c r="DO17" s="803"/>
      <c r="DP17" s="804"/>
      <c r="DQ17" s="802"/>
      <c r="DR17" s="803"/>
      <c r="DS17" s="803"/>
      <c r="DT17" s="803"/>
      <c r="DU17" s="804"/>
      <c r="DV17" s="799"/>
      <c r="DW17" s="800"/>
      <c r="DX17" s="800"/>
      <c r="DY17" s="800"/>
      <c r="DZ17" s="805"/>
      <c r="EA17" s="229"/>
    </row>
    <row r="18" spans="1:131" s="230" customFormat="1" ht="26.25" customHeight="1" x14ac:dyDescent="0.15">
      <c r="A18" s="233">
        <v>12</v>
      </c>
      <c r="B18" s="766"/>
      <c r="C18" s="767"/>
      <c r="D18" s="767"/>
      <c r="E18" s="767"/>
      <c r="F18" s="767"/>
      <c r="G18" s="767"/>
      <c r="H18" s="767"/>
      <c r="I18" s="767"/>
      <c r="J18" s="767"/>
      <c r="K18" s="767"/>
      <c r="L18" s="767"/>
      <c r="M18" s="767"/>
      <c r="N18" s="767"/>
      <c r="O18" s="767"/>
      <c r="P18" s="768"/>
      <c r="Q18" s="769"/>
      <c r="R18" s="770"/>
      <c r="S18" s="770"/>
      <c r="T18" s="770"/>
      <c r="U18" s="770"/>
      <c r="V18" s="770"/>
      <c r="W18" s="770"/>
      <c r="X18" s="770"/>
      <c r="Y18" s="770"/>
      <c r="Z18" s="770"/>
      <c r="AA18" s="770"/>
      <c r="AB18" s="770"/>
      <c r="AC18" s="770"/>
      <c r="AD18" s="770"/>
      <c r="AE18" s="771"/>
      <c r="AF18" s="772"/>
      <c r="AG18" s="773"/>
      <c r="AH18" s="773"/>
      <c r="AI18" s="773"/>
      <c r="AJ18" s="774"/>
      <c r="AK18" s="775"/>
      <c r="AL18" s="776"/>
      <c r="AM18" s="776"/>
      <c r="AN18" s="776"/>
      <c r="AO18" s="776"/>
      <c r="AP18" s="776"/>
      <c r="AQ18" s="776"/>
      <c r="AR18" s="776"/>
      <c r="AS18" s="776"/>
      <c r="AT18" s="776"/>
      <c r="AU18" s="797"/>
      <c r="AV18" s="797"/>
      <c r="AW18" s="797"/>
      <c r="AX18" s="797"/>
      <c r="AY18" s="798"/>
      <c r="AZ18" s="226"/>
      <c r="BA18" s="226"/>
      <c r="BB18" s="226"/>
      <c r="BC18" s="226"/>
      <c r="BD18" s="226"/>
      <c r="BE18" s="227"/>
      <c r="BF18" s="227"/>
      <c r="BG18" s="227"/>
      <c r="BH18" s="227"/>
      <c r="BI18" s="227"/>
      <c r="BJ18" s="227"/>
      <c r="BK18" s="227"/>
      <c r="BL18" s="227"/>
      <c r="BM18" s="227"/>
      <c r="BN18" s="227"/>
      <c r="BO18" s="227"/>
      <c r="BP18" s="227"/>
      <c r="BQ18" s="233">
        <v>12</v>
      </c>
      <c r="BR18" s="234"/>
      <c r="BS18" s="799"/>
      <c r="BT18" s="800"/>
      <c r="BU18" s="800"/>
      <c r="BV18" s="800"/>
      <c r="BW18" s="800"/>
      <c r="BX18" s="800"/>
      <c r="BY18" s="800"/>
      <c r="BZ18" s="800"/>
      <c r="CA18" s="800"/>
      <c r="CB18" s="800"/>
      <c r="CC18" s="800"/>
      <c r="CD18" s="800"/>
      <c r="CE18" s="800"/>
      <c r="CF18" s="800"/>
      <c r="CG18" s="801"/>
      <c r="CH18" s="802"/>
      <c r="CI18" s="803"/>
      <c r="CJ18" s="803"/>
      <c r="CK18" s="803"/>
      <c r="CL18" s="804"/>
      <c r="CM18" s="802"/>
      <c r="CN18" s="803"/>
      <c r="CO18" s="803"/>
      <c r="CP18" s="803"/>
      <c r="CQ18" s="804"/>
      <c r="CR18" s="802"/>
      <c r="CS18" s="803"/>
      <c r="CT18" s="803"/>
      <c r="CU18" s="803"/>
      <c r="CV18" s="804"/>
      <c r="CW18" s="802"/>
      <c r="CX18" s="803"/>
      <c r="CY18" s="803"/>
      <c r="CZ18" s="803"/>
      <c r="DA18" s="804"/>
      <c r="DB18" s="802"/>
      <c r="DC18" s="803"/>
      <c r="DD18" s="803"/>
      <c r="DE18" s="803"/>
      <c r="DF18" s="804"/>
      <c r="DG18" s="802"/>
      <c r="DH18" s="803"/>
      <c r="DI18" s="803"/>
      <c r="DJ18" s="803"/>
      <c r="DK18" s="804"/>
      <c r="DL18" s="802"/>
      <c r="DM18" s="803"/>
      <c r="DN18" s="803"/>
      <c r="DO18" s="803"/>
      <c r="DP18" s="804"/>
      <c r="DQ18" s="802"/>
      <c r="DR18" s="803"/>
      <c r="DS18" s="803"/>
      <c r="DT18" s="803"/>
      <c r="DU18" s="804"/>
      <c r="DV18" s="799"/>
      <c r="DW18" s="800"/>
      <c r="DX18" s="800"/>
      <c r="DY18" s="800"/>
      <c r="DZ18" s="805"/>
      <c r="EA18" s="229"/>
    </row>
    <row r="19" spans="1:131" s="230" customFormat="1" ht="26.25" customHeight="1" x14ac:dyDescent="0.15">
      <c r="A19" s="233">
        <v>13</v>
      </c>
      <c r="B19" s="766"/>
      <c r="C19" s="767"/>
      <c r="D19" s="767"/>
      <c r="E19" s="767"/>
      <c r="F19" s="767"/>
      <c r="G19" s="767"/>
      <c r="H19" s="767"/>
      <c r="I19" s="767"/>
      <c r="J19" s="767"/>
      <c r="K19" s="767"/>
      <c r="L19" s="767"/>
      <c r="M19" s="767"/>
      <c r="N19" s="767"/>
      <c r="O19" s="767"/>
      <c r="P19" s="768"/>
      <c r="Q19" s="769"/>
      <c r="R19" s="770"/>
      <c r="S19" s="770"/>
      <c r="T19" s="770"/>
      <c r="U19" s="770"/>
      <c r="V19" s="770"/>
      <c r="W19" s="770"/>
      <c r="X19" s="770"/>
      <c r="Y19" s="770"/>
      <c r="Z19" s="770"/>
      <c r="AA19" s="770"/>
      <c r="AB19" s="770"/>
      <c r="AC19" s="770"/>
      <c r="AD19" s="770"/>
      <c r="AE19" s="771"/>
      <c r="AF19" s="772"/>
      <c r="AG19" s="773"/>
      <c r="AH19" s="773"/>
      <c r="AI19" s="773"/>
      <c r="AJ19" s="774"/>
      <c r="AK19" s="775"/>
      <c r="AL19" s="776"/>
      <c r="AM19" s="776"/>
      <c r="AN19" s="776"/>
      <c r="AO19" s="776"/>
      <c r="AP19" s="776"/>
      <c r="AQ19" s="776"/>
      <c r="AR19" s="776"/>
      <c r="AS19" s="776"/>
      <c r="AT19" s="776"/>
      <c r="AU19" s="797"/>
      <c r="AV19" s="797"/>
      <c r="AW19" s="797"/>
      <c r="AX19" s="797"/>
      <c r="AY19" s="798"/>
      <c r="AZ19" s="226"/>
      <c r="BA19" s="226"/>
      <c r="BB19" s="226"/>
      <c r="BC19" s="226"/>
      <c r="BD19" s="226"/>
      <c r="BE19" s="227"/>
      <c r="BF19" s="227"/>
      <c r="BG19" s="227"/>
      <c r="BH19" s="227"/>
      <c r="BI19" s="227"/>
      <c r="BJ19" s="227"/>
      <c r="BK19" s="227"/>
      <c r="BL19" s="227"/>
      <c r="BM19" s="227"/>
      <c r="BN19" s="227"/>
      <c r="BO19" s="227"/>
      <c r="BP19" s="227"/>
      <c r="BQ19" s="233">
        <v>13</v>
      </c>
      <c r="BR19" s="234"/>
      <c r="BS19" s="799"/>
      <c r="BT19" s="800"/>
      <c r="BU19" s="800"/>
      <c r="BV19" s="800"/>
      <c r="BW19" s="800"/>
      <c r="BX19" s="800"/>
      <c r="BY19" s="800"/>
      <c r="BZ19" s="800"/>
      <c r="CA19" s="800"/>
      <c r="CB19" s="800"/>
      <c r="CC19" s="800"/>
      <c r="CD19" s="800"/>
      <c r="CE19" s="800"/>
      <c r="CF19" s="800"/>
      <c r="CG19" s="801"/>
      <c r="CH19" s="802"/>
      <c r="CI19" s="803"/>
      <c r="CJ19" s="803"/>
      <c r="CK19" s="803"/>
      <c r="CL19" s="804"/>
      <c r="CM19" s="802"/>
      <c r="CN19" s="803"/>
      <c r="CO19" s="803"/>
      <c r="CP19" s="803"/>
      <c r="CQ19" s="804"/>
      <c r="CR19" s="802"/>
      <c r="CS19" s="803"/>
      <c r="CT19" s="803"/>
      <c r="CU19" s="803"/>
      <c r="CV19" s="804"/>
      <c r="CW19" s="802"/>
      <c r="CX19" s="803"/>
      <c r="CY19" s="803"/>
      <c r="CZ19" s="803"/>
      <c r="DA19" s="804"/>
      <c r="DB19" s="802"/>
      <c r="DC19" s="803"/>
      <c r="DD19" s="803"/>
      <c r="DE19" s="803"/>
      <c r="DF19" s="804"/>
      <c r="DG19" s="802"/>
      <c r="DH19" s="803"/>
      <c r="DI19" s="803"/>
      <c r="DJ19" s="803"/>
      <c r="DK19" s="804"/>
      <c r="DL19" s="802"/>
      <c r="DM19" s="803"/>
      <c r="DN19" s="803"/>
      <c r="DO19" s="803"/>
      <c r="DP19" s="804"/>
      <c r="DQ19" s="802"/>
      <c r="DR19" s="803"/>
      <c r="DS19" s="803"/>
      <c r="DT19" s="803"/>
      <c r="DU19" s="804"/>
      <c r="DV19" s="799"/>
      <c r="DW19" s="800"/>
      <c r="DX19" s="800"/>
      <c r="DY19" s="800"/>
      <c r="DZ19" s="805"/>
      <c r="EA19" s="229"/>
    </row>
    <row r="20" spans="1:131" s="230" customFormat="1" ht="26.25" customHeight="1" x14ac:dyDescent="0.15">
      <c r="A20" s="233">
        <v>14</v>
      </c>
      <c r="B20" s="766"/>
      <c r="C20" s="767"/>
      <c r="D20" s="767"/>
      <c r="E20" s="767"/>
      <c r="F20" s="767"/>
      <c r="G20" s="767"/>
      <c r="H20" s="767"/>
      <c r="I20" s="767"/>
      <c r="J20" s="767"/>
      <c r="K20" s="767"/>
      <c r="L20" s="767"/>
      <c r="M20" s="767"/>
      <c r="N20" s="767"/>
      <c r="O20" s="767"/>
      <c r="P20" s="768"/>
      <c r="Q20" s="769"/>
      <c r="R20" s="770"/>
      <c r="S20" s="770"/>
      <c r="T20" s="770"/>
      <c r="U20" s="770"/>
      <c r="V20" s="770"/>
      <c r="W20" s="770"/>
      <c r="X20" s="770"/>
      <c r="Y20" s="770"/>
      <c r="Z20" s="770"/>
      <c r="AA20" s="770"/>
      <c r="AB20" s="770"/>
      <c r="AC20" s="770"/>
      <c r="AD20" s="770"/>
      <c r="AE20" s="771"/>
      <c r="AF20" s="772"/>
      <c r="AG20" s="773"/>
      <c r="AH20" s="773"/>
      <c r="AI20" s="773"/>
      <c r="AJ20" s="774"/>
      <c r="AK20" s="775"/>
      <c r="AL20" s="776"/>
      <c r="AM20" s="776"/>
      <c r="AN20" s="776"/>
      <c r="AO20" s="776"/>
      <c r="AP20" s="776"/>
      <c r="AQ20" s="776"/>
      <c r="AR20" s="776"/>
      <c r="AS20" s="776"/>
      <c r="AT20" s="776"/>
      <c r="AU20" s="797"/>
      <c r="AV20" s="797"/>
      <c r="AW20" s="797"/>
      <c r="AX20" s="797"/>
      <c r="AY20" s="798"/>
      <c r="AZ20" s="226"/>
      <c r="BA20" s="226"/>
      <c r="BB20" s="226"/>
      <c r="BC20" s="226"/>
      <c r="BD20" s="226"/>
      <c r="BE20" s="227"/>
      <c r="BF20" s="227"/>
      <c r="BG20" s="227"/>
      <c r="BH20" s="227"/>
      <c r="BI20" s="227"/>
      <c r="BJ20" s="227"/>
      <c r="BK20" s="227"/>
      <c r="BL20" s="227"/>
      <c r="BM20" s="227"/>
      <c r="BN20" s="227"/>
      <c r="BO20" s="227"/>
      <c r="BP20" s="227"/>
      <c r="BQ20" s="233">
        <v>14</v>
      </c>
      <c r="BR20" s="234"/>
      <c r="BS20" s="799"/>
      <c r="BT20" s="800"/>
      <c r="BU20" s="800"/>
      <c r="BV20" s="800"/>
      <c r="BW20" s="800"/>
      <c r="BX20" s="800"/>
      <c r="BY20" s="800"/>
      <c r="BZ20" s="800"/>
      <c r="CA20" s="800"/>
      <c r="CB20" s="800"/>
      <c r="CC20" s="800"/>
      <c r="CD20" s="800"/>
      <c r="CE20" s="800"/>
      <c r="CF20" s="800"/>
      <c r="CG20" s="801"/>
      <c r="CH20" s="802"/>
      <c r="CI20" s="803"/>
      <c r="CJ20" s="803"/>
      <c r="CK20" s="803"/>
      <c r="CL20" s="804"/>
      <c r="CM20" s="802"/>
      <c r="CN20" s="803"/>
      <c r="CO20" s="803"/>
      <c r="CP20" s="803"/>
      <c r="CQ20" s="804"/>
      <c r="CR20" s="802"/>
      <c r="CS20" s="803"/>
      <c r="CT20" s="803"/>
      <c r="CU20" s="803"/>
      <c r="CV20" s="804"/>
      <c r="CW20" s="802"/>
      <c r="CX20" s="803"/>
      <c r="CY20" s="803"/>
      <c r="CZ20" s="803"/>
      <c r="DA20" s="804"/>
      <c r="DB20" s="802"/>
      <c r="DC20" s="803"/>
      <c r="DD20" s="803"/>
      <c r="DE20" s="803"/>
      <c r="DF20" s="804"/>
      <c r="DG20" s="802"/>
      <c r="DH20" s="803"/>
      <c r="DI20" s="803"/>
      <c r="DJ20" s="803"/>
      <c r="DK20" s="804"/>
      <c r="DL20" s="802"/>
      <c r="DM20" s="803"/>
      <c r="DN20" s="803"/>
      <c r="DO20" s="803"/>
      <c r="DP20" s="804"/>
      <c r="DQ20" s="802"/>
      <c r="DR20" s="803"/>
      <c r="DS20" s="803"/>
      <c r="DT20" s="803"/>
      <c r="DU20" s="804"/>
      <c r="DV20" s="799"/>
      <c r="DW20" s="800"/>
      <c r="DX20" s="800"/>
      <c r="DY20" s="800"/>
      <c r="DZ20" s="805"/>
      <c r="EA20" s="229"/>
    </row>
    <row r="21" spans="1:131" s="230" customFormat="1" ht="26.25" customHeight="1" thickBot="1" x14ac:dyDescent="0.2">
      <c r="A21" s="233">
        <v>15</v>
      </c>
      <c r="B21" s="766"/>
      <c r="C21" s="767"/>
      <c r="D21" s="767"/>
      <c r="E21" s="767"/>
      <c r="F21" s="767"/>
      <c r="G21" s="767"/>
      <c r="H21" s="767"/>
      <c r="I21" s="767"/>
      <c r="J21" s="767"/>
      <c r="K21" s="767"/>
      <c r="L21" s="767"/>
      <c r="M21" s="767"/>
      <c r="N21" s="767"/>
      <c r="O21" s="767"/>
      <c r="P21" s="768"/>
      <c r="Q21" s="769"/>
      <c r="R21" s="770"/>
      <c r="S21" s="770"/>
      <c r="T21" s="770"/>
      <c r="U21" s="770"/>
      <c r="V21" s="770"/>
      <c r="W21" s="770"/>
      <c r="X21" s="770"/>
      <c r="Y21" s="770"/>
      <c r="Z21" s="770"/>
      <c r="AA21" s="770"/>
      <c r="AB21" s="770"/>
      <c r="AC21" s="770"/>
      <c r="AD21" s="770"/>
      <c r="AE21" s="771"/>
      <c r="AF21" s="772"/>
      <c r="AG21" s="773"/>
      <c r="AH21" s="773"/>
      <c r="AI21" s="773"/>
      <c r="AJ21" s="774"/>
      <c r="AK21" s="775"/>
      <c r="AL21" s="776"/>
      <c r="AM21" s="776"/>
      <c r="AN21" s="776"/>
      <c r="AO21" s="776"/>
      <c r="AP21" s="776"/>
      <c r="AQ21" s="776"/>
      <c r="AR21" s="776"/>
      <c r="AS21" s="776"/>
      <c r="AT21" s="776"/>
      <c r="AU21" s="797"/>
      <c r="AV21" s="797"/>
      <c r="AW21" s="797"/>
      <c r="AX21" s="797"/>
      <c r="AY21" s="798"/>
      <c r="AZ21" s="226"/>
      <c r="BA21" s="226"/>
      <c r="BB21" s="226"/>
      <c r="BC21" s="226"/>
      <c r="BD21" s="226"/>
      <c r="BE21" s="227"/>
      <c r="BF21" s="227"/>
      <c r="BG21" s="227"/>
      <c r="BH21" s="227"/>
      <c r="BI21" s="227"/>
      <c r="BJ21" s="227"/>
      <c r="BK21" s="227"/>
      <c r="BL21" s="227"/>
      <c r="BM21" s="227"/>
      <c r="BN21" s="227"/>
      <c r="BO21" s="227"/>
      <c r="BP21" s="227"/>
      <c r="BQ21" s="233">
        <v>15</v>
      </c>
      <c r="BR21" s="234"/>
      <c r="BS21" s="799"/>
      <c r="BT21" s="800"/>
      <c r="BU21" s="800"/>
      <c r="BV21" s="800"/>
      <c r="BW21" s="800"/>
      <c r="BX21" s="800"/>
      <c r="BY21" s="800"/>
      <c r="BZ21" s="800"/>
      <c r="CA21" s="800"/>
      <c r="CB21" s="800"/>
      <c r="CC21" s="800"/>
      <c r="CD21" s="800"/>
      <c r="CE21" s="800"/>
      <c r="CF21" s="800"/>
      <c r="CG21" s="801"/>
      <c r="CH21" s="802"/>
      <c r="CI21" s="803"/>
      <c r="CJ21" s="803"/>
      <c r="CK21" s="803"/>
      <c r="CL21" s="804"/>
      <c r="CM21" s="802"/>
      <c r="CN21" s="803"/>
      <c r="CO21" s="803"/>
      <c r="CP21" s="803"/>
      <c r="CQ21" s="804"/>
      <c r="CR21" s="802"/>
      <c r="CS21" s="803"/>
      <c r="CT21" s="803"/>
      <c r="CU21" s="803"/>
      <c r="CV21" s="804"/>
      <c r="CW21" s="802"/>
      <c r="CX21" s="803"/>
      <c r="CY21" s="803"/>
      <c r="CZ21" s="803"/>
      <c r="DA21" s="804"/>
      <c r="DB21" s="802"/>
      <c r="DC21" s="803"/>
      <c r="DD21" s="803"/>
      <c r="DE21" s="803"/>
      <c r="DF21" s="804"/>
      <c r="DG21" s="802"/>
      <c r="DH21" s="803"/>
      <c r="DI21" s="803"/>
      <c r="DJ21" s="803"/>
      <c r="DK21" s="804"/>
      <c r="DL21" s="802"/>
      <c r="DM21" s="803"/>
      <c r="DN21" s="803"/>
      <c r="DO21" s="803"/>
      <c r="DP21" s="804"/>
      <c r="DQ21" s="802"/>
      <c r="DR21" s="803"/>
      <c r="DS21" s="803"/>
      <c r="DT21" s="803"/>
      <c r="DU21" s="804"/>
      <c r="DV21" s="799"/>
      <c r="DW21" s="800"/>
      <c r="DX21" s="800"/>
      <c r="DY21" s="800"/>
      <c r="DZ21" s="805"/>
      <c r="EA21" s="229"/>
    </row>
    <row r="22" spans="1:131" s="230" customFormat="1" ht="26.25" customHeight="1" x14ac:dyDescent="0.15">
      <c r="A22" s="233">
        <v>16</v>
      </c>
      <c r="B22" s="766"/>
      <c r="C22" s="767"/>
      <c r="D22" s="767"/>
      <c r="E22" s="767"/>
      <c r="F22" s="767"/>
      <c r="G22" s="767"/>
      <c r="H22" s="767"/>
      <c r="I22" s="767"/>
      <c r="J22" s="767"/>
      <c r="K22" s="767"/>
      <c r="L22" s="767"/>
      <c r="M22" s="767"/>
      <c r="N22" s="767"/>
      <c r="O22" s="767"/>
      <c r="P22" s="768"/>
      <c r="Q22" s="816"/>
      <c r="R22" s="817"/>
      <c r="S22" s="817"/>
      <c r="T22" s="817"/>
      <c r="U22" s="817"/>
      <c r="V22" s="817"/>
      <c r="W22" s="817"/>
      <c r="X22" s="817"/>
      <c r="Y22" s="817"/>
      <c r="Z22" s="817"/>
      <c r="AA22" s="817"/>
      <c r="AB22" s="817"/>
      <c r="AC22" s="817"/>
      <c r="AD22" s="817"/>
      <c r="AE22" s="818"/>
      <c r="AF22" s="772"/>
      <c r="AG22" s="773"/>
      <c r="AH22" s="773"/>
      <c r="AI22" s="773"/>
      <c r="AJ22" s="774"/>
      <c r="AK22" s="819"/>
      <c r="AL22" s="820"/>
      <c r="AM22" s="820"/>
      <c r="AN22" s="820"/>
      <c r="AO22" s="820"/>
      <c r="AP22" s="820"/>
      <c r="AQ22" s="820"/>
      <c r="AR22" s="820"/>
      <c r="AS22" s="820"/>
      <c r="AT22" s="820"/>
      <c r="AU22" s="821"/>
      <c r="AV22" s="821"/>
      <c r="AW22" s="821"/>
      <c r="AX22" s="821"/>
      <c r="AY22" s="822"/>
      <c r="AZ22" s="823" t="s">
        <v>374</v>
      </c>
      <c r="BA22" s="823"/>
      <c r="BB22" s="823"/>
      <c r="BC22" s="823"/>
      <c r="BD22" s="824"/>
      <c r="BE22" s="227"/>
      <c r="BF22" s="227"/>
      <c r="BG22" s="227"/>
      <c r="BH22" s="227"/>
      <c r="BI22" s="227"/>
      <c r="BJ22" s="227"/>
      <c r="BK22" s="227"/>
      <c r="BL22" s="227"/>
      <c r="BM22" s="227"/>
      <c r="BN22" s="227"/>
      <c r="BO22" s="227"/>
      <c r="BP22" s="227"/>
      <c r="BQ22" s="233">
        <v>16</v>
      </c>
      <c r="BR22" s="234"/>
      <c r="BS22" s="799"/>
      <c r="BT22" s="800"/>
      <c r="BU22" s="800"/>
      <c r="BV22" s="800"/>
      <c r="BW22" s="800"/>
      <c r="BX22" s="800"/>
      <c r="BY22" s="800"/>
      <c r="BZ22" s="800"/>
      <c r="CA22" s="800"/>
      <c r="CB22" s="800"/>
      <c r="CC22" s="800"/>
      <c r="CD22" s="800"/>
      <c r="CE22" s="800"/>
      <c r="CF22" s="800"/>
      <c r="CG22" s="801"/>
      <c r="CH22" s="802"/>
      <c r="CI22" s="803"/>
      <c r="CJ22" s="803"/>
      <c r="CK22" s="803"/>
      <c r="CL22" s="804"/>
      <c r="CM22" s="802"/>
      <c r="CN22" s="803"/>
      <c r="CO22" s="803"/>
      <c r="CP22" s="803"/>
      <c r="CQ22" s="804"/>
      <c r="CR22" s="802"/>
      <c r="CS22" s="803"/>
      <c r="CT22" s="803"/>
      <c r="CU22" s="803"/>
      <c r="CV22" s="804"/>
      <c r="CW22" s="802"/>
      <c r="CX22" s="803"/>
      <c r="CY22" s="803"/>
      <c r="CZ22" s="803"/>
      <c r="DA22" s="804"/>
      <c r="DB22" s="802"/>
      <c r="DC22" s="803"/>
      <c r="DD22" s="803"/>
      <c r="DE22" s="803"/>
      <c r="DF22" s="804"/>
      <c r="DG22" s="802"/>
      <c r="DH22" s="803"/>
      <c r="DI22" s="803"/>
      <c r="DJ22" s="803"/>
      <c r="DK22" s="804"/>
      <c r="DL22" s="802"/>
      <c r="DM22" s="803"/>
      <c r="DN22" s="803"/>
      <c r="DO22" s="803"/>
      <c r="DP22" s="804"/>
      <c r="DQ22" s="802"/>
      <c r="DR22" s="803"/>
      <c r="DS22" s="803"/>
      <c r="DT22" s="803"/>
      <c r="DU22" s="804"/>
      <c r="DV22" s="799"/>
      <c r="DW22" s="800"/>
      <c r="DX22" s="800"/>
      <c r="DY22" s="800"/>
      <c r="DZ22" s="805"/>
      <c r="EA22" s="229"/>
    </row>
    <row r="23" spans="1:131" s="230" customFormat="1" ht="26.25" customHeight="1" thickBot="1" x14ac:dyDescent="0.2">
      <c r="A23" s="235" t="s">
        <v>375</v>
      </c>
      <c r="B23" s="806" t="s">
        <v>376</v>
      </c>
      <c r="C23" s="807"/>
      <c r="D23" s="807"/>
      <c r="E23" s="807"/>
      <c r="F23" s="807"/>
      <c r="G23" s="807"/>
      <c r="H23" s="807"/>
      <c r="I23" s="807"/>
      <c r="J23" s="807"/>
      <c r="K23" s="807"/>
      <c r="L23" s="807"/>
      <c r="M23" s="807"/>
      <c r="N23" s="807"/>
      <c r="O23" s="807"/>
      <c r="P23" s="808"/>
      <c r="Q23" s="809">
        <v>3405</v>
      </c>
      <c r="R23" s="810"/>
      <c r="S23" s="810"/>
      <c r="T23" s="810"/>
      <c r="U23" s="810"/>
      <c r="V23" s="810">
        <v>3297</v>
      </c>
      <c r="W23" s="810"/>
      <c r="X23" s="810"/>
      <c r="Y23" s="810"/>
      <c r="Z23" s="810"/>
      <c r="AA23" s="810">
        <v>108</v>
      </c>
      <c r="AB23" s="810"/>
      <c r="AC23" s="810"/>
      <c r="AD23" s="810"/>
      <c r="AE23" s="811"/>
      <c r="AF23" s="812">
        <v>108</v>
      </c>
      <c r="AG23" s="810"/>
      <c r="AH23" s="810"/>
      <c r="AI23" s="810"/>
      <c r="AJ23" s="813"/>
      <c r="AK23" s="814"/>
      <c r="AL23" s="815"/>
      <c r="AM23" s="815"/>
      <c r="AN23" s="815"/>
      <c r="AO23" s="815"/>
      <c r="AP23" s="810">
        <v>926</v>
      </c>
      <c r="AQ23" s="810"/>
      <c r="AR23" s="810"/>
      <c r="AS23" s="810"/>
      <c r="AT23" s="810"/>
      <c r="AU23" s="826"/>
      <c r="AV23" s="826"/>
      <c r="AW23" s="826"/>
      <c r="AX23" s="826"/>
      <c r="AY23" s="827"/>
      <c r="AZ23" s="828" t="s">
        <v>121</v>
      </c>
      <c r="BA23" s="829"/>
      <c r="BB23" s="829"/>
      <c r="BC23" s="829"/>
      <c r="BD23" s="830"/>
      <c r="BE23" s="227"/>
      <c r="BF23" s="227"/>
      <c r="BG23" s="227"/>
      <c r="BH23" s="227"/>
      <c r="BI23" s="227"/>
      <c r="BJ23" s="227"/>
      <c r="BK23" s="227"/>
      <c r="BL23" s="227"/>
      <c r="BM23" s="227"/>
      <c r="BN23" s="227"/>
      <c r="BO23" s="227"/>
      <c r="BP23" s="227"/>
      <c r="BQ23" s="233">
        <v>17</v>
      </c>
      <c r="BR23" s="234"/>
      <c r="BS23" s="799"/>
      <c r="BT23" s="800"/>
      <c r="BU23" s="800"/>
      <c r="BV23" s="800"/>
      <c r="BW23" s="800"/>
      <c r="BX23" s="800"/>
      <c r="BY23" s="800"/>
      <c r="BZ23" s="800"/>
      <c r="CA23" s="800"/>
      <c r="CB23" s="800"/>
      <c r="CC23" s="800"/>
      <c r="CD23" s="800"/>
      <c r="CE23" s="800"/>
      <c r="CF23" s="800"/>
      <c r="CG23" s="801"/>
      <c r="CH23" s="802"/>
      <c r="CI23" s="803"/>
      <c r="CJ23" s="803"/>
      <c r="CK23" s="803"/>
      <c r="CL23" s="804"/>
      <c r="CM23" s="802"/>
      <c r="CN23" s="803"/>
      <c r="CO23" s="803"/>
      <c r="CP23" s="803"/>
      <c r="CQ23" s="804"/>
      <c r="CR23" s="802"/>
      <c r="CS23" s="803"/>
      <c r="CT23" s="803"/>
      <c r="CU23" s="803"/>
      <c r="CV23" s="804"/>
      <c r="CW23" s="802"/>
      <c r="CX23" s="803"/>
      <c r="CY23" s="803"/>
      <c r="CZ23" s="803"/>
      <c r="DA23" s="804"/>
      <c r="DB23" s="802"/>
      <c r="DC23" s="803"/>
      <c r="DD23" s="803"/>
      <c r="DE23" s="803"/>
      <c r="DF23" s="804"/>
      <c r="DG23" s="802"/>
      <c r="DH23" s="803"/>
      <c r="DI23" s="803"/>
      <c r="DJ23" s="803"/>
      <c r="DK23" s="804"/>
      <c r="DL23" s="802"/>
      <c r="DM23" s="803"/>
      <c r="DN23" s="803"/>
      <c r="DO23" s="803"/>
      <c r="DP23" s="804"/>
      <c r="DQ23" s="802"/>
      <c r="DR23" s="803"/>
      <c r="DS23" s="803"/>
      <c r="DT23" s="803"/>
      <c r="DU23" s="804"/>
      <c r="DV23" s="799"/>
      <c r="DW23" s="800"/>
      <c r="DX23" s="800"/>
      <c r="DY23" s="800"/>
      <c r="DZ23" s="805"/>
      <c r="EA23" s="229"/>
    </row>
    <row r="24" spans="1:131" s="230" customFormat="1" ht="26.25" customHeight="1" x14ac:dyDescent="0.15">
      <c r="A24" s="825" t="s">
        <v>377</v>
      </c>
      <c r="B24" s="825"/>
      <c r="C24" s="825"/>
      <c r="D24" s="825"/>
      <c r="E24" s="825"/>
      <c r="F24" s="825"/>
      <c r="G24" s="825"/>
      <c r="H24" s="825"/>
      <c r="I24" s="825"/>
      <c r="J24" s="825"/>
      <c r="K24" s="825"/>
      <c r="L24" s="825"/>
      <c r="M24" s="825"/>
      <c r="N24" s="825"/>
      <c r="O24" s="825"/>
      <c r="P24" s="825"/>
      <c r="Q24" s="825"/>
      <c r="R24" s="825"/>
      <c r="S24" s="825"/>
      <c r="T24" s="825"/>
      <c r="U24" s="825"/>
      <c r="V24" s="825"/>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226"/>
      <c r="BA24" s="226"/>
      <c r="BB24" s="226"/>
      <c r="BC24" s="226"/>
      <c r="BD24" s="226"/>
      <c r="BE24" s="227"/>
      <c r="BF24" s="227"/>
      <c r="BG24" s="227"/>
      <c r="BH24" s="227"/>
      <c r="BI24" s="227"/>
      <c r="BJ24" s="227"/>
      <c r="BK24" s="227"/>
      <c r="BL24" s="227"/>
      <c r="BM24" s="227"/>
      <c r="BN24" s="227"/>
      <c r="BO24" s="227"/>
      <c r="BP24" s="227"/>
      <c r="BQ24" s="233">
        <v>18</v>
      </c>
      <c r="BR24" s="234"/>
      <c r="BS24" s="799"/>
      <c r="BT24" s="800"/>
      <c r="BU24" s="800"/>
      <c r="BV24" s="800"/>
      <c r="BW24" s="800"/>
      <c r="BX24" s="800"/>
      <c r="BY24" s="800"/>
      <c r="BZ24" s="800"/>
      <c r="CA24" s="800"/>
      <c r="CB24" s="800"/>
      <c r="CC24" s="800"/>
      <c r="CD24" s="800"/>
      <c r="CE24" s="800"/>
      <c r="CF24" s="800"/>
      <c r="CG24" s="801"/>
      <c r="CH24" s="802"/>
      <c r="CI24" s="803"/>
      <c r="CJ24" s="803"/>
      <c r="CK24" s="803"/>
      <c r="CL24" s="804"/>
      <c r="CM24" s="802"/>
      <c r="CN24" s="803"/>
      <c r="CO24" s="803"/>
      <c r="CP24" s="803"/>
      <c r="CQ24" s="804"/>
      <c r="CR24" s="802"/>
      <c r="CS24" s="803"/>
      <c r="CT24" s="803"/>
      <c r="CU24" s="803"/>
      <c r="CV24" s="804"/>
      <c r="CW24" s="802"/>
      <c r="CX24" s="803"/>
      <c r="CY24" s="803"/>
      <c r="CZ24" s="803"/>
      <c r="DA24" s="804"/>
      <c r="DB24" s="802"/>
      <c r="DC24" s="803"/>
      <c r="DD24" s="803"/>
      <c r="DE24" s="803"/>
      <c r="DF24" s="804"/>
      <c r="DG24" s="802"/>
      <c r="DH24" s="803"/>
      <c r="DI24" s="803"/>
      <c r="DJ24" s="803"/>
      <c r="DK24" s="804"/>
      <c r="DL24" s="802"/>
      <c r="DM24" s="803"/>
      <c r="DN24" s="803"/>
      <c r="DO24" s="803"/>
      <c r="DP24" s="804"/>
      <c r="DQ24" s="802"/>
      <c r="DR24" s="803"/>
      <c r="DS24" s="803"/>
      <c r="DT24" s="803"/>
      <c r="DU24" s="804"/>
      <c r="DV24" s="799"/>
      <c r="DW24" s="800"/>
      <c r="DX24" s="800"/>
      <c r="DY24" s="800"/>
      <c r="DZ24" s="805"/>
      <c r="EA24" s="229"/>
    </row>
    <row r="25" spans="1:131" ht="26.25" customHeight="1" thickBot="1" x14ac:dyDescent="0.2">
      <c r="A25" s="738" t="s">
        <v>378</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99"/>
      <c r="BT25" s="800"/>
      <c r="BU25" s="800"/>
      <c r="BV25" s="800"/>
      <c r="BW25" s="800"/>
      <c r="BX25" s="800"/>
      <c r="BY25" s="800"/>
      <c r="BZ25" s="800"/>
      <c r="CA25" s="800"/>
      <c r="CB25" s="800"/>
      <c r="CC25" s="800"/>
      <c r="CD25" s="800"/>
      <c r="CE25" s="800"/>
      <c r="CF25" s="800"/>
      <c r="CG25" s="801"/>
      <c r="CH25" s="802"/>
      <c r="CI25" s="803"/>
      <c r="CJ25" s="803"/>
      <c r="CK25" s="803"/>
      <c r="CL25" s="804"/>
      <c r="CM25" s="802"/>
      <c r="CN25" s="803"/>
      <c r="CO25" s="803"/>
      <c r="CP25" s="803"/>
      <c r="CQ25" s="804"/>
      <c r="CR25" s="802"/>
      <c r="CS25" s="803"/>
      <c r="CT25" s="803"/>
      <c r="CU25" s="803"/>
      <c r="CV25" s="804"/>
      <c r="CW25" s="802"/>
      <c r="CX25" s="803"/>
      <c r="CY25" s="803"/>
      <c r="CZ25" s="803"/>
      <c r="DA25" s="804"/>
      <c r="DB25" s="802"/>
      <c r="DC25" s="803"/>
      <c r="DD25" s="803"/>
      <c r="DE25" s="803"/>
      <c r="DF25" s="804"/>
      <c r="DG25" s="802"/>
      <c r="DH25" s="803"/>
      <c r="DI25" s="803"/>
      <c r="DJ25" s="803"/>
      <c r="DK25" s="804"/>
      <c r="DL25" s="802"/>
      <c r="DM25" s="803"/>
      <c r="DN25" s="803"/>
      <c r="DO25" s="803"/>
      <c r="DP25" s="804"/>
      <c r="DQ25" s="802"/>
      <c r="DR25" s="803"/>
      <c r="DS25" s="803"/>
      <c r="DT25" s="803"/>
      <c r="DU25" s="804"/>
      <c r="DV25" s="799"/>
      <c r="DW25" s="800"/>
      <c r="DX25" s="800"/>
      <c r="DY25" s="800"/>
      <c r="DZ25" s="805"/>
      <c r="EA25" s="224"/>
    </row>
    <row r="26" spans="1:131" ht="26.25" customHeight="1" x14ac:dyDescent="0.15">
      <c r="A26" s="740" t="s">
        <v>356</v>
      </c>
      <c r="B26" s="741"/>
      <c r="C26" s="741"/>
      <c r="D26" s="741"/>
      <c r="E26" s="741"/>
      <c r="F26" s="741"/>
      <c r="G26" s="741"/>
      <c r="H26" s="741"/>
      <c r="I26" s="741"/>
      <c r="J26" s="741"/>
      <c r="K26" s="741"/>
      <c r="L26" s="741"/>
      <c r="M26" s="741"/>
      <c r="N26" s="741"/>
      <c r="O26" s="741"/>
      <c r="P26" s="742"/>
      <c r="Q26" s="746" t="s">
        <v>379</v>
      </c>
      <c r="R26" s="747"/>
      <c r="S26" s="747"/>
      <c r="T26" s="747"/>
      <c r="U26" s="748"/>
      <c r="V26" s="746" t="s">
        <v>380</v>
      </c>
      <c r="W26" s="747"/>
      <c r="X26" s="747"/>
      <c r="Y26" s="747"/>
      <c r="Z26" s="748"/>
      <c r="AA26" s="746" t="s">
        <v>381</v>
      </c>
      <c r="AB26" s="747"/>
      <c r="AC26" s="747"/>
      <c r="AD26" s="747"/>
      <c r="AE26" s="747"/>
      <c r="AF26" s="831" t="s">
        <v>382</v>
      </c>
      <c r="AG26" s="832"/>
      <c r="AH26" s="832"/>
      <c r="AI26" s="832"/>
      <c r="AJ26" s="833"/>
      <c r="AK26" s="747" t="s">
        <v>383</v>
      </c>
      <c r="AL26" s="747"/>
      <c r="AM26" s="747"/>
      <c r="AN26" s="747"/>
      <c r="AO26" s="748"/>
      <c r="AP26" s="746" t="s">
        <v>384</v>
      </c>
      <c r="AQ26" s="747"/>
      <c r="AR26" s="747"/>
      <c r="AS26" s="747"/>
      <c r="AT26" s="748"/>
      <c r="AU26" s="746" t="s">
        <v>385</v>
      </c>
      <c r="AV26" s="747"/>
      <c r="AW26" s="747"/>
      <c r="AX26" s="747"/>
      <c r="AY26" s="748"/>
      <c r="AZ26" s="746" t="s">
        <v>386</v>
      </c>
      <c r="BA26" s="747"/>
      <c r="BB26" s="747"/>
      <c r="BC26" s="747"/>
      <c r="BD26" s="748"/>
      <c r="BE26" s="746" t="s">
        <v>363</v>
      </c>
      <c r="BF26" s="747"/>
      <c r="BG26" s="747"/>
      <c r="BH26" s="747"/>
      <c r="BI26" s="753"/>
      <c r="BJ26" s="226"/>
      <c r="BK26" s="226"/>
      <c r="BL26" s="226"/>
      <c r="BM26" s="226"/>
      <c r="BN26" s="226"/>
      <c r="BO26" s="236"/>
      <c r="BP26" s="236"/>
      <c r="BQ26" s="233">
        <v>20</v>
      </c>
      <c r="BR26" s="234"/>
      <c r="BS26" s="799"/>
      <c r="BT26" s="800"/>
      <c r="BU26" s="800"/>
      <c r="BV26" s="800"/>
      <c r="BW26" s="800"/>
      <c r="BX26" s="800"/>
      <c r="BY26" s="800"/>
      <c r="BZ26" s="800"/>
      <c r="CA26" s="800"/>
      <c r="CB26" s="800"/>
      <c r="CC26" s="800"/>
      <c r="CD26" s="800"/>
      <c r="CE26" s="800"/>
      <c r="CF26" s="800"/>
      <c r="CG26" s="801"/>
      <c r="CH26" s="802"/>
      <c r="CI26" s="803"/>
      <c r="CJ26" s="803"/>
      <c r="CK26" s="803"/>
      <c r="CL26" s="804"/>
      <c r="CM26" s="802"/>
      <c r="CN26" s="803"/>
      <c r="CO26" s="803"/>
      <c r="CP26" s="803"/>
      <c r="CQ26" s="804"/>
      <c r="CR26" s="802"/>
      <c r="CS26" s="803"/>
      <c r="CT26" s="803"/>
      <c r="CU26" s="803"/>
      <c r="CV26" s="804"/>
      <c r="CW26" s="802"/>
      <c r="CX26" s="803"/>
      <c r="CY26" s="803"/>
      <c r="CZ26" s="803"/>
      <c r="DA26" s="804"/>
      <c r="DB26" s="802"/>
      <c r="DC26" s="803"/>
      <c r="DD26" s="803"/>
      <c r="DE26" s="803"/>
      <c r="DF26" s="804"/>
      <c r="DG26" s="802"/>
      <c r="DH26" s="803"/>
      <c r="DI26" s="803"/>
      <c r="DJ26" s="803"/>
      <c r="DK26" s="804"/>
      <c r="DL26" s="802"/>
      <c r="DM26" s="803"/>
      <c r="DN26" s="803"/>
      <c r="DO26" s="803"/>
      <c r="DP26" s="804"/>
      <c r="DQ26" s="802"/>
      <c r="DR26" s="803"/>
      <c r="DS26" s="803"/>
      <c r="DT26" s="803"/>
      <c r="DU26" s="804"/>
      <c r="DV26" s="799"/>
      <c r="DW26" s="800"/>
      <c r="DX26" s="800"/>
      <c r="DY26" s="800"/>
      <c r="DZ26" s="805"/>
      <c r="EA26" s="224"/>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4"/>
      <c r="AG27" s="835"/>
      <c r="AH27" s="835"/>
      <c r="AI27" s="835"/>
      <c r="AJ27" s="836"/>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99"/>
      <c r="BT27" s="800"/>
      <c r="BU27" s="800"/>
      <c r="BV27" s="800"/>
      <c r="BW27" s="800"/>
      <c r="BX27" s="800"/>
      <c r="BY27" s="800"/>
      <c r="BZ27" s="800"/>
      <c r="CA27" s="800"/>
      <c r="CB27" s="800"/>
      <c r="CC27" s="800"/>
      <c r="CD27" s="800"/>
      <c r="CE27" s="800"/>
      <c r="CF27" s="800"/>
      <c r="CG27" s="801"/>
      <c r="CH27" s="802"/>
      <c r="CI27" s="803"/>
      <c r="CJ27" s="803"/>
      <c r="CK27" s="803"/>
      <c r="CL27" s="804"/>
      <c r="CM27" s="802"/>
      <c r="CN27" s="803"/>
      <c r="CO27" s="803"/>
      <c r="CP27" s="803"/>
      <c r="CQ27" s="804"/>
      <c r="CR27" s="802"/>
      <c r="CS27" s="803"/>
      <c r="CT27" s="803"/>
      <c r="CU27" s="803"/>
      <c r="CV27" s="804"/>
      <c r="CW27" s="802"/>
      <c r="CX27" s="803"/>
      <c r="CY27" s="803"/>
      <c r="CZ27" s="803"/>
      <c r="DA27" s="804"/>
      <c r="DB27" s="802"/>
      <c r="DC27" s="803"/>
      <c r="DD27" s="803"/>
      <c r="DE27" s="803"/>
      <c r="DF27" s="804"/>
      <c r="DG27" s="802"/>
      <c r="DH27" s="803"/>
      <c r="DI27" s="803"/>
      <c r="DJ27" s="803"/>
      <c r="DK27" s="804"/>
      <c r="DL27" s="802"/>
      <c r="DM27" s="803"/>
      <c r="DN27" s="803"/>
      <c r="DO27" s="803"/>
      <c r="DP27" s="804"/>
      <c r="DQ27" s="802"/>
      <c r="DR27" s="803"/>
      <c r="DS27" s="803"/>
      <c r="DT27" s="803"/>
      <c r="DU27" s="804"/>
      <c r="DV27" s="799"/>
      <c r="DW27" s="800"/>
      <c r="DX27" s="800"/>
      <c r="DY27" s="800"/>
      <c r="DZ27" s="805"/>
      <c r="EA27" s="224"/>
    </row>
    <row r="28" spans="1:131" ht="26.25" customHeight="1" thickTop="1" x14ac:dyDescent="0.15">
      <c r="A28" s="237">
        <v>1</v>
      </c>
      <c r="B28" s="777" t="s">
        <v>387</v>
      </c>
      <c r="C28" s="778"/>
      <c r="D28" s="778"/>
      <c r="E28" s="778"/>
      <c r="F28" s="778"/>
      <c r="G28" s="778"/>
      <c r="H28" s="778"/>
      <c r="I28" s="778"/>
      <c r="J28" s="778"/>
      <c r="K28" s="778"/>
      <c r="L28" s="778"/>
      <c r="M28" s="778"/>
      <c r="N28" s="778"/>
      <c r="O28" s="778"/>
      <c r="P28" s="779"/>
      <c r="Q28" s="839">
        <v>656</v>
      </c>
      <c r="R28" s="840"/>
      <c r="S28" s="840"/>
      <c r="T28" s="840"/>
      <c r="U28" s="840"/>
      <c r="V28" s="840">
        <v>622</v>
      </c>
      <c r="W28" s="840"/>
      <c r="X28" s="840"/>
      <c r="Y28" s="840"/>
      <c r="Z28" s="840"/>
      <c r="AA28" s="840">
        <v>34</v>
      </c>
      <c r="AB28" s="840"/>
      <c r="AC28" s="840"/>
      <c r="AD28" s="840"/>
      <c r="AE28" s="841"/>
      <c r="AF28" s="842">
        <v>34</v>
      </c>
      <c r="AG28" s="840"/>
      <c r="AH28" s="840"/>
      <c r="AI28" s="840"/>
      <c r="AJ28" s="843"/>
      <c r="AK28" s="844">
        <v>21</v>
      </c>
      <c r="AL28" s="845"/>
      <c r="AM28" s="845"/>
      <c r="AN28" s="845"/>
      <c r="AO28" s="845"/>
      <c r="AP28" s="845" t="s">
        <v>541</v>
      </c>
      <c r="AQ28" s="845"/>
      <c r="AR28" s="845"/>
      <c r="AS28" s="845"/>
      <c r="AT28" s="845"/>
      <c r="AU28" s="845" t="s">
        <v>541</v>
      </c>
      <c r="AV28" s="845"/>
      <c r="AW28" s="845"/>
      <c r="AX28" s="845"/>
      <c r="AY28" s="845"/>
      <c r="AZ28" s="846" t="s">
        <v>541</v>
      </c>
      <c r="BA28" s="846"/>
      <c r="BB28" s="846"/>
      <c r="BC28" s="846"/>
      <c r="BD28" s="846"/>
      <c r="BE28" s="837"/>
      <c r="BF28" s="837"/>
      <c r="BG28" s="837"/>
      <c r="BH28" s="837"/>
      <c r="BI28" s="838"/>
      <c r="BJ28" s="226"/>
      <c r="BK28" s="226"/>
      <c r="BL28" s="226"/>
      <c r="BM28" s="226"/>
      <c r="BN28" s="226"/>
      <c r="BO28" s="236"/>
      <c r="BP28" s="236"/>
      <c r="BQ28" s="233">
        <v>22</v>
      </c>
      <c r="BR28" s="234"/>
      <c r="BS28" s="799"/>
      <c r="BT28" s="800"/>
      <c r="BU28" s="800"/>
      <c r="BV28" s="800"/>
      <c r="BW28" s="800"/>
      <c r="BX28" s="800"/>
      <c r="BY28" s="800"/>
      <c r="BZ28" s="800"/>
      <c r="CA28" s="800"/>
      <c r="CB28" s="800"/>
      <c r="CC28" s="800"/>
      <c r="CD28" s="800"/>
      <c r="CE28" s="800"/>
      <c r="CF28" s="800"/>
      <c r="CG28" s="801"/>
      <c r="CH28" s="802"/>
      <c r="CI28" s="803"/>
      <c r="CJ28" s="803"/>
      <c r="CK28" s="803"/>
      <c r="CL28" s="804"/>
      <c r="CM28" s="802"/>
      <c r="CN28" s="803"/>
      <c r="CO28" s="803"/>
      <c r="CP28" s="803"/>
      <c r="CQ28" s="804"/>
      <c r="CR28" s="802"/>
      <c r="CS28" s="803"/>
      <c r="CT28" s="803"/>
      <c r="CU28" s="803"/>
      <c r="CV28" s="804"/>
      <c r="CW28" s="802"/>
      <c r="CX28" s="803"/>
      <c r="CY28" s="803"/>
      <c r="CZ28" s="803"/>
      <c r="DA28" s="804"/>
      <c r="DB28" s="802"/>
      <c r="DC28" s="803"/>
      <c r="DD28" s="803"/>
      <c r="DE28" s="803"/>
      <c r="DF28" s="804"/>
      <c r="DG28" s="802"/>
      <c r="DH28" s="803"/>
      <c r="DI28" s="803"/>
      <c r="DJ28" s="803"/>
      <c r="DK28" s="804"/>
      <c r="DL28" s="802"/>
      <c r="DM28" s="803"/>
      <c r="DN28" s="803"/>
      <c r="DO28" s="803"/>
      <c r="DP28" s="804"/>
      <c r="DQ28" s="802"/>
      <c r="DR28" s="803"/>
      <c r="DS28" s="803"/>
      <c r="DT28" s="803"/>
      <c r="DU28" s="804"/>
      <c r="DV28" s="799"/>
      <c r="DW28" s="800"/>
      <c r="DX28" s="800"/>
      <c r="DY28" s="800"/>
      <c r="DZ28" s="805"/>
      <c r="EA28" s="224"/>
    </row>
    <row r="29" spans="1:131" ht="26.25" customHeight="1" x14ac:dyDescent="0.15">
      <c r="A29" s="237">
        <v>2</v>
      </c>
      <c r="B29" s="766" t="s">
        <v>388</v>
      </c>
      <c r="C29" s="767"/>
      <c r="D29" s="767"/>
      <c r="E29" s="767"/>
      <c r="F29" s="767"/>
      <c r="G29" s="767"/>
      <c r="H29" s="767"/>
      <c r="I29" s="767"/>
      <c r="J29" s="767"/>
      <c r="K29" s="767"/>
      <c r="L29" s="767"/>
      <c r="M29" s="767"/>
      <c r="N29" s="767"/>
      <c r="O29" s="767"/>
      <c r="P29" s="768"/>
      <c r="Q29" s="769">
        <v>235</v>
      </c>
      <c r="R29" s="770"/>
      <c r="S29" s="770"/>
      <c r="T29" s="770"/>
      <c r="U29" s="770"/>
      <c r="V29" s="770">
        <v>235</v>
      </c>
      <c r="W29" s="770"/>
      <c r="X29" s="770"/>
      <c r="Y29" s="770"/>
      <c r="Z29" s="770"/>
      <c r="AA29" s="770" t="s">
        <v>541</v>
      </c>
      <c r="AB29" s="770"/>
      <c r="AC29" s="770"/>
      <c r="AD29" s="770"/>
      <c r="AE29" s="771"/>
      <c r="AF29" s="772" t="s">
        <v>121</v>
      </c>
      <c r="AG29" s="773"/>
      <c r="AH29" s="773"/>
      <c r="AI29" s="773"/>
      <c r="AJ29" s="774"/>
      <c r="AK29" s="851">
        <v>50</v>
      </c>
      <c r="AL29" s="847"/>
      <c r="AM29" s="847"/>
      <c r="AN29" s="847"/>
      <c r="AO29" s="847"/>
      <c r="AP29" s="847" t="s">
        <v>541</v>
      </c>
      <c r="AQ29" s="847"/>
      <c r="AR29" s="847"/>
      <c r="AS29" s="847"/>
      <c r="AT29" s="847"/>
      <c r="AU29" s="847" t="s">
        <v>541</v>
      </c>
      <c r="AV29" s="847"/>
      <c r="AW29" s="847"/>
      <c r="AX29" s="847"/>
      <c r="AY29" s="847"/>
      <c r="AZ29" s="848" t="s">
        <v>541</v>
      </c>
      <c r="BA29" s="848"/>
      <c r="BB29" s="848"/>
      <c r="BC29" s="848"/>
      <c r="BD29" s="848"/>
      <c r="BE29" s="849"/>
      <c r="BF29" s="849"/>
      <c r="BG29" s="849"/>
      <c r="BH29" s="849"/>
      <c r="BI29" s="850"/>
      <c r="BJ29" s="226"/>
      <c r="BK29" s="226"/>
      <c r="BL29" s="226"/>
      <c r="BM29" s="226"/>
      <c r="BN29" s="226"/>
      <c r="BO29" s="236"/>
      <c r="BP29" s="236"/>
      <c r="BQ29" s="233">
        <v>23</v>
      </c>
      <c r="BR29" s="234"/>
      <c r="BS29" s="799"/>
      <c r="BT29" s="800"/>
      <c r="BU29" s="800"/>
      <c r="BV29" s="800"/>
      <c r="BW29" s="800"/>
      <c r="BX29" s="800"/>
      <c r="BY29" s="800"/>
      <c r="BZ29" s="800"/>
      <c r="CA29" s="800"/>
      <c r="CB29" s="800"/>
      <c r="CC29" s="800"/>
      <c r="CD29" s="800"/>
      <c r="CE29" s="800"/>
      <c r="CF29" s="800"/>
      <c r="CG29" s="801"/>
      <c r="CH29" s="802"/>
      <c r="CI29" s="803"/>
      <c r="CJ29" s="803"/>
      <c r="CK29" s="803"/>
      <c r="CL29" s="804"/>
      <c r="CM29" s="802"/>
      <c r="CN29" s="803"/>
      <c r="CO29" s="803"/>
      <c r="CP29" s="803"/>
      <c r="CQ29" s="804"/>
      <c r="CR29" s="802"/>
      <c r="CS29" s="803"/>
      <c r="CT29" s="803"/>
      <c r="CU29" s="803"/>
      <c r="CV29" s="804"/>
      <c r="CW29" s="802"/>
      <c r="CX29" s="803"/>
      <c r="CY29" s="803"/>
      <c r="CZ29" s="803"/>
      <c r="DA29" s="804"/>
      <c r="DB29" s="802"/>
      <c r="DC29" s="803"/>
      <c r="DD29" s="803"/>
      <c r="DE29" s="803"/>
      <c r="DF29" s="804"/>
      <c r="DG29" s="802"/>
      <c r="DH29" s="803"/>
      <c r="DI29" s="803"/>
      <c r="DJ29" s="803"/>
      <c r="DK29" s="804"/>
      <c r="DL29" s="802"/>
      <c r="DM29" s="803"/>
      <c r="DN29" s="803"/>
      <c r="DO29" s="803"/>
      <c r="DP29" s="804"/>
      <c r="DQ29" s="802"/>
      <c r="DR29" s="803"/>
      <c r="DS29" s="803"/>
      <c r="DT29" s="803"/>
      <c r="DU29" s="804"/>
      <c r="DV29" s="799"/>
      <c r="DW29" s="800"/>
      <c r="DX29" s="800"/>
      <c r="DY29" s="800"/>
      <c r="DZ29" s="805"/>
      <c r="EA29" s="224"/>
    </row>
    <row r="30" spans="1:131" ht="26.25" customHeight="1" x14ac:dyDescent="0.15">
      <c r="A30" s="237">
        <v>3</v>
      </c>
      <c r="B30" s="766" t="s">
        <v>389</v>
      </c>
      <c r="C30" s="767"/>
      <c r="D30" s="767"/>
      <c r="E30" s="767"/>
      <c r="F30" s="767"/>
      <c r="G30" s="767"/>
      <c r="H30" s="767"/>
      <c r="I30" s="767"/>
      <c r="J30" s="767"/>
      <c r="K30" s="767"/>
      <c r="L30" s="767"/>
      <c r="M30" s="767"/>
      <c r="N30" s="767"/>
      <c r="O30" s="767"/>
      <c r="P30" s="768"/>
      <c r="Q30" s="769">
        <v>33</v>
      </c>
      <c r="R30" s="770"/>
      <c r="S30" s="770"/>
      <c r="T30" s="770"/>
      <c r="U30" s="770"/>
      <c r="V30" s="770">
        <v>28</v>
      </c>
      <c r="W30" s="770"/>
      <c r="X30" s="770"/>
      <c r="Y30" s="770"/>
      <c r="Z30" s="770"/>
      <c r="AA30" s="770">
        <v>5</v>
      </c>
      <c r="AB30" s="770"/>
      <c r="AC30" s="770"/>
      <c r="AD30" s="770"/>
      <c r="AE30" s="771"/>
      <c r="AF30" s="772">
        <v>5</v>
      </c>
      <c r="AG30" s="773"/>
      <c r="AH30" s="773"/>
      <c r="AI30" s="773"/>
      <c r="AJ30" s="774"/>
      <c r="AK30" s="851">
        <v>12</v>
      </c>
      <c r="AL30" s="847"/>
      <c r="AM30" s="847"/>
      <c r="AN30" s="847"/>
      <c r="AO30" s="847"/>
      <c r="AP30" s="847" t="s">
        <v>541</v>
      </c>
      <c r="AQ30" s="847"/>
      <c r="AR30" s="847"/>
      <c r="AS30" s="847"/>
      <c r="AT30" s="847"/>
      <c r="AU30" s="847" t="s">
        <v>541</v>
      </c>
      <c r="AV30" s="847"/>
      <c r="AW30" s="847"/>
      <c r="AX30" s="847"/>
      <c r="AY30" s="847"/>
      <c r="AZ30" s="848" t="s">
        <v>541</v>
      </c>
      <c r="BA30" s="848"/>
      <c r="BB30" s="848"/>
      <c r="BC30" s="848"/>
      <c r="BD30" s="848"/>
      <c r="BE30" s="849"/>
      <c r="BF30" s="849"/>
      <c r="BG30" s="849"/>
      <c r="BH30" s="849"/>
      <c r="BI30" s="850"/>
      <c r="BJ30" s="226"/>
      <c r="BK30" s="226"/>
      <c r="BL30" s="226"/>
      <c r="BM30" s="226"/>
      <c r="BN30" s="226"/>
      <c r="BO30" s="236"/>
      <c r="BP30" s="236"/>
      <c r="BQ30" s="233">
        <v>24</v>
      </c>
      <c r="BR30" s="234"/>
      <c r="BS30" s="799"/>
      <c r="BT30" s="800"/>
      <c r="BU30" s="800"/>
      <c r="BV30" s="800"/>
      <c r="BW30" s="800"/>
      <c r="BX30" s="800"/>
      <c r="BY30" s="800"/>
      <c r="BZ30" s="800"/>
      <c r="CA30" s="800"/>
      <c r="CB30" s="800"/>
      <c r="CC30" s="800"/>
      <c r="CD30" s="800"/>
      <c r="CE30" s="800"/>
      <c r="CF30" s="800"/>
      <c r="CG30" s="801"/>
      <c r="CH30" s="802"/>
      <c r="CI30" s="803"/>
      <c r="CJ30" s="803"/>
      <c r="CK30" s="803"/>
      <c r="CL30" s="804"/>
      <c r="CM30" s="802"/>
      <c r="CN30" s="803"/>
      <c r="CO30" s="803"/>
      <c r="CP30" s="803"/>
      <c r="CQ30" s="804"/>
      <c r="CR30" s="802"/>
      <c r="CS30" s="803"/>
      <c r="CT30" s="803"/>
      <c r="CU30" s="803"/>
      <c r="CV30" s="804"/>
      <c r="CW30" s="802"/>
      <c r="CX30" s="803"/>
      <c r="CY30" s="803"/>
      <c r="CZ30" s="803"/>
      <c r="DA30" s="804"/>
      <c r="DB30" s="802"/>
      <c r="DC30" s="803"/>
      <c r="DD30" s="803"/>
      <c r="DE30" s="803"/>
      <c r="DF30" s="804"/>
      <c r="DG30" s="802"/>
      <c r="DH30" s="803"/>
      <c r="DI30" s="803"/>
      <c r="DJ30" s="803"/>
      <c r="DK30" s="804"/>
      <c r="DL30" s="802"/>
      <c r="DM30" s="803"/>
      <c r="DN30" s="803"/>
      <c r="DO30" s="803"/>
      <c r="DP30" s="804"/>
      <c r="DQ30" s="802"/>
      <c r="DR30" s="803"/>
      <c r="DS30" s="803"/>
      <c r="DT30" s="803"/>
      <c r="DU30" s="804"/>
      <c r="DV30" s="799"/>
      <c r="DW30" s="800"/>
      <c r="DX30" s="800"/>
      <c r="DY30" s="800"/>
      <c r="DZ30" s="805"/>
      <c r="EA30" s="224"/>
    </row>
    <row r="31" spans="1:131" ht="26.25" customHeight="1" x14ac:dyDescent="0.15">
      <c r="A31" s="237">
        <v>4</v>
      </c>
      <c r="B31" s="766" t="s">
        <v>390</v>
      </c>
      <c r="C31" s="767"/>
      <c r="D31" s="767"/>
      <c r="E31" s="767"/>
      <c r="F31" s="767"/>
      <c r="G31" s="767"/>
      <c r="H31" s="767"/>
      <c r="I31" s="767"/>
      <c r="J31" s="767"/>
      <c r="K31" s="767"/>
      <c r="L31" s="767"/>
      <c r="M31" s="767"/>
      <c r="N31" s="767"/>
      <c r="O31" s="767"/>
      <c r="P31" s="768"/>
      <c r="Q31" s="769">
        <v>113</v>
      </c>
      <c r="R31" s="770"/>
      <c r="S31" s="770"/>
      <c r="T31" s="770"/>
      <c r="U31" s="770"/>
      <c r="V31" s="770">
        <v>102</v>
      </c>
      <c r="W31" s="770"/>
      <c r="X31" s="770"/>
      <c r="Y31" s="770"/>
      <c r="Z31" s="770"/>
      <c r="AA31" s="770">
        <v>11</v>
      </c>
      <c r="AB31" s="770"/>
      <c r="AC31" s="770"/>
      <c r="AD31" s="770"/>
      <c r="AE31" s="771"/>
      <c r="AF31" s="772">
        <v>11</v>
      </c>
      <c r="AG31" s="773"/>
      <c r="AH31" s="773"/>
      <c r="AI31" s="773"/>
      <c r="AJ31" s="774"/>
      <c r="AK31" s="851">
        <v>48</v>
      </c>
      <c r="AL31" s="847"/>
      <c r="AM31" s="847"/>
      <c r="AN31" s="847"/>
      <c r="AO31" s="847"/>
      <c r="AP31" s="847">
        <v>123</v>
      </c>
      <c r="AQ31" s="847"/>
      <c r="AR31" s="847"/>
      <c r="AS31" s="847"/>
      <c r="AT31" s="847"/>
      <c r="AU31" s="847">
        <v>80</v>
      </c>
      <c r="AV31" s="847"/>
      <c r="AW31" s="847"/>
      <c r="AX31" s="847"/>
      <c r="AY31" s="847"/>
      <c r="AZ31" s="848" t="s">
        <v>541</v>
      </c>
      <c r="BA31" s="848"/>
      <c r="BB31" s="848"/>
      <c r="BC31" s="848"/>
      <c r="BD31" s="848"/>
      <c r="BE31" s="849" t="s">
        <v>391</v>
      </c>
      <c r="BF31" s="849"/>
      <c r="BG31" s="849"/>
      <c r="BH31" s="849"/>
      <c r="BI31" s="850"/>
      <c r="BJ31" s="226"/>
      <c r="BK31" s="226"/>
      <c r="BL31" s="226"/>
      <c r="BM31" s="226"/>
      <c r="BN31" s="226"/>
      <c r="BO31" s="236"/>
      <c r="BP31" s="236"/>
      <c r="BQ31" s="233">
        <v>25</v>
      </c>
      <c r="BR31" s="234"/>
      <c r="BS31" s="799"/>
      <c r="BT31" s="800"/>
      <c r="BU31" s="800"/>
      <c r="BV31" s="800"/>
      <c r="BW31" s="800"/>
      <c r="BX31" s="800"/>
      <c r="BY31" s="800"/>
      <c r="BZ31" s="800"/>
      <c r="CA31" s="800"/>
      <c r="CB31" s="800"/>
      <c r="CC31" s="800"/>
      <c r="CD31" s="800"/>
      <c r="CE31" s="800"/>
      <c r="CF31" s="800"/>
      <c r="CG31" s="801"/>
      <c r="CH31" s="802"/>
      <c r="CI31" s="803"/>
      <c r="CJ31" s="803"/>
      <c r="CK31" s="803"/>
      <c r="CL31" s="804"/>
      <c r="CM31" s="802"/>
      <c r="CN31" s="803"/>
      <c r="CO31" s="803"/>
      <c r="CP31" s="803"/>
      <c r="CQ31" s="804"/>
      <c r="CR31" s="802"/>
      <c r="CS31" s="803"/>
      <c r="CT31" s="803"/>
      <c r="CU31" s="803"/>
      <c r="CV31" s="804"/>
      <c r="CW31" s="802"/>
      <c r="CX31" s="803"/>
      <c r="CY31" s="803"/>
      <c r="CZ31" s="803"/>
      <c r="DA31" s="804"/>
      <c r="DB31" s="802"/>
      <c r="DC31" s="803"/>
      <c r="DD31" s="803"/>
      <c r="DE31" s="803"/>
      <c r="DF31" s="804"/>
      <c r="DG31" s="802"/>
      <c r="DH31" s="803"/>
      <c r="DI31" s="803"/>
      <c r="DJ31" s="803"/>
      <c r="DK31" s="804"/>
      <c r="DL31" s="802"/>
      <c r="DM31" s="803"/>
      <c r="DN31" s="803"/>
      <c r="DO31" s="803"/>
      <c r="DP31" s="804"/>
      <c r="DQ31" s="802"/>
      <c r="DR31" s="803"/>
      <c r="DS31" s="803"/>
      <c r="DT31" s="803"/>
      <c r="DU31" s="804"/>
      <c r="DV31" s="799"/>
      <c r="DW31" s="800"/>
      <c r="DX31" s="800"/>
      <c r="DY31" s="800"/>
      <c r="DZ31" s="805"/>
      <c r="EA31" s="224"/>
    </row>
    <row r="32" spans="1:131" ht="26.25" customHeight="1" x14ac:dyDescent="0.15">
      <c r="A32" s="237">
        <v>5</v>
      </c>
      <c r="B32" s="766" t="s">
        <v>392</v>
      </c>
      <c r="C32" s="767"/>
      <c r="D32" s="767"/>
      <c r="E32" s="767"/>
      <c r="F32" s="767"/>
      <c r="G32" s="767"/>
      <c r="H32" s="767"/>
      <c r="I32" s="767"/>
      <c r="J32" s="767"/>
      <c r="K32" s="767"/>
      <c r="L32" s="767"/>
      <c r="M32" s="767"/>
      <c r="N32" s="767"/>
      <c r="O32" s="767"/>
      <c r="P32" s="768"/>
      <c r="Q32" s="769">
        <v>57</v>
      </c>
      <c r="R32" s="770"/>
      <c r="S32" s="770"/>
      <c r="T32" s="770"/>
      <c r="U32" s="770"/>
      <c r="V32" s="770">
        <v>52</v>
      </c>
      <c r="W32" s="770"/>
      <c r="X32" s="770"/>
      <c r="Y32" s="770"/>
      <c r="Z32" s="770"/>
      <c r="AA32" s="770">
        <v>5</v>
      </c>
      <c r="AB32" s="770"/>
      <c r="AC32" s="770"/>
      <c r="AD32" s="770"/>
      <c r="AE32" s="771"/>
      <c r="AF32" s="772">
        <v>5</v>
      </c>
      <c r="AG32" s="773"/>
      <c r="AH32" s="773"/>
      <c r="AI32" s="773"/>
      <c r="AJ32" s="774"/>
      <c r="AK32" s="851">
        <v>3</v>
      </c>
      <c r="AL32" s="847"/>
      <c r="AM32" s="847"/>
      <c r="AN32" s="847"/>
      <c r="AO32" s="847"/>
      <c r="AP32" s="847">
        <v>107</v>
      </c>
      <c r="AQ32" s="847"/>
      <c r="AR32" s="847"/>
      <c r="AS32" s="847"/>
      <c r="AT32" s="847"/>
      <c r="AU32" s="847">
        <v>60</v>
      </c>
      <c r="AV32" s="847"/>
      <c r="AW32" s="847"/>
      <c r="AX32" s="847"/>
      <c r="AY32" s="847"/>
      <c r="AZ32" s="848" t="s">
        <v>541</v>
      </c>
      <c r="BA32" s="848"/>
      <c r="BB32" s="848"/>
      <c r="BC32" s="848"/>
      <c r="BD32" s="848"/>
      <c r="BE32" s="849" t="s">
        <v>391</v>
      </c>
      <c r="BF32" s="849"/>
      <c r="BG32" s="849"/>
      <c r="BH32" s="849"/>
      <c r="BI32" s="850"/>
      <c r="BJ32" s="226"/>
      <c r="BK32" s="226"/>
      <c r="BL32" s="226"/>
      <c r="BM32" s="226"/>
      <c r="BN32" s="226"/>
      <c r="BO32" s="236"/>
      <c r="BP32" s="236"/>
      <c r="BQ32" s="233">
        <v>26</v>
      </c>
      <c r="BR32" s="234"/>
      <c r="BS32" s="799"/>
      <c r="BT32" s="800"/>
      <c r="BU32" s="800"/>
      <c r="BV32" s="800"/>
      <c r="BW32" s="800"/>
      <c r="BX32" s="800"/>
      <c r="BY32" s="800"/>
      <c r="BZ32" s="800"/>
      <c r="CA32" s="800"/>
      <c r="CB32" s="800"/>
      <c r="CC32" s="800"/>
      <c r="CD32" s="800"/>
      <c r="CE32" s="800"/>
      <c r="CF32" s="800"/>
      <c r="CG32" s="801"/>
      <c r="CH32" s="802"/>
      <c r="CI32" s="803"/>
      <c r="CJ32" s="803"/>
      <c r="CK32" s="803"/>
      <c r="CL32" s="804"/>
      <c r="CM32" s="802"/>
      <c r="CN32" s="803"/>
      <c r="CO32" s="803"/>
      <c r="CP32" s="803"/>
      <c r="CQ32" s="804"/>
      <c r="CR32" s="802"/>
      <c r="CS32" s="803"/>
      <c r="CT32" s="803"/>
      <c r="CU32" s="803"/>
      <c r="CV32" s="804"/>
      <c r="CW32" s="802"/>
      <c r="CX32" s="803"/>
      <c r="CY32" s="803"/>
      <c r="CZ32" s="803"/>
      <c r="DA32" s="804"/>
      <c r="DB32" s="802"/>
      <c r="DC32" s="803"/>
      <c r="DD32" s="803"/>
      <c r="DE32" s="803"/>
      <c r="DF32" s="804"/>
      <c r="DG32" s="802"/>
      <c r="DH32" s="803"/>
      <c r="DI32" s="803"/>
      <c r="DJ32" s="803"/>
      <c r="DK32" s="804"/>
      <c r="DL32" s="802"/>
      <c r="DM32" s="803"/>
      <c r="DN32" s="803"/>
      <c r="DO32" s="803"/>
      <c r="DP32" s="804"/>
      <c r="DQ32" s="802"/>
      <c r="DR32" s="803"/>
      <c r="DS32" s="803"/>
      <c r="DT32" s="803"/>
      <c r="DU32" s="804"/>
      <c r="DV32" s="799"/>
      <c r="DW32" s="800"/>
      <c r="DX32" s="800"/>
      <c r="DY32" s="800"/>
      <c r="DZ32" s="805"/>
      <c r="EA32" s="224"/>
    </row>
    <row r="33" spans="1:131" ht="26.25" customHeight="1" x14ac:dyDescent="0.15">
      <c r="A33" s="237">
        <v>6</v>
      </c>
      <c r="B33" s="766"/>
      <c r="C33" s="767"/>
      <c r="D33" s="767"/>
      <c r="E33" s="767"/>
      <c r="F33" s="767"/>
      <c r="G33" s="767"/>
      <c r="H33" s="767"/>
      <c r="I33" s="767"/>
      <c r="J33" s="767"/>
      <c r="K33" s="767"/>
      <c r="L33" s="767"/>
      <c r="M33" s="767"/>
      <c r="N33" s="767"/>
      <c r="O33" s="767"/>
      <c r="P33" s="768"/>
      <c r="Q33" s="769"/>
      <c r="R33" s="770"/>
      <c r="S33" s="770"/>
      <c r="T33" s="770"/>
      <c r="U33" s="770"/>
      <c r="V33" s="770"/>
      <c r="W33" s="770"/>
      <c r="X33" s="770"/>
      <c r="Y33" s="770"/>
      <c r="Z33" s="770"/>
      <c r="AA33" s="770"/>
      <c r="AB33" s="770"/>
      <c r="AC33" s="770"/>
      <c r="AD33" s="770"/>
      <c r="AE33" s="771"/>
      <c r="AF33" s="772"/>
      <c r="AG33" s="773"/>
      <c r="AH33" s="773"/>
      <c r="AI33" s="773"/>
      <c r="AJ33" s="774"/>
      <c r="AK33" s="851"/>
      <c r="AL33" s="847"/>
      <c r="AM33" s="847"/>
      <c r="AN33" s="847"/>
      <c r="AO33" s="847"/>
      <c r="AP33" s="847"/>
      <c r="AQ33" s="847"/>
      <c r="AR33" s="847"/>
      <c r="AS33" s="847"/>
      <c r="AT33" s="847"/>
      <c r="AU33" s="847"/>
      <c r="AV33" s="847"/>
      <c r="AW33" s="847"/>
      <c r="AX33" s="847"/>
      <c r="AY33" s="847"/>
      <c r="AZ33" s="848"/>
      <c r="BA33" s="848"/>
      <c r="BB33" s="848"/>
      <c r="BC33" s="848"/>
      <c r="BD33" s="848"/>
      <c r="BE33" s="849"/>
      <c r="BF33" s="849"/>
      <c r="BG33" s="849"/>
      <c r="BH33" s="849"/>
      <c r="BI33" s="850"/>
      <c r="BJ33" s="226"/>
      <c r="BK33" s="226"/>
      <c r="BL33" s="226"/>
      <c r="BM33" s="226"/>
      <c r="BN33" s="226"/>
      <c r="BO33" s="236"/>
      <c r="BP33" s="236"/>
      <c r="BQ33" s="233">
        <v>27</v>
      </c>
      <c r="BR33" s="234"/>
      <c r="BS33" s="799"/>
      <c r="BT33" s="800"/>
      <c r="BU33" s="800"/>
      <c r="BV33" s="800"/>
      <c r="BW33" s="800"/>
      <c r="BX33" s="800"/>
      <c r="BY33" s="800"/>
      <c r="BZ33" s="800"/>
      <c r="CA33" s="800"/>
      <c r="CB33" s="800"/>
      <c r="CC33" s="800"/>
      <c r="CD33" s="800"/>
      <c r="CE33" s="800"/>
      <c r="CF33" s="800"/>
      <c r="CG33" s="801"/>
      <c r="CH33" s="802"/>
      <c r="CI33" s="803"/>
      <c r="CJ33" s="803"/>
      <c r="CK33" s="803"/>
      <c r="CL33" s="804"/>
      <c r="CM33" s="802"/>
      <c r="CN33" s="803"/>
      <c r="CO33" s="803"/>
      <c r="CP33" s="803"/>
      <c r="CQ33" s="804"/>
      <c r="CR33" s="802"/>
      <c r="CS33" s="803"/>
      <c r="CT33" s="803"/>
      <c r="CU33" s="803"/>
      <c r="CV33" s="804"/>
      <c r="CW33" s="802"/>
      <c r="CX33" s="803"/>
      <c r="CY33" s="803"/>
      <c r="CZ33" s="803"/>
      <c r="DA33" s="804"/>
      <c r="DB33" s="802"/>
      <c r="DC33" s="803"/>
      <c r="DD33" s="803"/>
      <c r="DE33" s="803"/>
      <c r="DF33" s="804"/>
      <c r="DG33" s="802"/>
      <c r="DH33" s="803"/>
      <c r="DI33" s="803"/>
      <c r="DJ33" s="803"/>
      <c r="DK33" s="804"/>
      <c r="DL33" s="802"/>
      <c r="DM33" s="803"/>
      <c r="DN33" s="803"/>
      <c r="DO33" s="803"/>
      <c r="DP33" s="804"/>
      <c r="DQ33" s="802"/>
      <c r="DR33" s="803"/>
      <c r="DS33" s="803"/>
      <c r="DT33" s="803"/>
      <c r="DU33" s="804"/>
      <c r="DV33" s="799"/>
      <c r="DW33" s="800"/>
      <c r="DX33" s="800"/>
      <c r="DY33" s="800"/>
      <c r="DZ33" s="805"/>
      <c r="EA33" s="224"/>
    </row>
    <row r="34" spans="1:131" ht="26.25" customHeight="1" x14ac:dyDescent="0.15">
      <c r="A34" s="237">
        <v>7</v>
      </c>
      <c r="B34" s="766"/>
      <c r="C34" s="767"/>
      <c r="D34" s="767"/>
      <c r="E34" s="767"/>
      <c r="F34" s="767"/>
      <c r="G34" s="767"/>
      <c r="H34" s="767"/>
      <c r="I34" s="767"/>
      <c r="J34" s="767"/>
      <c r="K34" s="767"/>
      <c r="L34" s="767"/>
      <c r="M34" s="767"/>
      <c r="N34" s="767"/>
      <c r="O34" s="767"/>
      <c r="P34" s="768"/>
      <c r="Q34" s="769"/>
      <c r="R34" s="770"/>
      <c r="S34" s="770"/>
      <c r="T34" s="770"/>
      <c r="U34" s="770"/>
      <c r="V34" s="770"/>
      <c r="W34" s="770"/>
      <c r="X34" s="770"/>
      <c r="Y34" s="770"/>
      <c r="Z34" s="770"/>
      <c r="AA34" s="770"/>
      <c r="AB34" s="770"/>
      <c r="AC34" s="770"/>
      <c r="AD34" s="770"/>
      <c r="AE34" s="771"/>
      <c r="AF34" s="772"/>
      <c r="AG34" s="773"/>
      <c r="AH34" s="773"/>
      <c r="AI34" s="773"/>
      <c r="AJ34" s="774"/>
      <c r="AK34" s="851"/>
      <c r="AL34" s="847"/>
      <c r="AM34" s="847"/>
      <c r="AN34" s="847"/>
      <c r="AO34" s="847"/>
      <c r="AP34" s="847"/>
      <c r="AQ34" s="847"/>
      <c r="AR34" s="847"/>
      <c r="AS34" s="847"/>
      <c r="AT34" s="847"/>
      <c r="AU34" s="847"/>
      <c r="AV34" s="847"/>
      <c r="AW34" s="847"/>
      <c r="AX34" s="847"/>
      <c r="AY34" s="847"/>
      <c r="AZ34" s="848"/>
      <c r="BA34" s="848"/>
      <c r="BB34" s="848"/>
      <c r="BC34" s="848"/>
      <c r="BD34" s="848"/>
      <c r="BE34" s="849"/>
      <c r="BF34" s="849"/>
      <c r="BG34" s="849"/>
      <c r="BH34" s="849"/>
      <c r="BI34" s="850"/>
      <c r="BJ34" s="226"/>
      <c r="BK34" s="226"/>
      <c r="BL34" s="226"/>
      <c r="BM34" s="226"/>
      <c r="BN34" s="226"/>
      <c r="BO34" s="236"/>
      <c r="BP34" s="236"/>
      <c r="BQ34" s="233">
        <v>28</v>
      </c>
      <c r="BR34" s="234"/>
      <c r="BS34" s="799"/>
      <c r="BT34" s="800"/>
      <c r="BU34" s="800"/>
      <c r="BV34" s="800"/>
      <c r="BW34" s="800"/>
      <c r="BX34" s="800"/>
      <c r="BY34" s="800"/>
      <c r="BZ34" s="800"/>
      <c r="CA34" s="800"/>
      <c r="CB34" s="800"/>
      <c r="CC34" s="800"/>
      <c r="CD34" s="800"/>
      <c r="CE34" s="800"/>
      <c r="CF34" s="800"/>
      <c r="CG34" s="801"/>
      <c r="CH34" s="802"/>
      <c r="CI34" s="803"/>
      <c r="CJ34" s="803"/>
      <c r="CK34" s="803"/>
      <c r="CL34" s="804"/>
      <c r="CM34" s="802"/>
      <c r="CN34" s="803"/>
      <c r="CO34" s="803"/>
      <c r="CP34" s="803"/>
      <c r="CQ34" s="804"/>
      <c r="CR34" s="802"/>
      <c r="CS34" s="803"/>
      <c r="CT34" s="803"/>
      <c r="CU34" s="803"/>
      <c r="CV34" s="804"/>
      <c r="CW34" s="802"/>
      <c r="CX34" s="803"/>
      <c r="CY34" s="803"/>
      <c r="CZ34" s="803"/>
      <c r="DA34" s="804"/>
      <c r="DB34" s="802"/>
      <c r="DC34" s="803"/>
      <c r="DD34" s="803"/>
      <c r="DE34" s="803"/>
      <c r="DF34" s="804"/>
      <c r="DG34" s="802"/>
      <c r="DH34" s="803"/>
      <c r="DI34" s="803"/>
      <c r="DJ34" s="803"/>
      <c r="DK34" s="804"/>
      <c r="DL34" s="802"/>
      <c r="DM34" s="803"/>
      <c r="DN34" s="803"/>
      <c r="DO34" s="803"/>
      <c r="DP34" s="804"/>
      <c r="DQ34" s="802"/>
      <c r="DR34" s="803"/>
      <c r="DS34" s="803"/>
      <c r="DT34" s="803"/>
      <c r="DU34" s="804"/>
      <c r="DV34" s="799"/>
      <c r="DW34" s="800"/>
      <c r="DX34" s="800"/>
      <c r="DY34" s="800"/>
      <c r="DZ34" s="805"/>
      <c r="EA34" s="224"/>
    </row>
    <row r="35" spans="1:131" ht="26.25" customHeight="1" x14ac:dyDescent="0.15">
      <c r="A35" s="237">
        <v>8</v>
      </c>
      <c r="B35" s="766"/>
      <c r="C35" s="767"/>
      <c r="D35" s="767"/>
      <c r="E35" s="767"/>
      <c r="F35" s="767"/>
      <c r="G35" s="767"/>
      <c r="H35" s="767"/>
      <c r="I35" s="767"/>
      <c r="J35" s="767"/>
      <c r="K35" s="767"/>
      <c r="L35" s="767"/>
      <c r="M35" s="767"/>
      <c r="N35" s="767"/>
      <c r="O35" s="767"/>
      <c r="P35" s="768"/>
      <c r="Q35" s="769"/>
      <c r="R35" s="770"/>
      <c r="S35" s="770"/>
      <c r="T35" s="770"/>
      <c r="U35" s="770"/>
      <c r="V35" s="770"/>
      <c r="W35" s="770"/>
      <c r="X35" s="770"/>
      <c r="Y35" s="770"/>
      <c r="Z35" s="770"/>
      <c r="AA35" s="770"/>
      <c r="AB35" s="770"/>
      <c r="AC35" s="770"/>
      <c r="AD35" s="770"/>
      <c r="AE35" s="771"/>
      <c r="AF35" s="772"/>
      <c r="AG35" s="773"/>
      <c r="AH35" s="773"/>
      <c r="AI35" s="773"/>
      <c r="AJ35" s="774"/>
      <c r="AK35" s="851"/>
      <c r="AL35" s="847"/>
      <c r="AM35" s="847"/>
      <c r="AN35" s="847"/>
      <c r="AO35" s="847"/>
      <c r="AP35" s="847"/>
      <c r="AQ35" s="847"/>
      <c r="AR35" s="847"/>
      <c r="AS35" s="847"/>
      <c r="AT35" s="847"/>
      <c r="AU35" s="847"/>
      <c r="AV35" s="847"/>
      <c r="AW35" s="847"/>
      <c r="AX35" s="847"/>
      <c r="AY35" s="847"/>
      <c r="AZ35" s="848"/>
      <c r="BA35" s="848"/>
      <c r="BB35" s="848"/>
      <c r="BC35" s="848"/>
      <c r="BD35" s="848"/>
      <c r="BE35" s="849"/>
      <c r="BF35" s="849"/>
      <c r="BG35" s="849"/>
      <c r="BH35" s="849"/>
      <c r="BI35" s="850"/>
      <c r="BJ35" s="226"/>
      <c r="BK35" s="226"/>
      <c r="BL35" s="226"/>
      <c r="BM35" s="226"/>
      <c r="BN35" s="226"/>
      <c r="BO35" s="236"/>
      <c r="BP35" s="236"/>
      <c r="BQ35" s="233">
        <v>29</v>
      </c>
      <c r="BR35" s="234"/>
      <c r="BS35" s="799"/>
      <c r="BT35" s="800"/>
      <c r="BU35" s="800"/>
      <c r="BV35" s="800"/>
      <c r="BW35" s="800"/>
      <c r="BX35" s="800"/>
      <c r="BY35" s="800"/>
      <c r="BZ35" s="800"/>
      <c r="CA35" s="800"/>
      <c r="CB35" s="800"/>
      <c r="CC35" s="800"/>
      <c r="CD35" s="800"/>
      <c r="CE35" s="800"/>
      <c r="CF35" s="800"/>
      <c r="CG35" s="801"/>
      <c r="CH35" s="802"/>
      <c r="CI35" s="803"/>
      <c r="CJ35" s="803"/>
      <c r="CK35" s="803"/>
      <c r="CL35" s="804"/>
      <c r="CM35" s="802"/>
      <c r="CN35" s="803"/>
      <c r="CO35" s="803"/>
      <c r="CP35" s="803"/>
      <c r="CQ35" s="804"/>
      <c r="CR35" s="802"/>
      <c r="CS35" s="803"/>
      <c r="CT35" s="803"/>
      <c r="CU35" s="803"/>
      <c r="CV35" s="804"/>
      <c r="CW35" s="802"/>
      <c r="CX35" s="803"/>
      <c r="CY35" s="803"/>
      <c r="CZ35" s="803"/>
      <c r="DA35" s="804"/>
      <c r="DB35" s="802"/>
      <c r="DC35" s="803"/>
      <c r="DD35" s="803"/>
      <c r="DE35" s="803"/>
      <c r="DF35" s="804"/>
      <c r="DG35" s="802"/>
      <c r="DH35" s="803"/>
      <c r="DI35" s="803"/>
      <c r="DJ35" s="803"/>
      <c r="DK35" s="804"/>
      <c r="DL35" s="802"/>
      <c r="DM35" s="803"/>
      <c r="DN35" s="803"/>
      <c r="DO35" s="803"/>
      <c r="DP35" s="804"/>
      <c r="DQ35" s="802"/>
      <c r="DR35" s="803"/>
      <c r="DS35" s="803"/>
      <c r="DT35" s="803"/>
      <c r="DU35" s="804"/>
      <c r="DV35" s="799"/>
      <c r="DW35" s="800"/>
      <c r="DX35" s="800"/>
      <c r="DY35" s="800"/>
      <c r="DZ35" s="805"/>
      <c r="EA35" s="224"/>
    </row>
    <row r="36" spans="1:131" ht="26.25" customHeight="1" x14ac:dyDescent="0.15">
      <c r="A36" s="237">
        <v>9</v>
      </c>
      <c r="B36" s="766"/>
      <c r="C36" s="767"/>
      <c r="D36" s="767"/>
      <c r="E36" s="767"/>
      <c r="F36" s="767"/>
      <c r="G36" s="767"/>
      <c r="H36" s="767"/>
      <c r="I36" s="767"/>
      <c r="J36" s="767"/>
      <c r="K36" s="767"/>
      <c r="L36" s="767"/>
      <c r="M36" s="767"/>
      <c r="N36" s="767"/>
      <c r="O36" s="767"/>
      <c r="P36" s="768"/>
      <c r="Q36" s="769"/>
      <c r="R36" s="770"/>
      <c r="S36" s="770"/>
      <c r="T36" s="770"/>
      <c r="U36" s="770"/>
      <c r="V36" s="770"/>
      <c r="W36" s="770"/>
      <c r="X36" s="770"/>
      <c r="Y36" s="770"/>
      <c r="Z36" s="770"/>
      <c r="AA36" s="770"/>
      <c r="AB36" s="770"/>
      <c r="AC36" s="770"/>
      <c r="AD36" s="770"/>
      <c r="AE36" s="771"/>
      <c r="AF36" s="772"/>
      <c r="AG36" s="773"/>
      <c r="AH36" s="773"/>
      <c r="AI36" s="773"/>
      <c r="AJ36" s="774"/>
      <c r="AK36" s="851"/>
      <c r="AL36" s="847"/>
      <c r="AM36" s="847"/>
      <c r="AN36" s="847"/>
      <c r="AO36" s="847"/>
      <c r="AP36" s="847"/>
      <c r="AQ36" s="847"/>
      <c r="AR36" s="847"/>
      <c r="AS36" s="847"/>
      <c r="AT36" s="847"/>
      <c r="AU36" s="847"/>
      <c r="AV36" s="847"/>
      <c r="AW36" s="847"/>
      <c r="AX36" s="847"/>
      <c r="AY36" s="847"/>
      <c r="AZ36" s="848"/>
      <c r="BA36" s="848"/>
      <c r="BB36" s="848"/>
      <c r="BC36" s="848"/>
      <c r="BD36" s="848"/>
      <c r="BE36" s="849"/>
      <c r="BF36" s="849"/>
      <c r="BG36" s="849"/>
      <c r="BH36" s="849"/>
      <c r="BI36" s="850"/>
      <c r="BJ36" s="226"/>
      <c r="BK36" s="226"/>
      <c r="BL36" s="226"/>
      <c r="BM36" s="226"/>
      <c r="BN36" s="226"/>
      <c r="BO36" s="236"/>
      <c r="BP36" s="236"/>
      <c r="BQ36" s="233">
        <v>30</v>
      </c>
      <c r="BR36" s="234"/>
      <c r="BS36" s="799"/>
      <c r="BT36" s="800"/>
      <c r="BU36" s="800"/>
      <c r="BV36" s="800"/>
      <c r="BW36" s="800"/>
      <c r="BX36" s="800"/>
      <c r="BY36" s="800"/>
      <c r="BZ36" s="800"/>
      <c r="CA36" s="800"/>
      <c r="CB36" s="800"/>
      <c r="CC36" s="800"/>
      <c r="CD36" s="800"/>
      <c r="CE36" s="800"/>
      <c r="CF36" s="800"/>
      <c r="CG36" s="801"/>
      <c r="CH36" s="802"/>
      <c r="CI36" s="803"/>
      <c r="CJ36" s="803"/>
      <c r="CK36" s="803"/>
      <c r="CL36" s="804"/>
      <c r="CM36" s="802"/>
      <c r="CN36" s="803"/>
      <c r="CO36" s="803"/>
      <c r="CP36" s="803"/>
      <c r="CQ36" s="804"/>
      <c r="CR36" s="802"/>
      <c r="CS36" s="803"/>
      <c r="CT36" s="803"/>
      <c r="CU36" s="803"/>
      <c r="CV36" s="804"/>
      <c r="CW36" s="802"/>
      <c r="CX36" s="803"/>
      <c r="CY36" s="803"/>
      <c r="CZ36" s="803"/>
      <c r="DA36" s="804"/>
      <c r="DB36" s="802"/>
      <c r="DC36" s="803"/>
      <c r="DD36" s="803"/>
      <c r="DE36" s="803"/>
      <c r="DF36" s="804"/>
      <c r="DG36" s="802"/>
      <c r="DH36" s="803"/>
      <c r="DI36" s="803"/>
      <c r="DJ36" s="803"/>
      <c r="DK36" s="804"/>
      <c r="DL36" s="802"/>
      <c r="DM36" s="803"/>
      <c r="DN36" s="803"/>
      <c r="DO36" s="803"/>
      <c r="DP36" s="804"/>
      <c r="DQ36" s="802"/>
      <c r="DR36" s="803"/>
      <c r="DS36" s="803"/>
      <c r="DT36" s="803"/>
      <c r="DU36" s="804"/>
      <c r="DV36" s="799"/>
      <c r="DW36" s="800"/>
      <c r="DX36" s="800"/>
      <c r="DY36" s="800"/>
      <c r="DZ36" s="805"/>
      <c r="EA36" s="224"/>
    </row>
    <row r="37" spans="1:131" ht="26.25" customHeight="1" x14ac:dyDescent="0.15">
      <c r="A37" s="237">
        <v>10</v>
      </c>
      <c r="B37" s="766"/>
      <c r="C37" s="767"/>
      <c r="D37" s="767"/>
      <c r="E37" s="767"/>
      <c r="F37" s="767"/>
      <c r="G37" s="767"/>
      <c r="H37" s="767"/>
      <c r="I37" s="767"/>
      <c r="J37" s="767"/>
      <c r="K37" s="767"/>
      <c r="L37" s="767"/>
      <c r="M37" s="767"/>
      <c r="N37" s="767"/>
      <c r="O37" s="767"/>
      <c r="P37" s="768"/>
      <c r="Q37" s="769"/>
      <c r="R37" s="770"/>
      <c r="S37" s="770"/>
      <c r="T37" s="770"/>
      <c r="U37" s="770"/>
      <c r="V37" s="770"/>
      <c r="W37" s="770"/>
      <c r="X37" s="770"/>
      <c r="Y37" s="770"/>
      <c r="Z37" s="770"/>
      <c r="AA37" s="770"/>
      <c r="AB37" s="770"/>
      <c r="AC37" s="770"/>
      <c r="AD37" s="770"/>
      <c r="AE37" s="771"/>
      <c r="AF37" s="772"/>
      <c r="AG37" s="773"/>
      <c r="AH37" s="773"/>
      <c r="AI37" s="773"/>
      <c r="AJ37" s="774"/>
      <c r="AK37" s="851"/>
      <c r="AL37" s="847"/>
      <c r="AM37" s="847"/>
      <c r="AN37" s="847"/>
      <c r="AO37" s="847"/>
      <c r="AP37" s="847"/>
      <c r="AQ37" s="847"/>
      <c r="AR37" s="847"/>
      <c r="AS37" s="847"/>
      <c r="AT37" s="847"/>
      <c r="AU37" s="847"/>
      <c r="AV37" s="847"/>
      <c r="AW37" s="847"/>
      <c r="AX37" s="847"/>
      <c r="AY37" s="847"/>
      <c r="AZ37" s="848"/>
      <c r="BA37" s="848"/>
      <c r="BB37" s="848"/>
      <c r="BC37" s="848"/>
      <c r="BD37" s="848"/>
      <c r="BE37" s="849"/>
      <c r="BF37" s="849"/>
      <c r="BG37" s="849"/>
      <c r="BH37" s="849"/>
      <c r="BI37" s="850"/>
      <c r="BJ37" s="226"/>
      <c r="BK37" s="226"/>
      <c r="BL37" s="226"/>
      <c r="BM37" s="226"/>
      <c r="BN37" s="226"/>
      <c r="BO37" s="236"/>
      <c r="BP37" s="236"/>
      <c r="BQ37" s="233">
        <v>31</v>
      </c>
      <c r="BR37" s="234"/>
      <c r="BS37" s="799"/>
      <c r="BT37" s="800"/>
      <c r="BU37" s="800"/>
      <c r="BV37" s="800"/>
      <c r="BW37" s="800"/>
      <c r="BX37" s="800"/>
      <c r="BY37" s="800"/>
      <c r="BZ37" s="800"/>
      <c r="CA37" s="800"/>
      <c r="CB37" s="800"/>
      <c r="CC37" s="800"/>
      <c r="CD37" s="800"/>
      <c r="CE37" s="800"/>
      <c r="CF37" s="800"/>
      <c r="CG37" s="801"/>
      <c r="CH37" s="802"/>
      <c r="CI37" s="803"/>
      <c r="CJ37" s="803"/>
      <c r="CK37" s="803"/>
      <c r="CL37" s="804"/>
      <c r="CM37" s="802"/>
      <c r="CN37" s="803"/>
      <c r="CO37" s="803"/>
      <c r="CP37" s="803"/>
      <c r="CQ37" s="804"/>
      <c r="CR37" s="802"/>
      <c r="CS37" s="803"/>
      <c r="CT37" s="803"/>
      <c r="CU37" s="803"/>
      <c r="CV37" s="804"/>
      <c r="CW37" s="802"/>
      <c r="CX37" s="803"/>
      <c r="CY37" s="803"/>
      <c r="CZ37" s="803"/>
      <c r="DA37" s="804"/>
      <c r="DB37" s="802"/>
      <c r="DC37" s="803"/>
      <c r="DD37" s="803"/>
      <c r="DE37" s="803"/>
      <c r="DF37" s="804"/>
      <c r="DG37" s="802"/>
      <c r="DH37" s="803"/>
      <c r="DI37" s="803"/>
      <c r="DJ37" s="803"/>
      <c r="DK37" s="804"/>
      <c r="DL37" s="802"/>
      <c r="DM37" s="803"/>
      <c r="DN37" s="803"/>
      <c r="DO37" s="803"/>
      <c r="DP37" s="804"/>
      <c r="DQ37" s="802"/>
      <c r="DR37" s="803"/>
      <c r="DS37" s="803"/>
      <c r="DT37" s="803"/>
      <c r="DU37" s="804"/>
      <c r="DV37" s="799"/>
      <c r="DW37" s="800"/>
      <c r="DX37" s="800"/>
      <c r="DY37" s="800"/>
      <c r="DZ37" s="805"/>
      <c r="EA37" s="224"/>
    </row>
    <row r="38" spans="1:131" ht="26.25" customHeight="1" x14ac:dyDescent="0.15">
      <c r="A38" s="237">
        <v>11</v>
      </c>
      <c r="B38" s="766"/>
      <c r="C38" s="767"/>
      <c r="D38" s="767"/>
      <c r="E38" s="767"/>
      <c r="F38" s="767"/>
      <c r="G38" s="767"/>
      <c r="H38" s="767"/>
      <c r="I38" s="767"/>
      <c r="J38" s="767"/>
      <c r="K38" s="767"/>
      <c r="L38" s="767"/>
      <c r="M38" s="767"/>
      <c r="N38" s="767"/>
      <c r="O38" s="767"/>
      <c r="P38" s="768"/>
      <c r="Q38" s="769"/>
      <c r="R38" s="770"/>
      <c r="S38" s="770"/>
      <c r="T38" s="770"/>
      <c r="U38" s="770"/>
      <c r="V38" s="770"/>
      <c r="W38" s="770"/>
      <c r="X38" s="770"/>
      <c r="Y38" s="770"/>
      <c r="Z38" s="770"/>
      <c r="AA38" s="770"/>
      <c r="AB38" s="770"/>
      <c r="AC38" s="770"/>
      <c r="AD38" s="770"/>
      <c r="AE38" s="771"/>
      <c r="AF38" s="772"/>
      <c r="AG38" s="773"/>
      <c r="AH38" s="773"/>
      <c r="AI38" s="773"/>
      <c r="AJ38" s="774"/>
      <c r="AK38" s="851"/>
      <c r="AL38" s="847"/>
      <c r="AM38" s="847"/>
      <c r="AN38" s="847"/>
      <c r="AO38" s="847"/>
      <c r="AP38" s="847"/>
      <c r="AQ38" s="847"/>
      <c r="AR38" s="847"/>
      <c r="AS38" s="847"/>
      <c r="AT38" s="847"/>
      <c r="AU38" s="847"/>
      <c r="AV38" s="847"/>
      <c r="AW38" s="847"/>
      <c r="AX38" s="847"/>
      <c r="AY38" s="847"/>
      <c r="AZ38" s="848"/>
      <c r="BA38" s="848"/>
      <c r="BB38" s="848"/>
      <c r="BC38" s="848"/>
      <c r="BD38" s="848"/>
      <c r="BE38" s="849"/>
      <c r="BF38" s="849"/>
      <c r="BG38" s="849"/>
      <c r="BH38" s="849"/>
      <c r="BI38" s="850"/>
      <c r="BJ38" s="226"/>
      <c r="BK38" s="226"/>
      <c r="BL38" s="226"/>
      <c r="BM38" s="226"/>
      <c r="BN38" s="226"/>
      <c r="BO38" s="236"/>
      <c r="BP38" s="236"/>
      <c r="BQ38" s="233">
        <v>32</v>
      </c>
      <c r="BR38" s="234"/>
      <c r="BS38" s="799"/>
      <c r="BT38" s="800"/>
      <c r="BU38" s="800"/>
      <c r="BV38" s="800"/>
      <c r="BW38" s="800"/>
      <c r="BX38" s="800"/>
      <c r="BY38" s="800"/>
      <c r="BZ38" s="800"/>
      <c r="CA38" s="800"/>
      <c r="CB38" s="800"/>
      <c r="CC38" s="800"/>
      <c r="CD38" s="800"/>
      <c r="CE38" s="800"/>
      <c r="CF38" s="800"/>
      <c r="CG38" s="801"/>
      <c r="CH38" s="802"/>
      <c r="CI38" s="803"/>
      <c r="CJ38" s="803"/>
      <c r="CK38" s="803"/>
      <c r="CL38" s="804"/>
      <c r="CM38" s="802"/>
      <c r="CN38" s="803"/>
      <c r="CO38" s="803"/>
      <c r="CP38" s="803"/>
      <c r="CQ38" s="804"/>
      <c r="CR38" s="802"/>
      <c r="CS38" s="803"/>
      <c r="CT38" s="803"/>
      <c r="CU38" s="803"/>
      <c r="CV38" s="804"/>
      <c r="CW38" s="802"/>
      <c r="CX38" s="803"/>
      <c r="CY38" s="803"/>
      <c r="CZ38" s="803"/>
      <c r="DA38" s="804"/>
      <c r="DB38" s="802"/>
      <c r="DC38" s="803"/>
      <c r="DD38" s="803"/>
      <c r="DE38" s="803"/>
      <c r="DF38" s="804"/>
      <c r="DG38" s="802"/>
      <c r="DH38" s="803"/>
      <c r="DI38" s="803"/>
      <c r="DJ38" s="803"/>
      <c r="DK38" s="804"/>
      <c r="DL38" s="802"/>
      <c r="DM38" s="803"/>
      <c r="DN38" s="803"/>
      <c r="DO38" s="803"/>
      <c r="DP38" s="804"/>
      <c r="DQ38" s="802"/>
      <c r="DR38" s="803"/>
      <c r="DS38" s="803"/>
      <c r="DT38" s="803"/>
      <c r="DU38" s="804"/>
      <c r="DV38" s="799"/>
      <c r="DW38" s="800"/>
      <c r="DX38" s="800"/>
      <c r="DY38" s="800"/>
      <c r="DZ38" s="805"/>
      <c r="EA38" s="224"/>
    </row>
    <row r="39" spans="1:131" ht="26.25" customHeight="1" x14ac:dyDescent="0.15">
      <c r="A39" s="237">
        <v>12</v>
      </c>
      <c r="B39" s="766"/>
      <c r="C39" s="767"/>
      <c r="D39" s="767"/>
      <c r="E39" s="767"/>
      <c r="F39" s="767"/>
      <c r="G39" s="767"/>
      <c r="H39" s="767"/>
      <c r="I39" s="767"/>
      <c r="J39" s="767"/>
      <c r="K39" s="767"/>
      <c r="L39" s="767"/>
      <c r="M39" s="767"/>
      <c r="N39" s="767"/>
      <c r="O39" s="767"/>
      <c r="P39" s="768"/>
      <c r="Q39" s="769"/>
      <c r="R39" s="770"/>
      <c r="S39" s="770"/>
      <c r="T39" s="770"/>
      <c r="U39" s="770"/>
      <c r="V39" s="770"/>
      <c r="W39" s="770"/>
      <c r="X39" s="770"/>
      <c r="Y39" s="770"/>
      <c r="Z39" s="770"/>
      <c r="AA39" s="770"/>
      <c r="AB39" s="770"/>
      <c r="AC39" s="770"/>
      <c r="AD39" s="770"/>
      <c r="AE39" s="771"/>
      <c r="AF39" s="772"/>
      <c r="AG39" s="773"/>
      <c r="AH39" s="773"/>
      <c r="AI39" s="773"/>
      <c r="AJ39" s="774"/>
      <c r="AK39" s="851"/>
      <c r="AL39" s="847"/>
      <c r="AM39" s="847"/>
      <c r="AN39" s="847"/>
      <c r="AO39" s="847"/>
      <c r="AP39" s="847"/>
      <c r="AQ39" s="847"/>
      <c r="AR39" s="847"/>
      <c r="AS39" s="847"/>
      <c r="AT39" s="847"/>
      <c r="AU39" s="847"/>
      <c r="AV39" s="847"/>
      <c r="AW39" s="847"/>
      <c r="AX39" s="847"/>
      <c r="AY39" s="847"/>
      <c r="AZ39" s="848"/>
      <c r="BA39" s="848"/>
      <c r="BB39" s="848"/>
      <c r="BC39" s="848"/>
      <c r="BD39" s="848"/>
      <c r="BE39" s="849"/>
      <c r="BF39" s="849"/>
      <c r="BG39" s="849"/>
      <c r="BH39" s="849"/>
      <c r="BI39" s="850"/>
      <c r="BJ39" s="226"/>
      <c r="BK39" s="226"/>
      <c r="BL39" s="226"/>
      <c r="BM39" s="226"/>
      <c r="BN39" s="226"/>
      <c r="BO39" s="236"/>
      <c r="BP39" s="236"/>
      <c r="BQ39" s="233">
        <v>33</v>
      </c>
      <c r="BR39" s="234"/>
      <c r="BS39" s="799"/>
      <c r="BT39" s="800"/>
      <c r="BU39" s="800"/>
      <c r="BV39" s="800"/>
      <c r="BW39" s="800"/>
      <c r="BX39" s="800"/>
      <c r="BY39" s="800"/>
      <c r="BZ39" s="800"/>
      <c r="CA39" s="800"/>
      <c r="CB39" s="800"/>
      <c r="CC39" s="800"/>
      <c r="CD39" s="800"/>
      <c r="CE39" s="800"/>
      <c r="CF39" s="800"/>
      <c r="CG39" s="801"/>
      <c r="CH39" s="802"/>
      <c r="CI39" s="803"/>
      <c r="CJ39" s="803"/>
      <c r="CK39" s="803"/>
      <c r="CL39" s="804"/>
      <c r="CM39" s="802"/>
      <c r="CN39" s="803"/>
      <c r="CO39" s="803"/>
      <c r="CP39" s="803"/>
      <c r="CQ39" s="804"/>
      <c r="CR39" s="802"/>
      <c r="CS39" s="803"/>
      <c r="CT39" s="803"/>
      <c r="CU39" s="803"/>
      <c r="CV39" s="804"/>
      <c r="CW39" s="802"/>
      <c r="CX39" s="803"/>
      <c r="CY39" s="803"/>
      <c r="CZ39" s="803"/>
      <c r="DA39" s="804"/>
      <c r="DB39" s="802"/>
      <c r="DC39" s="803"/>
      <c r="DD39" s="803"/>
      <c r="DE39" s="803"/>
      <c r="DF39" s="804"/>
      <c r="DG39" s="802"/>
      <c r="DH39" s="803"/>
      <c r="DI39" s="803"/>
      <c r="DJ39" s="803"/>
      <c r="DK39" s="804"/>
      <c r="DL39" s="802"/>
      <c r="DM39" s="803"/>
      <c r="DN39" s="803"/>
      <c r="DO39" s="803"/>
      <c r="DP39" s="804"/>
      <c r="DQ39" s="802"/>
      <c r="DR39" s="803"/>
      <c r="DS39" s="803"/>
      <c r="DT39" s="803"/>
      <c r="DU39" s="804"/>
      <c r="DV39" s="799"/>
      <c r="DW39" s="800"/>
      <c r="DX39" s="800"/>
      <c r="DY39" s="800"/>
      <c r="DZ39" s="805"/>
      <c r="EA39" s="224"/>
    </row>
    <row r="40" spans="1:131" ht="26.25" customHeight="1" x14ac:dyDescent="0.15">
      <c r="A40" s="233">
        <v>13</v>
      </c>
      <c r="B40" s="766"/>
      <c r="C40" s="767"/>
      <c r="D40" s="767"/>
      <c r="E40" s="767"/>
      <c r="F40" s="767"/>
      <c r="G40" s="767"/>
      <c r="H40" s="767"/>
      <c r="I40" s="767"/>
      <c r="J40" s="767"/>
      <c r="K40" s="767"/>
      <c r="L40" s="767"/>
      <c r="M40" s="767"/>
      <c r="N40" s="767"/>
      <c r="O40" s="767"/>
      <c r="P40" s="768"/>
      <c r="Q40" s="769"/>
      <c r="R40" s="770"/>
      <c r="S40" s="770"/>
      <c r="T40" s="770"/>
      <c r="U40" s="770"/>
      <c r="V40" s="770"/>
      <c r="W40" s="770"/>
      <c r="X40" s="770"/>
      <c r="Y40" s="770"/>
      <c r="Z40" s="770"/>
      <c r="AA40" s="770"/>
      <c r="AB40" s="770"/>
      <c r="AC40" s="770"/>
      <c r="AD40" s="770"/>
      <c r="AE40" s="771"/>
      <c r="AF40" s="772"/>
      <c r="AG40" s="773"/>
      <c r="AH40" s="773"/>
      <c r="AI40" s="773"/>
      <c r="AJ40" s="774"/>
      <c r="AK40" s="851"/>
      <c r="AL40" s="847"/>
      <c r="AM40" s="847"/>
      <c r="AN40" s="847"/>
      <c r="AO40" s="847"/>
      <c r="AP40" s="847"/>
      <c r="AQ40" s="847"/>
      <c r="AR40" s="847"/>
      <c r="AS40" s="847"/>
      <c r="AT40" s="847"/>
      <c r="AU40" s="847"/>
      <c r="AV40" s="847"/>
      <c r="AW40" s="847"/>
      <c r="AX40" s="847"/>
      <c r="AY40" s="847"/>
      <c r="AZ40" s="848"/>
      <c r="BA40" s="848"/>
      <c r="BB40" s="848"/>
      <c r="BC40" s="848"/>
      <c r="BD40" s="848"/>
      <c r="BE40" s="849"/>
      <c r="BF40" s="849"/>
      <c r="BG40" s="849"/>
      <c r="BH40" s="849"/>
      <c r="BI40" s="850"/>
      <c r="BJ40" s="226"/>
      <c r="BK40" s="226"/>
      <c r="BL40" s="226"/>
      <c r="BM40" s="226"/>
      <c r="BN40" s="226"/>
      <c r="BO40" s="236"/>
      <c r="BP40" s="236"/>
      <c r="BQ40" s="233">
        <v>34</v>
      </c>
      <c r="BR40" s="234"/>
      <c r="BS40" s="799"/>
      <c r="BT40" s="800"/>
      <c r="BU40" s="800"/>
      <c r="BV40" s="800"/>
      <c r="BW40" s="800"/>
      <c r="BX40" s="800"/>
      <c r="BY40" s="800"/>
      <c r="BZ40" s="800"/>
      <c r="CA40" s="800"/>
      <c r="CB40" s="800"/>
      <c r="CC40" s="800"/>
      <c r="CD40" s="800"/>
      <c r="CE40" s="800"/>
      <c r="CF40" s="800"/>
      <c r="CG40" s="801"/>
      <c r="CH40" s="802"/>
      <c r="CI40" s="803"/>
      <c r="CJ40" s="803"/>
      <c r="CK40" s="803"/>
      <c r="CL40" s="804"/>
      <c r="CM40" s="802"/>
      <c r="CN40" s="803"/>
      <c r="CO40" s="803"/>
      <c r="CP40" s="803"/>
      <c r="CQ40" s="804"/>
      <c r="CR40" s="802"/>
      <c r="CS40" s="803"/>
      <c r="CT40" s="803"/>
      <c r="CU40" s="803"/>
      <c r="CV40" s="804"/>
      <c r="CW40" s="802"/>
      <c r="CX40" s="803"/>
      <c r="CY40" s="803"/>
      <c r="CZ40" s="803"/>
      <c r="DA40" s="804"/>
      <c r="DB40" s="802"/>
      <c r="DC40" s="803"/>
      <c r="DD40" s="803"/>
      <c r="DE40" s="803"/>
      <c r="DF40" s="804"/>
      <c r="DG40" s="802"/>
      <c r="DH40" s="803"/>
      <c r="DI40" s="803"/>
      <c r="DJ40" s="803"/>
      <c r="DK40" s="804"/>
      <c r="DL40" s="802"/>
      <c r="DM40" s="803"/>
      <c r="DN40" s="803"/>
      <c r="DO40" s="803"/>
      <c r="DP40" s="804"/>
      <c r="DQ40" s="802"/>
      <c r="DR40" s="803"/>
      <c r="DS40" s="803"/>
      <c r="DT40" s="803"/>
      <c r="DU40" s="804"/>
      <c r="DV40" s="799"/>
      <c r="DW40" s="800"/>
      <c r="DX40" s="800"/>
      <c r="DY40" s="800"/>
      <c r="DZ40" s="805"/>
      <c r="EA40" s="224"/>
    </row>
    <row r="41" spans="1:131" ht="26.25" customHeight="1" x14ac:dyDescent="0.15">
      <c r="A41" s="233">
        <v>14</v>
      </c>
      <c r="B41" s="766"/>
      <c r="C41" s="767"/>
      <c r="D41" s="767"/>
      <c r="E41" s="767"/>
      <c r="F41" s="767"/>
      <c r="G41" s="767"/>
      <c r="H41" s="767"/>
      <c r="I41" s="767"/>
      <c r="J41" s="767"/>
      <c r="K41" s="767"/>
      <c r="L41" s="767"/>
      <c r="M41" s="767"/>
      <c r="N41" s="767"/>
      <c r="O41" s="767"/>
      <c r="P41" s="768"/>
      <c r="Q41" s="769"/>
      <c r="R41" s="770"/>
      <c r="S41" s="770"/>
      <c r="T41" s="770"/>
      <c r="U41" s="770"/>
      <c r="V41" s="770"/>
      <c r="W41" s="770"/>
      <c r="X41" s="770"/>
      <c r="Y41" s="770"/>
      <c r="Z41" s="770"/>
      <c r="AA41" s="770"/>
      <c r="AB41" s="770"/>
      <c r="AC41" s="770"/>
      <c r="AD41" s="770"/>
      <c r="AE41" s="771"/>
      <c r="AF41" s="772"/>
      <c r="AG41" s="773"/>
      <c r="AH41" s="773"/>
      <c r="AI41" s="773"/>
      <c r="AJ41" s="774"/>
      <c r="AK41" s="851"/>
      <c r="AL41" s="847"/>
      <c r="AM41" s="847"/>
      <c r="AN41" s="847"/>
      <c r="AO41" s="847"/>
      <c r="AP41" s="847"/>
      <c r="AQ41" s="847"/>
      <c r="AR41" s="847"/>
      <c r="AS41" s="847"/>
      <c r="AT41" s="847"/>
      <c r="AU41" s="847"/>
      <c r="AV41" s="847"/>
      <c r="AW41" s="847"/>
      <c r="AX41" s="847"/>
      <c r="AY41" s="847"/>
      <c r="AZ41" s="848"/>
      <c r="BA41" s="848"/>
      <c r="BB41" s="848"/>
      <c r="BC41" s="848"/>
      <c r="BD41" s="848"/>
      <c r="BE41" s="849"/>
      <c r="BF41" s="849"/>
      <c r="BG41" s="849"/>
      <c r="BH41" s="849"/>
      <c r="BI41" s="850"/>
      <c r="BJ41" s="226"/>
      <c r="BK41" s="226"/>
      <c r="BL41" s="226"/>
      <c r="BM41" s="226"/>
      <c r="BN41" s="226"/>
      <c r="BO41" s="236"/>
      <c r="BP41" s="236"/>
      <c r="BQ41" s="233">
        <v>35</v>
      </c>
      <c r="BR41" s="234"/>
      <c r="BS41" s="799"/>
      <c r="BT41" s="800"/>
      <c r="BU41" s="800"/>
      <c r="BV41" s="800"/>
      <c r="BW41" s="800"/>
      <c r="BX41" s="800"/>
      <c r="BY41" s="800"/>
      <c r="BZ41" s="800"/>
      <c r="CA41" s="800"/>
      <c r="CB41" s="800"/>
      <c r="CC41" s="800"/>
      <c r="CD41" s="800"/>
      <c r="CE41" s="800"/>
      <c r="CF41" s="800"/>
      <c r="CG41" s="801"/>
      <c r="CH41" s="802"/>
      <c r="CI41" s="803"/>
      <c r="CJ41" s="803"/>
      <c r="CK41" s="803"/>
      <c r="CL41" s="804"/>
      <c r="CM41" s="802"/>
      <c r="CN41" s="803"/>
      <c r="CO41" s="803"/>
      <c r="CP41" s="803"/>
      <c r="CQ41" s="804"/>
      <c r="CR41" s="802"/>
      <c r="CS41" s="803"/>
      <c r="CT41" s="803"/>
      <c r="CU41" s="803"/>
      <c r="CV41" s="804"/>
      <c r="CW41" s="802"/>
      <c r="CX41" s="803"/>
      <c r="CY41" s="803"/>
      <c r="CZ41" s="803"/>
      <c r="DA41" s="804"/>
      <c r="DB41" s="802"/>
      <c r="DC41" s="803"/>
      <c r="DD41" s="803"/>
      <c r="DE41" s="803"/>
      <c r="DF41" s="804"/>
      <c r="DG41" s="802"/>
      <c r="DH41" s="803"/>
      <c r="DI41" s="803"/>
      <c r="DJ41" s="803"/>
      <c r="DK41" s="804"/>
      <c r="DL41" s="802"/>
      <c r="DM41" s="803"/>
      <c r="DN41" s="803"/>
      <c r="DO41" s="803"/>
      <c r="DP41" s="804"/>
      <c r="DQ41" s="802"/>
      <c r="DR41" s="803"/>
      <c r="DS41" s="803"/>
      <c r="DT41" s="803"/>
      <c r="DU41" s="804"/>
      <c r="DV41" s="799"/>
      <c r="DW41" s="800"/>
      <c r="DX41" s="800"/>
      <c r="DY41" s="800"/>
      <c r="DZ41" s="805"/>
      <c r="EA41" s="224"/>
    </row>
    <row r="42" spans="1:131" ht="26.25" customHeight="1" x14ac:dyDescent="0.15">
      <c r="A42" s="233">
        <v>15</v>
      </c>
      <c r="B42" s="766"/>
      <c r="C42" s="767"/>
      <c r="D42" s="767"/>
      <c r="E42" s="767"/>
      <c r="F42" s="767"/>
      <c r="G42" s="767"/>
      <c r="H42" s="767"/>
      <c r="I42" s="767"/>
      <c r="J42" s="767"/>
      <c r="K42" s="767"/>
      <c r="L42" s="767"/>
      <c r="M42" s="767"/>
      <c r="N42" s="767"/>
      <c r="O42" s="767"/>
      <c r="P42" s="768"/>
      <c r="Q42" s="769"/>
      <c r="R42" s="770"/>
      <c r="S42" s="770"/>
      <c r="T42" s="770"/>
      <c r="U42" s="770"/>
      <c r="V42" s="770"/>
      <c r="W42" s="770"/>
      <c r="X42" s="770"/>
      <c r="Y42" s="770"/>
      <c r="Z42" s="770"/>
      <c r="AA42" s="770"/>
      <c r="AB42" s="770"/>
      <c r="AC42" s="770"/>
      <c r="AD42" s="770"/>
      <c r="AE42" s="771"/>
      <c r="AF42" s="772"/>
      <c r="AG42" s="773"/>
      <c r="AH42" s="773"/>
      <c r="AI42" s="773"/>
      <c r="AJ42" s="774"/>
      <c r="AK42" s="851"/>
      <c r="AL42" s="847"/>
      <c r="AM42" s="847"/>
      <c r="AN42" s="847"/>
      <c r="AO42" s="847"/>
      <c r="AP42" s="847"/>
      <c r="AQ42" s="847"/>
      <c r="AR42" s="847"/>
      <c r="AS42" s="847"/>
      <c r="AT42" s="847"/>
      <c r="AU42" s="847"/>
      <c r="AV42" s="847"/>
      <c r="AW42" s="847"/>
      <c r="AX42" s="847"/>
      <c r="AY42" s="847"/>
      <c r="AZ42" s="848"/>
      <c r="BA42" s="848"/>
      <c r="BB42" s="848"/>
      <c r="BC42" s="848"/>
      <c r="BD42" s="848"/>
      <c r="BE42" s="849"/>
      <c r="BF42" s="849"/>
      <c r="BG42" s="849"/>
      <c r="BH42" s="849"/>
      <c r="BI42" s="850"/>
      <c r="BJ42" s="226"/>
      <c r="BK42" s="226"/>
      <c r="BL42" s="226"/>
      <c r="BM42" s="226"/>
      <c r="BN42" s="226"/>
      <c r="BO42" s="236"/>
      <c r="BP42" s="236"/>
      <c r="BQ42" s="233">
        <v>36</v>
      </c>
      <c r="BR42" s="234"/>
      <c r="BS42" s="799"/>
      <c r="BT42" s="800"/>
      <c r="BU42" s="800"/>
      <c r="BV42" s="800"/>
      <c r="BW42" s="800"/>
      <c r="BX42" s="800"/>
      <c r="BY42" s="800"/>
      <c r="BZ42" s="800"/>
      <c r="CA42" s="800"/>
      <c r="CB42" s="800"/>
      <c r="CC42" s="800"/>
      <c r="CD42" s="800"/>
      <c r="CE42" s="800"/>
      <c r="CF42" s="800"/>
      <c r="CG42" s="801"/>
      <c r="CH42" s="802"/>
      <c r="CI42" s="803"/>
      <c r="CJ42" s="803"/>
      <c r="CK42" s="803"/>
      <c r="CL42" s="804"/>
      <c r="CM42" s="802"/>
      <c r="CN42" s="803"/>
      <c r="CO42" s="803"/>
      <c r="CP42" s="803"/>
      <c r="CQ42" s="804"/>
      <c r="CR42" s="802"/>
      <c r="CS42" s="803"/>
      <c r="CT42" s="803"/>
      <c r="CU42" s="803"/>
      <c r="CV42" s="804"/>
      <c r="CW42" s="802"/>
      <c r="CX42" s="803"/>
      <c r="CY42" s="803"/>
      <c r="CZ42" s="803"/>
      <c r="DA42" s="804"/>
      <c r="DB42" s="802"/>
      <c r="DC42" s="803"/>
      <c r="DD42" s="803"/>
      <c r="DE42" s="803"/>
      <c r="DF42" s="804"/>
      <c r="DG42" s="802"/>
      <c r="DH42" s="803"/>
      <c r="DI42" s="803"/>
      <c r="DJ42" s="803"/>
      <c r="DK42" s="804"/>
      <c r="DL42" s="802"/>
      <c r="DM42" s="803"/>
      <c r="DN42" s="803"/>
      <c r="DO42" s="803"/>
      <c r="DP42" s="804"/>
      <c r="DQ42" s="802"/>
      <c r="DR42" s="803"/>
      <c r="DS42" s="803"/>
      <c r="DT42" s="803"/>
      <c r="DU42" s="804"/>
      <c r="DV42" s="799"/>
      <c r="DW42" s="800"/>
      <c r="DX42" s="800"/>
      <c r="DY42" s="800"/>
      <c r="DZ42" s="805"/>
      <c r="EA42" s="224"/>
    </row>
    <row r="43" spans="1:131" ht="26.25" customHeight="1" x14ac:dyDescent="0.15">
      <c r="A43" s="233">
        <v>16</v>
      </c>
      <c r="B43" s="766"/>
      <c r="C43" s="767"/>
      <c r="D43" s="767"/>
      <c r="E43" s="767"/>
      <c r="F43" s="767"/>
      <c r="G43" s="767"/>
      <c r="H43" s="767"/>
      <c r="I43" s="767"/>
      <c r="J43" s="767"/>
      <c r="K43" s="767"/>
      <c r="L43" s="767"/>
      <c r="M43" s="767"/>
      <c r="N43" s="767"/>
      <c r="O43" s="767"/>
      <c r="P43" s="768"/>
      <c r="Q43" s="769"/>
      <c r="R43" s="770"/>
      <c r="S43" s="770"/>
      <c r="T43" s="770"/>
      <c r="U43" s="770"/>
      <c r="V43" s="770"/>
      <c r="W43" s="770"/>
      <c r="X43" s="770"/>
      <c r="Y43" s="770"/>
      <c r="Z43" s="770"/>
      <c r="AA43" s="770"/>
      <c r="AB43" s="770"/>
      <c r="AC43" s="770"/>
      <c r="AD43" s="770"/>
      <c r="AE43" s="771"/>
      <c r="AF43" s="772"/>
      <c r="AG43" s="773"/>
      <c r="AH43" s="773"/>
      <c r="AI43" s="773"/>
      <c r="AJ43" s="774"/>
      <c r="AK43" s="851"/>
      <c r="AL43" s="847"/>
      <c r="AM43" s="847"/>
      <c r="AN43" s="847"/>
      <c r="AO43" s="847"/>
      <c r="AP43" s="847"/>
      <c r="AQ43" s="847"/>
      <c r="AR43" s="847"/>
      <c r="AS43" s="847"/>
      <c r="AT43" s="847"/>
      <c r="AU43" s="847"/>
      <c r="AV43" s="847"/>
      <c r="AW43" s="847"/>
      <c r="AX43" s="847"/>
      <c r="AY43" s="847"/>
      <c r="AZ43" s="848"/>
      <c r="BA43" s="848"/>
      <c r="BB43" s="848"/>
      <c r="BC43" s="848"/>
      <c r="BD43" s="848"/>
      <c r="BE43" s="849"/>
      <c r="BF43" s="849"/>
      <c r="BG43" s="849"/>
      <c r="BH43" s="849"/>
      <c r="BI43" s="850"/>
      <c r="BJ43" s="226"/>
      <c r="BK43" s="226"/>
      <c r="BL43" s="226"/>
      <c r="BM43" s="226"/>
      <c r="BN43" s="226"/>
      <c r="BO43" s="236"/>
      <c r="BP43" s="236"/>
      <c r="BQ43" s="233">
        <v>37</v>
      </c>
      <c r="BR43" s="234"/>
      <c r="BS43" s="799"/>
      <c r="BT43" s="800"/>
      <c r="BU43" s="800"/>
      <c r="BV43" s="800"/>
      <c r="BW43" s="800"/>
      <c r="BX43" s="800"/>
      <c r="BY43" s="800"/>
      <c r="BZ43" s="800"/>
      <c r="CA43" s="800"/>
      <c r="CB43" s="800"/>
      <c r="CC43" s="800"/>
      <c r="CD43" s="800"/>
      <c r="CE43" s="800"/>
      <c r="CF43" s="800"/>
      <c r="CG43" s="801"/>
      <c r="CH43" s="802"/>
      <c r="CI43" s="803"/>
      <c r="CJ43" s="803"/>
      <c r="CK43" s="803"/>
      <c r="CL43" s="804"/>
      <c r="CM43" s="802"/>
      <c r="CN43" s="803"/>
      <c r="CO43" s="803"/>
      <c r="CP43" s="803"/>
      <c r="CQ43" s="804"/>
      <c r="CR43" s="802"/>
      <c r="CS43" s="803"/>
      <c r="CT43" s="803"/>
      <c r="CU43" s="803"/>
      <c r="CV43" s="804"/>
      <c r="CW43" s="802"/>
      <c r="CX43" s="803"/>
      <c r="CY43" s="803"/>
      <c r="CZ43" s="803"/>
      <c r="DA43" s="804"/>
      <c r="DB43" s="802"/>
      <c r="DC43" s="803"/>
      <c r="DD43" s="803"/>
      <c r="DE43" s="803"/>
      <c r="DF43" s="804"/>
      <c r="DG43" s="802"/>
      <c r="DH43" s="803"/>
      <c r="DI43" s="803"/>
      <c r="DJ43" s="803"/>
      <c r="DK43" s="804"/>
      <c r="DL43" s="802"/>
      <c r="DM43" s="803"/>
      <c r="DN43" s="803"/>
      <c r="DO43" s="803"/>
      <c r="DP43" s="804"/>
      <c r="DQ43" s="802"/>
      <c r="DR43" s="803"/>
      <c r="DS43" s="803"/>
      <c r="DT43" s="803"/>
      <c r="DU43" s="804"/>
      <c r="DV43" s="799"/>
      <c r="DW43" s="800"/>
      <c r="DX43" s="800"/>
      <c r="DY43" s="800"/>
      <c r="DZ43" s="805"/>
      <c r="EA43" s="224"/>
    </row>
    <row r="44" spans="1:131" ht="26.25" customHeight="1" x14ac:dyDescent="0.15">
      <c r="A44" s="233">
        <v>17</v>
      </c>
      <c r="B44" s="766"/>
      <c r="C44" s="767"/>
      <c r="D44" s="767"/>
      <c r="E44" s="767"/>
      <c r="F44" s="767"/>
      <c r="G44" s="767"/>
      <c r="H44" s="767"/>
      <c r="I44" s="767"/>
      <c r="J44" s="767"/>
      <c r="K44" s="767"/>
      <c r="L44" s="767"/>
      <c r="M44" s="767"/>
      <c r="N44" s="767"/>
      <c r="O44" s="767"/>
      <c r="P44" s="768"/>
      <c r="Q44" s="769"/>
      <c r="R44" s="770"/>
      <c r="S44" s="770"/>
      <c r="T44" s="770"/>
      <c r="U44" s="770"/>
      <c r="V44" s="770"/>
      <c r="W44" s="770"/>
      <c r="X44" s="770"/>
      <c r="Y44" s="770"/>
      <c r="Z44" s="770"/>
      <c r="AA44" s="770"/>
      <c r="AB44" s="770"/>
      <c r="AC44" s="770"/>
      <c r="AD44" s="770"/>
      <c r="AE44" s="771"/>
      <c r="AF44" s="772"/>
      <c r="AG44" s="773"/>
      <c r="AH44" s="773"/>
      <c r="AI44" s="773"/>
      <c r="AJ44" s="774"/>
      <c r="AK44" s="851"/>
      <c r="AL44" s="847"/>
      <c r="AM44" s="847"/>
      <c r="AN44" s="847"/>
      <c r="AO44" s="847"/>
      <c r="AP44" s="847"/>
      <c r="AQ44" s="847"/>
      <c r="AR44" s="847"/>
      <c r="AS44" s="847"/>
      <c r="AT44" s="847"/>
      <c r="AU44" s="847"/>
      <c r="AV44" s="847"/>
      <c r="AW44" s="847"/>
      <c r="AX44" s="847"/>
      <c r="AY44" s="847"/>
      <c r="AZ44" s="848"/>
      <c r="BA44" s="848"/>
      <c r="BB44" s="848"/>
      <c r="BC44" s="848"/>
      <c r="BD44" s="848"/>
      <c r="BE44" s="849"/>
      <c r="BF44" s="849"/>
      <c r="BG44" s="849"/>
      <c r="BH44" s="849"/>
      <c r="BI44" s="850"/>
      <c r="BJ44" s="226"/>
      <c r="BK44" s="226"/>
      <c r="BL44" s="226"/>
      <c r="BM44" s="226"/>
      <c r="BN44" s="226"/>
      <c r="BO44" s="236"/>
      <c r="BP44" s="236"/>
      <c r="BQ44" s="233">
        <v>38</v>
      </c>
      <c r="BR44" s="234"/>
      <c r="BS44" s="799"/>
      <c r="BT44" s="800"/>
      <c r="BU44" s="800"/>
      <c r="BV44" s="800"/>
      <c r="BW44" s="800"/>
      <c r="BX44" s="800"/>
      <c r="BY44" s="800"/>
      <c r="BZ44" s="800"/>
      <c r="CA44" s="800"/>
      <c r="CB44" s="800"/>
      <c r="CC44" s="800"/>
      <c r="CD44" s="800"/>
      <c r="CE44" s="800"/>
      <c r="CF44" s="800"/>
      <c r="CG44" s="801"/>
      <c r="CH44" s="802"/>
      <c r="CI44" s="803"/>
      <c r="CJ44" s="803"/>
      <c r="CK44" s="803"/>
      <c r="CL44" s="804"/>
      <c r="CM44" s="802"/>
      <c r="CN44" s="803"/>
      <c r="CO44" s="803"/>
      <c r="CP44" s="803"/>
      <c r="CQ44" s="804"/>
      <c r="CR44" s="802"/>
      <c r="CS44" s="803"/>
      <c r="CT44" s="803"/>
      <c r="CU44" s="803"/>
      <c r="CV44" s="804"/>
      <c r="CW44" s="802"/>
      <c r="CX44" s="803"/>
      <c r="CY44" s="803"/>
      <c r="CZ44" s="803"/>
      <c r="DA44" s="804"/>
      <c r="DB44" s="802"/>
      <c r="DC44" s="803"/>
      <c r="DD44" s="803"/>
      <c r="DE44" s="803"/>
      <c r="DF44" s="804"/>
      <c r="DG44" s="802"/>
      <c r="DH44" s="803"/>
      <c r="DI44" s="803"/>
      <c r="DJ44" s="803"/>
      <c r="DK44" s="804"/>
      <c r="DL44" s="802"/>
      <c r="DM44" s="803"/>
      <c r="DN44" s="803"/>
      <c r="DO44" s="803"/>
      <c r="DP44" s="804"/>
      <c r="DQ44" s="802"/>
      <c r="DR44" s="803"/>
      <c r="DS44" s="803"/>
      <c r="DT44" s="803"/>
      <c r="DU44" s="804"/>
      <c r="DV44" s="799"/>
      <c r="DW44" s="800"/>
      <c r="DX44" s="800"/>
      <c r="DY44" s="800"/>
      <c r="DZ44" s="805"/>
      <c r="EA44" s="224"/>
    </row>
    <row r="45" spans="1:131" ht="26.25" customHeight="1" x14ac:dyDescent="0.15">
      <c r="A45" s="233">
        <v>18</v>
      </c>
      <c r="B45" s="766"/>
      <c r="C45" s="767"/>
      <c r="D45" s="767"/>
      <c r="E45" s="767"/>
      <c r="F45" s="767"/>
      <c r="G45" s="767"/>
      <c r="H45" s="767"/>
      <c r="I45" s="767"/>
      <c r="J45" s="767"/>
      <c r="K45" s="767"/>
      <c r="L45" s="767"/>
      <c r="M45" s="767"/>
      <c r="N45" s="767"/>
      <c r="O45" s="767"/>
      <c r="P45" s="768"/>
      <c r="Q45" s="769"/>
      <c r="R45" s="770"/>
      <c r="S45" s="770"/>
      <c r="T45" s="770"/>
      <c r="U45" s="770"/>
      <c r="V45" s="770"/>
      <c r="W45" s="770"/>
      <c r="X45" s="770"/>
      <c r="Y45" s="770"/>
      <c r="Z45" s="770"/>
      <c r="AA45" s="770"/>
      <c r="AB45" s="770"/>
      <c r="AC45" s="770"/>
      <c r="AD45" s="770"/>
      <c r="AE45" s="771"/>
      <c r="AF45" s="772"/>
      <c r="AG45" s="773"/>
      <c r="AH45" s="773"/>
      <c r="AI45" s="773"/>
      <c r="AJ45" s="774"/>
      <c r="AK45" s="851"/>
      <c r="AL45" s="847"/>
      <c r="AM45" s="847"/>
      <c r="AN45" s="847"/>
      <c r="AO45" s="847"/>
      <c r="AP45" s="847"/>
      <c r="AQ45" s="847"/>
      <c r="AR45" s="847"/>
      <c r="AS45" s="847"/>
      <c r="AT45" s="847"/>
      <c r="AU45" s="847"/>
      <c r="AV45" s="847"/>
      <c r="AW45" s="847"/>
      <c r="AX45" s="847"/>
      <c r="AY45" s="847"/>
      <c r="AZ45" s="848"/>
      <c r="BA45" s="848"/>
      <c r="BB45" s="848"/>
      <c r="BC45" s="848"/>
      <c r="BD45" s="848"/>
      <c r="BE45" s="849"/>
      <c r="BF45" s="849"/>
      <c r="BG45" s="849"/>
      <c r="BH45" s="849"/>
      <c r="BI45" s="850"/>
      <c r="BJ45" s="226"/>
      <c r="BK45" s="226"/>
      <c r="BL45" s="226"/>
      <c r="BM45" s="226"/>
      <c r="BN45" s="226"/>
      <c r="BO45" s="236"/>
      <c r="BP45" s="236"/>
      <c r="BQ45" s="233">
        <v>39</v>
      </c>
      <c r="BR45" s="234"/>
      <c r="BS45" s="799"/>
      <c r="BT45" s="800"/>
      <c r="BU45" s="800"/>
      <c r="BV45" s="800"/>
      <c r="BW45" s="800"/>
      <c r="BX45" s="800"/>
      <c r="BY45" s="800"/>
      <c r="BZ45" s="800"/>
      <c r="CA45" s="800"/>
      <c r="CB45" s="800"/>
      <c r="CC45" s="800"/>
      <c r="CD45" s="800"/>
      <c r="CE45" s="800"/>
      <c r="CF45" s="800"/>
      <c r="CG45" s="801"/>
      <c r="CH45" s="802"/>
      <c r="CI45" s="803"/>
      <c r="CJ45" s="803"/>
      <c r="CK45" s="803"/>
      <c r="CL45" s="804"/>
      <c r="CM45" s="802"/>
      <c r="CN45" s="803"/>
      <c r="CO45" s="803"/>
      <c r="CP45" s="803"/>
      <c r="CQ45" s="804"/>
      <c r="CR45" s="802"/>
      <c r="CS45" s="803"/>
      <c r="CT45" s="803"/>
      <c r="CU45" s="803"/>
      <c r="CV45" s="804"/>
      <c r="CW45" s="802"/>
      <c r="CX45" s="803"/>
      <c r="CY45" s="803"/>
      <c r="CZ45" s="803"/>
      <c r="DA45" s="804"/>
      <c r="DB45" s="802"/>
      <c r="DC45" s="803"/>
      <c r="DD45" s="803"/>
      <c r="DE45" s="803"/>
      <c r="DF45" s="804"/>
      <c r="DG45" s="802"/>
      <c r="DH45" s="803"/>
      <c r="DI45" s="803"/>
      <c r="DJ45" s="803"/>
      <c r="DK45" s="804"/>
      <c r="DL45" s="802"/>
      <c r="DM45" s="803"/>
      <c r="DN45" s="803"/>
      <c r="DO45" s="803"/>
      <c r="DP45" s="804"/>
      <c r="DQ45" s="802"/>
      <c r="DR45" s="803"/>
      <c r="DS45" s="803"/>
      <c r="DT45" s="803"/>
      <c r="DU45" s="804"/>
      <c r="DV45" s="799"/>
      <c r="DW45" s="800"/>
      <c r="DX45" s="800"/>
      <c r="DY45" s="800"/>
      <c r="DZ45" s="805"/>
      <c r="EA45" s="224"/>
    </row>
    <row r="46" spans="1:131" ht="26.25" customHeight="1" x14ac:dyDescent="0.15">
      <c r="A46" s="233">
        <v>19</v>
      </c>
      <c r="B46" s="766"/>
      <c r="C46" s="767"/>
      <c r="D46" s="767"/>
      <c r="E46" s="767"/>
      <c r="F46" s="767"/>
      <c r="G46" s="767"/>
      <c r="H46" s="767"/>
      <c r="I46" s="767"/>
      <c r="J46" s="767"/>
      <c r="K46" s="767"/>
      <c r="L46" s="767"/>
      <c r="M46" s="767"/>
      <c r="N46" s="767"/>
      <c r="O46" s="767"/>
      <c r="P46" s="768"/>
      <c r="Q46" s="769"/>
      <c r="R46" s="770"/>
      <c r="S46" s="770"/>
      <c r="T46" s="770"/>
      <c r="U46" s="770"/>
      <c r="V46" s="770"/>
      <c r="W46" s="770"/>
      <c r="X46" s="770"/>
      <c r="Y46" s="770"/>
      <c r="Z46" s="770"/>
      <c r="AA46" s="770"/>
      <c r="AB46" s="770"/>
      <c r="AC46" s="770"/>
      <c r="AD46" s="770"/>
      <c r="AE46" s="771"/>
      <c r="AF46" s="772"/>
      <c r="AG46" s="773"/>
      <c r="AH46" s="773"/>
      <c r="AI46" s="773"/>
      <c r="AJ46" s="774"/>
      <c r="AK46" s="851"/>
      <c r="AL46" s="847"/>
      <c r="AM46" s="847"/>
      <c r="AN46" s="847"/>
      <c r="AO46" s="847"/>
      <c r="AP46" s="847"/>
      <c r="AQ46" s="847"/>
      <c r="AR46" s="847"/>
      <c r="AS46" s="847"/>
      <c r="AT46" s="847"/>
      <c r="AU46" s="847"/>
      <c r="AV46" s="847"/>
      <c r="AW46" s="847"/>
      <c r="AX46" s="847"/>
      <c r="AY46" s="847"/>
      <c r="AZ46" s="848"/>
      <c r="BA46" s="848"/>
      <c r="BB46" s="848"/>
      <c r="BC46" s="848"/>
      <c r="BD46" s="848"/>
      <c r="BE46" s="849"/>
      <c r="BF46" s="849"/>
      <c r="BG46" s="849"/>
      <c r="BH46" s="849"/>
      <c r="BI46" s="850"/>
      <c r="BJ46" s="226"/>
      <c r="BK46" s="226"/>
      <c r="BL46" s="226"/>
      <c r="BM46" s="226"/>
      <c r="BN46" s="226"/>
      <c r="BO46" s="236"/>
      <c r="BP46" s="236"/>
      <c r="BQ46" s="233">
        <v>40</v>
      </c>
      <c r="BR46" s="234"/>
      <c r="BS46" s="799"/>
      <c r="BT46" s="800"/>
      <c r="BU46" s="800"/>
      <c r="BV46" s="800"/>
      <c r="BW46" s="800"/>
      <c r="BX46" s="800"/>
      <c r="BY46" s="800"/>
      <c r="BZ46" s="800"/>
      <c r="CA46" s="800"/>
      <c r="CB46" s="800"/>
      <c r="CC46" s="800"/>
      <c r="CD46" s="800"/>
      <c r="CE46" s="800"/>
      <c r="CF46" s="800"/>
      <c r="CG46" s="801"/>
      <c r="CH46" s="802"/>
      <c r="CI46" s="803"/>
      <c r="CJ46" s="803"/>
      <c r="CK46" s="803"/>
      <c r="CL46" s="804"/>
      <c r="CM46" s="802"/>
      <c r="CN46" s="803"/>
      <c r="CO46" s="803"/>
      <c r="CP46" s="803"/>
      <c r="CQ46" s="804"/>
      <c r="CR46" s="802"/>
      <c r="CS46" s="803"/>
      <c r="CT46" s="803"/>
      <c r="CU46" s="803"/>
      <c r="CV46" s="804"/>
      <c r="CW46" s="802"/>
      <c r="CX46" s="803"/>
      <c r="CY46" s="803"/>
      <c r="CZ46" s="803"/>
      <c r="DA46" s="804"/>
      <c r="DB46" s="802"/>
      <c r="DC46" s="803"/>
      <c r="DD46" s="803"/>
      <c r="DE46" s="803"/>
      <c r="DF46" s="804"/>
      <c r="DG46" s="802"/>
      <c r="DH46" s="803"/>
      <c r="DI46" s="803"/>
      <c r="DJ46" s="803"/>
      <c r="DK46" s="804"/>
      <c r="DL46" s="802"/>
      <c r="DM46" s="803"/>
      <c r="DN46" s="803"/>
      <c r="DO46" s="803"/>
      <c r="DP46" s="804"/>
      <c r="DQ46" s="802"/>
      <c r="DR46" s="803"/>
      <c r="DS46" s="803"/>
      <c r="DT46" s="803"/>
      <c r="DU46" s="804"/>
      <c r="DV46" s="799"/>
      <c r="DW46" s="800"/>
      <c r="DX46" s="800"/>
      <c r="DY46" s="800"/>
      <c r="DZ46" s="805"/>
      <c r="EA46" s="224"/>
    </row>
    <row r="47" spans="1:131" ht="26.25" customHeight="1" x14ac:dyDescent="0.15">
      <c r="A47" s="233">
        <v>20</v>
      </c>
      <c r="B47" s="766"/>
      <c r="C47" s="767"/>
      <c r="D47" s="767"/>
      <c r="E47" s="767"/>
      <c r="F47" s="767"/>
      <c r="G47" s="767"/>
      <c r="H47" s="767"/>
      <c r="I47" s="767"/>
      <c r="J47" s="767"/>
      <c r="K47" s="767"/>
      <c r="L47" s="767"/>
      <c r="M47" s="767"/>
      <c r="N47" s="767"/>
      <c r="O47" s="767"/>
      <c r="P47" s="768"/>
      <c r="Q47" s="769"/>
      <c r="R47" s="770"/>
      <c r="S47" s="770"/>
      <c r="T47" s="770"/>
      <c r="U47" s="770"/>
      <c r="V47" s="770"/>
      <c r="W47" s="770"/>
      <c r="X47" s="770"/>
      <c r="Y47" s="770"/>
      <c r="Z47" s="770"/>
      <c r="AA47" s="770"/>
      <c r="AB47" s="770"/>
      <c r="AC47" s="770"/>
      <c r="AD47" s="770"/>
      <c r="AE47" s="771"/>
      <c r="AF47" s="772"/>
      <c r="AG47" s="773"/>
      <c r="AH47" s="773"/>
      <c r="AI47" s="773"/>
      <c r="AJ47" s="774"/>
      <c r="AK47" s="851"/>
      <c r="AL47" s="847"/>
      <c r="AM47" s="847"/>
      <c r="AN47" s="847"/>
      <c r="AO47" s="847"/>
      <c r="AP47" s="847"/>
      <c r="AQ47" s="847"/>
      <c r="AR47" s="847"/>
      <c r="AS47" s="847"/>
      <c r="AT47" s="847"/>
      <c r="AU47" s="847"/>
      <c r="AV47" s="847"/>
      <c r="AW47" s="847"/>
      <c r="AX47" s="847"/>
      <c r="AY47" s="847"/>
      <c r="AZ47" s="848"/>
      <c r="BA47" s="848"/>
      <c r="BB47" s="848"/>
      <c r="BC47" s="848"/>
      <c r="BD47" s="848"/>
      <c r="BE47" s="849"/>
      <c r="BF47" s="849"/>
      <c r="BG47" s="849"/>
      <c r="BH47" s="849"/>
      <c r="BI47" s="850"/>
      <c r="BJ47" s="226"/>
      <c r="BK47" s="226"/>
      <c r="BL47" s="226"/>
      <c r="BM47" s="226"/>
      <c r="BN47" s="226"/>
      <c r="BO47" s="236"/>
      <c r="BP47" s="236"/>
      <c r="BQ47" s="233">
        <v>41</v>
      </c>
      <c r="BR47" s="234"/>
      <c r="BS47" s="799"/>
      <c r="BT47" s="800"/>
      <c r="BU47" s="800"/>
      <c r="BV47" s="800"/>
      <c r="BW47" s="800"/>
      <c r="BX47" s="800"/>
      <c r="BY47" s="800"/>
      <c r="BZ47" s="800"/>
      <c r="CA47" s="800"/>
      <c r="CB47" s="800"/>
      <c r="CC47" s="800"/>
      <c r="CD47" s="800"/>
      <c r="CE47" s="800"/>
      <c r="CF47" s="800"/>
      <c r="CG47" s="801"/>
      <c r="CH47" s="802"/>
      <c r="CI47" s="803"/>
      <c r="CJ47" s="803"/>
      <c r="CK47" s="803"/>
      <c r="CL47" s="804"/>
      <c r="CM47" s="802"/>
      <c r="CN47" s="803"/>
      <c r="CO47" s="803"/>
      <c r="CP47" s="803"/>
      <c r="CQ47" s="804"/>
      <c r="CR47" s="802"/>
      <c r="CS47" s="803"/>
      <c r="CT47" s="803"/>
      <c r="CU47" s="803"/>
      <c r="CV47" s="804"/>
      <c r="CW47" s="802"/>
      <c r="CX47" s="803"/>
      <c r="CY47" s="803"/>
      <c r="CZ47" s="803"/>
      <c r="DA47" s="804"/>
      <c r="DB47" s="802"/>
      <c r="DC47" s="803"/>
      <c r="DD47" s="803"/>
      <c r="DE47" s="803"/>
      <c r="DF47" s="804"/>
      <c r="DG47" s="802"/>
      <c r="DH47" s="803"/>
      <c r="DI47" s="803"/>
      <c r="DJ47" s="803"/>
      <c r="DK47" s="804"/>
      <c r="DL47" s="802"/>
      <c r="DM47" s="803"/>
      <c r="DN47" s="803"/>
      <c r="DO47" s="803"/>
      <c r="DP47" s="804"/>
      <c r="DQ47" s="802"/>
      <c r="DR47" s="803"/>
      <c r="DS47" s="803"/>
      <c r="DT47" s="803"/>
      <c r="DU47" s="804"/>
      <c r="DV47" s="799"/>
      <c r="DW47" s="800"/>
      <c r="DX47" s="800"/>
      <c r="DY47" s="800"/>
      <c r="DZ47" s="805"/>
      <c r="EA47" s="224"/>
    </row>
    <row r="48" spans="1:131" ht="26.25" customHeight="1" x14ac:dyDescent="0.15">
      <c r="A48" s="233">
        <v>21</v>
      </c>
      <c r="B48" s="766"/>
      <c r="C48" s="767"/>
      <c r="D48" s="767"/>
      <c r="E48" s="767"/>
      <c r="F48" s="767"/>
      <c r="G48" s="767"/>
      <c r="H48" s="767"/>
      <c r="I48" s="767"/>
      <c r="J48" s="767"/>
      <c r="K48" s="767"/>
      <c r="L48" s="767"/>
      <c r="M48" s="767"/>
      <c r="N48" s="767"/>
      <c r="O48" s="767"/>
      <c r="P48" s="768"/>
      <c r="Q48" s="769"/>
      <c r="R48" s="770"/>
      <c r="S48" s="770"/>
      <c r="T48" s="770"/>
      <c r="U48" s="770"/>
      <c r="V48" s="770"/>
      <c r="W48" s="770"/>
      <c r="X48" s="770"/>
      <c r="Y48" s="770"/>
      <c r="Z48" s="770"/>
      <c r="AA48" s="770"/>
      <c r="AB48" s="770"/>
      <c r="AC48" s="770"/>
      <c r="AD48" s="770"/>
      <c r="AE48" s="771"/>
      <c r="AF48" s="772"/>
      <c r="AG48" s="773"/>
      <c r="AH48" s="773"/>
      <c r="AI48" s="773"/>
      <c r="AJ48" s="774"/>
      <c r="AK48" s="851"/>
      <c r="AL48" s="847"/>
      <c r="AM48" s="847"/>
      <c r="AN48" s="847"/>
      <c r="AO48" s="847"/>
      <c r="AP48" s="847"/>
      <c r="AQ48" s="847"/>
      <c r="AR48" s="847"/>
      <c r="AS48" s="847"/>
      <c r="AT48" s="847"/>
      <c r="AU48" s="847"/>
      <c r="AV48" s="847"/>
      <c r="AW48" s="847"/>
      <c r="AX48" s="847"/>
      <c r="AY48" s="847"/>
      <c r="AZ48" s="848"/>
      <c r="BA48" s="848"/>
      <c r="BB48" s="848"/>
      <c r="BC48" s="848"/>
      <c r="BD48" s="848"/>
      <c r="BE48" s="849"/>
      <c r="BF48" s="849"/>
      <c r="BG48" s="849"/>
      <c r="BH48" s="849"/>
      <c r="BI48" s="850"/>
      <c r="BJ48" s="226"/>
      <c r="BK48" s="226"/>
      <c r="BL48" s="226"/>
      <c r="BM48" s="226"/>
      <c r="BN48" s="226"/>
      <c r="BO48" s="236"/>
      <c r="BP48" s="236"/>
      <c r="BQ48" s="233">
        <v>42</v>
      </c>
      <c r="BR48" s="234"/>
      <c r="BS48" s="799"/>
      <c r="BT48" s="800"/>
      <c r="BU48" s="800"/>
      <c r="BV48" s="800"/>
      <c r="BW48" s="800"/>
      <c r="BX48" s="800"/>
      <c r="BY48" s="800"/>
      <c r="BZ48" s="800"/>
      <c r="CA48" s="800"/>
      <c r="CB48" s="800"/>
      <c r="CC48" s="800"/>
      <c r="CD48" s="800"/>
      <c r="CE48" s="800"/>
      <c r="CF48" s="800"/>
      <c r="CG48" s="801"/>
      <c r="CH48" s="802"/>
      <c r="CI48" s="803"/>
      <c r="CJ48" s="803"/>
      <c r="CK48" s="803"/>
      <c r="CL48" s="804"/>
      <c r="CM48" s="802"/>
      <c r="CN48" s="803"/>
      <c r="CO48" s="803"/>
      <c r="CP48" s="803"/>
      <c r="CQ48" s="804"/>
      <c r="CR48" s="802"/>
      <c r="CS48" s="803"/>
      <c r="CT48" s="803"/>
      <c r="CU48" s="803"/>
      <c r="CV48" s="804"/>
      <c r="CW48" s="802"/>
      <c r="CX48" s="803"/>
      <c r="CY48" s="803"/>
      <c r="CZ48" s="803"/>
      <c r="DA48" s="804"/>
      <c r="DB48" s="802"/>
      <c r="DC48" s="803"/>
      <c r="DD48" s="803"/>
      <c r="DE48" s="803"/>
      <c r="DF48" s="804"/>
      <c r="DG48" s="802"/>
      <c r="DH48" s="803"/>
      <c r="DI48" s="803"/>
      <c r="DJ48" s="803"/>
      <c r="DK48" s="804"/>
      <c r="DL48" s="802"/>
      <c r="DM48" s="803"/>
      <c r="DN48" s="803"/>
      <c r="DO48" s="803"/>
      <c r="DP48" s="804"/>
      <c r="DQ48" s="802"/>
      <c r="DR48" s="803"/>
      <c r="DS48" s="803"/>
      <c r="DT48" s="803"/>
      <c r="DU48" s="804"/>
      <c r="DV48" s="799"/>
      <c r="DW48" s="800"/>
      <c r="DX48" s="800"/>
      <c r="DY48" s="800"/>
      <c r="DZ48" s="805"/>
      <c r="EA48" s="224"/>
    </row>
    <row r="49" spans="1:131" ht="26.25" customHeight="1" x14ac:dyDescent="0.15">
      <c r="A49" s="233">
        <v>22</v>
      </c>
      <c r="B49" s="766"/>
      <c r="C49" s="767"/>
      <c r="D49" s="767"/>
      <c r="E49" s="767"/>
      <c r="F49" s="767"/>
      <c r="G49" s="767"/>
      <c r="H49" s="767"/>
      <c r="I49" s="767"/>
      <c r="J49" s="767"/>
      <c r="K49" s="767"/>
      <c r="L49" s="767"/>
      <c r="M49" s="767"/>
      <c r="N49" s="767"/>
      <c r="O49" s="767"/>
      <c r="P49" s="768"/>
      <c r="Q49" s="769"/>
      <c r="R49" s="770"/>
      <c r="S49" s="770"/>
      <c r="T49" s="770"/>
      <c r="U49" s="770"/>
      <c r="V49" s="770"/>
      <c r="W49" s="770"/>
      <c r="X49" s="770"/>
      <c r="Y49" s="770"/>
      <c r="Z49" s="770"/>
      <c r="AA49" s="770"/>
      <c r="AB49" s="770"/>
      <c r="AC49" s="770"/>
      <c r="AD49" s="770"/>
      <c r="AE49" s="771"/>
      <c r="AF49" s="772"/>
      <c r="AG49" s="773"/>
      <c r="AH49" s="773"/>
      <c r="AI49" s="773"/>
      <c r="AJ49" s="774"/>
      <c r="AK49" s="851"/>
      <c r="AL49" s="847"/>
      <c r="AM49" s="847"/>
      <c r="AN49" s="847"/>
      <c r="AO49" s="847"/>
      <c r="AP49" s="847"/>
      <c r="AQ49" s="847"/>
      <c r="AR49" s="847"/>
      <c r="AS49" s="847"/>
      <c r="AT49" s="847"/>
      <c r="AU49" s="847"/>
      <c r="AV49" s="847"/>
      <c r="AW49" s="847"/>
      <c r="AX49" s="847"/>
      <c r="AY49" s="847"/>
      <c r="AZ49" s="848"/>
      <c r="BA49" s="848"/>
      <c r="BB49" s="848"/>
      <c r="BC49" s="848"/>
      <c r="BD49" s="848"/>
      <c r="BE49" s="849"/>
      <c r="BF49" s="849"/>
      <c r="BG49" s="849"/>
      <c r="BH49" s="849"/>
      <c r="BI49" s="850"/>
      <c r="BJ49" s="226"/>
      <c r="BK49" s="226"/>
      <c r="BL49" s="226"/>
      <c r="BM49" s="226"/>
      <c r="BN49" s="226"/>
      <c r="BO49" s="236"/>
      <c r="BP49" s="236"/>
      <c r="BQ49" s="233">
        <v>43</v>
      </c>
      <c r="BR49" s="234"/>
      <c r="BS49" s="799"/>
      <c r="BT49" s="800"/>
      <c r="BU49" s="800"/>
      <c r="BV49" s="800"/>
      <c r="BW49" s="800"/>
      <c r="BX49" s="800"/>
      <c r="BY49" s="800"/>
      <c r="BZ49" s="800"/>
      <c r="CA49" s="800"/>
      <c r="CB49" s="800"/>
      <c r="CC49" s="800"/>
      <c r="CD49" s="800"/>
      <c r="CE49" s="800"/>
      <c r="CF49" s="800"/>
      <c r="CG49" s="801"/>
      <c r="CH49" s="802"/>
      <c r="CI49" s="803"/>
      <c r="CJ49" s="803"/>
      <c r="CK49" s="803"/>
      <c r="CL49" s="804"/>
      <c r="CM49" s="802"/>
      <c r="CN49" s="803"/>
      <c r="CO49" s="803"/>
      <c r="CP49" s="803"/>
      <c r="CQ49" s="804"/>
      <c r="CR49" s="802"/>
      <c r="CS49" s="803"/>
      <c r="CT49" s="803"/>
      <c r="CU49" s="803"/>
      <c r="CV49" s="804"/>
      <c r="CW49" s="802"/>
      <c r="CX49" s="803"/>
      <c r="CY49" s="803"/>
      <c r="CZ49" s="803"/>
      <c r="DA49" s="804"/>
      <c r="DB49" s="802"/>
      <c r="DC49" s="803"/>
      <c r="DD49" s="803"/>
      <c r="DE49" s="803"/>
      <c r="DF49" s="804"/>
      <c r="DG49" s="802"/>
      <c r="DH49" s="803"/>
      <c r="DI49" s="803"/>
      <c r="DJ49" s="803"/>
      <c r="DK49" s="804"/>
      <c r="DL49" s="802"/>
      <c r="DM49" s="803"/>
      <c r="DN49" s="803"/>
      <c r="DO49" s="803"/>
      <c r="DP49" s="804"/>
      <c r="DQ49" s="802"/>
      <c r="DR49" s="803"/>
      <c r="DS49" s="803"/>
      <c r="DT49" s="803"/>
      <c r="DU49" s="804"/>
      <c r="DV49" s="799"/>
      <c r="DW49" s="800"/>
      <c r="DX49" s="800"/>
      <c r="DY49" s="800"/>
      <c r="DZ49" s="805"/>
      <c r="EA49" s="224"/>
    </row>
    <row r="50" spans="1:131" ht="26.25" customHeight="1" x14ac:dyDescent="0.15">
      <c r="A50" s="233">
        <v>23</v>
      </c>
      <c r="B50" s="766"/>
      <c r="C50" s="767"/>
      <c r="D50" s="767"/>
      <c r="E50" s="767"/>
      <c r="F50" s="767"/>
      <c r="G50" s="767"/>
      <c r="H50" s="767"/>
      <c r="I50" s="767"/>
      <c r="J50" s="767"/>
      <c r="K50" s="767"/>
      <c r="L50" s="767"/>
      <c r="M50" s="767"/>
      <c r="N50" s="767"/>
      <c r="O50" s="767"/>
      <c r="P50" s="768"/>
      <c r="Q50" s="852"/>
      <c r="R50" s="853"/>
      <c r="S50" s="853"/>
      <c r="T50" s="853"/>
      <c r="U50" s="853"/>
      <c r="V50" s="853"/>
      <c r="W50" s="853"/>
      <c r="X50" s="853"/>
      <c r="Y50" s="853"/>
      <c r="Z50" s="853"/>
      <c r="AA50" s="853"/>
      <c r="AB50" s="853"/>
      <c r="AC50" s="853"/>
      <c r="AD50" s="853"/>
      <c r="AE50" s="854"/>
      <c r="AF50" s="772"/>
      <c r="AG50" s="773"/>
      <c r="AH50" s="773"/>
      <c r="AI50" s="773"/>
      <c r="AJ50" s="774"/>
      <c r="AK50" s="856"/>
      <c r="AL50" s="853"/>
      <c r="AM50" s="853"/>
      <c r="AN50" s="853"/>
      <c r="AO50" s="853"/>
      <c r="AP50" s="853"/>
      <c r="AQ50" s="853"/>
      <c r="AR50" s="853"/>
      <c r="AS50" s="853"/>
      <c r="AT50" s="853"/>
      <c r="AU50" s="853"/>
      <c r="AV50" s="853"/>
      <c r="AW50" s="853"/>
      <c r="AX50" s="853"/>
      <c r="AY50" s="853"/>
      <c r="AZ50" s="855"/>
      <c r="BA50" s="855"/>
      <c r="BB50" s="855"/>
      <c r="BC50" s="855"/>
      <c r="BD50" s="855"/>
      <c r="BE50" s="849"/>
      <c r="BF50" s="849"/>
      <c r="BG50" s="849"/>
      <c r="BH50" s="849"/>
      <c r="BI50" s="850"/>
      <c r="BJ50" s="226"/>
      <c r="BK50" s="226"/>
      <c r="BL50" s="226"/>
      <c r="BM50" s="226"/>
      <c r="BN50" s="226"/>
      <c r="BO50" s="236"/>
      <c r="BP50" s="236"/>
      <c r="BQ50" s="233">
        <v>44</v>
      </c>
      <c r="BR50" s="234"/>
      <c r="BS50" s="799"/>
      <c r="BT50" s="800"/>
      <c r="BU50" s="800"/>
      <c r="BV50" s="800"/>
      <c r="BW50" s="800"/>
      <c r="BX50" s="800"/>
      <c r="BY50" s="800"/>
      <c r="BZ50" s="800"/>
      <c r="CA50" s="800"/>
      <c r="CB50" s="800"/>
      <c r="CC50" s="800"/>
      <c r="CD50" s="800"/>
      <c r="CE50" s="800"/>
      <c r="CF50" s="800"/>
      <c r="CG50" s="801"/>
      <c r="CH50" s="802"/>
      <c r="CI50" s="803"/>
      <c r="CJ50" s="803"/>
      <c r="CK50" s="803"/>
      <c r="CL50" s="804"/>
      <c r="CM50" s="802"/>
      <c r="CN50" s="803"/>
      <c r="CO50" s="803"/>
      <c r="CP50" s="803"/>
      <c r="CQ50" s="804"/>
      <c r="CR50" s="802"/>
      <c r="CS50" s="803"/>
      <c r="CT50" s="803"/>
      <c r="CU50" s="803"/>
      <c r="CV50" s="804"/>
      <c r="CW50" s="802"/>
      <c r="CX50" s="803"/>
      <c r="CY50" s="803"/>
      <c r="CZ50" s="803"/>
      <c r="DA50" s="804"/>
      <c r="DB50" s="802"/>
      <c r="DC50" s="803"/>
      <c r="DD50" s="803"/>
      <c r="DE50" s="803"/>
      <c r="DF50" s="804"/>
      <c r="DG50" s="802"/>
      <c r="DH50" s="803"/>
      <c r="DI50" s="803"/>
      <c r="DJ50" s="803"/>
      <c r="DK50" s="804"/>
      <c r="DL50" s="802"/>
      <c r="DM50" s="803"/>
      <c r="DN50" s="803"/>
      <c r="DO50" s="803"/>
      <c r="DP50" s="804"/>
      <c r="DQ50" s="802"/>
      <c r="DR50" s="803"/>
      <c r="DS50" s="803"/>
      <c r="DT50" s="803"/>
      <c r="DU50" s="804"/>
      <c r="DV50" s="799"/>
      <c r="DW50" s="800"/>
      <c r="DX50" s="800"/>
      <c r="DY50" s="800"/>
      <c r="DZ50" s="805"/>
      <c r="EA50" s="224"/>
    </row>
    <row r="51" spans="1:131" ht="26.25" customHeight="1" x14ac:dyDescent="0.15">
      <c r="A51" s="233">
        <v>24</v>
      </c>
      <c r="B51" s="766"/>
      <c r="C51" s="767"/>
      <c r="D51" s="767"/>
      <c r="E51" s="767"/>
      <c r="F51" s="767"/>
      <c r="G51" s="767"/>
      <c r="H51" s="767"/>
      <c r="I51" s="767"/>
      <c r="J51" s="767"/>
      <c r="K51" s="767"/>
      <c r="L51" s="767"/>
      <c r="M51" s="767"/>
      <c r="N51" s="767"/>
      <c r="O51" s="767"/>
      <c r="P51" s="768"/>
      <c r="Q51" s="852"/>
      <c r="R51" s="853"/>
      <c r="S51" s="853"/>
      <c r="T51" s="853"/>
      <c r="U51" s="853"/>
      <c r="V51" s="853"/>
      <c r="W51" s="853"/>
      <c r="X51" s="853"/>
      <c r="Y51" s="853"/>
      <c r="Z51" s="853"/>
      <c r="AA51" s="853"/>
      <c r="AB51" s="853"/>
      <c r="AC51" s="853"/>
      <c r="AD51" s="853"/>
      <c r="AE51" s="854"/>
      <c r="AF51" s="772"/>
      <c r="AG51" s="773"/>
      <c r="AH51" s="773"/>
      <c r="AI51" s="773"/>
      <c r="AJ51" s="774"/>
      <c r="AK51" s="856"/>
      <c r="AL51" s="853"/>
      <c r="AM51" s="853"/>
      <c r="AN51" s="853"/>
      <c r="AO51" s="853"/>
      <c r="AP51" s="853"/>
      <c r="AQ51" s="853"/>
      <c r="AR51" s="853"/>
      <c r="AS51" s="853"/>
      <c r="AT51" s="853"/>
      <c r="AU51" s="853"/>
      <c r="AV51" s="853"/>
      <c r="AW51" s="853"/>
      <c r="AX51" s="853"/>
      <c r="AY51" s="853"/>
      <c r="AZ51" s="855"/>
      <c r="BA51" s="855"/>
      <c r="BB51" s="855"/>
      <c r="BC51" s="855"/>
      <c r="BD51" s="855"/>
      <c r="BE51" s="849"/>
      <c r="BF51" s="849"/>
      <c r="BG51" s="849"/>
      <c r="BH51" s="849"/>
      <c r="BI51" s="850"/>
      <c r="BJ51" s="226"/>
      <c r="BK51" s="226"/>
      <c r="BL51" s="226"/>
      <c r="BM51" s="226"/>
      <c r="BN51" s="226"/>
      <c r="BO51" s="236"/>
      <c r="BP51" s="236"/>
      <c r="BQ51" s="233">
        <v>45</v>
      </c>
      <c r="BR51" s="234"/>
      <c r="BS51" s="799"/>
      <c r="BT51" s="800"/>
      <c r="BU51" s="800"/>
      <c r="BV51" s="800"/>
      <c r="BW51" s="800"/>
      <c r="BX51" s="800"/>
      <c r="BY51" s="800"/>
      <c r="BZ51" s="800"/>
      <c r="CA51" s="800"/>
      <c r="CB51" s="800"/>
      <c r="CC51" s="800"/>
      <c r="CD51" s="800"/>
      <c r="CE51" s="800"/>
      <c r="CF51" s="800"/>
      <c r="CG51" s="801"/>
      <c r="CH51" s="802"/>
      <c r="CI51" s="803"/>
      <c r="CJ51" s="803"/>
      <c r="CK51" s="803"/>
      <c r="CL51" s="804"/>
      <c r="CM51" s="802"/>
      <c r="CN51" s="803"/>
      <c r="CO51" s="803"/>
      <c r="CP51" s="803"/>
      <c r="CQ51" s="804"/>
      <c r="CR51" s="802"/>
      <c r="CS51" s="803"/>
      <c r="CT51" s="803"/>
      <c r="CU51" s="803"/>
      <c r="CV51" s="804"/>
      <c r="CW51" s="802"/>
      <c r="CX51" s="803"/>
      <c r="CY51" s="803"/>
      <c r="CZ51" s="803"/>
      <c r="DA51" s="804"/>
      <c r="DB51" s="802"/>
      <c r="DC51" s="803"/>
      <c r="DD51" s="803"/>
      <c r="DE51" s="803"/>
      <c r="DF51" s="804"/>
      <c r="DG51" s="802"/>
      <c r="DH51" s="803"/>
      <c r="DI51" s="803"/>
      <c r="DJ51" s="803"/>
      <c r="DK51" s="804"/>
      <c r="DL51" s="802"/>
      <c r="DM51" s="803"/>
      <c r="DN51" s="803"/>
      <c r="DO51" s="803"/>
      <c r="DP51" s="804"/>
      <c r="DQ51" s="802"/>
      <c r="DR51" s="803"/>
      <c r="DS51" s="803"/>
      <c r="DT51" s="803"/>
      <c r="DU51" s="804"/>
      <c r="DV51" s="799"/>
      <c r="DW51" s="800"/>
      <c r="DX51" s="800"/>
      <c r="DY51" s="800"/>
      <c r="DZ51" s="805"/>
      <c r="EA51" s="224"/>
    </row>
    <row r="52" spans="1:131" ht="26.25" customHeight="1" x14ac:dyDescent="0.15">
      <c r="A52" s="233">
        <v>25</v>
      </c>
      <c r="B52" s="766"/>
      <c r="C52" s="767"/>
      <c r="D52" s="767"/>
      <c r="E52" s="767"/>
      <c r="F52" s="767"/>
      <c r="G52" s="767"/>
      <c r="H52" s="767"/>
      <c r="I52" s="767"/>
      <c r="J52" s="767"/>
      <c r="K52" s="767"/>
      <c r="L52" s="767"/>
      <c r="M52" s="767"/>
      <c r="N52" s="767"/>
      <c r="O52" s="767"/>
      <c r="P52" s="768"/>
      <c r="Q52" s="852"/>
      <c r="R52" s="853"/>
      <c r="S52" s="853"/>
      <c r="T52" s="853"/>
      <c r="U52" s="853"/>
      <c r="V52" s="853"/>
      <c r="W52" s="853"/>
      <c r="X52" s="853"/>
      <c r="Y52" s="853"/>
      <c r="Z52" s="853"/>
      <c r="AA52" s="853"/>
      <c r="AB52" s="853"/>
      <c r="AC52" s="853"/>
      <c r="AD52" s="853"/>
      <c r="AE52" s="854"/>
      <c r="AF52" s="772"/>
      <c r="AG52" s="773"/>
      <c r="AH52" s="773"/>
      <c r="AI52" s="773"/>
      <c r="AJ52" s="774"/>
      <c r="AK52" s="856"/>
      <c r="AL52" s="853"/>
      <c r="AM52" s="853"/>
      <c r="AN52" s="853"/>
      <c r="AO52" s="853"/>
      <c r="AP52" s="853"/>
      <c r="AQ52" s="853"/>
      <c r="AR52" s="853"/>
      <c r="AS52" s="853"/>
      <c r="AT52" s="853"/>
      <c r="AU52" s="853"/>
      <c r="AV52" s="853"/>
      <c r="AW52" s="853"/>
      <c r="AX52" s="853"/>
      <c r="AY52" s="853"/>
      <c r="AZ52" s="855"/>
      <c r="BA52" s="855"/>
      <c r="BB52" s="855"/>
      <c r="BC52" s="855"/>
      <c r="BD52" s="855"/>
      <c r="BE52" s="849"/>
      <c r="BF52" s="849"/>
      <c r="BG52" s="849"/>
      <c r="BH52" s="849"/>
      <c r="BI52" s="850"/>
      <c r="BJ52" s="226"/>
      <c r="BK52" s="226"/>
      <c r="BL52" s="226"/>
      <c r="BM52" s="226"/>
      <c r="BN52" s="226"/>
      <c r="BO52" s="236"/>
      <c r="BP52" s="236"/>
      <c r="BQ52" s="233">
        <v>46</v>
      </c>
      <c r="BR52" s="234"/>
      <c r="BS52" s="799"/>
      <c r="BT52" s="800"/>
      <c r="BU52" s="800"/>
      <c r="BV52" s="800"/>
      <c r="BW52" s="800"/>
      <c r="BX52" s="800"/>
      <c r="BY52" s="800"/>
      <c r="BZ52" s="800"/>
      <c r="CA52" s="800"/>
      <c r="CB52" s="800"/>
      <c r="CC52" s="800"/>
      <c r="CD52" s="800"/>
      <c r="CE52" s="800"/>
      <c r="CF52" s="800"/>
      <c r="CG52" s="801"/>
      <c r="CH52" s="802"/>
      <c r="CI52" s="803"/>
      <c r="CJ52" s="803"/>
      <c r="CK52" s="803"/>
      <c r="CL52" s="804"/>
      <c r="CM52" s="802"/>
      <c r="CN52" s="803"/>
      <c r="CO52" s="803"/>
      <c r="CP52" s="803"/>
      <c r="CQ52" s="804"/>
      <c r="CR52" s="802"/>
      <c r="CS52" s="803"/>
      <c r="CT52" s="803"/>
      <c r="CU52" s="803"/>
      <c r="CV52" s="804"/>
      <c r="CW52" s="802"/>
      <c r="CX52" s="803"/>
      <c r="CY52" s="803"/>
      <c r="CZ52" s="803"/>
      <c r="DA52" s="804"/>
      <c r="DB52" s="802"/>
      <c r="DC52" s="803"/>
      <c r="DD52" s="803"/>
      <c r="DE52" s="803"/>
      <c r="DF52" s="804"/>
      <c r="DG52" s="802"/>
      <c r="DH52" s="803"/>
      <c r="DI52" s="803"/>
      <c r="DJ52" s="803"/>
      <c r="DK52" s="804"/>
      <c r="DL52" s="802"/>
      <c r="DM52" s="803"/>
      <c r="DN52" s="803"/>
      <c r="DO52" s="803"/>
      <c r="DP52" s="804"/>
      <c r="DQ52" s="802"/>
      <c r="DR52" s="803"/>
      <c r="DS52" s="803"/>
      <c r="DT52" s="803"/>
      <c r="DU52" s="804"/>
      <c r="DV52" s="799"/>
      <c r="DW52" s="800"/>
      <c r="DX52" s="800"/>
      <c r="DY52" s="800"/>
      <c r="DZ52" s="805"/>
      <c r="EA52" s="224"/>
    </row>
    <row r="53" spans="1:131" ht="26.25" customHeight="1" x14ac:dyDescent="0.15">
      <c r="A53" s="233">
        <v>26</v>
      </c>
      <c r="B53" s="766"/>
      <c r="C53" s="767"/>
      <c r="D53" s="767"/>
      <c r="E53" s="767"/>
      <c r="F53" s="767"/>
      <c r="G53" s="767"/>
      <c r="H53" s="767"/>
      <c r="I53" s="767"/>
      <c r="J53" s="767"/>
      <c r="K53" s="767"/>
      <c r="L53" s="767"/>
      <c r="M53" s="767"/>
      <c r="N53" s="767"/>
      <c r="O53" s="767"/>
      <c r="P53" s="768"/>
      <c r="Q53" s="852"/>
      <c r="R53" s="853"/>
      <c r="S53" s="853"/>
      <c r="T53" s="853"/>
      <c r="U53" s="853"/>
      <c r="V53" s="853"/>
      <c r="W53" s="853"/>
      <c r="X53" s="853"/>
      <c r="Y53" s="853"/>
      <c r="Z53" s="853"/>
      <c r="AA53" s="853"/>
      <c r="AB53" s="853"/>
      <c r="AC53" s="853"/>
      <c r="AD53" s="853"/>
      <c r="AE53" s="854"/>
      <c r="AF53" s="772"/>
      <c r="AG53" s="773"/>
      <c r="AH53" s="773"/>
      <c r="AI53" s="773"/>
      <c r="AJ53" s="774"/>
      <c r="AK53" s="856"/>
      <c r="AL53" s="853"/>
      <c r="AM53" s="853"/>
      <c r="AN53" s="853"/>
      <c r="AO53" s="853"/>
      <c r="AP53" s="853"/>
      <c r="AQ53" s="853"/>
      <c r="AR53" s="853"/>
      <c r="AS53" s="853"/>
      <c r="AT53" s="853"/>
      <c r="AU53" s="853"/>
      <c r="AV53" s="853"/>
      <c r="AW53" s="853"/>
      <c r="AX53" s="853"/>
      <c r="AY53" s="853"/>
      <c r="AZ53" s="855"/>
      <c r="BA53" s="855"/>
      <c r="BB53" s="855"/>
      <c r="BC53" s="855"/>
      <c r="BD53" s="855"/>
      <c r="BE53" s="849"/>
      <c r="BF53" s="849"/>
      <c r="BG53" s="849"/>
      <c r="BH53" s="849"/>
      <c r="BI53" s="850"/>
      <c r="BJ53" s="226"/>
      <c r="BK53" s="226"/>
      <c r="BL53" s="226"/>
      <c r="BM53" s="226"/>
      <c r="BN53" s="226"/>
      <c r="BO53" s="236"/>
      <c r="BP53" s="236"/>
      <c r="BQ53" s="233">
        <v>47</v>
      </c>
      <c r="BR53" s="234"/>
      <c r="BS53" s="799"/>
      <c r="BT53" s="800"/>
      <c r="BU53" s="800"/>
      <c r="BV53" s="800"/>
      <c r="BW53" s="800"/>
      <c r="BX53" s="800"/>
      <c r="BY53" s="800"/>
      <c r="BZ53" s="800"/>
      <c r="CA53" s="800"/>
      <c r="CB53" s="800"/>
      <c r="CC53" s="800"/>
      <c r="CD53" s="800"/>
      <c r="CE53" s="800"/>
      <c r="CF53" s="800"/>
      <c r="CG53" s="801"/>
      <c r="CH53" s="802"/>
      <c r="CI53" s="803"/>
      <c r="CJ53" s="803"/>
      <c r="CK53" s="803"/>
      <c r="CL53" s="804"/>
      <c r="CM53" s="802"/>
      <c r="CN53" s="803"/>
      <c r="CO53" s="803"/>
      <c r="CP53" s="803"/>
      <c r="CQ53" s="804"/>
      <c r="CR53" s="802"/>
      <c r="CS53" s="803"/>
      <c r="CT53" s="803"/>
      <c r="CU53" s="803"/>
      <c r="CV53" s="804"/>
      <c r="CW53" s="802"/>
      <c r="CX53" s="803"/>
      <c r="CY53" s="803"/>
      <c r="CZ53" s="803"/>
      <c r="DA53" s="804"/>
      <c r="DB53" s="802"/>
      <c r="DC53" s="803"/>
      <c r="DD53" s="803"/>
      <c r="DE53" s="803"/>
      <c r="DF53" s="804"/>
      <c r="DG53" s="802"/>
      <c r="DH53" s="803"/>
      <c r="DI53" s="803"/>
      <c r="DJ53" s="803"/>
      <c r="DK53" s="804"/>
      <c r="DL53" s="802"/>
      <c r="DM53" s="803"/>
      <c r="DN53" s="803"/>
      <c r="DO53" s="803"/>
      <c r="DP53" s="804"/>
      <c r="DQ53" s="802"/>
      <c r="DR53" s="803"/>
      <c r="DS53" s="803"/>
      <c r="DT53" s="803"/>
      <c r="DU53" s="804"/>
      <c r="DV53" s="799"/>
      <c r="DW53" s="800"/>
      <c r="DX53" s="800"/>
      <c r="DY53" s="800"/>
      <c r="DZ53" s="805"/>
      <c r="EA53" s="224"/>
    </row>
    <row r="54" spans="1:131" ht="26.25" customHeight="1" x14ac:dyDescent="0.15">
      <c r="A54" s="233">
        <v>27</v>
      </c>
      <c r="B54" s="766"/>
      <c r="C54" s="767"/>
      <c r="D54" s="767"/>
      <c r="E54" s="767"/>
      <c r="F54" s="767"/>
      <c r="G54" s="767"/>
      <c r="H54" s="767"/>
      <c r="I54" s="767"/>
      <c r="J54" s="767"/>
      <c r="K54" s="767"/>
      <c r="L54" s="767"/>
      <c r="M54" s="767"/>
      <c r="N54" s="767"/>
      <c r="O54" s="767"/>
      <c r="P54" s="768"/>
      <c r="Q54" s="852"/>
      <c r="R54" s="853"/>
      <c r="S54" s="853"/>
      <c r="T54" s="853"/>
      <c r="U54" s="853"/>
      <c r="V54" s="853"/>
      <c r="W54" s="853"/>
      <c r="X54" s="853"/>
      <c r="Y54" s="853"/>
      <c r="Z54" s="853"/>
      <c r="AA54" s="853"/>
      <c r="AB54" s="853"/>
      <c r="AC54" s="853"/>
      <c r="AD54" s="853"/>
      <c r="AE54" s="854"/>
      <c r="AF54" s="772"/>
      <c r="AG54" s="773"/>
      <c r="AH54" s="773"/>
      <c r="AI54" s="773"/>
      <c r="AJ54" s="774"/>
      <c r="AK54" s="856"/>
      <c r="AL54" s="853"/>
      <c r="AM54" s="853"/>
      <c r="AN54" s="853"/>
      <c r="AO54" s="853"/>
      <c r="AP54" s="853"/>
      <c r="AQ54" s="853"/>
      <c r="AR54" s="853"/>
      <c r="AS54" s="853"/>
      <c r="AT54" s="853"/>
      <c r="AU54" s="853"/>
      <c r="AV54" s="853"/>
      <c r="AW54" s="853"/>
      <c r="AX54" s="853"/>
      <c r="AY54" s="853"/>
      <c r="AZ54" s="855"/>
      <c r="BA54" s="855"/>
      <c r="BB54" s="855"/>
      <c r="BC54" s="855"/>
      <c r="BD54" s="855"/>
      <c r="BE54" s="849"/>
      <c r="BF54" s="849"/>
      <c r="BG54" s="849"/>
      <c r="BH54" s="849"/>
      <c r="BI54" s="850"/>
      <c r="BJ54" s="226"/>
      <c r="BK54" s="226"/>
      <c r="BL54" s="226"/>
      <c r="BM54" s="226"/>
      <c r="BN54" s="226"/>
      <c r="BO54" s="236"/>
      <c r="BP54" s="236"/>
      <c r="BQ54" s="233">
        <v>48</v>
      </c>
      <c r="BR54" s="234"/>
      <c r="BS54" s="799"/>
      <c r="BT54" s="800"/>
      <c r="BU54" s="800"/>
      <c r="BV54" s="800"/>
      <c r="BW54" s="800"/>
      <c r="BX54" s="800"/>
      <c r="BY54" s="800"/>
      <c r="BZ54" s="800"/>
      <c r="CA54" s="800"/>
      <c r="CB54" s="800"/>
      <c r="CC54" s="800"/>
      <c r="CD54" s="800"/>
      <c r="CE54" s="800"/>
      <c r="CF54" s="800"/>
      <c r="CG54" s="801"/>
      <c r="CH54" s="802"/>
      <c r="CI54" s="803"/>
      <c r="CJ54" s="803"/>
      <c r="CK54" s="803"/>
      <c r="CL54" s="804"/>
      <c r="CM54" s="802"/>
      <c r="CN54" s="803"/>
      <c r="CO54" s="803"/>
      <c r="CP54" s="803"/>
      <c r="CQ54" s="804"/>
      <c r="CR54" s="802"/>
      <c r="CS54" s="803"/>
      <c r="CT54" s="803"/>
      <c r="CU54" s="803"/>
      <c r="CV54" s="804"/>
      <c r="CW54" s="802"/>
      <c r="CX54" s="803"/>
      <c r="CY54" s="803"/>
      <c r="CZ54" s="803"/>
      <c r="DA54" s="804"/>
      <c r="DB54" s="802"/>
      <c r="DC54" s="803"/>
      <c r="DD54" s="803"/>
      <c r="DE54" s="803"/>
      <c r="DF54" s="804"/>
      <c r="DG54" s="802"/>
      <c r="DH54" s="803"/>
      <c r="DI54" s="803"/>
      <c r="DJ54" s="803"/>
      <c r="DK54" s="804"/>
      <c r="DL54" s="802"/>
      <c r="DM54" s="803"/>
      <c r="DN54" s="803"/>
      <c r="DO54" s="803"/>
      <c r="DP54" s="804"/>
      <c r="DQ54" s="802"/>
      <c r="DR54" s="803"/>
      <c r="DS54" s="803"/>
      <c r="DT54" s="803"/>
      <c r="DU54" s="804"/>
      <c r="DV54" s="799"/>
      <c r="DW54" s="800"/>
      <c r="DX54" s="800"/>
      <c r="DY54" s="800"/>
      <c r="DZ54" s="805"/>
      <c r="EA54" s="224"/>
    </row>
    <row r="55" spans="1:131" ht="26.25" customHeight="1" x14ac:dyDescent="0.15">
      <c r="A55" s="233">
        <v>28</v>
      </c>
      <c r="B55" s="766"/>
      <c r="C55" s="767"/>
      <c r="D55" s="767"/>
      <c r="E55" s="767"/>
      <c r="F55" s="767"/>
      <c r="G55" s="767"/>
      <c r="H55" s="767"/>
      <c r="I55" s="767"/>
      <c r="J55" s="767"/>
      <c r="K55" s="767"/>
      <c r="L55" s="767"/>
      <c r="M55" s="767"/>
      <c r="N55" s="767"/>
      <c r="O55" s="767"/>
      <c r="P55" s="768"/>
      <c r="Q55" s="852"/>
      <c r="R55" s="853"/>
      <c r="S55" s="853"/>
      <c r="T55" s="853"/>
      <c r="U55" s="853"/>
      <c r="V55" s="853"/>
      <c r="W55" s="853"/>
      <c r="X55" s="853"/>
      <c r="Y55" s="853"/>
      <c r="Z55" s="853"/>
      <c r="AA55" s="853"/>
      <c r="AB55" s="853"/>
      <c r="AC55" s="853"/>
      <c r="AD55" s="853"/>
      <c r="AE55" s="854"/>
      <c r="AF55" s="772"/>
      <c r="AG55" s="773"/>
      <c r="AH55" s="773"/>
      <c r="AI55" s="773"/>
      <c r="AJ55" s="774"/>
      <c r="AK55" s="856"/>
      <c r="AL55" s="853"/>
      <c r="AM55" s="853"/>
      <c r="AN55" s="853"/>
      <c r="AO55" s="853"/>
      <c r="AP55" s="853"/>
      <c r="AQ55" s="853"/>
      <c r="AR55" s="853"/>
      <c r="AS55" s="853"/>
      <c r="AT55" s="853"/>
      <c r="AU55" s="853"/>
      <c r="AV55" s="853"/>
      <c r="AW55" s="853"/>
      <c r="AX55" s="853"/>
      <c r="AY55" s="853"/>
      <c r="AZ55" s="855"/>
      <c r="BA55" s="855"/>
      <c r="BB55" s="855"/>
      <c r="BC55" s="855"/>
      <c r="BD55" s="855"/>
      <c r="BE55" s="849"/>
      <c r="BF55" s="849"/>
      <c r="BG55" s="849"/>
      <c r="BH55" s="849"/>
      <c r="BI55" s="850"/>
      <c r="BJ55" s="226"/>
      <c r="BK55" s="226"/>
      <c r="BL55" s="226"/>
      <c r="BM55" s="226"/>
      <c r="BN55" s="226"/>
      <c r="BO55" s="236"/>
      <c r="BP55" s="236"/>
      <c r="BQ55" s="233">
        <v>49</v>
      </c>
      <c r="BR55" s="234"/>
      <c r="BS55" s="799"/>
      <c r="BT55" s="800"/>
      <c r="BU55" s="800"/>
      <c r="BV55" s="800"/>
      <c r="BW55" s="800"/>
      <c r="BX55" s="800"/>
      <c r="BY55" s="800"/>
      <c r="BZ55" s="800"/>
      <c r="CA55" s="800"/>
      <c r="CB55" s="800"/>
      <c r="CC55" s="800"/>
      <c r="CD55" s="800"/>
      <c r="CE55" s="800"/>
      <c r="CF55" s="800"/>
      <c r="CG55" s="801"/>
      <c r="CH55" s="802"/>
      <c r="CI55" s="803"/>
      <c r="CJ55" s="803"/>
      <c r="CK55" s="803"/>
      <c r="CL55" s="804"/>
      <c r="CM55" s="802"/>
      <c r="CN55" s="803"/>
      <c r="CO55" s="803"/>
      <c r="CP55" s="803"/>
      <c r="CQ55" s="804"/>
      <c r="CR55" s="802"/>
      <c r="CS55" s="803"/>
      <c r="CT55" s="803"/>
      <c r="CU55" s="803"/>
      <c r="CV55" s="804"/>
      <c r="CW55" s="802"/>
      <c r="CX55" s="803"/>
      <c r="CY55" s="803"/>
      <c r="CZ55" s="803"/>
      <c r="DA55" s="804"/>
      <c r="DB55" s="802"/>
      <c r="DC55" s="803"/>
      <c r="DD55" s="803"/>
      <c r="DE55" s="803"/>
      <c r="DF55" s="804"/>
      <c r="DG55" s="802"/>
      <c r="DH55" s="803"/>
      <c r="DI55" s="803"/>
      <c r="DJ55" s="803"/>
      <c r="DK55" s="804"/>
      <c r="DL55" s="802"/>
      <c r="DM55" s="803"/>
      <c r="DN55" s="803"/>
      <c r="DO55" s="803"/>
      <c r="DP55" s="804"/>
      <c r="DQ55" s="802"/>
      <c r="DR55" s="803"/>
      <c r="DS55" s="803"/>
      <c r="DT55" s="803"/>
      <c r="DU55" s="804"/>
      <c r="DV55" s="799"/>
      <c r="DW55" s="800"/>
      <c r="DX55" s="800"/>
      <c r="DY55" s="800"/>
      <c r="DZ55" s="805"/>
      <c r="EA55" s="224"/>
    </row>
    <row r="56" spans="1:131" ht="26.25" customHeight="1" x14ac:dyDescent="0.15">
      <c r="A56" s="233">
        <v>29</v>
      </c>
      <c r="B56" s="766"/>
      <c r="C56" s="767"/>
      <c r="D56" s="767"/>
      <c r="E56" s="767"/>
      <c r="F56" s="767"/>
      <c r="G56" s="767"/>
      <c r="H56" s="767"/>
      <c r="I56" s="767"/>
      <c r="J56" s="767"/>
      <c r="K56" s="767"/>
      <c r="L56" s="767"/>
      <c r="M56" s="767"/>
      <c r="N56" s="767"/>
      <c r="O56" s="767"/>
      <c r="P56" s="768"/>
      <c r="Q56" s="852"/>
      <c r="R56" s="853"/>
      <c r="S56" s="853"/>
      <c r="T56" s="853"/>
      <c r="U56" s="853"/>
      <c r="V56" s="853"/>
      <c r="W56" s="853"/>
      <c r="X56" s="853"/>
      <c r="Y56" s="853"/>
      <c r="Z56" s="853"/>
      <c r="AA56" s="853"/>
      <c r="AB56" s="853"/>
      <c r="AC56" s="853"/>
      <c r="AD56" s="853"/>
      <c r="AE56" s="854"/>
      <c r="AF56" s="772"/>
      <c r="AG56" s="773"/>
      <c r="AH56" s="773"/>
      <c r="AI56" s="773"/>
      <c r="AJ56" s="774"/>
      <c r="AK56" s="856"/>
      <c r="AL56" s="853"/>
      <c r="AM56" s="853"/>
      <c r="AN56" s="853"/>
      <c r="AO56" s="853"/>
      <c r="AP56" s="853"/>
      <c r="AQ56" s="853"/>
      <c r="AR56" s="853"/>
      <c r="AS56" s="853"/>
      <c r="AT56" s="853"/>
      <c r="AU56" s="853"/>
      <c r="AV56" s="853"/>
      <c r="AW56" s="853"/>
      <c r="AX56" s="853"/>
      <c r="AY56" s="853"/>
      <c r="AZ56" s="855"/>
      <c r="BA56" s="855"/>
      <c r="BB56" s="855"/>
      <c r="BC56" s="855"/>
      <c r="BD56" s="855"/>
      <c r="BE56" s="849"/>
      <c r="BF56" s="849"/>
      <c r="BG56" s="849"/>
      <c r="BH56" s="849"/>
      <c r="BI56" s="850"/>
      <c r="BJ56" s="226"/>
      <c r="BK56" s="226"/>
      <c r="BL56" s="226"/>
      <c r="BM56" s="226"/>
      <c r="BN56" s="226"/>
      <c r="BO56" s="236"/>
      <c r="BP56" s="236"/>
      <c r="BQ56" s="233">
        <v>50</v>
      </c>
      <c r="BR56" s="234"/>
      <c r="BS56" s="799"/>
      <c r="BT56" s="800"/>
      <c r="BU56" s="800"/>
      <c r="BV56" s="800"/>
      <c r="BW56" s="800"/>
      <c r="BX56" s="800"/>
      <c r="BY56" s="800"/>
      <c r="BZ56" s="800"/>
      <c r="CA56" s="800"/>
      <c r="CB56" s="800"/>
      <c r="CC56" s="800"/>
      <c r="CD56" s="800"/>
      <c r="CE56" s="800"/>
      <c r="CF56" s="800"/>
      <c r="CG56" s="801"/>
      <c r="CH56" s="802"/>
      <c r="CI56" s="803"/>
      <c r="CJ56" s="803"/>
      <c r="CK56" s="803"/>
      <c r="CL56" s="804"/>
      <c r="CM56" s="802"/>
      <c r="CN56" s="803"/>
      <c r="CO56" s="803"/>
      <c r="CP56" s="803"/>
      <c r="CQ56" s="804"/>
      <c r="CR56" s="802"/>
      <c r="CS56" s="803"/>
      <c r="CT56" s="803"/>
      <c r="CU56" s="803"/>
      <c r="CV56" s="804"/>
      <c r="CW56" s="802"/>
      <c r="CX56" s="803"/>
      <c r="CY56" s="803"/>
      <c r="CZ56" s="803"/>
      <c r="DA56" s="804"/>
      <c r="DB56" s="802"/>
      <c r="DC56" s="803"/>
      <c r="DD56" s="803"/>
      <c r="DE56" s="803"/>
      <c r="DF56" s="804"/>
      <c r="DG56" s="802"/>
      <c r="DH56" s="803"/>
      <c r="DI56" s="803"/>
      <c r="DJ56" s="803"/>
      <c r="DK56" s="804"/>
      <c r="DL56" s="802"/>
      <c r="DM56" s="803"/>
      <c r="DN56" s="803"/>
      <c r="DO56" s="803"/>
      <c r="DP56" s="804"/>
      <c r="DQ56" s="802"/>
      <c r="DR56" s="803"/>
      <c r="DS56" s="803"/>
      <c r="DT56" s="803"/>
      <c r="DU56" s="804"/>
      <c r="DV56" s="799"/>
      <c r="DW56" s="800"/>
      <c r="DX56" s="800"/>
      <c r="DY56" s="800"/>
      <c r="DZ56" s="805"/>
      <c r="EA56" s="224"/>
    </row>
    <row r="57" spans="1:131" ht="26.25" customHeight="1" x14ac:dyDescent="0.15">
      <c r="A57" s="233">
        <v>30</v>
      </c>
      <c r="B57" s="766"/>
      <c r="C57" s="767"/>
      <c r="D57" s="767"/>
      <c r="E57" s="767"/>
      <c r="F57" s="767"/>
      <c r="G57" s="767"/>
      <c r="H57" s="767"/>
      <c r="I57" s="767"/>
      <c r="J57" s="767"/>
      <c r="K57" s="767"/>
      <c r="L57" s="767"/>
      <c r="M57" s="767"/>
      <c r="N57" s="767"/>
      <c r="O57" s="767"/>
      <c r="P57" s="768"/>
      <c r="Q57" s="852"/>
      <c r="R57" s="853"/>
      <c r="S57" s="853"/>
      <c r="T57" s="853"/>
      <c r="U57" s="853"/>
      <c r="V57" s="853"/>
      <c r="W57" s="853"/>
      <c r="X57" s="853"/>
      <c r="Y57" s="853"/>
      <c r="Z57" s="853"/>
      <c r="AA57" s="853"/>
      <c r="AB57" s="853"/>
      <c r="AC57" s="853"/>
      <c r="AD57" s="853"/>
      <c r="AE57" s="854"/>
      <c r="AF57" s="772"/>
      <c r="AG57" s="773"/>
      <c r="AH57" s="773"/>
      <c r="AI57" s="773"/>
      <c r="AJ57" s="774"/>
      <c r="AK57" s="856"/>
      <c r="AL57" s="853"/>
      <c r="AM57" s="853"/>
      <c r="AN57" s="853"/>
      <c r="AO57" s="853"/>
      <c r="AP57" s="853"/>
      <c r="AQ57" s="853"/>
      <c r="AR57" s="853"/>
      <c r="AS57" s="853"/>
      <c r="AT57" s="853"/>
      <c r="AU57" s="853"/>
      <c r="AV57" s="853"/>
      <c r="AW57" s="853"/>
      <c r="AX57" s="853"/>
      <c r="AY57" s="853"/>
      <c r="AZ57" s="855"/>
      <c r="BA57" s="855"/>
      <c r="BB57" s="855"/>
      <c r="BC57" s="855"/>
      <c r="BD57" s="855"/>
      <c r="BE57" s="849"/>
      <c r="BF57" s="849"/>
      <c r="BG57" s="849"/>
      <c r="BH57" s="849"/>
      <c r="BI57" s="850"/>
      <c r="BJ57" s="226"/>
      <c r="BK57" s="226"/>
      <c r="BL57" s="226"/>
      <c r="BM57" s="226"/>
      <c r="BN57" s="226"/>
      <c r="BO57" s="236"/>
      <c r="BP57" s="236"/>
      <c r="BQ57" s="233">
        <v>51</v>
      </c>
      <c r="BR57" s="234"/>
      <c r="BS57" s="799"/>
      <c r="BT57" s="800"/>
      <c r="BU57" s="800"/>
      <c r="BV57" s="800"/>
      <c r="BW57" s="800"/>
      <c r="BX57" s="800"/>
      <c r="BY57" s="800"/>
      <c r="BZ57" s="800"/>
      <c r="CA57" s="800"/>
      <c r="CB57" s="800"/>
      <c r="CC57" s="800"/>
      <c r="CD57" s="800"/>
      <c r="CE57" s="800"/>
      <c r="CF57" s="800"/>
      <c r="CG57" s="801"/>
      <c r="CH57" s="802"/>
      <c r="CI57" s="803"/>
      <c r="CJ57" s="803"/>
      <c r="CK57" s="803"/>
      <c r="CL57" s="804"/>
      <c r="CM57" s="802"/>
      <c r="CN57" s="803"/>
      <c r="CO57" s="803"/>
      <c r="CP57" s="803"/>
      <c r="CQ57" s="804"/>
      <c r="CR57" s="802"/>
      <c r="CS57" s="803"/>
      <c r="CT57" s="803"/>
      <c r="CU57" s="803"/>
      <c r="CV57" s="804"/>
      <c r="CW57" s="802"/>
      <c r="CX57" s="803"/>
      <c r="CY57" s="803"/>
      <c r="CZ57" s="803"/>
      <c r="DA57" s="804"/>
      <c r="DB57" s="802"/>
      <c r="DC57" s="803"/>
      <c r="DD57" s="803"/>
      <c r="DE57" s="803"/>
      <c r="DF57" s="804"/>
      <c r="DG57" s="802"/>
      <c r="DH57" s="803"/>
      <c r="DI57" s="803"/>
      <c r="DJ57" s="803"/>
      <c r="DK57" s="804"/>
      <c r="DL57" s="802"/>
      <c r="DM57" s="803"/>
      <c r="DN57" s="803"/>
      <c r="DO57" s="803"/>
      <c r="DP57" s="804"/>
      <c r="DQ57" s="802"/>
      <c r="DR57" s="803"/>
      <c r="DS57" s="803"/>
      <c r="DT57" s="803"/>
      <c r="DU57" s="804"/>
      <c r="DV57" s="799"/>
      <c r="DW57" s="800"/>
      <c r="DX57" s="800"/>
      <c r="DY57" s="800"/>
      <c r="DZ57" s="805"/>
      <c r="EA57" s="224"/>
    </row>
    <row r="58" spans="1:131" ht="26.25" customHeight="1" x14ac:dyDescent="0.15">
      <c r="A58" s="233">
        <v>31</v>
      </c>
      <c r="B58" s="766"/>
      <c r="C58" s="767"/>
      <c r="D58" s="767"/>
      <c r="E58" s="767"/>
      <c r="F58" s="767"/>
      <c r="G58" s="767"/>
      <c r="H58" s="767"/>
      <c r="I58" s="767"/>
      <c r="J58" s="767"/>
      <c r="K58" s="767"/>
      <c r="L58" s="767"/>
      <c r="M58" s="767"/>
      <c r="N58" s="767"/>
      <c r="O58" s="767"/>
      <c r="P58" s="768"/>
      <c r="Q58" s="852"/>
      <c r="R58" s="853"/>
      <c r="S58" s="853"/>
      <c r="T58" s="853"/>
      <c r="U58" s="853"/>
      <c r="V58" s="853"/>
      <c r="W58" s="853"/>
      <c r="X58" s="853"/>
      <c r="Y58" s="853"/>
      <c r="Z58" s="853"/>
      <c r="AA58" s="853"/>
      <c r="AB58" s="853"/>
      <c r="AC58" s="853"/>
      <c r="AD58" s="853"/>
      <c r="AE58" s="854"/>
      <c r="AF58" s="772"/>
      <c r="AG58" s="773"/>
      <c r="AH58" s="773"/>
      <c r="AI58" s="773"/>
      <c r="AJ58" s="774"/>
      <c r="AK58" s="856"/>
      <c r="AL58" s="853"/>
      <c r="AM58" s="853"/>
      <c r="AN58" s="853"/>
      <c r="AO58" s="853"/>
      <c r="AP58" s="853"/>
      <c r="AQ58" s="853"/>
      <c r="AR58" s="853"/>
      <c r="AS58" s="853"/>
      <c r="AT58" s="853"/>
      <c r="AU58" s="853"/>
      <c r="AV58" s="853"/>
      <c r="AW58" s="853"/>
      <c r="AX58" s="853"/>
      <c r="AY58" s="853"/>
      <c r="AZ58" s="855"/>
      <c r="BA58" s="855"/>
      <c r="BB58" s="855"/>
      <c r="BC58" s="855"/>
      <c r="BD58" s="855"/>
      <c r="BE58" s="849"/>
      <c r="BF58" s="849"/>
      <c r="BG58" s="849"/>
      <c r="BH58" s="849"/>
      <c r="BI58" s="850"/>
      <c r="BJ58" s="226"/>
      <c r="BK58" s="226"/>
      <c r="BL58" s="226"/>
      <c r="BM58" s="226"/>
      <c r="BN58" s="226"/>
      <c r="BO58" s="236"/>
      <c r="BP58" s="236"/>
      <c r="BQ58" s="233">
        <v>52</v>
      </c>
      <c r="BR58" s="234"/>
      <c r="BS58" s="799"/>
      <c r="BT58" s="800"/>
      <c r="BU58" s="800"/>
      <c r="BV58" s="800"/>
      <c r="BW58" s="800"/>
      <c r="BX58" s="800"/>
      <c r="BY58" s="800"/>
      <c r="BZ58" s="800"/>
      <c r="CA58" s="800"/>
      <c r="CB58" s="800"/>
      <c r="CC58" s="800"/>
      <c r="CD58" s="800"/>
      <c r="CE58" s="800"/>
      <c r="CF58" s="800"/>
      <c r="CG58" s="801"/>
      <c r="CH58" s="802"/>
      <c r="CI58" s="803"/>
      <c r="CJ58" s="803"/>
      <c r="CK58" s="803"/>
      <c r="CL58" s="804"/>
      <c r="CM58" s="802"/>
      <c r="CN58" s="803"/>
      <c r="CO58" s="803"/>
      <c r="CP58" s="803"/>
      <c r="CQ58" s="804"/>
      <c r="CR58" s="802"/>
      <c r="CS58" s="803"/>
      <c r="CT58" s="803"/>
      <c r="CU58" s="803"/>
      <c r="CV58" s="804"/>
      <c r="CW58" s="802"/>
      <c r="CX58" s="803"/>
      <c r="CY58" s="803"/>
      <c r="CZ58" s="803"/>
      <c r="DA58" s="804"/>
      <c r="DB58" s="802"/>
      <c r="DC58" s="803"/>
      <c r="DD58" s="803"/>
      <c r="DE58" s="803"/>
      <c r="DF58" s="804"/>
      <c r="DG58" s="802"/>
      <c r="DH58" s="803"/>
      <c r="DI58" s="803"/>
      <c r="DJ58" s="803"/>
      <c r="DK58" s="804"/>
      <c r="DL58" s="802"/>
      <c r="DM58" s="803"/>
      <c r="DN58" s="803"/>
      <c r="DO58" s="803"/>
      <c r="DP58" s="804"/>
      <c r="DQ58" s="802"/>
      <c r="DR58" s="803"/>
      <c r="DS58" s="803"/>
      <c r="DT58" s="803"/>
      <c r="DU58" s="804"/>
      <c r="DV58" s="799"/>
      <c r="DW58" s="800"/>
      <c r="DX58" s="800"/>
      <c r="DY58" s="800"/>
      <c r="DZ58" s="805"/>
      <c r="EA58" s="224"/>
    </row>
    <row r="59" spans="1:131" ht="26.25" customHeight="1" x14ac:dyDescent="0.15">
      <c r="A59" s="233">
        <v>32</v>
      </c>
      <c r="B59" s="766"/>
      <c r="C59" s="767"/>
      <c r="D59" s="767"/>
      <c r="E59" s="767"/>
      <c r="F59" s="767"/>
      <c r="G59" s="767"/>
      <c r="H59" s="767"/>
      <c r="I59" s="767"/>
      <c r="J59" s="767"/>
      <c r="K59" s="767"/>
      <c r="L59" s="767"/>
      <c r="M59" s="767"/>
      <c r="N59" s="767"/>
      <c r="O59" s="767"/>
      <c r="P59" s="768"/>
      <c r="Q59" s="852"/>
      <c r="R59" s="853"/>
      <c r="S59" s="853"/>
      <c r="T59" s="853"/>
      <c r="U59" s="853"/>
      <c r="V59" s="853"/>
      <c r="W59" s="853"/>
      <c r="X59" s="853"/>
      <c r="Y59" s="853"/>
      <c r="Z59" s="853"/>
      <c r="AA59" s="853"/>
      <c r="AB59" s="853"/>
      <c r="AC59" s="853"/>
      <c r="AD59" s="853"/>
      <c r="AE59" s="854"/>
      <c r="AF59" s="772"/>
      <c r="AG59" s="773"/>
      <c r="AH59" s="773"/>
      <c r="AI59" s="773"/>
      <c r="AJ59" s="774"/>
      <c r="AK59" s="856"/>
      <c r="AL59" s="853"/>
      <c r="AM59" s="853"/>
      <c r="AN59" s="853"/>
      <c r="AO59" s="853"/>
      <c r="AP59" s="853"/>
      <c r="AQ59" s="853"/>
      <c r="AR59" s="853"/>
      <c r="AS59" s="853"/>
      <c r="AT59" s="853"/>
      <c r="AU59" s="853"/>
      <c r="AV59" s="853"/>
      <c r="AW59" s="853"/>
      <c r="AX59" s="853"/>
      <c r="AY59" s="853"/>
      <c r="AZ59" s="855"/>
      <c r="BA59" s="855"/>
      <c r="BB59" s="855"/>
      <c r="BC59" s="855"/>
      <c r="BD59" s="855"/>
      <c r="BE59" s="849"/>
      <c r="BF59" s="849"/>
      <c r="BG59" s="849"/>
      <c r="BH59" s="849"/>
      <c r="BI59" s="850"/>
      <c r="BJ59" s="226"/>
      <c r="BK59" s="226"/>
      <c r="BL59" s="226"/>
      <c r="BM59" s="226"/>
      <c r="BN59" s="226"/>
      <c r="BO59" s="236"/>
      <c r="BP59" s="236"/>
      <c r="BQ59" s="233">
        <v>53</v>
      </c>
      <c r="BR59" s="234"/>
      <c r="BS59" s="799"/>
      <c r="BT59" s="800"/>
      <c r="BU59" s="800"/>
      <c r="BV59" s="800"/>
      <c r="BW59" s="800"/>
      <c r="BX59" s="800"/>
      <c r="BY59" s="800"/>
      <c r="BZ59" s="800"/>
      <c r="CA59" s="800"/>
      <c r="CB59" s="800"/>
      <c r="CC59" s="800"/>
      <c r="CD59" s="800"/>
      <c r="CE59" s="800"/>
      <c r="CF59" s="800"/>
      <c r="CG59" s="801"/>
      <c r="CH59" s="802"/>
      <c r="CI59" s="803"/>
      <c r="CJ59" s="803"/>
      <c r="CK59" s="803"/>
      <c r="CL59" s="804"/>
      <c r="CM59" s="802"/>
      <c r="CN59" s="803"/>
      <c r="CO59" s="803"/>
      <c r="CP59" s="803"/>
      <c r="CQ59" s="804"/>
      <c r="CR59" s="802"/>
      <c r="CS59" s="803"/>
      <c r="CT59" s="803"/>
      <c r="CU59" s="803"/>
      <c r="CV59" s="804"/>
      <c r="CW59" s="802"/>
      <c r="CX59" s="803"/>
      <c r="CY59" s="803"/>
      <c r="CZ59" s="803"/>
      <c r="DA59" s="804"/>
      <c r="DB59" s="802"/>
      <c r="DC59" s="803"/>
      <c r="DD59" s="803"/>
      <c r="DE59" s="803"/>
      <c r="DF59" s="804"/>
      <c r="DG59" s="802"/>
      <c r="DH59" s="803"/>
      <c r="DI59" s="803"/>
      <c r="DJ59" s="803"/>
      <c r="DK59" s="804"/>
      <c r="DL59" s="802"/>
      <c r="DM59" s="803"/>
      <c r="DN59" s="803"/>
      <c r="DO59" s="803"/>
      <c r="DP59" s="804"/>
      <c r="DQ59" s="802"/>
      <c r="DR59" s="803"/>
      <c r="DS59" s="803"/>
      <c r="DT59" s="803"/>
      <c r="DU59" s="804"/>
      <c r="DV59" s="799"/>
      <c r="DW59" s="800"/>
      <c r="DX59" s="800"/>
      <c r="DY59" s="800"/>
      <c r="DZ59" s="805"/>
      <c r="EA59" s="224"/>
    </row>
    <row r="60" spans="1:131" ht="26.25" customHeight="1" x14ac:dyDescent="0.15">
      <c r="A60" s="233">
        <v>33</v>
      </c>
      <c r="B60" s="766"/>
      <c r="C60" s="767"/>
      <c r="D60" s="767"/>
      <c r="E60" s="767"/>
      <c r="F60" s="767"/>
      <c r="G60" s="767"/>
      <c r="H60" s="767"/>
      <c r="I60" s="767"/>
      <c r="J60" s="767"/>
      <c r="K60" s="767"/>
      <c r="L60" s="767"/>
      <c r="M60" s="767"/>
      <c r="N60" s="767"/>
      <c r="O60" s="767"/>
      <c r="P60" s="768"/>
      <c r="Q60" s="852"/>
      <c r="R60" s="853"/>
      <c r="S60" s="853"/>
      <c r="T60" s="853"/>
      <c r="U60" s="853"/>
      <c r="V60" s="853"/>
      <c r="W60" s="853"/>
      <c r="X60" s="853"/>
      <c r="Y60" s="853"/>
      <c r="Z60" s="853"/>
      <c r="AA60" s="853"/>
      <c r="AB60" s="853"/>
      <c r="AC60" s="853"/>
      <c r="AD60" s="853"/>
      <c r="AE60" s="854"/>
      <c r="AF60" s="772"/>
      <c r="AG60" s="773"/>
      <c r="AH60" s="773"/>
      <c r="AI60" s="773"/>
      <c r="AJ60" s="774"/>
      <c r="AK60" s="856"/>
      <c r="AL60" s="853"/>
      <c r="AM60" s="853"/>
      <c r="AN60" s="853"/>
      <c r="AO60" s="853"/>
      <c r="AP60" s="853"/>
      <c r="AQ60" s="853"/>
      <c r="AR60" s="853"/>
      <c r="AS60" s="853"/>
      <c r="AT60" s="853"/>
      <c r="AU60" s="853"/>
      <c r="AV60" s="853"/>
      <c r="AW60" s="853"/>
      <c r="AX60" s="853"/>
      <c r="AY60" s="853"/>
      <c r="AZ60" s="855"/>
      <c r="BA60" s="855"/>
      <c r="BB60" s="855"/>
      <c r="BC60" s="855"/>
      <c r="BD60" s="855"/>
      <c r="BE60" s="849"/>
      <c r="BF60" s="849"/>
      <c r="BG60" s="849"/>
      <c r="BH60" s="849"/>
      <c r="BI60" s="850"/>
      <c r="BJ60" s="226"/>
      <c r="BK60" s="226"/>
      <c r="BL60" s="226"/>
      <c r="BM60" s="226"/>
      <c r="BN60" s="226"/>
      <c r="BO60" s="236"/>
      <c r="BP60" s="236"/>
      <c r="BQ60" s="233">
        <v>54</v>
      </c>
      <c r="BR60" s="234"/>
      <c r="BS60" s="799"/>
      <c r="BT60" s="800"/>
      <c r="BU60" s="800"/>
      <c r="BV60" s="800"/>
      <c r="BW60" s="800"/>
      <c r="BX60" s="800"/>
      <c r="BY60" s="800"/>
      <c r="BZ60" s="800"/>
      <c r="CA60" s="800"/>
      <c r="CB60" s="800"/>
      <c r="CC60" s="800"/>
      <c r="CD60" s="800"/>
      <c r="CE60" s="800"/>
      <c r="CF60" s="800"/>
      <c r="CG60" s="801"/>
      <c r="CH60" s="802"/>
      <c r="CI60" s="803"/>
      <c r="CJ60" s="803"/>
      <c r="CK60" s="803"/>
      <c r="CL60" s="804"/>
      <c r="CM60" s="802"/>
      <c r="CN60" s="803"/>
      <c r="CO60" s="803"/>
      <c r="CP60" s="803"/>
      <c r="CQ60" s="804"/>
      <c r="CR60" s="802"/>
      <c r="CS60" s="803"/>
      <c r="CT60" s="803"/>
      <c r="CU60" s="803"/>
      <c r="CV60" s="804"/>
      <c r="CW60" s="802"/>
      <c r="CX60" s="803"/>
      <c r="CY60" s="803"/>
      <c r="CZ60" s="803"/>
      <c r="DA60" s="804"/>
      <c r="DB60" s="802"/>
      <c r="DC60" s="803"/>
      <c r="DD60" s="803"/>
      <c r="DE60" s="803"/>
      <c r="DF60" s="804"/>
      <c r="DG60" s="802"/>
      <c r="DH60" s="803"/>
      <c r="DI60" s="803"/>
      <c r="DJ60" s="803"/>
      <c r="DK60" s="804"/>
      <c r="DL60" s="802"/>
      <c r="DM60" s="803"/>
      <c r="DN60" s="803"/>
      <c r="DO60" s="803"/>
      <c r="DP60" s="804"/>
      <c r="DQ60" s="802"/>
      <c r="DR60" s="803"/>
      <c r="DS60" s="803"/>
      <c r="DT60" s="803"/>
      <c r="DU60" s="804"/>
      <c r="DV60" s="799"/>
      <c r="DW60" s="800"/>
      <c r="DX60" s="800"/>
      <c r="DY60" s="800"/>
      <c r="DZ60" s="805"/>
      <c r="EA60" s="224"/>
    </row>
    <row r="61" spans="1:131" ht="26.25" customHeight="1" thickBot="1" x14ac:dyDescent="0.2">
      <c r="A61" s="233">
        <v>34</v>
      </c>
      <c r="B61" s="766"/>
      <c r="C61" s="767"/>
      <c r="D61" s="767"/>
      <c r="E61" s="767"/>
      <c r="F61" s="767"/>
      <c r="G61" s="767"/>
      <c r="H61" s="767"/>
      <c r="I61" s="767"/>
      <c r="J61" s="767"/>
      <c r="K61" s="767"/>
      <c r="L61" s="767"/>
      <c r="M61" s="767"/>
      <c r="N61" s="767"/>
      <c r="O61" s="767"/>
      <c r="P61" s="768"/>
      <c r="Q61" s="852"/>
      <c r="R61" s="853"/>
      <c r="S61" s="853"/>
      <c r="T61" s="853"/>
      <c r="U61" s="853"/>
      <c r="V61" s="853"/>
      <c r="W61" s="853"/>
      <c r="X61" s="853"/>
      <c r="Y61" s="853"/>
      <c r="Z61" s="853"/>
      <c r="AA61" s="853"/>
      <c r="AB61" s="853"/>
      <c r="AC61" s="853"/>
      <c r="AD61" s="853"/>
      <c r="AE61" s="854"/>
      <c r="AF61" s="772"/>
      <c r="AG61" s="773"/>
      <c r="AH61" s="773"/>
      <c r="AI61" s="773"/>
      <c r="AJ61" s="774"/>
      <c r="AK61" s="856"/>
      <c r="AL61" s="853"/>
      <c r="AM61" s="853"/>
      <c r="AN61" s="853"/>
      <c r="AO61" s="853"/>
      <c r="AP61" s="853"/>
      <c r="AQ61" s="853"/>
      <c r="AR61" s="853"/>
      <c r="AS61" s="853"/>
      <c r="AT61" s="853"/>
      <c r="AU61" s="853"/>
      <c r="AV61" s="853"/>
      <c r="AW61" s="853"/>
      <c r="AX61" s="853"/>
      <c r="AY61" s="853"/>
      <c r="AZ61" s="855"/>
      <c r="BA61" s="855"/>
      <c r="BB61" s="855"/>
      <c r="BC61" s="855"/>
      <c r="BD61" s="855"/>
      <c r="BE61" s="849"/>
      <c r="BF61" s="849"/>
      <c r="BG61" s="849"/>
      <c r="BH61" s="849"/>
      <c r="BI61" s="850"/>
      <c r="BJ61" s="226"/>
      <c r="BK61" s="226"/>
      <c r="BL61" s="226"/>
      <c r="BM61" s="226"/>
      <c r="BN61" s="226"/>
      <c r="BO61" s="236"/>
      <c r="BP61" s="236"/>
      <c r="BQ61" s="233">
        <v>55</v>
      </c>
      <c r="BR61" s="234"/>
      <c r="BS61" s="799"/>
      <c r="BT61" s="800"/>
      <c r="BU61" s="800"/>
      <c r="BV61" s="800"/>
      <c r="BW61" s="800"/>
      <c r="BX61" s="800"/>
      <c r="BY61" s="800"/>
      <c r="BZ61" s="800"/>
      <c r="CA61" s="800"/>
      <c r="CB61" s="800"/>
      <c r="CC61" s="800"/>
      <c r="CD61" s="800"/>
      <c r="CE61" s="800"/>
      <c r="CF61" s="800"/>
      <c r="CG61" s="801"/>
      <c r="CH61" s="802"/>
      <c r="CI61" s="803"/>
      <c r="CJ61" s="803"/>
      <c r="CK61" s="803"/>
      <c r="CL61" s="804"/>
      <c r="CM61" s="802"/>
      <c r="CN61" s="803"/>
      <c r="CO61" s="803"/>
      <c r="CP61" s="803"/>
      <c r="CQ61" s="804"/>
      <c r="CR61" s="802"/>
      <c r="CS61" s="803"/>
      <c r="CT61" s="803"/>
      <c r="CU61" s="803"/>
      <c r="CV61" s="804"/>
      <c r="CW61" s="802"/>
      <c r="CX61" s="803"/>
      <c r="CY61" s="803"/>
      <c r="CZ61" s="803"/>
      <c r="DA61" s="804"/>
      <c r="DB61" s="802"/>
      <c r="DC61" s="803"/>
      <c r="DD61" s="803"/>
      <c r="DE61" s="803"/>
      <c r="DF61" s="804"/>
      <c r="DG61" s="802"/>
      <c r="DH61" s="803"/>
      <c r="DI61" s="803"/>
      <c r="DJ61" s="803"/>
      <c r="DK61" s="804"/>
      <c r="DL61" s="802"/>
      <c r="DM61" s="803"/>
      <c r="DN61" s="803"/>
      <c r="DO61" s="803"/>
      <c r="DP61" s="804"/>
      <c r="DQ61" s="802"/>
      <c r="DR61" s="803"/>
      <c r="DS61" s="803"/>
      <c r="DT61" s="803"/>
      <c r="DU61" s="804"/>
      <c r="DV61" s="799"/>
      <c r="DW61" s="800"/>
      <c r="DX61" s="800"/>
      <c r="DY61" s="800"/>
      <c r="DZ61" s="805"/>
      <c r="EA61" s="224"/>
    </row>
    <row r="62" spans="1:131" ht="26.25" customHeight="1" x14ac:dyDescent="0.15">
      <c r="A62" s="233">
        <v>35</v>
      </c>
      <c r="B62" s="766"/>
      <c r="C62" s="767"/>
      <c r="D62" s="767"/>
      <c r="E62" s="767"/>
      <c r="F62" s="767"/>
      <c r="G62" s="767"/>
      <c r="H62" s="767"/>
      <c r="I62" s="767"/>
      <c r="J62" s="767"/>
      <c r="K62" s="767"/>
      <c r="L62" s="767"/>
      <c r="M62" s="767"/>
      <c r="N62" s="767"/>
      <c r="O62" s="767"/>
      <c r="P62" s="768"/>
      <c r="Q62" s="852"/>
      <c r="R62" s="853"/>
      <c r="S62" s="853"/>
      <c r="T62" s="853"/>
      <c r="U62" s="853"/>
      <c r="V62" s="853"/>
      <c r="W62" s="853"/>
      <c r="X62" s="853"/>
      <c r="Y62" s="853"/>
      <c r="Z62" s="853"/>
      <c r="AA62" s="853"/>
      <c r="AB62" s="853"/>
      <c r="AC62" s="853"/>
      <c r="AD62" s="853"/>
      <c r="AE62" s="854"/>
      <c r="AF62" s="772"/>
      <c r="AG62" s="773"/>
      <c r="AH62" s="773"/>
      <c r="AI62" s="773"/>
      <c r="AJ62" s="774"/>
      <c r="AK62" s="856"/>
      <c r="AL62" s="853"/>
      <c r="AM62" s="853"/>
      <c r="AN62" s="853"/>
      <c r="AO62" s="853"/>
      <c r="AP62" s="853"/>
      <c r="AQ62" s="853"/>
      <c r="AR62" s="853"/>
      <c r="AS62" s="853"/>
      <c r="AT62" s="853"/>
      <c r="AU62" s="853"/>
      <c r="AV62" s="853"/>
      <c r="AW62" s="853"/>
      <c r="AX62" s="853"/>
      <c r="AY62" s="853"/>
      <c r="AZ62" s="855"/>
      <c r="BA62" s="855"/>
      <c r="BB62" s="855"/>
      <c r="BC62" s="855"/>
      <c r="BD62" s="855"/>
      <c r="BE62" s="849"/>
      <c r="BF62" s="849"/>
      <c r="BG62" s="849"/>
      <c r="BH62" s="849"/>
      <c r="BI62" s="850"/>
      <c r="BJ62" s="864" t="s">
        <v>393</v>
      </c>
      <c r="BK62" s="823"/>
      <c r="BL62" s="823"/>
      <c r="BM62" s="823"/>
      <c r="BN62" s="824"/>
      <c r="BO62" s="236"/>
      <c r="BP62" s="236"/>
      <c r="BQ62" s="233">
        <v>56</v>
      </c>
      <c r="BR62" s="234"/>
      <c r="BS62" s="799"/>
      <c r="BT62" s="800"/>
      <c r="BU62" s="800"/>
      <c r="BV62" s="800"/>
      <c r="BW62" s="800"/>
      <c r="BX62" s="800"/>
      <c r="BY62" s="800"/>
      <c r="BZ62" s="800"/>
      <c r="CA62" s="800"/>
      <c r="CB62" s="800"/>
      <c r="CC62" s="800"/>
      <c r="CD62" s="800"/>
      <c r="CE62" s="800"/>
      <c r="CF62" s="800"/>
      <c r="CG62" s="801"/>
      <c r="CH62" s="802"/>
      <c r="CI62" s="803"/>
      <c r="CJ62" s="803"/>
      <c r="CK62" s="803"/>
      <c r="CL62" s="804"/>
      <c r="CM62" s="802"/>
      <c r="CN62" s="803"/>
      <c r="CO62" s="803"/>
      <c r="CP62" s="803"/>
      <c r="CQ62" s="804"/>
      <c r="CR62" s="802"/>
      <c r="CS62" s="803"/>
      <c r="CT62" s="803"/>
      <c r="CU62" s="803"/>
      <c r="CV62" s="804"/>
      <c r="CW62" s="802"/>
      <c r="CX62" s="803"/>
      <c r="CY62" s="803"/>
      <c r="CZ62" s="803"/>
      <c r="DA62" s="804"/>
      <c r="DB62" s="802"/>
      <c r="DC62" s="803"/>
      <c r="DD62" s="803"/>
      <c r="DE62" s="803"/>
      <c r="DF62" s="804"/>
      <c r="DG62" s="802"/>
      <c r="DH62" s="803"/>
      <c r="DI62" s="803"/>
      <c r="DJ62" s="803"/>
      <c r="DK62" s="804"/>
      <c r="DL62" s="802"/>
      <c r="DM62" s="803"/>
      <c r="DN62" s="803"/>
      <c r="DO62" s="803"/>
      <c r="DP62" s="804"/>
      <c r="DQ62" s="802"/>
      <c r="DR62" s="803"/>
      <c r="DS62" s="803"/>
      <c r="DT62" s="803"/>
      <c r="DU62" s="804"/>
      <c r="DV62" s="799"/>
      <c r="DW62" s="800"/>
      <c r="DX62" s="800"/>
      <c r="DY62" s="800"/>
      <c r="DZ62" s="805"/>
      <c r="EA62" s="224"/>
    </row>
    <row r="63" spans="1:131" ht="26.25" customHeight="1" thickBot="1" x14ac:dyDescent="0.2">
      <c r="A63" s="235" t="s">
        <v>375</v>
      </c>
      <c r="B63" s="806" t="s">
        <v>394</v>
      </c>
      <c r="C63" s="807"/>
      <c r="D63" s="807"/>
      <c r="E63" s="807"/>
      <c r="F63" s="807"/>
      <c r="G63" s="807"/>
      <c r="H63" s="807"/>
      <c r="I63" s="807"/>
      <c r="J63" s="807"/>
      <c r="K63" s="807"/>
      <c r="L63" s="807"/>
      <c r="M63" s="807"/>
      <c r="N63" s="807"/>
      <c r="O63" s="807"/>
      <c r="P63" s="808"/>
      <c r="Q63" s="857"/>
      <c r="R63" s="858"/>
      <c r="S63" s="858"/>
      <c r="T63" s="858"/>
      <c r="U63" s="858"/>
      <c r="V63" s="858"/>
      <c r="W63" s="858"/>
      <c r="X63" s="858"/>
      <c r="Y63" s="858"/>
      <c r="Z63" s="858"/>
      <c r="AA63" s="858"/>
      <c r="AB63" s="858"/>
      <c r="AC63" s="858"/>
      <c r="AD63" s="858"/>
      <c r="AE63" s="859"/>
      <c r="AF63" s="860">
        <v>55</v>
      </c>
      <c r="AG63" s="861"/>
      <c r="AH63" s="861"/>
      <c r="AI63" s="861"/>
      <c r="AJ63" s="862"/>
      <c r="AK63" s="863"/>
      <c r="AL63" s="858"/>
      <c r="AM63" s="858"/>
      <c r="AN63" s="858"/>
      <c r="AO63" s="858"/>
      <c r="AP63" s="861">
        <v>230</v>
      </c>
      <c r="AQ63" s="861"/>
      <c r="AR63" s="861"/>
      <c r="AS63" s="861"/>
      <c r="AT63" s="861"/>
      <c r="AU63" s="861">
        <v>140</v>
      </c>
      <c r="AV63" s="861"/>
      <c r="AW63" s="861"/>
      <c r="AX63" s="861"/>
      <c r="AY63" s="861"/>
      <c r="AZ63" s="865"/>
      <c r="BA63" s="865"/>
      <c r="BB63" s="865"/>
      <c r="BC63" s="865"/>
      <c r="BD63" s="865"/>
      <c r="BE63" s="866"/>
      <c r="BF63" s="866"/>
      <c r="BG63" s="866"/>
      <c r="BH63" s="866"/>
      <c r="BI63" s="867"/>
      <c r="BJ63" s="868" t="s">
        <v>121</v>
      </c>
      <c r="BK63" s="869"/>
      <c r="BL63" s="869"/>
      <c r="BM63" s="869"/>
      <c r="BN63" s="870"/>
      <c r="BO63" s="236"/>
      <c r="BP63" s="236"/>
      <c r="BQ63" s="233">
        <v>57</v>
      </c>
      <c r="BR63" s="234"/>
      <c r="BS63" s="799"/>
      <c r="BT63" s="800"/>
      <c r="BU63" s="800"/>
      <c r="BV63" s="800"/>
      <c r="BW63" s="800"/>
      <c r="BX63" s="800"/>
      <c r="BY63" s="800"/>
      <c r="BZ63" s="800"/>
      <c r="CA63" s="800"/>
      <c r="CB63" s="800"/>
      <c r="CC63" s="800"/>
      <c r="CD63" s="800"/>
      <c r="CE63" s="800"/>
      <c r="CF63" s="800"/>
      <c r="CG63" s="801"/>
      <c r="CH63" s="802"/>
      <c r="CI63" s="803"/>
      <c r="CJ63" s="803"/>
      <c r="CK63" s="803"/>
      <c r="CL63" s="804"/>
      <c r="CM63" s="802"/>
      <c r="CN63" s="803"/>
      <c r="CO63" s="803"/>
      <c r="CP63" s="803"/>
      <c r="CQ63" s="804"/>
      <c r="CR63" s="802"/>
      <c r="CS63" s="803"/>
      <c r="CT63" s="803"/>
      <c r="CU63" s="803"/>
      <c r="CV63" s="804"/>
      <c r="CW63" s="802"/>
      <c r="CX63" s="803"/>
      <c r="CY63" s="803"/>
      <c r="CZ63" s="803"/>
      <c r="DA63" s="804"/>
      <c r="DB63" s="802"/>
      <c r="DC63" s="803"/>
      <c r="DD63" s="803"/>
      <c r="DE63" s="803"/>
      <c r="DF63" s="804"/>
      <c r="DG63" s="802"/>
      <c r="DH63" s="803"/>
      <c r="DI63" s="803"/>
      <c r="DJ63" s="803"/>
      <c r="DK63" s="804"/>
      <c r="DL63" s="802"/>
      <c r="DM63" s="803"/>
      <c r="DN63" s="803"/>
      <c r="DO63" s="803"/>
      <c r="DP63" s="804"/>
      <c r="DQ63" s="802"/>
      <c r="DR63" s="803"/>
      <c r="DS63" s="803"/>
      <c r="DT63" s="803"/>
      <c r="DU63" s="804"/>
      <c r="DV63" s="799"/>
      <c r="DW63" s="800"/>
      <c r="DX63" s="800"/>
      <c r="DY63" s="800"/>
      <c r="DZ63" s="805"/>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99"/>
      <c r="BT64" s="800"/>
      <c r="BU64" s="800"/>
      <c r="BV64" s="800"/>
      <c r="BW64" s="800"/>
      <c r="BX64" s="800"/>
      <c r="BY64" s="800"/>
      <c r="BZ64" s="800"/>
      <c r="CA64" s="800"/>
      <c r="CB64" s="800"/>
      <c r="CC64" s="800"/>
      <c r="CD64" s="800"/>
      <c r="CE64" s="800"/>
      <c r="CF64" s="800"/>
      <c r="CG64" s="801"/>
      <c r="CH64" s="802"/>
      <c r="CI64" s="803"/>
      <c r="CJ64" s="803"/>
      <c r="CK64" s="803"/>
      <c r="CL64" s="804"/>
      <c r="CM64" s="802"/>
      <c r="CN64" s="803"/>
      <c r="CO64" s="803"/>
      <c r="CP64" s="803"/>
      <c r="CQ64" s="804"/>
      <c r="CR64" s="802"/>
      <c r="CS64" s="803"/>
      <c r="CT64" s="803"/>
      <c r="CU64" s="803"/>
      <c r="CV64" s="804"/>
      <c r="CW64" s="802"/>
      <c r="CX64" s="803"/>
      <c r="CY64" s="803"/>
      <c r="CZ64" s="803"/>
      <c r="DA64" s="804"/>
      <c r="DB64" s="802"/>
      <c r="DC64" s="803"/>
      <c r="DD64" s="803"/>
      <c r="DE64" s="803"/>
      <c r="DF64" s="804"/>
      <c r="DG64" s="802"/>
      <c r="DH64" s="803"/>
      <c r="DI64" s="803"/>
      <c r="DJ64" s="803"/>
      <c r="DK64" s="804"/>
      <c r="DL64" s="802"/>
      <c r="DM64" s="803"/>
      <c r="DN64" s="803"/>
      <c r="DO64" s="803"/>
      <c r="DP64" s="804"/>
      <c r="DQ64" s="802"/>
      <c r="DR64" s="803"/>
      <c r="DS64" s="803"/>
      <c r="DT64" s="803"/>
      <c r="DU64" s="804"/>
      <c r="DV64" s="799"/>
      <c r="DW64" s="800"/>
      <c r="DX64" s="800"/>
      <c r="DY64" s="800"/>
      <c r="DZ64" s="805"/>
      <c r="EA64" s="224"/>
    </row>
    <row r="65" spans="1:131" ht="26.25" customHeight="1" thickBot="1" x14ac:dyDescent="0.2">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99"/>
      <c r="BT65" s="800"/>
      <c r="BU65" s="800"/>
      <c r="BV65" s="800"/>
      <c r="BW65" s="800"/>
      <c r="BX65" s="800"/>
      <c r="BY65" s="800"/>
      <c r="BZ65" s="800"/>
      <c r="CA65" s="800"/>
      <c r="CB65" s="800"/>
      <c r="CC65" s="800"/>
      <c r="CD65" s="800"/>
      <c r="CE65" s="800"/>
      <c r="CF65" s="800"/>
      <c r="CG65" s="801"/>
      <c r="CH65" s="802"/>
      <c r="CI65" s="803"/>
      <c r="CJ65" s="803"/>
      <c r="CK65" s="803"/>
      <c r="CL65" s="804"/>
      <c r="CM65" s="802"/>
      <c r="CN65" s="803"/>
      <c r="CO65" s="803"/>
      <c r="CP65" s="803"/>
      <c r="CQ65" s="804"/>
      <c r="CR65" s="802"/>
      <c r="CS65" s="803"/>
      <c r="CT65" s="803"/>
      <c r="CU65" s="803"/>
      <c r="CV65" s="804"/>
      <c r="CW65" s="802"/>
      <c r="CX65" s="803"/>
      <c r="CY65" s="803"/>
      <c r="CZ65" s="803"/>
      <c r="DA65" s="804"/>
      <c r="DB65" s="802"/>
      <c r="DC65" s="803"/>
      <c r="DD65" s="803"/>
      <c r="DE65" s="803"/>
      <c r="DF65" s="804"/>
      <c r="DG65" s="802"/>
      <c r="DH65" s="803"/>
      <c r="DI65" s="803"/>
      <c r="DJ65" s="803"/>
      <c r="DK65" s="804"/>
      <c r="DL65" s="802"/>
      <c r="DM65" s="803"/>
      <c r="DN65" s="803"/>
      <c r="DO65" s="803"/>
      <c r="DP65" s="804"/>
      <c r="DQ65" s="802"/>
      <c r="DR65" s="803"/>
      <c r="DS65" s="803"/>
      <c r="DT65" s="803"/>
      <c r="DU65" s="804"/>
      <c r="DV65" s="799"/>
      <c r="DW65" s="800"/>
      <c r="DX65" s="800"/>
      <c r="DY65" s="800"/>
      <c r="DZ65" s="805"/>
      <c r="EA65" s="224"/>
    </row>
    <row r="66" spans="1:131" ht="26.25" customHeight="1" x14ac:dyDescent="0.15">
      <c r="A66" s="740" t="s">
        <v>396</v>
      </c>
      <c r="B66" s="741"/>
      <c r="C66" s="741"/>
      <c r="D66" s="741"/>
      <c r="E66" s="741"/>
      <c r="F66" s="741"/>
      <c r="G66" s="741"/>
      <c r="H66" s="741"/>
      <c r="I66" s="741"/>
      <c r="J66" s="741"/>
      <c r="K66" s="741"/>
      <c r="L66" s="741"/>
      <c r="M66" s="741"/>
      <c r="N66" s="741"/>
      <c r="O66" s="741"/>
      <c r="P66" s="742"/>
      <c r="Q66" s="746" t="s">
        <v>379</v>
      </c>
      <c r="R66" s="747"/>
      <c r="S66" s="747"/>
      <c r="T66" s="747"/>
      <c r="U66" s="748"/>
      <c r="V66" s="746" t="s">
        <v>380</v>
      </c>
      <c r="W66" s="747"/>
      <c r="X66" s="747"/>
      <c r="Y66" s="747"/>
      <c r="Z66" s="748"/>
      <c r="AA66" s="746" t="s">
        <v>381</v>
      </c>
      <c r="AB66" s="747"/>
      <c r="AC66" s="747"/>
      <c r="AD66" s="747"/>
      <c r="AE66" s="748"/>
      <c r="AF66" s="871" t="s">
        <v>382</v>
      </c>
      <c r="AG66" s="832"/>
      <c r="AH66" s="832"/>
      <c r="AI66" s="832"/>
      <c r="AJ66" s="872"/>
      <c r="AK66" s="746" t="s">
        <v>383</v>
      </c>
      <c r="AL66" s="741"/>
      <c r="AM66" s="741"/>
      <c r="AN66" s="741"/>
      <c r="AO66" s="742"/>
      <c r="AP66" s="746" t="s">
        <v>384</v>
      </c>
      <c r="AQ66" s="747"/>
      <c r="AR66" s="747"/>
      <c r="AS66" s="747"/>
      <c r="AT66" s="748"/>
      <c r="AU66" s="746" t="s">
        <v>397</v>
      </c>
      <c r="AV66" s="747"/>
      <c r="AW66" s="747"/>
      <c r="AX66" s="747"/>
      <c r="AY66" s="748"/>
      <c r="AZ66" s="746" t="s">
        <v>363</v>
      </c>
      <c r="BA66" s="747"/>
      <c r="BB66" s="747"/>
      <c r="BC66" s="747"/>
      <c r="BD66" s="753"/>
      <c r="BE66" s="236"/>
      <c r="BF66" s="236"/>
      <c r="BG66" s="236"/>
      <c r="BH66" s="236"/>
      <c r="BI66" s="236"/>
      <c r="BJ66" s="236"/>
      <c r="BK66" s="236"/>
      <c r="BL66" s="236"/>
      <c r="BM66" s="236"/>
      <c r="BN66" s="236"/>
      <c r="BO66" s="236"/>
      <c r="BP66" s="236"/>
      <c r="BQ66" s="233">
        <v>60</v>
      </c>
      <c r="BR66" s="238"/>
      <c r="BS66" s="876"/>
      <c r="BT66" s="877"/>
      <c r="BU66" s="877"/>
      <c r="BV66" s="877"/>
      <c r="BW66" s="877"/>
      <c r="BX66" s="877"/>
      <c r="BY66" s="877"/>
      <c r="BZ66" s="877"/>
      <c r="CA66" s="877"/>
      <c r="CB66" s="877"/>
      <c r="CC66" s="877"/>
      <c r="CD66" s="877"/>
      <c r="CE66" s="877"/>
      <c r="CF66" s="877"/>
      <c r="CG66" s="882"/>
      <c r="CH66" s="879"/>
      <c r="CI66" s="880"/>
      <c r="CJ66" s="880"/>
      <c r="CK66" s="880"/>
      <c r="CL66" s="881"/>
      <c r="CM66" s="879"/>
      <c r="CN66" s="880"/>
      <c r="CO66" s="880"/>
      <c r="CP66" s="880"/>
      <c r="CQ66" s="881"/>
      <c r="CR66" s="879"/>
      <c r="CS66" s="880"/>
      <c r="CT66" s="880"/>
      <c r="CU66" s="880"/>
      <c r="CV66" s="881"/>
      <c r="CW66" s="879"/>
      <c r="CX66" s="880"/>
      <c r="CY66" s="880"/>
      <c r="CZ66" s="880"/>
      <c r="DA66" s="881"/>
      <c r="DB66" s="879"/>
      <c r="DC66" s="880"/>
      <c r="DD66" s="880"/>
      <c r="DE66" s="880"/>
      <c r="DF66" s="881"/>
      <c r="DG66" s="879"/>
      <c r="DH66" s="880"/>
      <c r="DI66" s="880"/>
      <c r="DJ66" s="880"/>
      <c r="DK66" s="881"/>
      <c r="DL66" s="879"/>
      <c r="DM66" s="880"/>
      <c r="DN66" s="880"/>
      <c r="DO66" s="880"/>
      <c r="DP66" s="881"/>
      <c r="DQ66" s="879"/>
      <c r="DR66" s="880"/>
      <c r="DS66" s="880"/>
      <c r="DT66" s="880"/>
      <c r="DU66" s="881"/>
      <c r="DV66" s="876"/>
      <c r="DW66" s="877"/>
      <c r="DX66" s="877"/>
      <c r="DY66" s="877"/>
      <c r="DZ66" s="878"/>
      <c r="EA66" s="224"/>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3"/>
      <c r="AG67" s="835"/>
      <c r="AH67" s="835"/>
      <c r="AI67" s="835"/>
      <c r="AJ67" s="874"/>
      <c r="AK67" s="875"/>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6"/>
      <c r="BT67" s="877"/>
      <c r="BU67" s="877"/>
      <c r="BV67" s="877"/>
      <c r="BW67" s="877"/>
      <c r="BX67" s="877"/>
      <c r="BY67" s="877"/>
      <c r="BZ67" s="877"/>
      <c r="CA67" s="877"/>
      <c r="CB67" s="877"/>
      <c r="CC67" s="877"/>
      <c r="CD67" s="877"/>
      <c r="CE67" s="877"/>
      <c r="CF67" s="877"/>
      <c r="CG67" s="882"/>
      <c r="CH67" s="879"/>
      <c r="CI67" s="880"/>
      <c r="CJ67" s="880"/>
      <c r="CK67" s="880"/>
      <c r="CL67" s="881"/>
      <c r="CM67" s="879"/>
      <c r="CN67" s="880"/>
      <c r="CO67" s="880"/>
      <c r="CP67" s="880"/>
      <c r="CQ67" s="881"/>
      <c r="CR67" s="879"/>
      <c r="CS67" s="880"/>
      <c r="CT67" s="880"/>
      <c r="CU67" s="880"/>
      <c r="CV67" s="881"/>
      <c r="CW67" s="879"/>
      <c r="CX67" s="880"/>
      <c r="CY67" s="880"/>
      <c r="CZ67" s="880"/>
      <c r="DA67" s="881"/>
      <c r="DB67" s="879"/>
      <c r="DC67" s="880"/>
      <c r="DD67" s="880"/>
      <c r="DE67" s="880"/>
      <c r="DF67" s="881"/>
      <c r="DG67" s="879"/>
      <c r="DH67" s="880"/>
      <c r="DI67" s="880"/>
      <c r="DJ67" s="880"/>
      <c r="DK67" s="881"/>
      <c r="DL67" s="879"/>
      <c r="DM67" s="880"/>
      <c r="DN67" s="880"/>
      <c r="DO67" s="880"/>
      <c r="DP67" s="881"/>
      <c r="DQ67" s="879"/>
      <c r="DR67" s="880"/>
      <c r="DS67" s="880"/>
      <c r="DT67" s="880"/>
      <c r="DU67" s="881"/>
      <c r="DV67" s="876"/>
      <c r="DW67" s="877"/>
      <c r="DX67" s="877"/>
      <c r="DY67" s="877"/>
      <c r="DZ67" s="878"/>
      <c r="EA67" s="224"/>
    </row>
    <row r="68" spans="1:131" ht="26.25" customHeight="1" thickTop="1" x14ac:dyDescent="0.15">
      <c r="A68" s="231">
        <v>1</v>
      </c>
      <c r="B68" s="888" t="s">
        <v>542</v>
      </c>
      <c r="C68" s="889"/>
      <c r="D68" s="889"/>
      <c r="E68" s="889"/>
      <c r="F68" s="889"/>
      <c r="G68" s="889"/>
      <c r="H68" s="889"/>
      <c r="I68" s="889"/>
      <c r="J68" s="889"/>
      <c r="K68" s="889"/>
      <c r="L68" s="889"/>
      <c r="M68" s="889"/>
      <c r="N68" s="889"/>
      <c r="O68" s="889"/>
      <c r="P68" s="890"/>
      <c r="Q68" s="759">
        <v>9878</v>
      </c>
      <c r="R68" s="757"/>
      <c r="S68" s="757"/>
      <c r="T68" s="757"/>
      <c r="U68" s="758"/>
      <c r="V68" s="756">
        <v>9787</v>
      </c>
      <c r="W68" s="757"/>
      <c r="X68" s="757"/>
      <c r="Y68" s="757"/>
      <c r="Z68" s="758"/>
      <c r="AA68" s="756">
        <v>92</v>
      </c>
      <c r="AB68" s="757"/>
      <c r="AC68" s="757"/>
      <c r="AD68" s="757"/>
      <c r="AE68" s="758"/>
      <c r="AF68" s="756">
        <v>92</v>
      </c>
      <c r="AG68" s="757"/>
      <c r="AH68" s="757"/>
      <c r="AI68" s="757"/>
      <c r="AJ68" s="758"/>
      <c r="AK68" s="756">
        <v>5083</v>
      </c>
      <c r="AL68" s="757"/>
      <c r="AM68" s="757"/>
      <c r="AN68" s="757"/>
      <c r="AO68" s="758"/>
      <c r="AP68" s="756" t="s">
        <v>549</v>
      </c>
      <c r="AQ68" s="757"/>
      <c r="AR68" s="757"/>
      <c r="AS68" s="757"/>
      <c r="AT68" s="758"/>
      <c r="AU68" s="756" t="s">
        <v>549</v>
      </c>
      <c r="AV68" s="757"/>
      <c r="AW68" s="757"/>
      <c r="AX68" s="757"/>
      <c r="AY68" s="758"/>
      <c r="AZ68" s="886"/>
      <c r="BA68" s="886"/>
      <c r="BB68" s="886"/>
      <c r="BC68" s="886"/>
      <c r="BD68" s="887"/>
      <c r="BE68" s="236"/>
      <c r="BF68" s="236"/>
      <c r="BG68" s="236"/>
      <c r="BH68" s="236"/>
      <c r="BI68" s="236"/>
      <c r="BJ68" s="236"/>
      <c r="BK68" s="236"/>
      <c r="BL68" s="236"/>
      <c r="BM68" s="236"/>
      <c r="BN68" s="236"/>
      <c r="BO68" s="236"/>
      <c r="BP68" s="236"/>
      <c r="BQ68" s="233">
        <v>62</v>
      </c>
      <c r="BR68" s="238"/>
      <c r="BS68" s="876"/>
      <c r="BT68" s="877"/>
      <c r="BU68" s="877"/>
      <c r="BV68" s="877"/>
      <c r="BW68" s="877"/>
      <c r="BX68" s="877"/>
      <c r="BY68" s="877"/>
      <c r="BZ68" s="877"/>
      <c r="CA68" s="877"/>
      <c r="CB68" s="877"/>
      <c r="CC68" s="877"/>
      <c r="CD68" s="877"/>
      <c r="CE68" s="877"/>
      <c r="CF68" s="877"/>
      <c r="CG68" s="882"/>
      <c r="CH68" s="879"/>
      <c r="CI68" s="880"/>
      <c r="CJ68" s="880"/>
      <c r="CK68" s="880"/>
      <c r="CL68" s="881"/>
      <c r="CM68" s="879"/>
      <c r="CN68" s="880"/>
      <c r="CO68" s="880"/>
      <c r="CP68" s="880"/>
      <c r="CQ68" s="881"/>
      <c r="CR68" s="879"/>
      <c r="CS68" s="880"/>
      <c r="CT68" s="880"/>
      <c r="CU68" s="880"/>
      <c r="CV68" s="881"/>
      <c r="CW68" s="879"/>
      <c r="CX68" s="880"/>
      <c r="CY68" s="880"/>
      <c r="CZ68" s="880"/>
      <c r="DA68" s="881"/>
      <c r="DB68" s="879"/>
      <c r="DC68" s="880"/>
      <c r="DD68" s="880"/>
      <c r="DE68" s="880"/>
      <c r="DF68" s="881"/>
      <c r="DG68" s="879"/>
      <c r="DH68" s="880"/>
      <c r="DI68" s="880"/>
      <c r="DJ68" s="880"/>
      <c r="DK68" s="881"/>
      <c r="DL68" s="879"/>
      <c r="DM68" s="880"/>
      <c r="DN68" s="880"/>
      <c r="DO68" s="880"/>
      <c r="DP68" s="881"/>
      <c r="DQ68" s="879"/>
      <c r="DR68" s="880"/>
      <c r="DS68" s="880"/>
      <c r="DT68" s="880"/>
      <c r="DU68" s="881"/>
      <c r="DV68" s="876"/>
      <c r="DW68" s="877"/>
      <c r="DX68" s="877"/>
      <c r="DY68" s="877"/>
      <c r="DZ68" s="878"/>
      <c r="EA68" s="224"/>
    </row>
    <row r="69" spans="1:131" ht="26.25" customHeight="1" x14ac:dyDescent="0.15">
      <c r="A69" s="233">
        <v>2</v>
      </c>
      <c r="B69" s="883" t="s">
        <v>543</v>
      </c>
      <c r="C69" s="884"/>
      <c r="D69" s="884"/>
      <c r="E69" s="884"/>
      <c r="F69" s="884"/>
      <c r="G69" s="884"/>
      <c r="H69" s="884"/>
      <c r="I69" s="884"/>
      <c r="J69" s="884"/>
      <c r="K69" s="884"/>
      <c r="L69" s="884"/>
      <c r="M69" s="884"/>
      <c r="N69" s="884"/>
      <c r="O69" s="884"/>
      <c r="P69" s="885"/>
      <c r="Q69" s="891">
        <v>1600855</v>
      </c>
      <c r="R69" s="892"/>
      <c r="S69" s="892"/>
      <c r="T69" s="892"/>
      <c r="U69" s="851"/>
      <c r="V69" s="893">
        <v>1567252</v>
      </c>
      <c r="W69" s="892"/>
      <c r="X69" s="892"/>
      <c r="Y69" s="892"/>
      <c r="Z69" s="851"/>
      <c r="AA69" s="893">
        <v>33603</v>
      </c>
      <c r="AB69" s="892"/>
      <c r="AC69" s="892"/>
      <c r="AD69" s="892"/>
      <c r="AE69" s="851"/>
      <c r="AF69" s="893">
        <v>33603</v>
      </c>
      <c r="AG69" s="892"/>
      <c r="AH69" s="892"/>
      <c r="AI69" s="892"/>
      <c r="AJ69" s="851"/>
      <c r="AK69" s="893">
        <v>22693</v>
      </c>
      <c r="AL69" s="892"/>
      <c r="AM69" s="892"/>
      <c r="AN69" s="892"/>
      <c r="AO69" s="851"/>
      <c r="AP69" s="893" t="s">
        <v>549</v>
      </c>
      <c r="AQ69" s="892"/>
      <c r="AR69" s="892"/>
      <c r="AS69" s="892"/>
      <c r="AT69" s="851"/>
      <c r="AU69" s="893" t="s">
        <v>549</v>
      </c>
      <c r="AV69" s="892"/>
      <c r="AW69" s="892"/>
      <c r="AX69" s="892"/>
      <c r="AY69" s="851"/>
      <c r="AZ69" s="849"/>
      <c r="BA69" s="849"/>
      <c r="BB69" s="849"/>
      <c r="BC69" s="849"/>
      <c r="BD69" s="850"/>
      <c r="BE69" s="236"/>
      <c r="BF69" s="236"/>
      <c r="BG69" s="236"/>
      <c r="BH69" s="236"/>
      <c r="BI69" s="236"/>
      <c r="BJ69" s="236"/>
      <c r="BK69" s="236"/>
      <c r="BL69" s="236"/>
      <c r="BM69" s="236"/>
      <c r="BN69" s="236"/>
      <c r="BO69" s="236"/>
      <c r="BP69" s="236"/>
      <c r="BQ69" s="233">
        <v>63</v>
      </c>
      <c r="BR69" s="238"/>
      <c r="BS69" s="876"/>
      <c r="BT69" s="877"/>
      <c r="BU69" s="877"/>
      <c r="BV69" s="877"/>
      <c r="BW69" s="877"/>
      <c r="BX69" s="877"/>
      <c r="BY69" s="877"/>
      <c r="BZ69" s="877"/>
      <c r="CA69" s="877"/>
      <c r="CB69" s="877"/>
      <c r="CC69" s="877"/>
      <c r="CD69" s="877"/>
      <c r="CE69" s="877"/>
      <c r="CF69" s="877"/>
      <c r="CG69" s="882"/>
      <c r="CH69" s="879"/>
      <c r="CI69" s="880"/>
      <c r="CJ69" s="880"/>
      <c r="CK69" s="880"/>
      <c r="CL69" s="881"/>
      <c r="CM69" s="879"/>
      <c r="CN69" s="880"/>
      <c r="CO69" s="880"/>
      <c r="CP69" s="880"/>
      <c r="CQ69" s="881"/>
      <c r="CR69" s="879"/>
      <c r="CS69" s="880"/>
      <c r="CT69" s="880"/>
      <c r="CU69" s="880"/>
      <c r="CV69" s="881"/>
      <c r="CW69" s="879"/>
      <c r="CX69" s="880"/>
      <c r="CY69" s="880"/>
      <c r="CZ69" s="880"/>
      <c r="DA69" s="881"/>
      <c r="DB69" s="879"/>
      <c r="DC69" s="880"/>
      <c r="DD69" s="880"/>
      <c r="DE69" s="880"/>
      <c r="DF69" s="881"/>
      <c r="DG69" s="879"/>
      <c r="DH69" s="880"/>
      <c r="DI69" s="880"/>
      <c r="DJ69" s="880"/>
      <c r="DK69" s="881"/>
      <c r="DL69" s="879"/>
      <c r="DM69" s="880"/>
      <c r="DN69" s="880"/>
      <c r="DO69" s="880"/>
      <c r="DP69" s="881"/>
      <c r="DQ69" s="879"/>
      <c r="DR69" s="880"/>
      <c r="DS69" s="880"/>
      <c r="DT69" s="880"/>
      <c r="DU69" s="881"/>
      <c r="DV69" s="876"/>
      <c r="DW69" s="877"/>
      <c r="DX69" s="877"/>
      <c r="DY69" s="877"/>
      <c r="DZ69" s="878"/>
      <c r="EA69" s="224"/>
    </row>
    <row r="70" spans="1:131" ht="26.25" customHeight="1" x14ac:dyDescent="0.15">
      <c r="A70" s="233">
        <v>3</v>
      </c>
      <c r="B70" s="883" t="s">
        <v>544</v>
      </c>
      <c r="C70" s="884"/>
      <c r="D70" s="884"/>
      <c r="E70" s="884"/>
      <c r="F70" s="884"/>
      <c r="G70" s="884"/>
      <c r="H70" s="884"/>
      <c r="I70" s="884"/>
      <c r="J70" s="884"/>
      <c r="K70" s="884"/>
      <c r="L70" s="884"/>
      <c r="M70" s="884"/>
      <c r="N70" s="884"/>
      <c r="O70" s="884"/>
      <c r="P70" s="885"/>
      <c r="Q70" s="894">
        <v>579</v>
      </c>
      <c r="R70" s="847"/>
      <c r="S70" s="847"/>
      <c r="T70" s="847"/>
      <c r="U70" s="847"/>
      <c r="V70" s="847">
        <v>578</v>
      </c>
      <c r="W70" s="847"/>
      <c r="X70" s="847"/>
      <c r="Y70" s="847"/>
      <c r="Z70" s="847"/>
      <c r="AA70" s="847">
        <v>1</v>
      </c>
      <c r="AB70" s="847"/>
      <c r="AC70" s="847"/>
      <c r="AD70" s="847"/>
      <c r="AE70" s="847"/>
      <c r="AF70" s="847">
        <v>1</v>
      </c>
      <c r="AG70" s="847"/>
      <c r="AH70" s="847"/>
      <c r="AI70" s="847"/>
      <c r="AJ70" s="847"/>
      <c r="AK70" s="847" t="s">
        <v>549</v>
      </c>
      <c r="AL70" s="847"/>
      <c r="AM70" s="847"/>
      <c r="AN70" s="847"/>
      <c r="AO70" s="847"/>
      <c r="AP70" s="847">
        <v>347</v>
      </c>
      <c r="AQ70" s="847"/>
      <c r="AR70" s="847"/>
      <c r="AS70" s="847"/>
      <c r="AT70" s="847"/>
      <c r="AU70" s="847">
        <v>33</v>
      </c>
      <c r="AV70" s="847"/>
      <c r="AW70" s="847"/>
      <c r="AX70" s="847"/>
      <c r="AY70" s="847"/>
      <c r="AZ70" s="849"/>
      <c r="BA70" s="849"/>
      <c r="BB70" s="849"/>
      <c r="BC70" s="849"/>
      <c r="BD70" s="850"/>
      <c r="BE70" s="236"/>
      <c r="BF70" s="236"/>
      <c r="BG70" s="236"/>
      <c r="BH70" s="236"/>
      <c r="BI70" s="236"/>
      <c r="BJ70" s="236"/>
      <c r="BK70" s="236"/>
      <c r="BL70" s="236"/>
      <c r="BM70" s="236"/>
      <c r="BN70" s="236"/>
      <c r="BO70" s="236"/>
      <c r="BP70" s="236"/>
      <c r="BQ70" s="233">
        <v>64</v>
      </c>
      <c r="BR70" s="238"/>
      <c r="BS70" s="876"/>
      <c r="BT70" s="877"/>
      <c r="BU70" s="877"/>
      <c r="BV70" s="877"/>
      <c r="BW70" s="877"/>
      <c r="BX70" s="877"/>
      <c r="BY70" s="877"/>
      <c r="BZ70" s="877"/>
      <c r="CA70" s="877"/>
      <c r="CB70" s="877"/>
      <c r="CC70" s="877"/>
      <c r="CD70" s="877"/>
      <c r="CE70" s="877"/>
      <c r="CF70" s="877"/>
      <c r="CG70" s="882"/>
      <c r="CH70" s="879"/>
      <c r="CI70" s="880"/>
      <c r="CJ70" s="880"/>
      <c r="CK70" s="880"/>
      <c r="CL70" s="881"/>
      <c r="CM70" s="879"/>
      <c r="CN70" s="880"/>
      <c r="CO70" s="880"/>
      <c r="CP70" s="880"/>
      <c r="CQ70" s="881"/>
      <c r="CR70" s="879"/>
      <c r="CS70" s="880"/>
      <c r="CT70" s="880"/>
      <c r="CU70" s="880"/>
      <c r="CV70" s="881"/>
      <c r="CW70" s="879"/>
      <c r="CX70" s="880"/>
      <c r="CY70" s="880"/>
      <c r="CZ70" s="880"/>
      <c r="DA70" s="881"/>
      <c r="DB70" s="879"/>
      <c r="DC70" s="880"/>
      <c r="DD70" s="880"/>
      <c r="DE70" s="880"/>
      <c r="DF70" s="881"/>
      <c r="DG70" s="879"/>
      <c r="DH70" s="880"/>
      <c r="DI70" s="880"/>
      <c r="DJ70" s="880"/>
      <c r="DK70" s="881"/>
      <c r="DL70" s="879"/>
      <c r="DM70" s="880"/>
      <c r="DN70" s="880"/>
      <c r="DO70" s="880"/>
      <c r="DP70" s="881"/>
      <c r="DQ70" s="879"/>
      <c r="DR70" s="880"/>
      <c r="DS70" s="880"/>
      <c r="DT70" s="880"/>
      <c r="DU70" s="881"/>
      <c r="DV70" s="876"/>
      <c r="DW70" s="877"/>
      <c r="DX70" s="877"/>
      <c r="DY70" s="877"/>
      <c r="DZ70" s="878"/>
      <c r="EA70" s="224"/>
    </row>
    <row r="71" spans="1:131" ht="26.25" customHeight="1" x14ac:dyDescent="0.15">
      <c r="A71" s="233">
        <v>4</v>
      </c>
      <c r="B71" s="883" t="s">
        <v>545</v>
      </c>
      <c r="C71" s="884"/>
      <c r="D71" s="884"/>
      <c r="E71" s="884"/>
      <c r="F71" s="884"/>
      <c r="G71" s="884"/>
      <c r="H71" s="884"/>
      <c r="I71" s="884"/>
      <c r="J71" s="884"/>
      <c r="K71" s="884"/>
      <c r="L71" s="884"/>
      <c r="M71" s="884"/>
      <c r="N71" s="884"/>
      <c r="O71" s="884"/>
      <c r="P71" s="885"/>
      <c r="Q71" s="894">
        <v>4164</v>
      </c>
      <c r="R71" s="847"/>
      <c r="S71" s="847"/>
      <c r="T71" s="847"/>
      <c r="U71" s="847"/>
      <c r="V71" s="847">
        <v>3933</v>
      </c>
      <c r="W71" s="847"/>
      <c r="X71" s="847"/>
      <c r="Y71" s="847"/>
      <c r="Z71" s="847"/>
      <c r="AA71" s="847">
        <v>231</v>
      </c>
      <c r="AB71" s="847"/>
      <c r="AC71" s="847"/>
      <c r="AD71" s="847"/>
      <c r="AE71" s="847"/>
      <c r="AF71" s="847">
        <v>231</v>
      </c>
      <c r="AG71" s="847"/>
      <c r="AH71" s="847"/>
      <c r="AI71" s="847"/>
      <c r="AJ71" s="847"/>
      <c r="AK71" s="847" t="s">
        <v>549</v>
      </c>
      <c r="AL71" s="847"/>
      <c r="AM71" s="847"/>
      <c r="AN71" s="847"/>
      <c r="AO71" s="847"/>
      <c r="AP71" s="847" t="s">
        <v>549</v>
      </c>
      <c r="AQ71" s="847"/>
      <c r="AR71" s="847"/>
      <c r="AS71" s="847"/>
      <c r="AT71" s="847"/>
      <c r="AU71" s="847" t="s">
        <v>549</v>
      </c>
      <c r="AV71" s="847"/>
      <c r="AW71" s="847"/>
      <c r="AX71" s="847"/>
      <c r="AY71" s="847"/>
      <c r="AZ71" s="849"/>
      <c r="BA71" s="849"/>
      <c r="BB71" s="849"/>
      <c r="BC71" s="849"/>
      <c r="BD71" s="850"/>
      <c r="BE71" s="236"/>
      <c r="BF71" s="236"/>
      <c r="BG71" s="236"/>
      <c r="BH71" s="236"/>
      <c r="BI71" s="236"/>
      <c r="BJ71" s="236"/>
      <c r="BK71" s="236"/>
      <c r="BL71" s="236"/>
      <c r="BM71" s="236"/>
      <c r="BN71" s="236"/>
      <c r="BO71" s="236"/>
      <c r="BP71" s="236"/>
      <c r="BQ71" s="233">
        <v>65</v>
      </c>
      <c r="BR71" s="238"/>
      <c r="BS71" s="876"/>
      <c r="BT71" s="877"/>
      <c r="BU71" s="877"/>
      <c r="BV71" s="877"/>
      <c r="BW71" s="877"/>
      <c r="BX71" s="877"/>
      <c r="BY71" s="877"/>
      <c r="BZ71" s="877"/>
      <c r="CA71" s="877"/>
      <c r="CB71" s="877"/>
      <c r="CC71" s="877"/>
      <c r="CD71" s="877"/>
      <c r="CE71" s="877"/>
      <c r="CF71" s="877"/>
      <c r="CG71" s="882"/>
      <c r="CH71" s="879"/>
      <c r="CI71" s="880"/>
      <c r="CJ71" s="880"/>
      <c r="CK71" s="880"/>
      <c r="CL71" s="881"/>
      <c r="CM71" s="879"/>
      <c r="CN71" s="880"/>
      <c r="CO71" s="880"/>
      <c r="CP71" s="880"/>
      <c r="CQ71" s="881"/>
      <c r="CR71" s="879"/>
      <c r="CS71" s="880"/>
      <c r="CT71" s="880"/>
      <c r="CU71" s="880"/>
      <c r="CV71" s="881"/>
      <c r="CW71" s="879"/>
      <c r="CX71" s="880"/>
      <c r="CY71" s="880"/>
      <c r="CZ71" s="880"/>
      <c r="DA71" s="881"/>
      <c r="DB71" s="879"/>
      <c r="DC71" s="880"/>
      <c r="DD71" s="880"/>
      <c r="DE71" s="880"/>
      <c r="DF71" s="881"/>
      <c r="DG71" s="879"/>
      <c r="DH71" s="880"/>
      <c r="DI71" s="880"/>
      <c r="DJ71" s="880"/>
      <c r="DK71" s="881"/>
      <c r="DL71" s="879"/>
      <c r="DM71" s="880"/>
      <c r="DN71" s="880"/>
      <c r="DO71" s="880"/>
      <c r="DP71" s="881"/>
      <c r="DQ71" s="879"/>
      <c r="DR71" s="880"/>
      <c r="DS71" s="880"/>
      <c r="DT71" s="880"/>
      <c r="DU71" s="881"/>
      <c r="DV71" s="876"/>
      <c r="DW71" s="877"/>
      <c r="DX71" s="877"/>
      <c r="DY71" s="877"/>
      <c r="DZ71" s="878"/>
      <c r="EA71" s="224"/>
    </row>
    <row r="72" spans="1:131" ht="26.25" customHeight="1" x14ac:dyDescent="0.15">
      <c r="A72" s="233">
        <v>5</v>
      </c>
      <c r="B72" s="883" t="s">
        <v>546</v>
      </c>
      <c r="C72" s="884"/>
      <c r="D72" s="884"/>
      <c r="E72" s="884"/>
      <c r="F72" s="884"/>
      <c r="G72" s="884"/>
      <c r="H72" s="884"/>
      <c r="I72" s="884"/>
      <c r="J72" s="884"/>
      <c r="K72" s="884"/>
      <c r="L72" s="884"/>
      <c r="M72" s="884"/>
      <c r="N72" s="884"/>
      <c r="O72" s="884"/>
      <c r="P72" s="885"/>
      <c r="Q72" s="894">
        <v>992</v>
      </c>
      <c r="R72" s="847"/>
      <c r="S72" s="847"/>
      <c r="T72" s="847"/>
      <c r="U72" s="847"/>
      <c r="V72" s="847">
        <v>963</v>
      </c>
      <c r="W72" s="847"/>
      <c r="X72" s="847"/>
      <c r="Y72" s="847"/>
      <c r="Z72" s="847"/>
      <c r="AA72" s="847">
        <v>29</v>
      </c>
      <c r="AB72" s="847"/>
      <c r="AC72" s="847"/>
      <c r="AD72" s="847"/>
      <c r="AE72" s="847"/>
      <c r="AF72" s="847">
        <v>29</v>
      </c>
      <c r="AG72" s="847"/>
      <c r="AH72" s="847"/>
      <c r="AI72" s="847"/>
      <c r="AJ72" s="847"/>
      <c r="AK72" s="847">
        <v>50</v>
      </c>
      <c r="AL72" s="847"/>
      <c r="AM72" s="847"/>
      <c r="AN72" s="847"/>
      <c r="AO72" s="847"/>
      <c r="AP72" s="847" t="s">
        <v>549</v>
      </c>
      <c r="AQ72" s="847"/>
      <c r="AR72" s="847"/>
      <c r="AS72" s="847"/>
      <c r="AT72" s="847"/>
      <c r="AU72" s="847" t="s">
        <v>549</v>
      </c>
      <c r="AV72" s="847"/>
      <c r="AW72" s="847"/>
      <c r="AX72" s="847"/>
      <c r="AY72" s="847"/>
      <c r="AZ72" s="849"/>
      <c r="BA72" s="849"/>
      <c r="BB72" s="849"/>
      <c r="BC72" s="849"/>
      <c r="BD72" s="850"/>
      <c r="BE72" s="236"/>
      <c r="BF72" s="236"/>
      <c r="BG72" s="236"/>
      <c r="BH72" s="236"/>
      <c r="BI72" s="236"/>
      <c r="BJ72" s="236"/>
      <c r="BK72" s="236"/>
      <c r="BL72" s="236"/>
      <c r="BM72" s="236"/>
      <c r="BN72" s="236"/>
      <c r="BO72" s="236"/>
      <c r="BP72" s="236"/>
      <c r="BQ72" s="233">
        <v>66</v>
      </c>
      <c r="BR72" s="238"/>
      <c r="BS72" s="876"/>
      <c r="BT72" s="877"/>
      <c r="BU72" s="877"/>
      <c r="BV72" s="877"/>
      <c r="BW72" s="877"/>
      <c r="BX72" s="877"/>
      <c r="BY72" s="877"/>
      <c r="BZ72" s="877"/>
      <c r="CA72" s="877"/>
      <c r="CB72" s="877"/>
      <c r="CC72" s="877"/>
      <c r="CD72" s="877"/>
      <c r="CE72" s="877"/>
      <c r="CF72" s="877"/>
      <c r="CG72" s="882"/>
      <c r="CH72" s="879"/>
      <c r="CI72" s="880"/>
      <c r="CJ72" s="880"/>
      <c r="CK72" s="880"/>
      <c r="CL72" s="881"/>
      <c r="CM72" s="879"/>
      <c r="CN72" s="880"/>
      <c r="CO72" s="880"/>
      <c r="CP72" s="880"/>
      <c r="CQ72" s="881"/>
      <c r="CR72" s="879"/>
      <c r="CS72" s="880"/>
      <c r="CT72" s="880"/>
      <c r="CU72" s="880"/>
      <c r="CV72" s="881"/>
      <c r="CW72" s="879"/>
      <c r="CX72" s="880"/>
      <c r="CY72" s="880"/>
      <c r="CZ72" s="880"/>
      <c r="DA72" s="881"/>
      <c r="DB72" s="879"/>
      <c r="DC72" s="880"/>
      <c r="DD72" s="880"/>
      <c r="DE72" s="880"/>
      <c r="DF72" s="881"/>
      <c r="DG72" s="879"/>
      <c r="DH72" s="880"/>
      <c r="DI72" s="880"/>
      <c r="DJ72" s="880"/>
      <c r="DK72" s="881"/>
      <c r="DL72" s="879"/>
      <c r="DM72" s="880"/>
      <c r="DN72" s="880"/>
      <c r="DO72" s="880"/>
      <c r="DP72" s="881"/>
      <c r="DQ72" s="879"/>
      <c r="DR72" s="880"/>
      <c r="DS72" s="880"/>
      <c r="DT72" s="880"/>
      <c r="DU72" s="881"/>
      <c r="DV72" s="876"/>
      <c r="DW72" s="877"/>
      <c r="DX72" s="877"/>
      <c r="DY72" s="877"/>
      <c r="DZ72" s="878"/>
      <c r="EA72" s="224"/>
    </row>
    <row r="73" spans="1:131" ht="26.25" customHeight="1" x14ac:dyDescent="0.15">
      <c r="A73" s="233">
        <v>6</v>
      </c>
      <c r="B73" s="883" t="s">
        <v>547</v>
      </c>
      <c r="C73" s="884"/>
      <c r="D73" s="884"/>
      <c r="E73" s="884"/>
      <c r="F73" s="884"/>
      <c r="G73" s="884"/>
      <c r="H73" s="884"/>
      <c r="I73" s="884"/>
      <c r="J73" s="884"/>
      <c r="K73" s="884"/>
      <c r="L73" s="884"/>
      <c r="M73" s="884"/>
      <c r="N73" s="884"/>
      <c r="O73" s="884"/>
      <c r="P73" s="885"/>
      <c r="Q73" s="894">
        <v>4</v>
      </c>
      <c r="R73" s="847"/>
      <c r="S73" s="847"/>
      <c r="T73" s="847"/>
      <c r="U73" s="847"/>
      <c r="V73" s="847">
        <v>3</v>
      </c>
      <c r="W73" s="847"/>
      <c r="X73" s="847"/>
      <c r="Y73" s="847"/>
      <c r="Z73" s="847"/>
      <c r="AA73" s="847">
        <v>1</v>
      </c>
      <c r="AB73" s="847"/>
      <c r="AC73" s="847"/>
      <c r="AD73" s="847"/>
      <c r="AE73" s="847"/>
      <c r="AF73" s="847">
        <v>1</v>
      </c>
      <c r="AG73" s="847"/>
      <c r="AH73" s="847"/>
      <c r="AI73" s="847"/>
      <c r="AJ73" s="847"/>
      <c r="AK73" s="847" t="s">
        <v>549</v>
      </c>
      <c r="AL73" s="847"/>
      <c r="AM73" s="847"/>
      <c r="AN73" s="847"/>
      <c r="AO73" s="847"/>
      <c r="AP73" s="847" t="s">
        <v>549</v>
      </c>
      <c r="AQ73" s="847"/>
      <c r="AR73" s="847"/>
      <c r="AS73" s="847"/>
      <c r="AT73" s="847"/>
      <c r="AU73" s="847" t="s">
        <v>549</v>
      </c>
      <c r="AV73" s="847"/>
      <c r="AW73" s="847"/>
      <c r="AX73" s="847"/>
      <c r="AY73" s="847"/>
      <c r="AZ73" s="849"/>
      <c r="BA73" s="849"/>
      <c r="BB73" s="849"/>
      <c r="BC73" s="849"/>
      <c r="BD73" s="850"/>
      <c r="BE73" s="236"/>
      <c r="BF73" s="236"/>
      <c r="BG73" s="236"/>
      <c r="BH73" s="236"/>
      <c r="BI73" s="236"/>
      <c r="BJ73" s="236"/>
      <c r="BK73" s="236"/>
      <c r="BL73" s="236"/>
      <c r="BM73" s="236"/>
      <c r="BN73" s="236"/>
      <c r="BO73" s="236"/>
      <c r="BP73" s="236"/>
      <c r="BQ73" s="233">
        <v>67</v>
      </c>
      <c r="BR73" s="238"/>
      <c r="BS73" s="876"/>
      <c r="BT73" s="877"/>
      <c r="BU73" s="877"/>
      <c r="BV73" s="877"/>
      <c r="BW73" s="877"/>
      <c r="BX73" s="877"/>
      <c r="BY73" s="877"/>
      <c r="BZ73" s="877"/>
      <c r="CA73" s="877"/>
      <c r="CB73" s="877"/>
      <c r="CC73" s="877"/>
      <c r="CD73" s="877"/>
      <c r="CE73" s="877"/>
      <c r="CF73" s="877"/>
      <c r="CG73" s="882"/>
      <c r="CH73" s="879"/>
      <c r="CI73" s="880"/>
      <c r="CJ73" s="880"/>
      <c r="CK73" s="880"/>
      <c r="CL73" s="881"/>
      <c r="CM73" s="879"/>
      <c r="CN73" s="880"/>
      <c r="CO73" s="880"/>
      <c r="CP73" s="880"/>
      <c r="CQ73" s="881"/>
      <c r="CR73" s="879"/>
      <c r="CS73" s="880"/>
      <c r="CT73" s="880"/>
      <c r="CU73" s="880"/>
      <c r="CV73" s="881"/>
      <c r="CW73" s="879"/>
      <c r="CX73" s="880"/>
      <c r="CY73" s="880"/>
      <c r="CZ73" s="880"/>
      <c r="DA73" s="881"/>
      <c r="DB73" s="879"/>
      <c r="DC73" s="880"/>
      <c r="DD73" s="880"/>
      <c r="DE73" s="880"/>
      <c r="DF73" s="881"/>
      <c r="DG73" s="879"/>
      <c r="DH73" s="880"/>
      <c r="DI73" s="880"/>
      <c r="DJ73" s="880"/>
      <c r="DK73" s="881"/>
      <c r="DL73" s="879"/>
      <c r="DM73" s="880"/>
      <c r="DN73" s="880"/>
      <c r="DO73" s="880"/>
      <c r="DP73" s="881"/>
      <c r="DQ73" s="879"/>
      <c r="DR73" s="880"/>
      <c r="DS73" s="880"/>
      <c r="DT73" s="880"/>
      <c r="DU73" s="881"/>
      <c r="DV73" s="876"/>
      <c r="DW73" s="877"/>
      <c r="DX73" s="877"/>
      <c r="DY73" s="877"/>
      <c r="DZ73" s="878"/>
      <c r="EA73" s="224"/>
    </row>
    <row r="74" spans="1:131" ht="26.25" customHeight="1" x14ac:dyDescent="0.15">
      <c r="A74" s="233">
        <v>7</v>
      </c>
      <c r="B74" s="883" t="s">
        <v>548</v>
      </c>
      <c r="C74" s="884"/>
      <c r="D74" s="884"/>
      <c r="E74" s="884"/>
      <c r="F74" s="884"/>
      <c r="G74" s="884"/>
      <c r="H74" s="884"/>
      <c r="I74" s="884"/>
      <c r="J74" s="884"/>
      <c r="K74" s="884"/>
      <c r="L74" s="884"/>
      <c r="M74" s="884"/>
      <c r="N74" s="884"/>
      <c r="O74" s="884"/>
      <c r="P74" s="885"/>
      <c r="Q74" s="894">
        <v>249</v>
      </c>
      <c r="R74" s="847"/>
      <c r="S74" s="847"/>
      <c r="T74" s="847"/>
      <c r="U74" s="847"/>
      <c r="V74" s="847">
        <v>194</v>
      </c>
      <c r="W74" s="847"/>
      <c r="X74" s="847"/>
      <c r="Y74" s="847"/>
      <c r="Z74" s="847"/>
      <c r="AA74" s="847">
        <v>55</v>
      </c>
      <c r="AB74" s="847"/>
      <c r="AC74" s="847"/>
      <c r="AD74" s="847"/>
      <c r="AE74" s="847"/>
      <c r="AF74" s="847">
        <v>55</v>
      </c>
      <c r="AG74" s="847"/>
      <c r="AH74" s="847"/>
      <c r="AI74" s="847"/>
      <c r="AJ74" s="847"/>
      <c r="AK74" s="847">
        <v>17</v>
      </c>
      <c r="AL74" s="847"/>
      <c r="AM74" s="847"/>
      <c r="AN74" s="847"/>
      <c r="AO74" s="847"/>
      <c r="AP74" s="847" t="s">
        <v>549</v>
      </c>
      <c r="AQ74" s="847"/>
      <c r="AR74" s="847"/>
      <c r="AS74" s="847"/>
      <c r="AT74" s="847"/>
      <c r="AU74" s="847" t="s">
        <v>549</v>
      </c>
      <c r="AV74" s="847"/>
      <c r="AW74" s="847"/>
      <c r="AX74" s="847"/>
      <c r="AY74" s="847"/>
      <c r="AZ74" s="849"/>
      <c r="BA74" s="849"/>
      <c r="BB74" s="849"/>
      <c r="BC74" s="849"/>
      <c r="BD74" s="850"/>
      <c r="BE74" s="236"/>
      <c r="BF74" s="236"/>
      <c r="BG74" s="236"/>
      <c r="BH74" s="236"/>
      <c r="BI74" s="236"/>
      <c r="BJ74" s="236"/>
      <c r="BK74" s="236"/>
      <c r="BL74" s="236"/>
      <c r="BM74" s="236"/>
      <c r="BN74" s="236"/>
      <c r="BO74" s="236"/>
      <c r="BP74" s="236"/>
      <c r="BQ74" s="233">
        <v>68</v>
      </c>
      <c r="BR74" s="238"/>
      <c r="BS74" s="876"/>
      <c r="BT74" s="877"/>
      <c r="BU74" s="877"/>
      <c r="BV74" s="877"/>
      <c r="BW74" s="877"/>
      <c r="BX74" s="877"/>
      <c r="BY74" s="877"/>
      <c r="BZ74" s="877"/>
      <c r="CA74" s="877"/>
      <c r="CB74" s="877"/>
      <c r="CC74" s="877"/>
      <c r="CD74" s="877"/>
      <c r="CE74" s="877"/>
      <c r="CF74" s="877"/>
      <c r="CG74" s="882"/>
      <c r="CH74" s="879"/>
      <c r="CI74" s="880"/>
      <c r="CJ74" s="880"/>
      <c r="CK74" s="880"/>
      <c r="CL74" s="881"/>
      <c r="CM74" s="879"/>
      <c r="CN74" s="880"/>
      <c r="CO74" s="880"/>
      <c r="CP74" s="880"/>
      <c r="CQ74" s="881"/>
      <c r="CR74" s="879"/>
      <c r="CS74" s="880"/>
      <c r="CT74" s="880"/>
      <c r="CU74" s="880"/>
      <c r="CV74" s="881"/>
      <c r="CW74" s="879"/>
      <c r="CX74" s="880"/>
      <c r="CY74" s="880"/>
      <c r="CZ74" s="880"/>
      <c r="DA74" s="881"/>
      <c r="DB74" s="879"/>
      <c r="DC74" s="880"/>
      <c r="DD74" s="880"/>
      <c r="DE74" s="880"/>
      <c r="DF74" s="881"/>
      <c r="DG74" s="879"/>
      <c r="DH74" s="880"/>
      <c r="DI74" s="880"/>
      <c r="DJ74" s="880"/>
      <c r="DK74" s="881"/>
      <c r="DL74" s="879"/>
      <c r="DM74" s="880"/>
      <c r="DN74" s="880"/>
      <c r="DO74" s="880"/>
      <c r="DP74" s="881"/>
      <c r="DQ74" s="879"/>
      <c r="DR74" s="880"/>
      <c r="DS74" s="880"/>
      <c r="DT74" s="880"/>
      <c r="DU74" s="881"/>
      <c r="DV74" s="876"/>
      <c r="DW74" s="877"/>
      <c r="DX74" s="877"/>
      <c r="DY74" s="877"/>
      <c r="DZ74" s="878"/>
      <c r="EA74" s="224"/>
    </row>
    <row r="75" spans="1:131" ht="26.25" customHeight="1" x14ac:dyDescent="0.15">
      <c r="A75" s="233">
        <v>8</v>
      </c>
      <c r="B75" s="883"/>
      <c r="C75" s="884"/>
      <c r="D75" s="884"/>
      <c r="E75" s="884"/>
      <c r="F75" s="884"/>
      <c r="G75" s="884"/>
      <c r="H75" s="884"/>
      <c r="I75" s="884"/>
      <c r="J75" s="884"/>
      <c r="K75" s="884"/>
      <c r="L75" s="884"/>
      <c r="M75" s="884"/>
      <c r="N75" s="884"/>
      <c r="O75" s="884"/>
      <c r="P75" s="885"/>
      <c r="Q75" s="891"/>
      <c r="R75" s="892"/>
      <c r="S75" s="892"/>
      <c r="T75" s="892"/>
      <c r="U75" s="851"/>
      <c r="V75" s="893"/>
      <c r="W75" s="892"/>
      <c r="X75" s="892"/>
      <c r="Y75" s="892"/>
      <c r="Z75" s="851"/>
      <c r="AA75" s="893"/>
      <c r="AB75" s="892"/>
      <c r="AC75" s="892"/>
      <c r="AD75" s="892"/>
      <c r="AE75" s="851"/>
      <c r="AF75" s="893"/>
      <c r="AG75" s="892"/>
      <c r="AH75" s="892"/>
      <c r="AI75" s="892"/>
      <c r="AJ75" s="851"/>
      <c r="AK75" s="893"/>
      <c r="AL75" s="892"/>
      <c r="AM75" s="892"/>
      <c r="AN75" s="892"/>
      <c r="AO75" s="851"/>
      <c r="AP75" s="893"/>
      <c r="AQ75" s="892"/>
      <c r="AR75" s="892"/>
      <c r="AS75" s="892"/>
      <c r="AT75" s="851"/>
      <c r="AU75" s="893"/>
      <c r="AV75" s="892"/>
      <c r="AW75" s="892"/>
      <c r="AX75" s="892"/>
      <c r="AY75" s="851"/>
      <c r="AZ75" s="849"/>
      <c r="BA75" s="849"/>
      <c r="BB75" s="849"/>
      <c r="BC75" s="849"/>
      <c r="BD75" s="850"/>
      <c r="BE75" s="236"/>
      <c r="BF75" s="236"/>
      <c r="BG75" s="236"/>
      <c r="BH75" s="236"/>
      <c r="BI75" s="236"/>
      <c r="BJ75" s="236"/>
      <c r="BK75" s="236"/>
      <c r="BL75" s="236"/>
      <c r="BM75" s="236"/>
      <c r="BN75" s="236"/>
      <c r="BO75" s="236"/>
      <c r="BP75" s="236"/>
      <c r="BQ75" s="233">
        <v>69</v>
      </c>
      <c r="BR75" s="238"/>
      <c r="BS75" s="876"/>
      <c r="BT75" s="877"/>
      <c r="BU75" s="877"/>
      <c r="BV75" s="877"/>
      <c r="BW75" s="877"/>
      <c r="BX75" s="877"/>
      <c r="BY75" s="877"/>
      <c r="BZ75" s="877"/>
      <c r="CA75" s="877"/>
      <c r="CB75" s="877"/>
      <c r="CC75" s="877"/>
      <c r="CD75" s="877"/>
      <c r="CE75" s="877"/>
      <c r="CF75" s="877"/>
      <c r="CG75" s="882"/>
      <c r="CH75" s="879"/>
      <c r="CI75" s="880"/>
      <c r="CJ75" s="880"/>
      <c r="CK75" s="880"/>
      <c r="CL75" s="881"/>
      <c r="CM75" s="879"/>
      <c r="CN75" s="880"/>
      <c r="CO75" s="880"/>
      <c r="CP75" s="880"/>
      <c r="CQ75" s="881"/>
      <c r="CR75" s="879"/>
      <c r="CS75" s="880"/>
      <c r="CT75" s="880"/>
      <c r="CU75" s="880"/>
      <c r="CV75" s="881"/>
      <c r="CW75" s="879"/>
      <c r="CX75" s="880"/>
      <c r="CY75" s="880"/>
      <c r="CZ75" s="880"/>
      <c r="DA75" s="881"/>
      <c r="DB75" s="879"/>
      <c r="DC75" s="880"/>
      <c r="DD75" s="880"/>
      <c r="DE75" s="880"/>
      <c r="DF75" s="881"/>
      <c r="DG75" s="879"/>
      <c r="DH75" s="880"/>
      <c r="DI75" s="880"/>
      <c r="DJ75" s="880"/>
      <c r="DK75" s="881"/>
      <c r="DL75" s="879"/>
      <c r="DM75" s="880"/>
      <c r="DN75" s="880"/>
      <c r="DO75" s="880"/>
      <c r="DP75" s="881"/>
      <c r="DQ75" s="879"/>
      <c r="DR75" s="880"/>
      <c r="DS75" s="880"/>
      <c r="DT75" s="880"/>
      <c r="DU75" s="881"/>
      <c r="DV75" s="876"/>
      <c r="DW75" s="877"/>
      <c r="DX75" s="877"/>
      <c r="DY75" s="877"/>
      <c r="DZ75" s="878"/>
      <c r="EA75" s="224"/>
    </row>
    <row r="76" spans="1:131" ht="26.25" customHeight="1" x14ac:dyDescent="0.15">
      <c r="A76" s="233">
        <v>9</v>
      </c>
      <c r="B76" s="883"/>
      <c r="C76" s="884"/>
      <c r="D76" s="884"/>
      <c r="E76" s="884"/>
      <c r="F76" s="884"/>
      <c r="G76" s="884"/>
      <c r="H76" s="884"/>
      <c r="I76" s="884"/>
      <c r="J76" s="884"/>
      <c r="K76" s="884"/>
      <c r="L76" s="884"/>
      <c r="M76" s="884"/>
      <c r="N76" s="884"/>
      <c r="O76" s="884"/>
      <c r="P76" s="885"/>
      <c r="Q76" s="891"/>
      <c r="R76" s="892"/>
      <c r="S76" s="892"/>
      <c r="T76" s="892"/>
      <c r="U76" s="851"/>
      <c r="V76" s="893"/>
      <c r="W76" s="892"/>
      <c r="X76" s="892"/>
      <c r="Y76" s="892"/>
      <c r="Z76" s="851"/>
      <c r="AA76" s="893"/>
      <c r="AB76" s="892"/>
      <c r="AC76" s="892"/>
      <c r="AD76" s="892"/>
      <c r="AE76" s="851"/>
      <c r="AF76" s="893"/>
      <c r="AG76" s="892"/>
      <c r="AH76" s="892"/>
      <c r="AI76" s="892"/>
      <c r="AJ76" s="851"/>
      <c r="AK76" s="893"/>
      <c r="AL76" s="892"/>
      <c r="AM76" s="892"/>
      <c r="AN76" s="892"/>
      <c r="AO76" s="851"/>
      <c r="AP76" s="893"/>
      <c r="AQ76" s="892"/>
      <c r="AR76" s="892"/>
      <c r="AS76" s="892"/>
      <c r="AT76" s="851"/>
      <c r="AU76" s="893"/>
      <c r="AV76" s="892"/>
      <c r="AW76" s="892"/>
      <c r="AX76" s="892"/>
      <c r="AY76" s="851"/>
      <c r="AZ76" s="849"/>
      <c r="BA76" s="849"/>
      <c r="BB76" s="849"/>
      <c r="BC76" s="849"/>
      <c r="BD76" s="850"/>
      <c r="BE76" s="236"/>
      <c r="BF76" s="236"/>
      <c r="BG76" s="236"/>
      <c r="BH76" s="236"/>
      <c r="BI76" s="236"/>
      <c r="BJ76" s="236"/>
      <c r="BK76" s="236"/>
      <c r="BL76" s="236"/>
      <c r="BM76" s="236"/>
      <c r="BN76" s="236"/>
      <c r="BO76" s="236"/>
      <c r="BP76" s="236"/>
      <c r="BQ76" s="233">
        <v>70</v>
      </c>
      <c r="BR76" s="238"/>
      <c r="BS76" s="876"/>
      <c r="BT76" s="877"/>
      <c r="BU76" s="877"/>
      <c r="BV76" s="877"/>
      <c r="BW76" s="877"/>
      <c r="BX76" s="877"/>
      <c r="BY76" s="877"/>
      <c r="BZ76" s="877"/>
      <c r="CA76" s="877"/>
      <c r="CB76" s="877"/>
      <c r="CC76" s="877"/>
      <c r="CD76" s="877"/>
      <c r="CE76" s="877"/>
      <c r="CF76" s="877"/>
      <c r="CG76" s="882"/>
      <c r="CH76" s="879"/>
      <c r="CI76" s="880"/>
      <c r="CJ76" s="880"/>
      <c r="CK76" s="880"/>
      <c r="CL76" s="881"/>
      <c r="CM76" s="879"/>
      <c r="CN76" s="880"/>
      <c r="CO76" s="880"/>
      <c r="CP76" s="880"/>
      <c r="CQ76" s="881"/>
      <c r="CR76" s="879"/>
      <c r="CS76" s="880"/>
      <c r="CT76" s="880"/>
      <c r="CU76" s="880"/>
      <c r="CV76" s="881"/>
      <c r="CW76" s="879"/>
      <c r="CX76" s="880"/>
      <c r="CY76" s="880"/>
      <c r="CZ76" s="880"/>
      <c r="DA76" s="881"/>
      <c r="DB76" s="879"/>
      <c r="DC76" s="880"/>
      <c r="DD76" s="880"/>
      <c r="DE76" s="880"/>
      <c r="DF76" s="881"/>
      <c r="DG76" s="879"/>
      <c r="DH76" s="880"/>
      <c r="DI76" s="880"/>
      <c r="DJ76" s="880"/>
      <c r="DK76" s="881"/>
      <c r="DL76" s="879"/>
      <c r="DM76" s="880"/>
      <c r="DN76" s="880"/>
      <c r="DO76" s="880"/>
      <c r="DP76" s="881"/>
      <c r="DQ76" s="879"/>
      <c r="DR76" s="880"/>
      <c r="DS76" s="880"/>
      <c r="DT76" s="880"/>
      <c r="DU76" s="881"/>
      <c r="DV76" s="876"/>
      <c r="DW76" s="877"/>
      <c r="DX76" s="877"/>
      <c r="DY76" s="877"/>
      <c r="DZ76" s="878"/>
      <c r="EA76" s="224"/>
    </row>
    <row r="77" spans="1:131" ht="26.25" customHeight="1" x14ac:dyDescent="0.15">
      <c r="A77" s="233">
        <v>10</v>
      </c>
      <c r="B77" s="883"/>
      <c r="C77" s="884"/>
      <c r="D77" s="884"/>
      <c r="E77" s="884"/>
      <c r="F77" s="884"/>
      <c r="G77" s="884"/>
      <c r="H77" s="884"/>
      <c r="I77" s="884"/>
      <c r="J77" s="884"/>
      <c r="K77" s="884"/>
      <c r="L77" s="884"/>
      <c r="M77" s="884"/>
      <c r="N77" s="884"/>
      <c r="O77" s="884"/>
      <c r="P77" s="885"/>
      <c r="Q77" s="891"/>
      <c r="R77" s="892"/>
      <c r="S77" s="892"/>
      <c r="T77" s="892"/>
      <c r="U77" s="851"/>
      <c r="V77" s="893"/>
      <c r="W77" s="892"/>
      <c r="X77" s="892"/>
      <c r="Y77" s="892"/>
      <c r="Z77" s="851"/>
      <c r="AA77" s="893"/>
      <c r="AB77" s="892"/>
      <c r="AC77" s="892"/>
      <c r="AD77" s="892"/>
      <c r="AE77" s="851"/>
      <c r="AF77" s="893"/>
      <c r="AG77" s="892"/>
      <c r="AH77" s="892"/>
      <c r="AI77" s="892"/>
      <c r="AJ77" s="851"/>
      <c r="AK77" s="893"/>
      <c r="AL77" s="892"/>
      <c r="AM77" s="892"/>
      <c r="AN77" s="892"/>
      <c r="AO77" s="851"/>
      <c r="AP77" s="893"/>
      <c r="AQ77" s="892"/>
      <c r="AR77" s="892"/>
      <c r="AS77" s="892"/>
      <c r="AT77" s="851"/>
      <c r="AU77" s="893"/>
      <c r="AV77" s="892"/>
      <c r="AW77" s="892"/>
      <c r="AX77" s="892"/>
      <c r="AY77" s="851"/>
      <c r="AZ77" s="849"/>
      <c r="BA77" s="849"/>
      <c r="BB77" s="849"/>
      <c r="BC77" s="849"/>
      <c r="BD77" s="850"/>
      <c r="BE77" s="236"/>
      <c r="BF77" s="236"/>
      <c r="BG77" s="236"/>
      <c r="BH77" s="236"/>
      <c r="BI77" s="236"/>
      <c r="BJ77" s="236"/>
      <c r="BK77" s="236"/>
      <c r="BL77" s="236"/>
      <c r="BM77" s="236"/>
      <c r="BN77" s="236"/>
      <c r="BO77" s="236"/>
      <c r="BP77" s="236"/>
      <c r="BQ77" s="233">
        <v>71</v>
      </c>
      <c r="BR77" s="238"/>
      <c r="BS77" s="876"/>
      <c r="BT77" s="877"/>
      <c r="BU77" s="877"/>
      <c r="BV77" s="877"/>
      <c r="BW77" s="877"/>
      <c r="BX77" s="877"/>
      <c r="BY77" s="877"/>
      <c r="BZ77" s="877"/>
      <c r="CA77" s="877"/>
      <c r="CB77" s="877"/>
      <c r="CC77" s="877"/>
      <c r="CD77" s="877"/>
      <c r="CE77" s="877"/>
      <c r="CF77" s="877"/>
      <c r="CG77" s="882"/>
      <c r="CH77" s="879"/>
      <c r="CI77" s="880"/>
      <c r="CJ77" s="880"/>
      <c r="CK77" s="880"/>
      <c r="CL77" s="881"/>
      <c r="CM77" s="879"/>
      <c r="CN77" s="880"/>
      <c r="CO77" s="880"/>
      <c r="CP77" s="880"/>
      <c r="CQ77" s="881"/>
      <c r="CR77" s="879"/>
      <c r="CS77" s="880"/>
      <c r="CT77" s="880"/>
      <c r="CU77" s="880"/>
      <c r="CV77" s="881"/>
      <c r="CW77" s="879"/>
      <c r="CX77" s="880"/>
      <c r="CY77" s="880"/>
      <c r="CZ77" s="880"/>
      <c r="DA77" s="881"/>
      <c r="DB77" s="879"/>
      <c r="DC77" s="880"/>
      <c r="DD77" s="880"/>
      <c r="DE77" s="880"/>
      <c r="DF77" s="881"/>
      <c r="DG77" s="879"/>
      <c r="DH77" s="880"/>
      <c r="DI77" s="880"/>
      <c r="DJ77" s="880"/>
      <c r="DK77" s="881"/>
      <c r="DL77" s="879"/>
      <c r="DM77" s="880"/>
      <c r="DN77" s="880"/>
      <c r="DO77" s="880"/>
      <c r="DP77" s="881"/>
      <c r="DQ77" s="879"/>
      <c r="DR77" s="880"/>
      <c r="DS77" s="880"/>
      <c r="DT77" s="880"/>
      <c r="DU77" s="881"/>
      <c r="DV77" s="876"/>
      <c r="DW77" s="877"/>
      <c r="DX77" s="877"/>
      <c r="DY77" s="877"/>
      <c r="DZ77" s="878"/>
      <c r="EA77" s="224"/>
    </row>
    <row r="78" spans="1:131" ht="26.25" customHeight="1" x14ac:dyDescent="0.15">
      <c r="A78" s="233">
        <v>11</v>
      </c>
      <c r="B78" s="883"/>
      <c r="C78" s="884"/>
      <c r="D78" s="884"/>
      <c r="E78" s="884"/>
      <c r="F78" s="884"/>
      <c r="G78" s="884"/>
      <c r="H78" s="884"/>
      <c r="I78" s="884"/>
      <c r="J78" s="884"/>
      <c r="K78" s="884"/>
      <c r="L78" s="884"/>
      <c r="M78" s="884"/>
      <c r="N78" s="884"/>
      <c r="O78" s="884"/>
      <c r="P78" s="885"/>
      <c r="Q78" s="894"/>
      <c r="R78" s="847"/>
      <c r="S78" s="847"/>
      <c r="T78" s="847"/>
      <c r="U78" s="847"/>
      <c r="V78" s="847"/>
      <c r="W78" s="847"/>
      <c r="X78" s="847"/>
      <c r="Y78" s="847"/>
      <c r="Z78" s="847"/>
      <c r="AA78" s="847"/>
      <c r="AB78" s="847"/>
      <c r="AC78" s="847"/>
      <c r="AD78" s="847"/>
      <c r="AE78" s="847"/>
      <c r="AF78" s="847"/>
      <c r="AG78" s="847"/>
      <c r="AH78" s="847"/>
      <c r="AI78" s="847"/>
      <c r="AJ78" s="847"/>
      <c r="AK78" s="847"/>
      <c r="AL78" s="847"/>
      <c r="AM78" s="847"/>
      <c r="AN78" s="847"/>
      <c r="AO78" s="847"/>
      <c r="AP78" s="847"/>
      <c r="AQ78" s="847"/>
      <c r="AR78" s="847"/>
      <c r="AS78" s="847"/>
      <c r="AT78" s="847"/>
      <c r="AU78" s="847"/>
      <c r="AV78" s="847"/>
      <c r="AW78" s="847"/>
      <c r="AX78" s="847"/>
      <c r="AY78" s="847"/>
      <c r="AZ78" s="849"/>
      <c r="BA78" s="849"/>
      <c r="BB78" s="849"/>
      <c r="BC78" s="849"/>
      <c r="BD78" s="850"/>
      <c r="BE78" s="236"/>
      <c r="BF78" s="236"/>
      <c r="BG78" s="236"/>
      <c r="BH78" s="236"/>
      <c r="BI78" s="236"/>
      <c r="BJ78" s="224"/>
      <c r="BK78" s="224"/>
      <c r="BL78" s="224"/>
      <c r="BM78" s="224"/>
      <c r="BN78" s="224"/>
      <c r="BO78" s="236"/>
      <c r="BP78" s="236"/>
      <c r="BQ78" s="233">
        <v>72</v>
      </c>
      <c r="BR78" s="238"/>
      <c r="BS78" s="876"/>
      <c r="BT78" s="877"/>
      <c r="BU78" s="877"/>
      <c r="BV78" s="877"/>
      <c r="BW78" s="877"/>
      <c r="BX78" s="877"/>
      <c r="BY78" s="877"/>
      <c r="BZ78" s="877"/>
      <c r="CA78" s="877"/>
      <c r="CB78" s="877"/>
      <c r="CC78" s="877"/>
      <c r="CD78" s="877"/>
      <c r="CE78" s="877"/>
      <c r="CF78" s="877"/>
      <c r="CG78" s="882"/>
      <c r="CH78" s="879"/>
      <c r="CI78" s="880"/>
      <c r="CJ78" s="880"/>
      <c r="CK78" s="880"/>
      <c r="CL78" s="881"/>
      <c r="CM78" s="879"/>
      <c r="CN78" s="880"/>
      <c r="CO78" s="880"/>
      <c r="CP78" s="880"/>
      <c r="CQ78" s="881"/>
      <c r="CR78" s="879"/>
      <c r="CS78" s="880"/>
      <c r="CT78" s="880"/>
      <c r="CU78" s="880"/>
      <c r="CV78" s="881"/>
      <c r="CW78" s="879"/>
      <c r="CX78" s="880"/>
      <c r="CY78" s="880"/>
      <c r="CZ78" s="880"/>
      <c r="DA78" s="881"/>
      <c r="DB78" s="879"/>
      <c r="DC78" s="880"/>
      <c r="DD78" s="880"/>
      <c r="DE78" s="880"/>
      <c r="DF78" s="881"/>
      <c r="DG78" s="879"/>
      <c r="DH78" s="880"/>
      <c r="DI78" s="880"/>
      <c r="DJ78" s="880"/>
      <c r="DK78" s="881"/>
      <c r="DL78" s="879"/>
      <c r="DM78" s="880"/>
      <c r="DN78" s="880"/>
      <c r="DO78" s="880"/>
      <c r="DP78" s="881"/>
      <c r="DQ78" s="879"/>
      <c r="DR78" s="880"/>
      <c r="DS78" s="880"/>
      <c r="DT78" s="880"/>
      <c r="DU78" s="881"/>
      <c r="DV78" s="876"/>
      <c r="DW78" s="877"/>
      <c r="DX78" s="877"/>
      <c r="DY78" s="877"/>
      <c r="DZ78" s="878"/>
      <c r="EA78" s="224"/>
    </row>
    <row r="79" spans="1:131" ht="26.25" customHeight="1" x14ac:dyDescent="0.15">
      <c r="A79" s="233">
        <v>12</v>
      </c>
      <c r="B79" s="883"/>
      <c r="C79" s="884"/>
      <c r="D79" s="884"/>
      <c r="E79" s="884"/>
      <c r="F79" s="884"/>
      <c r="G79" s="884"/>
      <c r="H79" s="884"/>
      <c r="I79" s="884"/>
      <c r="J79" s="884"/>
      <c r="K79" s="884"/>
      <c r="L79" s="884"/>
      <c r="M79" s="884"/>
      <c r="N79" s="884"/>
      <c r="O79" s="884"/>
      <c r="P79" s="885"/>
      <c r="Q79" s="894"/>
      <c r="R79" s="847"/>
      <c r="S79" s="847"/>
      <c r="T79" s="847"/>
      <c r="U79" s="847"/>
      <c r="V79" s="847"/>
      <c r="W79" s="847"/>
      <c r="X79" s="847"/>
      <c r="Y79" s="847"/>
      <c r="Z79" s="847"/>
      <c r="AA79" s="847"/>
      <c r="AB79" s="847"/>
      <c r="AC79" s="847"/>
      <c r="AD79" s="847"/>
      <c r="AE79" s="847"/>
      <c r="AF79" s="847"/>
      <c r="AG79" s="847"/>
      <c r="AH79" s="847"/>
      <c r="AI79" s="847"/>
      <c r="AJ79" s="847"/>
      <c r="AK79" s="847"/>
      <c r="AL79" s="847"/>
      <c r="AM79" s="847"/>
      <c r="AN79" s="847"/>
      <c r="AO79" s="847"/>
      <c r="AP79" s="847"/>
      <c r="AQ79" s="847"/>
      <c r="AR79" s="847"/>
      <c r="AS79" s="847"/>
      <c r="AT79" s="847"/>
      <c r="AU79" s="847"/>
      <c r="AV79" s="847"/>
      <c r="AW79" s="847"/>
      <c r="AX79" s="847"/>
      <c r="AY79" s="847"/>
      <c r="AZ79" s="849"/>
      <c r="BA79" s="849"/>
      <c r="BB79" s="849"/>
      <c r="BC79" s="849"/>
      <c r="BD79" s="850"/>
      <c r="BE79" s="236"/>
      <c r="BF79" s="236"/>
      <c r="BG79" s="236"/>
      <c r="BH79" s="236"/>
      <c r="BI79" s="236"/>
      <c r="BJ79" s="224"/>
      <c r="BK79" s="224"/>
      <c r="BL79" s="224"/>
      <c r="BM79" s="224"/>
      <c r="BN79" s="224"/>
      <c r="BO79" s="236"/>
      <c r="BP79" s="236"/>
      <c r="BQ79" s="233">
        <v>73</v>
      </c>
      <c r="BR79" s="238"/>
      <c r="BS79" s="876"/>
      <c r="BT79" s="877"/>
      <c r="BU79" s="877"/>
      <c r="BV79" s="877"/>
      <c r="BW79" s="877"/>
      <c r="BX79" s="877"/>
      <c r="BY79" s="877"/>
      <c r="BZ79" s="877"/>
      <c r="CA79" s="877"/>
      <c r="CB79" s="877"/>
      <c r="CC79" s="877"/>
      <c r="CD79" s="877"/>
      <c r="CE79" s="877"/>
      <c r="CF79" s="877"/>
      <c r="CG79" s="882"/>
      <c r="CH79" s="879"/>
      <c r="CI79" s="880"/>
      <c r="CJ79" s="880"/>
      <c r="CK79" s="880"/>
      <c r="CL79" s="881"/>
      <c r="CM79" s="879"/>
      <c r="CN79" s="880"/>
      <c r="CO79" s="880"/>
      <c r="CP79" s="880"/>
      <c r="CQ79" s="881"/>
      <c r="CR79" s="879"/>
      <c r="CS79" s="880"/>
      <c r="CT79" s="880"/>
      <c r="CU79" s="880"/>
      <c r="CV79" s="881"/>
      <c r="CW79" s="879"/>
      <c r="CX79" s="880"/>
      <c r="CY79" s="880"/>
      <c r="CZ79" s="880"/>
      <c r="DA79" s="881"/>
      <c r="DB79" s="879"/>
      <c r="DC79" s="880"/>
      <c r="DD79" s="880"/>
      <c r="DE79" s="880"/>
      <c r="DF79" s="881"/>
      <c r="DG79" s="879"/>
      <c r="DH79" s="880"/>
      <c r="DI79" s="880"/>
      <c r="DJ79" s="880"/>
      <c r="DK79" s="881"/>
      <c r="DL79" s="879"/>
      <c r="DM79" s="880"/>
      <c r="DN79" s="880"/>
      <c r="DO79" s="880"/>
      <c r="DP79" s="881"/>
      <c r="DQ79" s="879"/>
      <c r="DR79" s="880"/>
      <c r="DS79" s="880"/>
      <c r="DT79" s="880"/>
      <c r="DU79" s="881"/>
      <c r="DV79" s="876"/>
      <c r="DW79" s="877"/>
      <c r="DX79" s="877"/>
      <c r="DY79" s="877"/>
      <c r="DZ79" s="878"/>
      <c r="EA79" s="224"/>
    </row>
    <row r="80" spans="1:131" ht="26.25" customHeight="1" x14ac:dyDescent="0.15">
      <c r="A80" s="233">
        <v>13</v>
      </c>
      <c r="B80" s="883"/>
      <c r="C80" s="884"/>
      <c r="D80" s="884"/>
      <c r="E80" s="884"/>
      <c r="F80" s="884"/>
      <c r="G80" s="884"/>
      <c r="H80" s="884"/>
      <c r="I80" s="884"/>
      <c r="J80" s="884"/>
      <c r="K80" s="884"/>
      <c r="L80" s="884"/>
      <c r="M80" s="884"/>
      <c r="N80" s="884"/>
      <c r="O80" s="884"/>
      <c r="P80" s="885"/>
      <c r="Q80" s="894"/>
      <c r="R80" s="847"/>
      <c r="S80" s="847"/>
      <c r="T80" s="847"/>
      <c r="U80" s="847"/>
      <c r="V80" s="847"/>
      <c r="W80" s="847"/>
      <c r="X80" s="847"/>
      <c r="Y80" s="847"/>
      <c r="Z80" s="847"/>
      <c r="AA80" s="847"/>
      <c r="AB80" s="847"/>
      <c r="AC80" s="847"/>
      <c r="AD80" s="847"/>
      <c r="AE80" s="847"/>
      <c r="AF80" s="847"/>
      <c r="AG80" s="847"/>
      <c r="AH80" s="847"/>
      <c r="AI80" s="847"/>
      <c r="AJ80" s="847"/>
      <c r="AK80" s="847"/>
      <c r="AL80" s="847"/>
      <c r="AM80" s="847"/>
      <c r="AN80" s="847"/>
      <c r="AO80" s="847"/>
      <c r="AP80" s="847"/>
      <c r="AQ80" s="847"/>
      <c r="AR80" s="847"/>
      <c r="AS80" s="847"/>
      <c r="AT80" s="847"/>
      <c r="AU80" s="847"/>
      <c r="AV80" s="847"/>
      <c r="AW80" s="847"/>
      <c r="AX80" s="847"/>
      <c r="AY80" s="847"/>
      <c r="AZ80" s="849"/>
      <c r="BA80" s="849"/>
      <c r="BB80" s="849"/>
      <c r="BC80" s="849"/>
      <c r="BD80" s="850"/>
      <c r="BE80" s="236"/>
      <c r="BF80" s="236"/>
      <c r="BG80" s="236"/>
      <c r="BH80" s="236"/>
      <c r="BI80" s="236"/>
      <c r="BJ80" s="236"/>
      <c r="BK80" s="236"/>
      <c r="BL80" s="236"/>
      <c r="BM80" s="236"/>
      <c r="BN80" s="236"/>
      <c r="BO80" s="236"/>
      <c r="BP80" s="236"/>
      <c r="BQ80" s="233">
        <v>74</v>
      </c>
      <c r="BR80" s="238"/>
      <c r="BS80" s="876"/>
      <c r="BT80" s="877"/>
      <c r="BU80" s="877"/>
      <c r="BV80" s="877"/>
      <c r="BW80" s="877"/>
      <c r="BX80" s="877"/>
      <c r="BY80" s="877"/>
      <c r="BZ80" s="877"/>
      <c r="CA80" s="877"/>
      <c r="CB80" s="877"/>
      <c r="CC80" s="877"/>
      <c r="CD80" s="877"/>
      <c r="CE80" s="877"/>
      <c r="CF80" s="877"/>
      <c r="CG80" s="882"/>
      <c r="CH80" s="879"/>
      <c r="CI80" s="880"/>
      <c r="CJ80" s="880"/>
      <c r="CK80" s="880"/>
      <c r="CL80" s="881"/>
      <c r="CM80" s="879"/>
      <c r="CN80" s="880"/>
      <c r="CO80" s="880"/>
      <c r="CP80" s="880"/>
      <c r="CQ80" s="881"/>
      <c r="CR80" s="879"/>
      <c r="CS80" s="880"/>
      <c r="CT80" s="880"/>
      <c r="CU80" s="880"/>
      <c r="CV80" s="881"/>
      <c r="CW80" s="879"/>
      <c r="CX80" s="880"/>
      <c r="CY80" s="880"/>
      <c r="CZ80" s="880"/>
      <c r="DA80" s="881"/>
      <c r="DB80" s="879"/>
      <c r="DC80" s="880"/>
      <c r="DD80" s="880"/>
      <c r="DE80" s="880"/>
      <c r="DF80" s="881"/>
      <c r="DG80" s="879"/>
      <c r="DH80" s="880"/>
      <c r="DI80" s="880"/>
      <c r="DJ80" s="880"/>
      <c r="DK80" s="881"/>
      <c r="DL80" s="879"/>
      <c r="DM80" s="880"/>
      <c r="DN80" s="880"/>
      <c r="DO80" s="880"/>
      <c r="DP80" s="881"/>
      <c r="DQ80" s="879"/>
      <c r="DR80" s="880"/>
      <c r="DS80" s="880"/>
      <c r="DT80" s="880"/>
      <c r="DU80" s="881"/>
      <c r="DV80" s="876"/>
      <c r="DW80" s="877"/>
      <c r="DX80" s="877"/>
      <c r="DY80" s="877"/>
      <c r="DZ80" s="878"/>
      <c r="EA80" s="224"/>
    </row>
    <row r="81" spans="1:131" ht="26.25" customHeight="1" x14ac:dyDescent="0.15">
      <c r="A81" s="233">
        <v>14</v>
      </c>
      <c r="B81" s="883"/>
      <c r="C81" s="884"/>
      <c r="D81" s="884"/>
      <c r="E81" s="884"/>
      <c r="F81" s="884"/>
      <c r="G81" s="884"/>
      <c r="H81" s="884"/>
      <c r="I81" s="884"/>
      <c r="J81" s="884"/>
      <c r="K81" s="884"/>
      <c r="L81" s="884"/>
      <c r="M81" s="884"/>
      <c r="N81" s="884"/>
      <c r="O81" s="884"/>
      <c r="P81" s="885"/>
      <c r="Q81" s="894"/>
      <c r="R81" s="847"/>
      <c r="S81" s="847"/>
      <c r="T81" s="847"/>
      <c r="U81" s="847"/>
      <c r="V81" s="847"/>
      <c r="W81" s="847"/>
      <c r="X81" s="847"/>
      <c r="Y81" s="847"/>
      <c r="Z81" s="847"/>
      <c r="AA81" s="847"/>
      <c r="AB81" s="847"/>
      <c r="AC81" s="847"/>
      <c r="AD81" s="847"/>
      <c r="AE81" s="847"/>
      <c r="AF81" s="847"/>
      <c r="AG81" s="847"/>
      <c r="AH81" s="847"/>
      <c r="AI81" s="847"/>
      <c r="AJ81" s="847"/>
      <c r="AK81" s="847"/>
      <c r="AL81" s="847"/>
      <c r="AM81" s="847"/>
      <c r="AN81" s="847"/>
      <c r="AO81" s="847"/>
      <c r="AP81" s="847"/>
      <c r="AQ81" s="847"/>
      <c r="AR81" s="847"/>
      <c r="AS81" s="847"/>
      <c r="AT81" s="847"/>
      <c r="AU81" s="847"/>
      <c r="AV81" s="847"/>
      <c r="AW81" s="847"/>
      <c r="AX81" s="847"/>
      <c r="AY81" s="847"/>
      <c r="AZ81" s="849"/>
      <c r="BA81" s="849"/>
      <c r="BB81" s="849"/>
      <c r="BC81" s="849"/>
      <c r="BD81" s="850"/>
      <c r="BE81" s="236"/>
      <c r="BF81" s="236"/>
      <c r="BG81" s="236"/>
      <c r="BH81" s="236"/>
      <c r="BI81" s="236"/>
      <c r="BJ81" s="236"/>
      <c r="BK81" s="236"/>
      <c r="BL81" s="236"/>
      <c r="BM81" s="236"/>
      <c r="BN81" s="236"/>
      <c r="BO81" s="236"/>
      <c r="BP81" s="236"/>
      <c r="BQ81" s="233">
        <v>75</v>
      </c>
      <c r="BR81" s="238"/>
      <c r="BS81" s="876"/>
      <c r="BT81" s="877"/>
      <c r="BU81" s="877"/>
      <c r="BV81" s="877"/>
      <c r="BW81" s="877"/>
      <c r="BX81" s="877"/>
      <c r="BY81" s="877"/>
      <c r="BZ81" s="877"/>
      <c r="CA81" s="877"/>
      <c r="CB81" s="877"/>
      <c r="CC81" s="877"/>
      <c r="CD81" s="877"/>
      <c r="CE81" s="877"/>
      <c r="CF81" s="877"/>
      <c r="CG81" s="882"/>
      <c r="CH81" s="879"/>
      <c r="CI81" s="880"/>
      <c r="CJ81" s="880"/>
      <c r="CK81" s="880"/>
      <c r="CL81" s="881"/>
      <c r="CM81" s="879"/>
      <c r="CN81" s="880"/>
      <c r="CO81" s="880"/>
      <c r="CP81" s="880"/>
      <c r="CQ81" s="881"/>
      <c r="CR81" s="879"/>
      <c r="CS81" s="880"/>
      <c r="CT81" s="880"/>
      <c r="CU81" s="880"/>
      <c r="CV81" s="881"/>
      <c r="CW81" s="879"/>
      <c r="CX81" s="880"/>
      <c r="CY81" s="880"/>
      <c r="CZ81" s="880"/>
      <c r="DA81" s="881"/>
      <c r="DB81" s="879"/>
      <c r="DC81" s="880"/>
      <c r="DD81" s="880"/>
      <c r="DE81" s="880"/>
      <c r="DF81" s="881"/>
      <c r="DG81" s="879"/>
      <c r="DH81" s="880"/>
      <c r="DI81" s="880"/>
      <c r="DJ81" s="880"/>
      <c r="DK81" s="881"/>
      <c r="DL81" s="879"/>
      <c r="DM81" s="880"/>
      <c r="DN81" s="880"/>
      <c r="DO81" s="880"/>
      <c r="DP81" s="881"/>
      <c r="DQ81" s="879"/>
      <c r="DR81" s="880"/>
      <c r="DS81" s="880"/>
      <c r="DT81" s="880"/>
      <c r="DU81" s="881"/>
      <c r="DV81" s="876"/>
      <c r="DW81" s="877"/>
      <c r="DX81" s="877"/>
      <c r="DY81" s="877"/>
      <c r="DZ81" s="878"/>
      <c r="EA81" s="224"/>
    </row>
    <row r="82" spans="1:131" ht="26.25" customHeight="1" x14ac:dyDescent="0.15">
      <c r="A82" s="233">
        <v>15</v>
      </c>
      <c r="B82" s="883"/>
      <c r="C82" s="884"/>
      <c r="D82" s="884"/>
      <c r="E82" s="884"/>
      <c r="F82" s="884"/>
      <c r="G82" s="884"/>
      <c r="H82" s="884"/>
      <c r="I82" s="884"/>
      <c r="J82" s="884"/>
      <c r="K82" s="884"/>
      <c r="L82" s="884"/>
      <c r="M82" s="884"/>
      <c r="N82" s="884"/>
      <c r="O82" s="884"/>
      <c r="P82" s="885"/>
      <c r="Q82" s="894"/>
      <c r="R82" s="847"/>
      <c r="S82" s="847"/>
      <c r="T82" s="847"/>
      <c r="U82" s="847"/>
      <c r="V82" s="847"/>
      <c r="W82" s="847"/>
      <c r="X82" s="847"/>
      <c r="Y82" s="847"/>
      <c r="Z82" s="847"/>
      <c r="AA82" s="847"/>
      <c r="AB82" s="847"/>
      <c r="AC82" s="847"/>
      <c r="AD82" s="847"/>
      <c r="AE82" s="847"/>
      <c r="AF82" s="847"/>
      <c r="AG82" s="847"/>
      <c r="AH82" s="847"/>
      <c r="AI82" s="847"/>
      <c r="AJ82" s="847"/>
      <c r="AK82" s="847"/>
      <c r="AL82" s="847"/>
      <c r="AM82" s="847"/>
      <c r="AN82" s="847"/>
      <c r="AO82" s="847"/>
      <c r="AP82" s="847"/>
      <c r="AQ82" s="847"/>
      <c r="AR82" s="847"/>
      <c r="AS82" s="847"/>
      <c r="AT82" s="847"/>
      <c r="AU82" s="847"/>
      <c r="AV82" s="847"/>
      <c r="AW82" s="847"/>
      <c r="AX82" s="847"/>
      <c r="AY82" s="847"/>
      <c r="AZ82" s="849"/>
      <c r="BA82" s="849"/>
      <c r="BB82" s="849"/>
      <c r="BC82" s="849"/>
      <c r="BD82" s="850"/>
      <c r="BE82" s="236"/>
      <c r="BF82" s="236"/>
      <c r="BG82" s="236"/>
      <c r="BH82" s="236"/>
      <c r="BI82" s="236"/>
      <c r="BJ82" s="236"/>
      <c r="BK82" s="236"/>
      <c r="BL82" s="236"/>
      <c r="BM82" s="236"/>
      <c r="BN82" s="236"/>
      <c r="BO82" s="236"/>
      <c r="BP82" s="236"/>
      <c r="BQ82" s="233">
        <v>76</v>
      </c>
      <c r="BR82" s="238"/>
      <c r="BS82" s="876"/>
      <c r="BT82" s="877"/>
      <c r="BU82" s="877"/>
      <c r="BV82" s="877"/>
      <c r="BW82" s="877"/>
      <c r="BX82" s="877"/>
      <c r="BY82" s="877"/>
      <c r="BZ82" s="877"/>
      <c r="CA82" s="877"/>
      <c r="CB82" s="877"/>
      <c r="CC82" s="877"/>
      <c r="CD82" s="877"/>
      <c r="CE82" s="877"/>
      <c r="CF82" s="877"/>
      <c r="CG82" s="882"/>
      <c r="CH82" s="879"/>
      <c r="CI82" s="880"/>
      <c r="CJ82" s="880"/>
      <c r="CK82" s="880"/>
      <c r="CL82" s="881"/>
      <c r="CM82" s="879"/>
      <c r="CN82" s="880"/>
      <c r="CO82" s="880"/>
      <c r="CP82" s="880"/>
      <c r="CQ82" s="881"/>
      <c r="CR82" s="879"/>
      <c r="CS82" s="880"/>
      <c r="CT82" s="880"/>
      <c r="CU82" s="880"/>
      <c r="CV82" s="881"/>
      <c r="CW82" s="879"/>
      <c r="CX82" s="880"/>
      <c r="CY82" s="880"/>
      <c r="CZ82" s="880"/>
      <c r="DA82" s="881"/>
      <c r="DB82" s="879"/>
      <c r="DC82" s="880"/>
      <c r="DD82" s="880"/>
      <c r="DE82" s="880"/>
      <c r="DF82" s="881"/>
      <c r="DG82" s="879"/>
      <c r="DH82" s="880"/>
      <c r="DI82" s="880"/>
      <c r="DJ82" s="880"/>
      <c r="DK82" s="881"/>
      <c r="DL82" s="879"/>
      <c r="DM82" s="880"/>
      <c r="DN82" s="880"/>
      <c r="DO82" s="880"/>
      <c r="DP82" s="881"/>
      <c r="DQ82" s="879"/>
      <c r="DR82" s="880"/>
      <c r="DS82" s="880"/>
      <c r="DT82" s="880"/>
      <c r="DU82" s="881"/>
      <c r="DV82" s="876"/>
      <c r="DW82" s="877"/>
      <c r="DX82" s="877"/>
      <c r="DY82" s="877"/>
      <c r="DZ82" s="878"/>
      <c r="EA82" s="224"/>
    </row>
    <row r="83" spans="1:131" ht="26.25" customHeight="1" x14ac:dyDescent="0.15">
      <c r="A83" s="233">
        <v>16</v>
      </c>
      <c r="B83" s="883"/>
      <c r="C83" s="884"/>
      <c r="D83" s="884"/>
      <c r="E83" s="884"/>
      <c r="F83" s="884"/>
      <c r="G83" s="884"/>
      <c r="H83" s="884"/>
      <c r="I83" s="884"/>
      <c r="J83" s="884"/>
      <c r="K83" s="884"/>
      <c r="L83" s="884"/>
      <c r="M83" s="884"/>
      <c r="N83" s="884"/>
      <c r="O83" s="884"/>
      <c r="P83" s="885"/>
      <c r="Q83" s="894"/>
      <c r="R83" s="847"/>
      <c r="S83" s="847"/>
      <c r="T83" s="847"/>
      <c r="U83" s="847"/>
      <c r="V83" s="847"/>
      <c r="W83" s="847"/>
      <c r="X83" s="847"/>
      <c r="Y83" s="847"/>
      <c r="Z83" s="847"/>
      <c r="AA83" s="847"/>
      <c r="AB83" s="847"/>
      <c r="AC83" s="847"/>
      <c r="AD83" s="847"/>
      <c r="AE83" s="847"/>
      <c r="AF83" s="847"/>
      <c r="AG83" s="847"/>
      <c r="AH83" s="847"/>
      <c r="AI83" s="847"/>
      <c r="AJ83" s="847"/>
      <c r="AK83" s="847"/>
      <c r="AL83" s="847"/>
      <c r="AM83" s="847"/>
      <c r="AN83" s="847"/>
      <c r="AO83" s="847"/>
      <c r="AP83" s="847"/>
      <c r="AQ83" s="847"/>
      <c r="AR83" s="847"/>
      <c r="AS83" s="847"/>
      <c r="AT83" s="847"/>
      <c r="AU83" s="847"/>
      <c r="AV83" s="847"/>
      <c r="AW83" s="847"/>
      <c r="AX83" s="847"/>
      <c r="AY83" s="847"/>
      <c r="AZ83" s="849"/>
      <c r="BA83" s="849"/>
      <c r="BB83" s="849"/>
      <c r="BC83" s="849"/>
      <c r="BD83" s="850"/>
      <c r="BE83" s="236"/>
      <c r="BF83" s="236"/>
      <c r="BG83" s="236"/>
      <c r="BH83" s="236"/>
      <c r="BI83" s="236"/>
      <c r="BJ83" s="236"/>
      <c r="BK83" s="236"/>
      <c r="BL83" s="236"/>
      <c r="BM83" s="236"/>
      <c r="BN83" s="236"/>
      <c r="BO83" s="236"/>
      <c r="BP83" s="236"/>
      <c r="BQ83" s="233">
        <v>77</v>
      </c>
      <c r="BR83" s="238"/>
      <c r="BS83" s="876"/>
      <c r="BT83" s="877"/>
      <c r="BU83" s="877"/>
      <c r="BV83" s="877"/>
      <c r="BW83" s="877"/>
      <c r="BX83" s="877"/>
      <c r="BY83" s="877"/>
      <c r="BZ83" s="877"/>
      <c r="CA83" s="877"/>
      <c r="CB83" s="877"/>
      <c r="CC83" s="877"/>
      <c r="CD83" s="877"/>
      <c r="CE83" s="877"/>
      <c r="CF83" s="877"/>
      <c r="CG83" s="882"/>
      <c r="CH83" s="879"/>
      <c r="CI83" s="880"/>
      <c r="CJ83" s="880"/>
      <c r="CK83" s="880"/>
      <c r="CL83" s="881"/>
      <c r="CM83" s="879"/>
      <c r="CN83" s="880"/>
      <c r="CO83" s="880"/>
      <c r="CP83" s="880"/>
      <c r="CQ83" s="881"/>
      <c r="CR83" s="879"/>
      <c r="CS83" s="880"/>
      <c r="CT83" s="880"/>
      <c r="CU83" s="880"/>
      <c r="CV83" s="881"/>
      <c r="CW83" s="879"/>
      <c r="CX83" s="880"/>
      <c r="CY83" s="880"/>
      <c r="CZ83" s="880"/>
      <c r="DA83" s="881"/>
      <c r="DB83" s="879"/>
      <c r="DC83" s="880"/>
      <c r="DD83" s="880"/>
      <c r="DE83" s="880"/>
      <c r="DF83" s="881"/>
      <c r="DG83" s="879"/>
      <c r="DH83" s="880"/>
      <c r="DI83" s="880"/>
      <c r="DJ83" s="880"/>
      <c r="DK83" s="881"/>
      <c r="DL83" s="879"/>
      <c r="DM83" s="880"/>
      <c r="DN83" s="880"/>
      <c r="DO83" s="880"/>
      <c r="DP83" s="881"/>
      <c r="DQ83" s="879"/>
      <c r="DR83" s="880"/>
      <c r="DS83" s="880"/>
      <c r="DT83" s="880"/>
      <c r="DU83" s="881"/>
      <c r="DV83" s="876"/>
      <c r="DW83" s="877"/>
      <c r="DX83" s="877"/>
      <c r="DY83" s="877"/>
      <c r="DZ83" s="878"/>
      <c r="EA83" s="224"/>
    </row>
    <row r="84" spans="1:131" ht="26.25" customHeight="1" x14ac:dyDescent="0.15">
      <c r="A84" s="233">
        <v>17</v>
      </c>
      <c r="B84" s="883"/>
      <c r="C84" s="884"/>
      <c r="D84" s="884"/>
      <c r="E84" s="884"/>
      <c r="F84" s="884"/>
      <c r="G84" s="884"/>
      <c r="H84" s="884"/>
      <c r="I84" s="884"/>
      <c r="J84" s="884"/>
      <c r="K84" s="884"/>
      <c r="L84" s="884"/>
      <c r="M84" s="884"/>
      <c r="N84" s="884"/>
      <c r="O84" s="884"/>
      <c r="P84" s="885"/>
      <c r="Q84" s="894"/>
      <c r="R84" s="847"/>
      <c r="S84" s="847"/>
      <c r="T84" s="847"/>
      <c r="U84" s="847"/>
      <c r="V84" s="847"/>
      <c r="W84" s="847"/>
      <c r="X84" s="847"/>
      <c r="Y84" s="847"/>
      <c r="Z84" s="847"/>
      <c r="AA84" s="847"/>
      <c r="AB84" s="847"/>
      <c r="AC84" s="847"/>
      <c r="AD84" s="847"/>
      <c r="AE84" s="847"/>
      <c r="AF84" s="847"/>
      <c r="AG84" s="847"/>
      <c r="AH84" s="847"/>
      <c r="AI84" s="847"/>
      <c r="AJ84" s="847"/>
      <c r="AK84" s="847"/>
      <c r="AL84" s="847"/>
      <c r="AM84" s="847"/>
      <c r="AN84" s="847"/>
      <c r="AO84" s="847"/>
      <c r="AP84" s="847"/>
      <c r="AQ84" s="847"/>
      <c r="AR84" s="847"/>
      <c r="AS84" s="847"/>
      <c r="AT84" s="847"/>
      <c r="AU84" s="847"/>
      <c r="AV84" s="847"/>
      <c r="AW84" s="847"/>
      <c r="AX84" s="847"/>
      <c r="AY84" s="847"/>
      <c r="AZ84" s="849"/>
      <c r="BA84" s="849"/>
      <c r="BB84" s="849"/>
      <c r="BC84" s="849"/>
      <c r="BD84" s="850"/>
      <c r="BE84" s="236"/>
      <c r="BF84" s="236"/>
      <c r="BG84" s="236"/>
      <c r="BH84" s="236"/>
      <c r="BI84" s="236"/>
      <c r="BJ84" s="236"/>
      <c r="BK84" s="236"/>
      <c r="BL84" s="236"/>
      <c r="BM84" s="236"/>
      <c r="BN84" s="236"/>
      <c r="BO84" s="236"/>
      <c r="BP84" s="236"/>
      <c r="BQ84" s="233">
        <v>78</v>
      </c>
      <c r="BR84" s="238"/>
      <c r="BS84" s="876"/>
      <c r="BT84" s="877"/>
      <c r="BU84" s="877"/>
      <c r="BV84" s="877"/>
      <c r="BW84" s="877"/>
      <c r="BX84" s="877"/>
      <c r="BY84" s="877"/>
      <c r="BZ84" s="877"/>
      <c r="CA84" s="877"/>
      <c r="CB84" s="877"/>
      <c r="CC84" s="877"/>
      <c r="CD84" s="877"/>
      <c r="CE84" s="877"/>
      <c r="CF84" s="877"/>
      <c r="CG84" s="882"/>
      <c r="CH84" s="879"/>
      <c r="CI84" s="880"/>
      <c r="CJ84" s="880"/>
      <c r="CK84" s="880"/>
      <c r="CL84" s="881"/>
      <c r="CM84" s="879"/>
      <c r="CN84" s="880"/>
      <c r="CO84" s="880"/>
      <c r="CP84" s="880"/>
      <c r="CQ84" s="881"/>
      <c r="CR84" s="879"/>
      <c r="CS84" s="880"/>
      <c r="CT84" s="880"/>
      <c r="CU84" s="880"/>
      <c r="CV84" s="881"/>
      <c r="CW84" s="879"/>
      <c r="CX84" s="880"/>
      <c r="CY84" s="880"/>
      <c r="CZ84" s="880"/>
      <c r="DA84" s="881"/>
      <c r="DB84" s="879"/>
      <c r="DC84" s="880"/>
      <c r="DD84" s="880"/>
      <c r="DE84" s="880"/>
      <c r="DF84" s="881"/>
      <c r="DG84" s="879"/>
      <c r="DH84" s="880"/>
      <c r="DI84" s="880"/>
      <c r="DJ84" s="880"/>
      <c r="DK84" s="881"/>
      <c r="DL84" s="879"/>
      <c r="DM84" s="880"/>
      <c r="DN84" s="880"/>
      <c r="DO84" s="880"/>
      <c r="DP84" s="881"/>
      <c r="DQ84" s="879"/>
      <c r="DR84" s="880"/>
      <c r="DS84" s="880"/>
      <c r="DT84" s="880"/>
      <c r="DU84" s="881"/>
      <c r="DV84" s="876"/>
      <c r="DW84" s="877"/>
      <c r="DX84" s="877"/>
      <c r="DY84" s="877"/>
      <c r="DZ84" s="878"/>
      <c r="EA84" s="224"/>
    </row>
    <row r="85" spans="1:131" ht="26.25" customHeight="1" x14ac:dyDescent="0.15">
      <c r="A85" s="233">
        <v>18</v>
      </c>
      <c r="B85" s="883"/>
      <c r="C85" s="884"/>
      <c r="D85" s="884"/>
      <c r="E85" s="884"/>
      <c r="F85" s="884"/>
      <c r="G85" s="884"/>
      <c r="H85" s="884"/>
      <c r="I85" s="884"/>
      <c r="J85" s="884"/>
      <c r="K85" s="884"/>
      <c r="L85" s="884"/>
      <c r="M85" s="884"/>
      <c r="N85" s="884"/>
      <c r="O85" s="884"/>
      <c r="P85" s="885"/>
      <c r="Q85" s="894"/>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9"/>
      <c r="BA85" s="849"/>
      <c r="BB85" s="849"/>
      <c r="BC85" s="849"/>
      <c r="BD85" s="850"/>
      <c r="BE85" s="236"/>
      <c r="BF85" s="236"/>
      <c r="BG85" s="236"/>
      <c r="BH85" s="236"/>
      <c r="BI85" s="236"/>
      <c r="BJ85" s="236"/>
      <c r="BK85" s="236"/>
      <c r="BL85" s="236"/>
      <c r="BM85" s="236"/>
      <c r="BN85" s="236"/>
      <c r="BO85" s="236"/>
      <c r="BP85" s="236"/>
      <c r="BQ85" s="233">
        <v>79</v>
      </c>
      <c r="BR85" s="238"/>
      <c r="BS85" s="876"/>
      <c r="BT85" s="877"/>
      <c r="BU85" s="877"/>
      <c r="BV85" s="877"/>
      <c r="BW85" s="877"/>
      <c r="BX85" s="877"/>
      <c r="BY85" s="877"/>
      <c r="BZ85" s="877"/>
      <c r="CA85" s="877"/>
      <c r="CB85" s="877"/>
      <c r="CC85" s="877"/>
      <c r="CD85" s="877"/>
      <c r="CE85" s="877"/>
      <c r="CF85" s="877"/>
      <c r="CG85" s="882"/>
      <c r="CH85" s="879"/>
      <c r="CI85" s="880"/>
      <c r="CJ85" s="880"/>
      <c r="CK85" s="880"/>
      <c r="CL85" s="881"/>
      <c r="CM85" s="879"/>
      <c r="CN85" s="880"/>
      <c r="CO85" s="880"/>
      <c r="CP85" s="880"/>
      <c r="CQ85" s="881"/>
      <c r="CR85" s="879"/>
      <c r="CS85" s="880"/>
      <c r="CT85" s="880"/>
      <c r="CU85" s="880"/>
      <c r="CV85" s="881"/>
      <c r="CW85" s="879"/>
      <c r="CX85" s="880"/>
      <c r="CY85" s="880"/>
      <c r="CZ85" s="880"/>
      <c r="DA85" s="881"/>
      <c r="DB85" s="879"/>
      <c r="DC85" s="880"/>
      <c r="DD85" s="880"/>
      <c r="DE85" s="880"/>
      <c r="DF85" s="881"/>
      <c r="DG85" s="879"/>
      <c r="DH85" s="880"/>
      <c r="DI85" s="880"/>
      <c r="DJ85" s="880"/>
      <c r="DK85" s="881"/>
      <c r="DL85" s="879"/>
      <c r="DM85" s="880"/>
      <c r="DN85" s="880"/>
      <c r="DO85" s="880"/>
      <c r="DP85" s="881"/>
      <c r="DQ85" s="879"/>
      <c r="DR85" s="880"/>
      <c r="DS85" s="880"/>
      <c r="DT85" s="880"/>
      <c r="DU85" s="881"/>
      <c r="DV85" s="876"/>
      <c r="DW85" s="877"/>
      <c r="DX85" s="877"/>
      <c r="DY85" s="877"/>
      <c r="DZ85" s="878"/>
      <c r="EA85" s="224"/>
    </row>
    <row r="86" spans="1:131" ht="26.25" customHeight="1" x14ac:dyDescent="0.15">
      <c r="A86" s="233">
        <v>19</v>
      </c>
      <c r="B86" s="883"/>
      <c r="C86" s="884"/>
      <c r="D86" s="884"/>
      <c r="E86" s="884"/>
      <c r="F86" s="884"/>
      <c r="G86" s="884"/>
      <c r="H86" s="884"/>
      <c r="I86" s="884"/>
      <c r="J86" s="884"/>
      <c r="K86" s="884"/>
      <c r="L86" s="884"/>
      <c r="M86" s="884"/>
      <c r="N86" s="884"/>
      <c r="O86" s="884"/>
      <c r="P86" s="885"/>
      <c r="Q86" s="894"/>
      <c r="R86" s="847"/>
      <c r="S86" s="847"/>
      <c r="T86" s="847"/>
      <c r="U86" s="847"/>
      <c r="V86" s="847"/>
      <c r="W86" s="847"/>
      <c r="X86" s="847"/>
      <c r="Y86" s="847"/>
      <c r="Z86" s="847"/>
      <c r="AA86" s="847"/>
      <c r="AB86" s="847"/>
      <c r="AC86" s="847"/>
      <c r="AD86" s="847"/>
      <c r="AE86" s="847"/>
      <c r="AF86" s="847"/>
      <c r="AG86" s="847"/>
      <c r="AH86" s="847"/>
      <c r="AI86" s="847"/>
      <c r="AJ86" s="847"/>
      <c r="AK86" s="847"/>
      <c r="AL86" s="847"/>
      <c r="AM86" s="847"/>
      <c r="AN86" s="847"/>
      <c r="AO86" s="847"/>
      <c r="AP86" s="847"/>
      <c r="AQ86" s="847"/>
      <c r="AR86" s="847"/>
      <c r="AS86" s="847"/>
      <c r="AT86" s="847"/>
      <c r="AU86" s="847"/>
      <c r="AV86" s="847"/>
      <c r="AW86" s="847"/>
      <c r="AX86" s="847"/>
      <c r="AY86" s="847"/>
      <c r="AZ86" s="849"/>
      <c r="BA86" s="849"/>
      <c r="BB86" s="849"/>
      <c r="BC86" s="849"/>
      <c r="BD86" s="850"/>
      <c r="BE86" s="236"/>
      <c r="BF86" s="236"/>
      <c r="BG86" s="236"/>
      <c r="BH86" s="236"/>
      <c r="BI86" s="236"/>
      <c r="BJ86" s="236"/>
      <c r="BK86" s="236"/>
      <c r="BL86" s="236"/>
      <c r="BM86" s="236"/>
      <c r="BN86" s="236"/>
      <c r="BO86" s="236"/>
      <c r="BP86" s="236"/>
      <c r="BQ86" s="233">
        <v>80</v>
      </c>
      <c r="BR86" s="238"/>
      <c r="BS86" s="876"/>
      <c r="BT86" s="877"/>
      <c r="BU86" s="877"/>
      <c r="BV86" s="877"/>
      <c r="BW86" s="877"/>
      <c r="BX86" s="877"/>
      <c r="BY86" s="877"/>
      <c r="BZ86" s="877"/>
      <c r="CA86" s="877"/>
      <c r="CB86" s="877"/>
      <c r="CC86" s="877"/>
      <c r="CD86" s="877"/>
      <c r="CE86" s="877"/>
      <c r="CF86" s="877"/>
      <c r="CG86" s="882"/>
      <c r="CH86" s="879"/>
      <c r="CI86" s="880"/>
      <c r="CJ86" s="880"/>
      <c r="CK86" s="880"/>
      <c r="CL86" s="881"/>
      <c r="CM86" s="879"/>
      <c r="CN86" s="880"/>
      <c r="CO86" s="880"/>
      <c r="CP86" s="880"/>
      <c r="CQ86" s="881"/>
      <c r="CR86" s="879"/>
      <c r="CS86" s="880"/>
      <c r="CT86" s="880"/>
      <c r="CU86" s="880"/>
      <c r="CV86" s="881"/>
      <c r="CW86" s="879"/>
      <c r="CX86" s="880"/>
      <c r="CY86" s="880"/>
      <c r="CZ86" s="880"/>
      <c r="DA86" s="881"/>
      <c r="DB86" s="879"/>
      <c r="DC86" s="880"/>
      <c r="DD86" s="880"/>
      <c r="DE86" s="880"/>
      <c r="DF86" s="881"/>
      <c r="DG86" s="879"/>
      <c r="DH86" s="880"/>
      <c r="DI86" s="880"/>
      <c r="DJ86" s="880"/>
      <c r="DK86" s="881"/>
      <c r="DL86" s="879"/>
      <c r="DM86" s="880"/>
      <c r="DN86" s="880"/>
      <c r="DO86" s="880"/>
      <c r="DP86" s="881"/>
      <c r="DQ86" s="879"/>
      <c r="DR86" s="880"/>
      <c r="DS86" s="880"/>
      <c r="DT86" s="880"/>
      <c r="DU86" s="881"/>
      <c r="DV86" s="876"/>
      <c r="DW86" s="877"/>
      <c r="DX86" s="877"/>
      <c r="DY86" s="877"/>
      <c r="DZ86" s="878"/>
      <c r="EA86" s="224"/>
    </row>
    <row r="87" spans="1:131" ht="26.25" customHeight="1" x14ac:dyDescent="0.15">
      <c r="A87" s="239">
        <v>20</v>
      </c>
      <c r="B87" s="895"/>
      <c r="C87" s="896"/>
      <c r="D87" s="896"/>
      <c r="E87" s="896"/>
      <c r="F87" s="896"/>
      <c r="G87" s="896"/>
      <c r="H87" s="896"/>
      <c r="I87" s="896"/>
      <c r="J87" s="896"/>
      <c r="K87" s="896"/>
      <c r="L87" s="896"/>
      <c r="M87" s="896"/>
      <c r="N87" s="896"/>
      <c r="O87" s="896"/>
      <c r="P87" s="897"/>
      <c r="Q87" s="898"/>
      <c r="R87" s="899"/>
      <c r="S87" s="899"/>
      <c r="T87" s="899"/>
      <c r="U87" s="899"/>
      <c r="V87" s="899"/>
      <c r="W87" s="899"/>
      <c r="X87" s="899"/>
      <c r="Y87" s="899"/>
      <c r="Z87" s="899"/>
      <c r="AA87" s="899"/>
      <c r="AB87" s="899"/>
      <c r="AC87" s="899"/>
      <c r="AD87" s="899"/>
      <c r="AE87" s="899"/>
      <c r="AF87" s="899"/>
      <c r="AG87" s="899"/>
      <c r="AH87" s="899"/>
      <c r="AI87" s="899"/>
      <c r="AJ87" s="899"/>
      <c r="AK87" s="899"/>
      <c r="AL87" s="899"/>
      <c r="AM87" s="899"/>
      <c r="AN87" s="899"/>
      <c r="AO87" s="899"/>
      <c r="AP87" s="899"/>
      <c r="AQ87" s="899"/>
      <c r="AR87" s="899"/>
      <c r="AS87" s="899"/>
      <c r="AT87" s="899"/>
      <c r="AU87" s="899"/>
      <c r="AV87" s="899"/>
      <c r="AW87" s="899"/>
      <c r="AX87" s="899"/>
      <c r="AY87" s="899"/>
      <c r="AZ87" s="900"/>
      <c r="BA87" s="900"/>
      <c r="BB87" s="900"/>
      <c r="BC87" s="900"/>
      <c r="BD87" s="901"/>
      <c r="BE87" s="236"/>
      <c r="BF87" s="236"/>
      <c r="BG87" s="236"/>
      <c r="BH87" s="236"/>
      <c r="BI87" s="236"/>
      <c r="BJ87" s="236"/>
      <c r="BK87" s="236"/>
      <c r="BL87" s="236"/>
      <c r="BM87" s="236"/>
      <c r="BN87" s="236"/>
      <c r="BO87" s="236"/>
      <c r="BP87" s="236"/>
      <c r="BQ87" s="233">
        <v>81</v>
      </c>
      <c r="BR87" s="238"/>
      <c r="BS87" s="876"/>
      <c r="BT87" s="877"/>
      <c r="BU87" s="877"/>
      <c r="BV87" s="877"/>
      <c r="BW87" s="877"/>
      <c r="BX87" s="877"/>
      <c r="BY87" s="877"/>
      <c r="BZ87" s="877"/>
      <c r="CA87" s="877"/>
      <c r="CB87" s="877"/>
      <c r="CC87" s="877"/>
      <c r="CD87" s="877"/>
      <c r="CE87" s="877"/>
      <c r="CF87" s="877"/>
      <c r="CG87" s="882"/>
      <c r="CH87" s="879"/>
      <c r="CI87" s="880"/>
      <c r="CJ87" s="880"/>
      <c r="CK87" s="880"/>
      <c r="CL87" s="881"/>
      <c r="CM87" s="879"/>
      <c r="CN87" s="880"/>
      <c r="CO87" s="880"/>
      <c r="CP87" s="880"/>
      <c r="CQ87" s="881"/>
      <c r="CR87" s="879"/>
      <c r="CS87" s="880"/>
      <c r="CT87" s="880"/>
      <c r="CU87" s="880"/>
      <c r="CV87" s="881"/>
      <c r="CW87" s="879"/>
      <c r="CX87" s="880"/>
      <c r="CY87" s="880"/>
      <c r="CZ87" s="880"/>
      <c r="DA87" s="881"/>
      <c r="DB87" s="879"/>
      <c r="DC87" s="880"/>
      <c r="DD87" s="880"/>
      <c r="DE87" s="880"/>
      <c r="DF87" s="881"/>
      <c r="DG87" s="879"/>
      <c r="DH87" s="880"/>
      <c r="DI87" s="880"/>
      <c r="DJ87" s="880"/>
      <c r="DK87" s="881"/>
      <c r="DL87" s="879"/>
      <c r="DM87" s="880"/>
      <c r="DN87" s="880"/>
      <c r="DO87" s="880"/>
      <c r="DP87" s="881"/>
      <c r="DQ87" s="879"/>
      <c r="DR87" s="880"/>
      <c r="DS87" s="880"/>
      <c r="DT87" s="880"/>
      <c r="DU87" s="881"/>
      <c r="DV87" s="876"/>
      <c r="DW87" s="877"/>
      <c r="DX87" s="877"/>
      <c r="DY87" s="877"/>
      <c r="DZ87" s="878"/>
      <c r="EA87" s="224"/>
    </row>
    <row r="88" spans="1:131" ht="26.25" customHeight="1" thickBot="1" x14ac:dyDescent="0.2">
      <c r="A88" s="235" t="s">
        <v>375</v>
      </c>
      <c r="B88" s="806" t="s">
        <v>398</v>
      </c>
      <c r="C88" s="807"/>
      <c r="D88" s="807"/>
      <c r="E88" s="807"/>
      <c r="F88" s="807"/>
      <c r="G88" s="807"/>
      <c r="H88" s="807"/>
      <c r="I88" s="807"/>
      <c r="J88" s="807"/>
      <c r="K88" s="807"/>
      <c r="L88" s="807"/>
      <c r="M88" s="807"/>
      <c r="N88" s="807"/>
      <c r="O88" s="807"/>
      <c r="P88" s="808"/>
      <c r="Q88" s="857"/>
      <c r="R88" s="858"/>
      <c r="S88" s="858"/>
      <c r="T88" s="858"/>
      <c r="U88" s="858"/>
      <c r="V88" s="858"/>
      <c r="W88" s="858"/>
      <c r="X88" s="858"/>
      <c r="Y88" s="858"/>
      <c r="Z88" s="858"/>
      <c r="AA88" s="858"/>
      <c r="AB88" s="858"/>
      <c r="AC88" s="858"/>
      <c r="AD88" s="858"/>
      <c r="AE88" s="858"/>
      <c r="AF88" s="861">
        <v>34012</v>
      </c>
      <c r="AG88" s="861"/>
      <c r="AH88" s="861"/>
      <c r="AI88" s="861"/>
      <c r="AJ88" s="861"/>
      <c r="AK88" s="858"/>
      <c r="AL88" s="858"/>
      <c r="AM88" s="858"/>
      <c r="AN88" s="858"/>
      <c r="AO88" s="858"/>
      <c r="AP88" s="861">
        <v>347</v>
      </c>
      <c r="AQ88" s="861"/>
      <c r="AR88" s="861"/>
      <c r="AS88" s="861"/>
      <c r="AT88" s="861"/>
      <c r="AU88" s="861">
        <v>33</v>
      </c>
      <c r="AV88" s="861"/>
      <c r="AW88" s="861"/>
      <c r="AX88" s="861"/>
      <c r="AY88" s="861"/>
      <c r="AZ88" s="866"/>
      <c r="BA88" s="866"/>
      <c r="BB88" s="866"/>
      <c r="BC88" s="866"/>
      <c r="BD88" s="867"/>
      <c r="BE88" s="236"/>
      <c r="BF88" s="236"/>
      <c r="BG88" s="236"/>
      <c r="BH88" s="236"/>
      <c r="BI88" s="236"/>
      <c r="BJ88" s="236"/>
      <c r="BK88" s="236"/>
      <c r="BL88" s="236"/>
      <c r="BM88" s="236"/>
      <c r="BN88" s="236"/>
      <c r="BO88" s="236"/>
      <c r="BP88" s="236"/>
      <c r="BQ88" s="233">
        <v>82</v>
      </c>
      <c r="BR88" s="238"/>
      <c r="BS88" s="876"/>
      <c r="BT88" s="877"/>
      <c r="BU88" s="877"/>
      <c r="BV88" s="877"/>
      <c r="BW88" s="877"/>
      <c r="BX88" s="877"/>
      <c r="BY88" s="877"/>
      <c r="BZ88" s="877"/>
      <c r="CA88" s="877"/>
      <c r="CB88" s="877"/>
      <c r="CC88" s="877"/>
      <c r="CD88" s="877"/>
      <c r="CE88" s="877"/>
      <c r="CF88" s="877"/>
      <c r="CG88" s="882"/>
      <c r="CH88" s="879"/>
      <c r="CI88" s="880"/>
      <c r="CJ88" s="880"/>
      <c r="CK88" s="880"/>
      <c r="CL88" s="881"/>
      <c r="CM88" s="879"/>
      <c r="CN88" s="880"/>
      <c r="CO88" s="880"/>
      <c r="CP88" s="880"/>
      <c r="CQ88" s="881"/>
      <c r="CR88" s="879"/>
      <c r="CS88" s="880"/>
      <c r="CT88" s="880"/>
      <c r="CU88" s="880"/>
      <c r="CV88" s="881"/>
      <c r="CW88" s="879"/>
      <c r="CX88" s="880"/>
      <c r="CY88" s="880"/>
      <c r="CZ88" s="880"/>
      <c r="DA88" s="881"/>
      <c r="DB88" s="879"/>
      <c r="DC88" s="880"/>
      <c r="DD88" s="880"/>
      <c r="DE88" s="880"/>
      <c r="DF88" s="881"/>
      <c r="DG88" s="879"/>
      <c r="DH88" s="880"/>
      <c r="DI88" s="880"/>
      <c r="DJ88" s="880"/>
      <c r="DK88" s="881"/>
      <c r="DL88" s="879"/>
      <c r="DM88" s="880"/>
      <c r="DN88" s="880"/>
      <c r="DO88" s="880"/>
      <c r="DP88" s="881"/>
      <c r="DQ88" s="879"/>
      <c r="DR88" s="880"/>
      <c r="DS88" s="880"/>
      <c r="DT88" s="880"/>
      <c r="DU88" s="881"/>
      <c r="DV88" s="876"/>
      <c r="DW88" s="877"/>
      <c r="DX88" s="877"/>
      <c r="DY88" s="877"/>
      <c r="DZ88" s="878"/>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6"/>
      <c r="BT89" s="877"/>
      <c r="BU89" s="877"/>
      <c r="BV89" s="877"/>
      <c r="BW89" s="877"/>
      <c r="BX89" s="877"/>
      <c r="BY89" s="877"/>
      <c r="BZ89" s="877"/>
      <c r="CA89" s="877"/>
      <c r="CB89" s="877"/>
      <c r="CC89" s="877"/>
      <c r="CD89" s="877"/>
      <c r="CE89" s="877"/>
      <c r="CF89" s="877"/>
      <c r="CG89" s="882"/>
      <c r="CH89" s="879"/>
      <c r="CI89" s="880"/>
      <c r="CJ89" s="880"/>
      <c r="CK89" s="880"/>
      <c r="CL89" s="881"/>
      <c r="CM89" s="879"/>
      <c r="CN89" s="880"/>
      <c r="CO89" s="880"/>
      <c r="CP89" s="880"/>
      <c r="CQ89" s="881"/>
      <c r="CR89" s="879"/>
      <c r="CS89" s="880"/>
      <c r="CT89" s="880"/>
      <c r="CU89" s="880"/>
      <c r="CV89" s="881"/>
      <c r="CW89" s="879"/>
      <c r="CX89" s="880"/>
      <c r="CY89" s="880"/>
      <c r="CZ89" s="880"/>
      <c r="DA89" s="881"/>
      <c r="DB89" s="879"/>
      <c r="DC89" s="880"/>
      <c r="DD89" s="880"/>
      <c r="DE89" s="880"/>
      <c r="DF89" s="881"/>
      <c r="DG89" s="879"/>
      <c r="DH89" s="880"/>
      <c r="DI89" s="880"/>
      <c r="DJ89" s="880"/>
      <c r="DK89" s="881"/>
      <c r="DL89" s="879"/>
      <c r="DM89" s="880"/>
      <c r="DN89" s="880"/>
      <c r="DO89" s="880"/>
      <c r="DP89" s="881"/>
      <c r="DQ89" s="879"/>
      <c r="DR89" s="880"/>
      <c r="DS89" s="880"/>
      <c r="DT89" s="880"/>
      <c r="DU89" s="881"/>
      <c r="DV89" s="876"/>
      <c r="DW89" s="877"/>
      <c r="DX89" s="877"/>
      <c r="DY89" s="877"/>
      <c r="DZ89" s="878"/>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6"/>
      <c r="BT90" s="877"/>
      <c r="BU90" s="877"/>
      <c r="BV90" s="877"/>
      <c r="BW90" s="877"/>
      <c r="BX90" s="877"/>
      <c r="BY90" s="877"/>
      <c r="BZ90" s="877"/>
      <c r="CA90" s="877"/>
      <c r="CB90" s="877"/>
      <c r="CC90" s="877"/>
      <c r="CD90" s="877"/>
      <c r="CE90" s="877"/>
      <c r="CF90" s="877"/>
      <c r="CG90" s="882"/>
      <c r="CH90" s="879"/>
      <c r="CI90" s="880"/>
      <c r="CJ90" s="880"/>
      <c r="CK90" s="880"/>
      <c r="CL90" s="881"/>
      <c r="CM90" s="879"/>
      <c r="CN90" s="880"/>
      <c r="CO90" s="880"/>
      <c r="CP90" s="880"/>
      <c r="CQ90" s="881"/>
      <c r="CR90" s="879"/>
      <c r="CS90" s="880"/>
      <c r="CT90" s="880"/>
      <c r="CU90" s="880"/>
      <c r="CV90" s="881"/>
      <c r="CW90" s="879"/>
      <c r="CX90" s="880"/>
      <c r="CY90" s="880"/>
      <c r="CZ90" s="880"/>
      <c r="DA90" s="881"/>
      <c r="DB90" s="879"/>
      <c r="DC90" s="880"/>
      <c r="DD90" s="880"/>
      <c r="DE90" s="880"/>
      <c r="DF90" s="881"/>
      <c r="DG90" s="879"/>
      <c r="DH90" s="880"/>
      <c r="DI90" s="880"/>
      <c r="DJ90" s="880"/>
      <c r="DK90" s="881"/>
      <c r="DL90" s="879"/>
      <c r="DM90" s="880"/>
      <c r="DN90" s="880"/>
      <c r="DO90" s="880"/>
      <c r="DP90" s="881"/>
      <c r="DQ90" s="879"/>
      <c r="DR90" s="880"/>
      <c r="DS90" s="880"/>
      <c r="DT90" s="880"/>
      <c r="DU90" s="881"/>
      <c r="DV90" s="876"/>
      <c r="DW90" s="877"/>
      <c r="DX90" s="877"/>
      <c r="DY90" s="877"/>
      <c r="DZ90" s="878"/>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6"/>
      <c r="BT91" s="877"/>
      <c r="BU91" s="877"/>
      <c r="BV91" s="877"/>
      <c r="BW91" s="877"/>
      <c r="BX91" s="877"/>
      <c r="BY91" s="877"/>
      <c r="BZ91" s="877"/>
      <c r="CA91" s="877"/>
      <c r="CB91" s="877"/>
      <c r="CC91" s="877"/>
      <c r="CD91" s="877"/>
      <c r="CE91" s="877"/>
      <c r="CF91" s="877"/>
      <c r="CG91" s="882"/>
      <c r="CH91" s="879"/>
      <c r="CI91" s="880"/>
      <c r="CJ91" s="880"/>
      <c r="CK91" s="880"/>
      <c r="CL91" s="881"/>
      <c r="CM91" s="879"/>
      <c r="CN91" s="880"/>
      <c r="CO91" s="880"/>
      <c r="CP91" s="880"/>
      <c r="CQ91" s="881"/>
      <c r="CR91" s="879"/>
      <c r="CS91" s="880"/>
      <c r="CT91" s="880"/>
      <c r="CU91" s="880"/>
      <c r="CV91" s="881"/>
      <c r="CW91" s="879"/>
      <c r="CX91" s="880"/>
      <c r="CY91" s="880"/>
      <c r="CZ91" s="880"/>
      <c r="DA91" s="881"/>
      <c r="DB91" s="879"/>
      <c r="DC91" s="880"/>
      <c r="DD91" s="880"/>
      <c r="DE91" s="880"/>
      <c r="DF91" s="881"/>
      <c r="DG91" s="879"/>
      <c r="DH91" s="880"/>
      <c r="DI91" s="880"/>
      <c r="DJ91" s="880"/>
      <c r="DK91" s="881"/>
      <c r="DL91" s="879"/>
      <c r="DM91" s="880"/>
      <c r="DN91" s="880"/>
      <c r="DO91" s="880"/>
      <c r="DP91" s="881"/>
      <c r="DQ91" s="879"/>
      <c r="DR91" s="880"/>
      <c r="DS91" s="880"/>
      <c r="DT91" s="880"/>
      <c r="DU91" s="881"/>
      <c r="DV91" s="876"/>
      <c r="DW91" s="877"/>
      <c r="DX91" s="877"/>
      <c r="DY91" s="877"/>
      <c r="DZ91" s="878"/>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6"/>
      <c r="BT92" s="877"/>
      <c r="BU92" s="877"/>
      <c r="BV92" s="877"/>
      <c r="BW92" s="877"/>
      <c r="BX92" s="877"/>
      <c r="BY92" s="877"/>
      <c r="BZ92" s="877"/>
      <c r="CA92" s="877"/>
      <c r="CB92" s="877"/>
      <c r="CC92" s="877"/>
      <c r="CD92" s="877"/>
      <c r="CE92" s="877"/>
      <c r="CF92" s="877"/>
      <c r="CG92" s="882"/>
      <c r="CH92" s="879"/>
      <c r="CI92" s="880"/>
      <c r="CJ92" s="880"/>
      <c r="CK92" s="880"/>
      <c r="CL92" s="881"/>
      <c r="CM92" s="879"/>
      <c r="CN92" s="880"/>
      <c r="CO92" s="880"/>
      <c r="CP92" s="880"/>
      <c r="CQ92" s="881"/>
      <c r="CR92" s="879"/>
      <c r="CS92" s="880"/>
      <c r="CT92" s="880"/>
      <c r="CU92" s="880"/>
      <c r="CV92" s="881"/>
      <c r="CW92" s="879"/>
      <c r="CX92" s="880"/>
      <c r="CY92" s="880"/>
      <c r="CZ92" s="880"/>
      <c r="DA92" s="881"/>
      <c r="DB92" s="879"/>
      <c r="DC92" s="880"/>
      <c r="DD92" s="880"/>
      <c r="DE92" s="880"/>
      <c r="DF92" s="881"/>
      <c r="DG92" s="879"/>
      <c r="DH92" s="880"/>
      <c r="DI92" s="880"/>
      <c r="DJ92" s="880"/>
      <c r="DK92" s="881"/>
      <c r="DL92" s="879"/>
      <c r="DM92" s="880"/>
      <c r="DN92" s="880"/>
      <c r="DO92" s="880"/>
      <c r="DP92" s="881"/>
      <c r="DQ92" s="879"/>
      <c r="DR92" s="880"/>
      <c r="DS92" s="880"/>
      <c r="DT92" s="880"/>
      <c r="DU92" s="881"/>
      <c r="DV92" s="876"/>
      <c r="DW92" s="877"/>
      <c r="DX92" s="877"/>
      <c r="DY92" s="877"/>
      <c r="DZ92" s="878"/>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6"/>
      <c r="BT93" s="877"/>
      <c r="BU93" s="877"/>
      <c r="BV93" s="877"/>
      <c r="BW93" s="877"/>
      <c r="BX93" s="877"/>
      <c r="BY93" s="877"/>
      <c r="BZ93" s="877"/>
      <c r="CA93" s="877"/>
      <c r="CB93" s="877"/>
      <c r="CC93" s="877"/>
      <c r="CD93" s="877"/>
      <c r="CE93" s="877"/>
      <c r="CF93" s="877"/>
      <c r="CG93" s="882"/>
      <c r="CH93" s="879"/>
      <c r="CI93" s="880"/>
      <c r="CJ93" s="880"/>
      <c r="CK93" s="880"/>
      <c r="CL93" s="881"/>
      <c r="CM93" s="879"/>
      <c r="CN93" s="880"/>
      <c r="CO93" s="880"/>
      <c r="CP93" s="880"/>
      <c r="CQ93" s="881"/>
      <c r="CR93" s="879"/>
      <c r="CS93" s="880"/>
      <c r="CT93" s="880"/>
      <c r="CU93" s="880"/>
      <c r="CV93" s="881"/>
      <c r="CW93" s="879"/>
      <c r="CX93" s="880"/>
      <c r="CY93" s="880"/>
      <c r="CZ93" s="880"/>
      <c r="DA93" s="881"/>
      <c r="DB93" s="879"/>
      <c r="DC93" s="880"/>
      <c r="DD93" s="880"/>
      <c r="DE93" s="880"/>
      <c r="DF93" s="881"/>
      <c r="DG93" s="879"/>
      <c r="DH93" s="880"/>
      <c r="DI93" s="880"/>
      <c r="DJ93" s="880"/>
      <c r="DK93" s="881"/>
      <c r="DL93" s="879"/>
      <c r="DM93" s="880"/>
      <c r="DN93" s="880"/>
      <c r="DO93" s="880"/>
      <c r="DP93" s="881"/>
      <c r="DQ93" s="879"/>
      <c r="DR93" s="880"/>
      <c r="DS93" s="880"/>
      <c r="DT93" s="880"/>
      <c r="DU93" s="881"/>
      <c r="DV93" s="876"/>
      <c r="DW93" s="877"/>
      <c r="DX93" s="877"/>
      <c r="DY93" s="877"/>
      <c r="DZ93" s="878"/>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6"/>
      <c r="BT94" s="877"/>
      <c r="BU94" s="877"/>
      <c r="BV94" s="877"/>
      <c r="BW94" s="877"/>
      <c r="BX94" s="877"/>
      <c r="BY94" s="877"/>
      <c r="BZ94" s="877"/>
      <c r="CA94" s="877"/>
      <c r="CB94" s="877"/>
      <c r="CC94" s="877"/>
      <c r="CD94" s="877"/>
      <c r="CE94" s="877"/>
      <c r="CF94" s="877"/>
      <c r="CG94" s="882"/>
      <c r="CH94" s="879"/>
      <c r="CI94" s="880"/>
      <c r="CJ94" s="880"/>
      <c r="CK94" s="880"/>
      <c r="CL94" s="881"/>
      <c r="CM94" s="879"/>
      <c r="CN94" s="880"/>
      <c r="CO94" s="880"/>
      <c r="CP94" s="880"/>
      <c r="CQ94" s="881"/>
      <c r="CR94" s="879"/>
      <c r="CS94" s="880"/>
      <c r="CT94" s="880"/>
      <c r="CU94" s="880"/>
      <c r="CV94" s="881"/>
      <c r="CW94" s="879"/>
      <c r="CX94" s="880"/>
      <c r="CY94" s="880"/>
      <c r="CZ94" s="880"/>
      <c r="DA94" s="881"/>
      <c r="DB94" s="879"/>
      <c r="DC94" s="880"/>
      <c r="DD94" s="880"/>
      <c r="DE94" s="880"/>
      <c r="DF94" s="881"/>
      <c r="DG94" s="879"/>
      <c r="DH94" s="880"/>
      <c r="DI94" s="880"/>
      <c r="DJ94" s="880"/>
      <c r="DK94" s="881"/>
      <c r="DL94" s="879"/>
      <c r="DM94" s="880"/>
      <c r="DN94" s="880"/>
      <c r="DO94" s="880"/>
      <c r="DP94" s="881"/>
      <c r="DQ94" s="879"/>
      <c r="DR94" s="880"/>
      <c r="DS94" s="880"/>
      <c r="DT94" s="880"/>
      <c r="DU94" s="881"/>
      <c r="DV94" s="876"/>
      <c r="DW94" s="877"/>
      <c r="DX94" s="877"/>
      <c r="DY94" s="877"/>
      <c r="DZ94" s="878"/>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6"/>
      <c r="BT95" s="877"/>
      <c r="BU95" s="877"/>
      <c r="BV95" s="877"/>
      <c r="BW95" s="877"/>
      <c r="BX95" s="877"/>
      <c r="BY95" s="877"/>
      <c r="BZ95" s="877"/>
      <c r="CA95" s="877"/>
      <c r="CB95" s="877"/>
      <c r="CC95" s="877"/>
      <c r="CD95" s="877"/>
      <c r="CE95" s="877"/>
      <c r="CF95" s="877"/>
      <c r="CG95" s="882"/>
      <c r="CH95" s="879"/>
      <c r="CI95" s="880"/>
      <c r="CJ95" s="880"/>
      <c r="CK95" s="880"/>
      <c r="CL95" s="881"/>
      <c r="CM95" s="879"/>
      <c r="CN95" s="880"/>
      <c r="CO95" s="880"/>
      <c r="CP95" s="880"/>
      <c r="CQ95" s="881"/>
      <c r="CR95" s="879"/>
      <c r="CS95" s="880"/>
      <c r="CT95" s="880"/>
      <c r="CU95" s="880"/>
      <c r="CV95" s="881"/>
      <c r="CW95" s="879"/>
      <c r="CX95" s="880"/>
      <c r="CY95" s="880"/>
      <c r="CZ95" s="880"/>
      <c r="DA95" s="881"/>
      <c r="DB95" s="879"/>
      <c r="DC95" s="880"/>
      <c r="DD95" s="880"/>
      <c r="DE95" s="880"/>
      <c r="DF95" s="881"/>
      <c r="DG95" s="879"/>
      <c r="DH95" s="880"/>
      <c r="DI95" s="880"/>
      <c r="DJ95" s="880"/>
      <c r="DK95" s="881"/>
      <c r="DL95" s="879"/>
      <c r="DM95" s="880"/>
      <c r="DN95" s="880"/>
      <c r="DO95" s="880"/>
      <c r="DP95" s="881"/>
      <c r="DQ95" s="879"/>
      <c r="DR95" s="880"/>
      <c r="DS95" s="880"/>
      <c r="DT95" s="880"/>
      <c r="DU95" s="881"/>
      <c r="DV95" s="876"/>
      <c r="DW95" s="877"/>
      <c r="DX95" s="877"/>
      <c r="DY95" s="877"/>
      <c r="DZ95" s="878"/>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6"/>
      <c r="BT96" s="877"/>
      <c r="BU96" s="877"/>
      <c r="BV96" s="877"/>
      <c r="BW96" s="877"/>
      <c r="BX96" s="877"/>
      <c r="BY96" s="877"/>
      <c r="BZ96" s="877"/>
      <c r="CA96" s="877"/>
      <c r="CB96" s="877"/>
      <c r="CC96" s="877"/>
      <c r="CD96" s="877"/>
      <c r="CE96" s="877"/>
      <c r="CF96" s="877"/>
      <c r="CG96" s="882"/>
      <c r="CH96" s="879"/>
      <c r="CI96" s="880"/>
      <c r="CJ96" s="880"/>
      <c r="CK96" s="880"/>
      <c r="CL96" s="881"/>
      <c r="CM96" s="879"/>
      <c r="CN96" s="880"/>
      <c r="CO96" s="880"/>
      <c r="CP96" s="880"/>
      <c r="CQ96" s="881"/>
      <c r="CR96" s="879"/>
      <c r="CS96" s="880"/>
      <c r="CT96" s="880"/>
      <c r="CU96" s="880"/>
      <c r="CV96" s="881"/>
      <c r="CW96" s="879"/>
      <c r="CX96" s="880"/>
      <c r="CY96" s="880"/>
      <c r="CZ96" s="880"/>
      <c r="DA96" s="881"/>
      <c r="DB96" s="879"/>
      <c r="DC96" s="880"/>
      <c r="DD96" s="880"/>
      <c r="DE96" s="880"/>
      <c r="DF96" s="881"/>
      <c r="DG96" s="879"/>
      <c r="DH96" s="880"/>
      <c r="DI96" s="880"/>
      <c r="DJ96" s="880"/>
      <c r="DK96" s="881"/>
      <c r="DL96" s="879"/>
      <c r="DM96" s="880"/>
      <c r="DN96" s="880"/>
      <c r="DO96" s="880"/>
      <c r="DP96" s="881"/>
      <c r="DQ96" s="879"/>
      <c r="DR96" s="880"/>
      <c r="DS96" s="880"/>
      <c r="DT96" s="880"/>
      <c r="DU96" s="881"/>
      <c r="DV96" s="876"/>
      <c r="DW96" s="877"/>
      <c r="DX96" s="877"/>
      <c r="DY96" s="877"/>
      <c r="DZ96" s="878"/>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6"/>
      <c r="BT97" s="877"/>
      <c r="BU97" s="877"/>
      <c r="BV97" s="877"/>
      <c r="BW97" s="877"/>
      <c r="BX97" s="877"/>
      <c r="BY97" s="877"/>
      <c r="BZ97" s="877"/>
      <c r="CA97" s="877"/>
      <c r="CB97" s="877"/>
      <c r="CC97" s="877"/>
      <c r="CD97" s="877"/>
      <c r="CE97" s="877"/>
      <c r="CF97" s="877"/>
      <c r="CG97" s="882"/>
      <c r="CH97" s="879"/>
      <c r="CI97" s="880"/>
      <c r="CJ97" s="880"/>
      <c r="CK97" s="880"/>
      <c r="CL97" s="881"/>
      <c r="CM97" s="879"/>
      <c r="CN97" s="880"/>
      <c r="CO97" s="880"/>
      <c r="CP97" s="880"/>
      <c r="CQ97" s="881"/>
      <c r="CR97" s="879"/>
      <c r="CS97" s="880"/>
      <c r="CT97" s="880"/>
      <c r="CU97" s="880"/>
      <c r="CV97" s="881"/>
      <c r="CW97" s="879"/>
      <c r="CX97" s="880"/>
      <c r="CY97" s="880"/>
      <c r="CZ97" s="880"/>
      <c r="DA97" s="881"/>
      <c r="DB97" s="879"/>
      <c r="DC97" s="880"/>
      <c r="DD97" s="880"/>
      <c r="DE97" s="880"/>
      <c r="DF97" s="881"/>
      <c r="DG97" s="879"/>
      <c r="DH97" s="880"/>
      <c r="DI97" s="880"/>
      <c r="DJ97" s="880"/>
      <c r="DK97" s="881"/>
      <c r="DL97" s="879"/>
      <c r="DM97" s="880"/>
      <c r="DN97" s="880"/>
      <c r="DO97" s="880"/>
      <c r="DP97" s="881"/>
      <c r="DQ97" s="879"/>
      <c r="DR97" s="880"/>
      <c r="DS97" s="880"/>
      <c r="DT97" s="880"/>
      <c r="DU97" s="881"/>
      <c r="DV97" s="876"/>
      <c r="DW97" s="877"/>
      <c r="DX97" s="877"/>
      <c r="DY97" s="877"/>
      <c r="DZ97" s="878"/>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6"/>
      <c r="BT98" s="877"/>
      <c r="BU98" s="877"/>
      <c r="BV98" s="877"/>
      <c r="BW98" s="877"/>
      <c r="BX98" s="877"/>
      <c r="BY98" s="877"/>
      <c r="BZ98" s="877"/>
      <c r="CA98" s="877"/>
      <c r="CB98" s="877"/>
      <c r="CC98" s="877"/>
      <c r="CD98" s="877"/>
      <c r="CE98" s="877"/>
      <c r="CF98" s="877"/>
      <c r="CG98" s="882"/>
      <c r="CH98" s="879"/>
      <c r="CI98" s="880"/>
      <c r="CJ98" s="880"/>
      <c r="CK98" s="880"/>
      <c r="CL98" s="881"/>
      <c r="CM98" s="879"/>
      <c r="CN98" s="880"/>
      <c r="CO98" s="880"/>
      <c r="CP98" s="880"/>
      <c r="CQ98" s="881"/>
      <c r="CR98" s="879"/>
      <c r="CS98" s="880"/>
      <c r="CT98" s="880"/>
      <c r="CU98" s="880"/>
      <c r="CV98" s="881"/>
      <c r="CW98" s="879"/>
      <c r="CX98" s="880"/>
      <c r="CY98" s="880"/>
      <c r="CZ98" s="880"/>
      <c r="DA98" s="881"/>
      <c r="DB98" s="879"/>
      <c r="DC98" s="880"/>
      <c r="DD98" s="880"/>
      <c r="DE98" s="880"/>
      <c r="DF98" s="881"/>
      <c r="DG98" s="879"/>
      <c r="DH98" s="880"/>
      <c r="DI98" s="880"/>
      <c r="DJ98" s="880"/>
      <c r="DK98" s="881"/>
      <c r="DL98" s="879"/>
      <c r="DM98" s="880"/>
      <c r="DN98" s="880"/>
      <c r="DO98" s="880"/>
      <c r="DP98" s="881"/>
      <c r="DQ98" s="879"/>
      <c r="DR98" s="880"/>
      <c r="DS98" s="880"/>
      <c r="DT98" s="880"/>
      <c r="DU98" s="881"/>
      <c r="DV98" s="876"/>
      <c r="DW98" s="877"/>
      <c r="DX98" s="877"/>
      <c r="DY98" s="877"/>
      <c r="DZ98" s="878"/>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6"/>
      <c r="BT99" s="877"/>
      <c r="BU99" s="877"/>
      <c r="BV99" s="877"/>
      <c r="BW99" s="877"/>
      <c r="BX99" s="877"/>
      <c r="BY99" s="877"/>
      <c r="BZ99" s="877"/>
      <c r="CA99" s="877"/>
      <c r="CB99" s="877"/>
      <c r="CC99" s="877"/>
      <c r="CD99" s="877"/>
      <c r="CE99" s="877"/>
      <c r="CF99" s="877"/>
      <c r="CG99" s="882"/>
      <c r="CH99" s="879"/>
      <c r="CI99" s="880"/>
      <c r="CJ99" s="880"/>
      <c r="CK99" s="880"/>
      <c r="CL99" s="881"/>
      <c r="CM99" s="879"/>
      <c r="CN99" s="880"/>
      <c r="CO99" s="880"/>
      <c r="CP99" s="880"/>
      <c r="CQ99" s="881"/>
      <c r="CR99" s="879"/>
      <c r="CS99" s="880"/>
      <c r="CT99" s="880"/>
      <c r="CU99" s="880"/>
      <c r="CV99" s="881"/>
      <c r="CW99" s="879"/>
      <c r="CX99" s="880"/>
      <c r="CY99" s="880"/>
      <c r="CZ99" s="880"/>
      <c r="DA99" s="881"/>
      <c r="DB99" s="879"/>
      <c r="DC99" s="880"/>
      <c r="DD99" s="880"/>
      <c r="DE99" s="880"/>
      <c r="DF99" s="881"/>
      <c r="DG99" s="879"/>
      <c r="DH99" s="880"/>
      <c r="DI99" s="880"/>
      <c r="DJ99" s="880"/>
      <c r="DK99" s="881"/>
      <c r="DL99" s="879"/>
      <c r="DM99" s="880"/>
      <c r="DN99" s="880"/>
      <c r="DO99" s="880"/>
      <c r="DP99" s="881"/>
      <c r="DQ99" s="879"/>
      <c r="DR99" s="880"/>
      <c r="DS99" s="880"/>
      <c r="DT99" s="880"/>
      <c r="DU99" s="881"/>
      <c r="DV99" s="876"/>
      <c r="DW99" s="877"/>
      <c r="DX99" s="877"/>
      <c r="DY99" s="877"/>
      <c r="DZ99" s="878"/>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6"/>
      <c r="BT100" s="877"/>
      <c r="BU100" s="877"/>
      <c r="BV100" s="877"/>
      <c r="BW100" s="877"/>
      <c r="BX100" s="877"/>
      <c r="BY100" s="877"/>
      <c r="BZ100" s="877"/>
      <c r="CA100" s="877"/>
      <c r="CB100" s="877"/>
      <c r="CC100" s="877"/>
      <c r="CD100" s="877"/>
      <c r="CE100" s="877"/>
      <c r="CF100" s="877"/>
      <c r="CG100" s="882"/>
      <c r="CH100" s="879"/>
      <c r="CI100" s="880"/>
      <c r="CJ100" s="880"/>
      <c r="CK100" s="880"/>
      <c r="CL100" s="881"/>
      <c r="CM100" s="879"/>
      <c r="CN100" s="880"/>
      <c r="CO100" s="880"/>
      <c r="CP100" s="880"/>
      <c r="CQ100" s="881"/>
      <c r="CR100" s="879"/>
      <c r="CS100" s="880"/>
      <c r="CT100" s="880"/>
      <c r="CU100" s="880"/>
      <c r="CV100" s="881"/>
      <c r="CW100" s="879"/>
      <c r="CX100" s="880"/>
      <c r="CY100" s="880"/>
      <c r="CZ100" s="880"/>
      <c r="DA100" s="881"/>
      <c r="DB100" s="879"/>
      <c r="DC100" s="880"/>
      <c r="DD100" s="880"/>
      <c r="DE100" s="880"/>
      <c r="DF100" s="881"/>
      <c r="DG100" s="879"/>
      <c r="DH100" s="880"/>
      <c r="DI100" s="880"/>
      <c r="DJ100" s="880"/>
      <c r="DK100" s="881"/>
      <c r="DL100" s="879"/>
      <c r="DM100" s="880"/>
      <c r="DN100" s="880"/>
      <c r="DO100" s="880"/>
      <c r="DP100" s="881"/>
      <c r="DQ100" s="879"/>
      <c r="DR100" s="880"/>
      <c r="DS100" s="880"/>
      <c r="DT100" s="880"/>
      <c r="DU100" s="881"/>
      <c r="DV100" s="876"/>
      <c r="DW100" s="877"/>
      <c r="DX100" s="877"/>
      <c r="DY100" s="877"/>
      <c r="DZ100" s="878"/>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6"/>
      <c r="BT101" s="877"/>
      <c r="BU101" s="877"/>
      <c r="BV101" s="877"/>
      <c r="BW101" s="877"/>
      <c r="BX101" s="877"/>
      <c r="BY101" s="877"/>
      <c r="BZ101" s="877"/>
      <c r="CA101" s="877"/>
      <c r="CB101" s="877"/>
      <c r="CC101" s="877"/>
      <c r="CD101" s="877"/>
      <c r="CE101" s="877"/>
      <c r="CF101" s="877"/>
      <c r="CG101" s="882"/>
      <c r="CH101" s="879"/>
      <c r="CI101" s="880"/>
      <c r="CJ101" s="880"/>
      <c r="CK101" s="880"/>
      <c r="CL101" s="881"/>
      <c r="CM101" s="879"/>
      <c r="CN101" s="880"/>
      <c r="CO101" s="880"/>
      <c r="CP101" s="880"/>
      <c r="CQ101" s="881"/>
      <c r="CR101" s="879"/>
      <c r="CS101" s="880"/>
      <c r="CT101" s="880"/>
      <c r="CU101" s="880"/>
      <c r="CV101" s="881"/>
      <c r="CW101" s="879"/>
      <c r="CX101" s="880"/>
      <c r="CY101" s="880"/>
      <c r="CZ101" s="880"/>
      <c r="DA101" s="881"/>
      <c r="DB101" s="879"/>
      <c r="DC101" s="880"/>
      <c r="DD101" s="880"/>
      <c r="DE101" s="880"/>
      <c r="DF101" s="881"/>
      <c r="DG101" s="879"/>
      <c r="DH101" s="880"/>
      <c r="DI101" s="880"/>
      <c r="DJ101" s="880"/>
      <c r="DK101" s="881"/>
      <c r="DL101" s="879"/>
      <c r="DM101" s="880"/>
      <c r="DN101" s="880"/>
      <c r="DO101" s="880"/>
      <c r="DP101" s="881"/>
      <c r="DQ101" s="879"/>
      <c r="DR101" s="880"/>
      <c r="DS101" s="880"/>
      <c r="DT101" s="880"/>
      <c r="DU101" s="881"/>
      <c r="DV101" s="876"/>
      <c r="DW101" s="877"/>
      <c r="DX101" s="877"/>
      <c r="DY101" s="877"/>
      <c r="DZ101" s="878"/>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375</v>
      </c>
      <c r="BR102" s="806" t="s">
        <v>399</v>
      </c>
      <c r="BS102" s="807"/>
      <c r="BT102" s="807"/>
      <c r="BU102" s="807"/>
      <c r="BV102" s="807"/>
      <c r="BW102" s="807"/>
      <c r="BX102" s="807"/>
      <c r="BY102" s="807"/>
      <c r="BZ102" s="807"/>
      <c r="CA102" s="807"/>
      <c r="CB102" s="807"/>
      <c r="CC102" s="807"/>
      <c r="CD102" s="807"/>
      <c r="CE102" s="807"/>
      <c r="CF102" s="807"/>
      <c r="CG102" s="808"/>
      <c r="CH102" s="902"/>
      <c r="CI102" s="903"/>
      <c r="CJ102" s="903"/>
      <c r="CK102" s="903"/>
      <c r="CL102" s="904"/>
      <c r="CM102" s="902"/>
      <c r="CN102" s="903"/>
      <c r="CO102" s="903"/>
      <c r="CP102" s="903"/>
      <c r="CQ102" s="904"/>
      <c r="CR102" s="905"/>
      <c r="CS102" s="869"/>
      <c r="CT102" s="869"/>
      <c r="CU102" s="869"/>
      <c r="CV102" s="906"/>
      <c r="CW102" s="905"/>
      <c r="CX102" s="869"/>
      <c r="CY102" s="869"/>
      <c r="CZ102" s="869"/>
      <c r="DA102" s="906"/>
      <c r="DB102" s="905"/>
      <c r="DC102" s="869"/>
      <c r="DD102" s="869"/>
      <c r="DE102" s="869"/>
      <c r="DF102" s="906"/>
      <c r="DG102" s="905"/>
      <c r="DH102" s="869"/>
      <c r="DI102" s="869"/>
      <c r="DJ102" s="869"/>
      <c r="DK102" s="906"/>
      <c r="DL102" s="905"/>
      <c r="DM102" s="869"/>
      <c r="DN102" s="869"/>
      <c r="DO102" s="869"/>
      <c r="DP102" s="906"/>
      <c r="DQ102" s="905"/>
      <c r="DR102" s="869"/>
      <c r="DS102" s="869"/>
      <c r="DT102" s="869"/>
      <c r="DU102" s="906"/>
      <c r="DV102" s="806"/>
      <c r="DW102" s="807"/>
      <c r="DX102" s="807"/>
      <c r="DY102" s="807"/>
      <c r="DZ102" s="929"/>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30" t="s">
        <v>400</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31" t="s">
        <v>401</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32" t="s">
        <v>404</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405</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224" customFormat="1" ht="26.25" customHeight="1" x14ac:dyDescent="0.15">
      <c r="A109" s="927" t="s">
        <v>406</v>
      </c>
      <c r="B109" s="908"/>
      <c r="C109" s="908"/>
      <c r="D109" s="908"/>
      <c r="E109" s="908"/>
      <c r="F109" s="908"/>
      <c r="G109" s="908"/>
      <c r="H109" s="908"/>
      <c r="I109" s="908"/>
      <c r="J109" s="908"/>
      <c r="K109" s="908"/>
      <c r="L109" s="908"/>
      <c r="M109" s="908"/>
      <c r="N109" s="908"/>
      <c r="O109" s="908"/>
      <c r="P109" s="908"/>
      <c r="Q109" s="908"/>
      <c r="R109" s="908"/>
      <c r="S109" s="908"/>
      <c r="T109" s="908"/>
      <c r="U109" s="908"/>
      <c r="V109" s="908"/>
      <c r="W109" s="908"/>
      <c r="X109" s="908"/>
      <c r="Y109" s="908"/>
      <c r="Z109" s="909"/>
      <c r="AA109" s="907" t="s">
        <v>407</v>
      </c>
      <c r="AB109" s="908"/>
      <c r="AC109" s="908"/>
      <c r="AD109" s="908"/>
      <c r="AE109" s="909"/>
      <c r="AF109" s="907" t="s">
        <v>408</v>
      </c>
      <c r="AG109" s="908"/>
      <c r="AH109" s="908"/>
      <c r="AI109" s="908"/>
      <c r="AJ109" s="909"/>
      <c r="AK109" s="907" t="s">
        <v>293</v>
      </c>
      <c r="AL109" s="908"/>
      <c r="AM109" s="908"/>
      <c r="AN109" s="908"/>
      <c r="AO109" s="909"/>
      <c r="AP109" s="907" t="s">
        <v>409</v>
      </c>
      <c r="AQ109" s="908"/>
      <c r="AR109" s="908"/>
      <c r="AS109" s="908"/>
      <c r="AT109" s="910"/>
      <c r="AU109" s="927" t="s">
        <v>406</v>
      </c>
      <c r="AV109" s="908"/>
      <c r="AW109" s="908"/>
      <c r="AX109" s="908"/>
      <c r="AY109" s="908"/>
      <c r="AZ109" s="908"/>
      <c r="BA109" s="908"/>
      <c r="BB109" s="908"/>
      <c r="BC109" s="908"/>
      <c r="BD109" s="908"/>
      <c r="BE109" s="908"/>
      <c r="BF109" s="908"/>
      <c r="BG109" s="908"/>
      <c r="BH109" s="908"/>
      <c r="BI109" s="908"/>
      <c r="BJ109" s="908"/>
      <c r="BK109" s="908"/>
      <c r="BL109" s="908"/>
      <c r="BM109" s="908"/>
      <c r="BN109" s="908"/>
      <c r="BO109" s="908"/>
      <c r="BP109" s="909"/>
      <c r="BQ109" s="907" t="s">
        <v>407</v>
      </c>
      <c r="BR109" s="908"/>
      <c r="BS109" s="908"/>
      <c r="BT109" s="908"/>
      <c r="BU109" s="909"/>
      <c r="BV109" s="907" t="s">
        <v>408</v>
      </c>
      <c r="BW109" s="908"/>
      <c r="BX109" s="908"/>
      <c r="BY109" s="908"/>
      <c r="BZ109" s="909"/>
      <c r="CA109" s="907" t="s">
        <v>293</v>
      </c>
      <c r="CB109" s="908"/>
      <c r="CC109" s="908"/>
      <c r="CD109" s="908"/>
      <c r="CE109" s="909"/>
      <c r="CF109" s="928" t="s">
        <v>409</v>
      </c>
      <c r="CG109" s="928"/>
      <c r="CH109" s="928"/>
      <c r="CI109" s="928"/>
      <c r="CJ109" s="928"/>
      <c r="CK109" s="907" t="s">
        <v>410</v>
      </c>
      <c r="CL109" s="908"/>
      <c r="CM109" s="908"/>
      <c r="CN109" s="908"/>
      <c r="CO109" s="908"/>
      <c r="CP109" s="908"/>
      <c r="CQ109" s="908"/>
      <c r="CR109" s="908"/>
      <c r="CS109" s="908"/>
      <c r="CT109" s="908"/>
      <c r="CU109" s="908"/>
      <c r="CV109" s="908"/>
      <c r="CW109" s="908"/>
      <c r="CX109" s="908"/>
      <c r="CY109" s="908"/>
      <c r="CZ109" s="908"/>
      <c r="DA109" s="908"/>
      <c r="DB109" s="908"/>
      <c r="DC109" s="908"/>
      <c r="DD109" s="908"/>
      <c r="DE109" s="908"/>
      <c r="DF109" s="909"/>
      <c r="DG109" s="907" t="s">
        <v>407</v>
      </c>
      <c r="DH109" s="908"/>
      <c r="DI109" s="908"/>
      <c r="DJ109" s="908"/>
      <c r="DK109" s="909"/>
      <c r="DL109" s="907" t="s">
        <v>408</v>
      </c>
      <c r="DM109" s="908"/>
      <c r="DN109" s="908"/>
      <c r="DO109" s="908"/>
      <c r="DP109" s="909"/>
      <c r="DQ109" s="907" t="s">
        <v>293</v>
      </c>
      <c r="DR109" s="908"/>
      <c r="DS109" s="908"/>
      <c r="DT109" s="908"/>
      <c r="DU109" s="909"/>
      <c r="DV109" s="907" t="s">
        <v>409</v>
      </c>
      <c r="DW109" s="908"/>
      <c r="DX109" s="908"/>
      <c r="DY109" s="908"/>
      <c r="DZ109" s="910"/>
    </row>
    <row r="110" spans="1:131" s="224" customFormat="1" ht="26.25" customHeight="1" x14ac:dyDescent="0.15">
      <c r="A110" s="911" t="s">
        <v>411</v>
      </c>
      <c r="B110" s="912"/>
      <c r="C110" s="912"/>
      <c r="D110" s="912"/>
      <c r="E110" s="912"/>
      <c r="F110" s="912"/>
      <c r="G110" s="912"/>
      <c r="H110" s="912"/>
      <c r="I110" s="912"/>
      <c r="J110" s="912"/>
      <c r="K110" s="912"/>
      <c r="L110" s="912"/>
      <c r="M110" s="912"/>
      <c r="N110" s="912"/>
      <c r="O110" s="912"/>
      <c r="P110" s="912"/>
      <c r="Q110" s="912"/>
      <c r="R110" s="912"/>
      <c r="S110" s="912"/>
      <c r="T110" s="912"/>
      <c r="U110" s="912"/>
      <c r="V110" s="912"/>
      <c r="W110" s="912"/>
      <c r="X110" s="912"/>
      <c r="Y110" s="912"/>
      <c r="Z110" s="913"/>
      <c r="AA110" s="914">
        <v>141290</v>
      </c>
      <c r="AB110" s="915"/>
      <c r="AC110" s="915"/>
      <c r="AD110" s="915"/>
      <c r="AE110" s="916"/>
      <c r="AF110" s="917">
        <v>122168</v>
      </c>
      <c r="AG110" s="915"/>
      <c r="AH110" s="915"/>
      <c r="AI110" s="915"/>
      <c r="AJ110" s="916"/>
      <c r="AK110" s="917">
        <v>127508</v>
      </c>
      <c r="AL110" s="915"/>
      <c r="AM110" s="915"/>
      <c r="AN110" s="915"/>
      <c r="AO110" s="916"/>
      <c r="AP110" s="918">
        <v>11</v>
      </c>
      <c r="AQ110" s="919"/>
      <c r="AR110" s="919"/>
      <c r="AS110" s="919"/>
      <c r="AT110" s="920"/>
      <c r="AU110" s="921" t="s">
        <v>69</v>
      </c>
      <c r="AV110" s="922"/>
      <c r="AW110" s="922"/>
      <c r="AX110" s="922"/>
      <c r="AY110" s="922"/>
      <c r="AZ110" s="944" t="s">
        <v>412</v>
      </c>
      <c r="BA110" s="912"/>
      <c r="BB110" s="912"/>
      <c r="BC110" s="912"/>
      <c r="BD110" s="912"/>
      <c r="BE110" s="912"/>
      <c r="BF110" s="912"/>
      <c r="BG110" s="912"/>
      <c r="BH110" s="912"/>
      <c r="BI110" s="912"/>
      <c r="BJ110" s="912"/>
      <c r="BK110" s="912"/>
      <c r="BL110" s="912"/>
      <c r="BM110" s="912"/>
      <c r="BN110" s="912"/>
      <c r="BO110" s="912"/>
      <c r="BP110" s="913"/>
      <c r="BQ110" s="945">
        <v>1023876</v>
      </c>
      <c r="BR110" s="946"/>
      <c r="BS110" s="946"/>
      <c r="BT110" s="946"/>
      <c r="BU110" s="946"/>
      <c r="BV110" s="946">
        <v>992011</v>
      </c>
      <c r="BW110" s="946"/>
      <c r="BX110" s="946"/>
      <c r="BY110" s="946"/>
      <c r="BZ110" s="946"/>
      <c r="CA110" s="946">
        <v>925825</v>
      </c>
      <c r="CB110" s="946"/>
      <c r="CC110" s="946"/>
      <c r="CD110" s="946"/>
      <c r="CE110" s="946"/>
      <c r="CF110" s="959">
        <v>79.7</v>
      </c>
      <c r="CG110" s="960"/>
      <c r="CH110" s="960"/>
      <c r="CI110" s="960"/>
      <c r="CJ110" s="960"/>
      <c r="CK110" s="961" t="s">
        <v>413</v>
      </c>
      <c r="CL110" s="962"/>
      <c r="CM110" s="944" t="s">
        <v>414</v>
      </c>
      <c r="CN110" s="912"/>
      <c r="CO110" s="912"/>
      <c r="CP110" s="912"/>
      <c r="CQ110" s="912"/>
      <c r="CR110" s="912"/>
      <c r="CS110" s="912"/>
      <c r="CT110" s="912"/>
      <c r="CU110" s="912"/>
      <c r="CV110" s="912"/>
      <c r="CW110" s="912"/>
      <c r="CX110" s="912"/>
      <c r="CY110" s="912"/>
      <c r="CZ110" s="912"/>
      <c r="DA110" s="912"/>
      <c r="DB110" s="912"/>
      <c r="DC110" s="912"/>
      <c r="DD110" s="912"/>
      <c r="DE110" s="912"/>
      <c r="DF110" s="913"/>
      <c r="DG110" s="945" t="s">
        <v>121</v>
      </c>
      <c r="DH110" s="946"/>
      <c r="DI110" s="946"/>
      <c r="DJ110" s="946"/>
      <c r="DK110" s="946"/>
      <c r="DL110" s="946" t="s">
        <v>121</v>
      </c>
      <c r="DM110" s="946"/>
      <c r="DN110" s="946"/>
      <c r="DO110" s="946"/>
      <c r="DP110" s="946"/>
      <c r="DQ110" s="946" t="s">
        <v>121</v>
      </c>
      <c r="DR110" s="946"/>
      <c r="DS110" s="946"/>
      <c r="DT110" s="946"/>
      <c r="DU110" s="946"/>
      <c r="DV110" s="947" t="s">
        <v>121</v>
      </c>
      <c r="DW110" s="947"/>
      <c r="DX110" s="947"/>
      <c r="DY110" s="947"/>
      <c r="DZ110" s="948"/>
    </row>
    <row r="111" spans="1:131" s="224" customFormat="1" ht="26.25" customHeight="1" x14ac:dyDescent="0.15">
      <c r="A111" s="949" t="s">
        <v>415</v>
      </c>
      <c r="B111" s="950"/>
      <c r="C111" s="950"/>
      <c r="D111" s="950"/>
      <c r="E111" s="950"/>
      <c r="F111" s="950"/>
      <c r="G111" s="950"/>
      <c r="H111" s="950"/>
      <c r="I111" s="950"/>
      <c r="J111" s="950"/>
      <c r="K111" s="950"/>
      <c r="L111" s="950"/>
      <c r="M111" s="950"/>
      <c r="N111" s="950"/>
      <c r="O111" s="950"/>
      <c r="P111" s="950"/>
      <c r="Q111" s="950"/>
      <c r="R111" s="950"/>
      <c r="S111" s="950"/>
      <c r="T111" s="950"/>
      <c r="U111" s="950"/>
      <c r="V111" s="950"/>
      <c r="W111" s="950"/>
      <c r="X111" s="950"/>
      <c r="Y111" s="950"/>
      <c r="Z111" s="951"/>
      <c r="AA111" s="952" t="s">
        <v>121</v>
      </c>
      <c r="AB111" s="953"/>
      <c r="AC111" s="953"/>
      <c r="AD111" s="953"/>
      <c r="AE111" s="954"/>
      <c r="AF111" s="955" t="s">
        <v>121</v>
      </c>
      <c r="AG111" s="953"/>
      <c r="AH111" s="953"/>
      <c r="AI111" s="953"/>
      <c r="AJ111" s="954"/>
      <c r="AK111" s="955" t="s">
        <v>121</v>
      </c>
      <c r="AL111" s="953"/>
      <c r="AM111" s="953"/>
      <c r="AN111" s="953"/>
      <c r="AO111" s="954"/>
      <c r="AP111" s="956" t="s">
        <v>121</v>
      </c>
      <c r="AQ111" s="957"/>
      <c r="AR111" s="957"/>
      <c r="AS111" s="957"/>
      <c r="AT111" s="958"/>
      <c r="AU111" s="923"/>
      <c r="AV111" s="924"/>
      <c r="AW111" s="924"/>
      <c r="AX111" s="924"/>
      <c r="AY111" s="924"/>
      <c r="AZ111" s="937" t="s">
        <v>416</v>
      </c>
      <c r="BA111" s="938"/>
      <c r="BB111" s="938"/>
      <c r="BC111" s="938"/>
      <c r="BD111" s="938"/>
      <c r="BE111" s="938"/>
      <c r="BF111" s="938"/>
      <c r="BG111" s="938"/>
      <c r="BH111" s="938"/>
      <c r="BI111" s="938"/>
      <c r="BJ111" s="938"/>
      <c r="BK111" s="938"/>
      <c r="BL111" s="938"/>
      <c r="BM111" s="938"/>
      <c r="BN111" s="938"/>
      <c r="BO111" s="938"/>
      <c r="BP111" s="939"/>
      <c r="BQ111" s="940" t="s">
        <v>121</v>
      </c>
      <c r="BR111" s="941"/>
      <c r="BS111" s="941"/>
      <c r="BT111" s="941"/>
      <c r="BU111" s="941"/>
      <c r="BV111" s="941" t="s">
        <v>121</v>
      </c>
      <c r="BW111" s="941"/>
      <c r="BX111" s="941"/>
      <c r="BY111" s="941"/>
      <c r="BZ111" s="941"/>
      <c r="CA111" s="941" t="s">
        <v>121</v>
      </c>
      <c r="CB111" s="941"/>
      <c r="CC111" s="941"/>
      <c r="CD111" s="941"/>
      <c r="CE111" s="941"/>
      <c r="CF111" s="935" t="s">
        <v>121</v>
      </c>
      <c r="CG111" s="936"/>
      <c r="CH111" s="936"/>
      <c r="CI111" s="936"/>
      <c r="CJ111" s="936"/>
      <c r="CK111" s="963"/>
      <c r="CL111" s="964"/>
      <c r="CM111" s="937" t="s">
        <v>417</v>
      </c>
      <c r="CN111" s="938"/>
      <c r="CO111" s="938"/>
      <c r="CP111" s="938"/>
      <c r="CQ111" s="938"/>
      <c r="CR111" s="938"/>
      <c r="CS111" s="938"/>
      <c r="CT111" s="938"/>
      <c r="CU111" s="938"/>
      <c r="CV111" s="938"/>
      <c r="CW111" s="938"/>
      <c r="CX111" s="938"/>
      <c r="CY111" s="938"/>
      <c r="CZ111" s="938"/>
      <c r="DA111" s="938"/>
      <c r="DB111" s="938"/>
      <c r="DC111" s="938"/>
      <c r="DD111" s="938"/>
      <c r="DE111" s="938"/>
      <c r="DF111" s="939"/>
      <c r="DG111" s="940" t="s">
        <v>121</v>
      </c>
      <c r="DH111" s="941"/>
      <c r="DI111" s="941"/>
      <c r="DJ111" s="941"/>
      <c r="DK111" s="941"/>
      <c r="DL111" s="941" t="s">
        <v>121</v>
      </c>
      <c r="DM111" s="941"/>
      <c r="DN111" s="941"/>
      <c r="DO111" s="941"/>
      <c r="DP111" s="941"/>
      <c r="DQ111" s="941" t="s">
        <v>121</v>
      </c>
      <c r="DR111" s="941"/>
      <c r="DS111" s="941"/>
      <c r="DT111" s="941"/>
      <c r="DU111" s="941"/>
      <c r="DV111" s="942" t="s">
        <v>121</v>
      </c>
      <c r="DW111" s="942"/>
      <c r="DX111" s="942"/>
      <c r="DY111" s="942"/>
      <c r="DZ111" s="943"/>
    </row>
    <row r="112" spans="1:131" s="224" customFormat="1" ht="26.25" customHeight="1" x14ac:dyDescent="0.15">
      <c r="A112" s="967" t="s">
        <v>418</v>
      </c>
      <c r="B112" s="968"/>
      <c r="C112" s="938" t="s">
        <v>419</v>
      </c>
      <c r="D112" s="938"/>
      <c r="E112" s="938"/>
      <c r="F112" s="938"/>
      <c r="G112" s="938"/>
      <c r="H112" s="938"/>
      <c r="I112" s="938"/>
      <c r="J112" s="938"/>
      <c r="K112" s="938"/>
      <c r="L112" s="938"/>
      <c r="M112" s="938"/>
      <c r="N112" s="938"/>
      <c r="O112" s="938"/>
      <c r="P112" s="938"/>
      <c r="Q112" s="938"/>
      <c r="R112" s="938"/>
      <c r="S112" s="938"/>
      <c r="T112" s="938"/>
      <c r="U112" s="938"/>
      <c r="V112" s="938"/>
      <c r="W112" s="938"/>
      <c r="X112" s="938"/>
      <c r="Y112" s="938"/>
      <c r="Z112" s="939"/>
      <c r="AA112" s="973" t="s">
        <v>121</v>
      </c>
      <c r="AB112" s="974"/>
      <c r="AC112" s="974"/>
      <c r="AD112" s="974"/>
      <c r="AE112" s="975"/>
      <c r="AF112" s="976" t="s">
        <v>121</v>
      </c>
      <c r="AG112" s="974"/>
      <c r="AH112" s="974"/>
      <c r="AI112" s="974"/>
      <c r="AJ112" s="975"/>
      <c r="AK112" s="976" t="s">
        <v>121</v>
      </c>
      <c r="AL112" s="974"/>
      <c r="AM112" s="974"/>
      <c r="AN112" s="974"/>
      <c r="AO112" s="975"/>
      <c r="AP112" s="977" t="s">
        <v>121</v>
      </c>
      <c r="AQ112" s="978"/>
      <c r="AR112" s="978"/>
      <c r="AS112" s="978"/>
      <c r="AT112" s="979"/>
      <c r="AU112" s="923"/>
      <c r="AV112" s="924"/>
      <c r="AW112" s="924"/>
      <c r="AX112" s="924"/>
      <c r="AY112" s="924"/>
      <c r="AZ112" s="937" t="s">
        <v>420</v>
      </c>
      <c r="BA112" s="938"/>
      <c r="BB112" s="938"/>
      <c r="BC112" s="938"/>
      <c r="BD112" s="938"/>
      <c r="BE112" s="938"/>
      <c r="BF112" s="938"/>
      <c r="BG112" s="938"/>
      <c r="BH112" s="938"/>
      <c r="BI112" s="938"/>
      <c r="BJ112" s="938"/>
      <c r="BK112" s="938"/>
      <c r="BL112" s="938"/>
      <c r="BM112" s="938"/>
      <c r="BN112" s="938"/>
      <c r="BO112" s="938"/>
      <c r="BP112" s="939"/>
      <c r="BQ112" s="940">
        <v>102398</v>
      </c>
      <c r="BR112" s="941"/>
      <c r="BS112" s="941"/>
      <c r="BT112" s="941"/>
      <c r="BU112" s="941"/>
      <c r="BV112" s="941">
        <v>91505</v>
      </c>
      <c r="BW112" s="941"/>
      <c r="BX112" s="941"/>
      <c r="BY112" s="941"/>
      <c r="BZ112" s="941"/>
      <c r="CA112" s="941">
        <v>146812</v>
      </c>
      <c r="CB112" s="941"/>
      <c r="CC112" s="941"/>
      <c r="CD112" s="941"/>
      <c r="CE112" s="941"/>
      <c r="CF112" s="935">
        <v>12.6</v>
      </c>
      <c r="CG112" s="936"/>
      <c r="CH112" s="936"/>
      <c r="CI112" s="936"/>
      <c r="CJ112" s="936"/>
      <c r="CK112" s="963"/>
      <c r="CL112" s="964"/>
      <c r="CM112" s="937" t="s">
        <v>421</v>
      </c>
      <c r="CN112" s="938"/>
      <c r="CO112" s="938"/>
      <c r="CP112" s="938"/>
      <c r="CQ112" s="938"/>
      <c r="CR112" s="938"/>
      <c r="CS112" s="938"/>
      <c r="CT112" s="938"/>
      <c r="CU112" s="938"/>
      <c r="CV112" s="938"/>
      <c r="CW112" s="938"/>
      <c r="CX112" s="938"/>
      <c r="CY112" s="938"/>
      <c r="CZ112" s="938"/>
      <c r="DA112" s="938"/>
      <c r="DB112" s="938"/>
      <c r="DC112" s="938"/>
      <c r="DD112" s="938"/>
      <c r="DE112" s="938"/>
      <c r="DF112" s="939"/>
      <c r="DG112" s="940" t="s">
        <v>121</v>
      </c>
      <c r="DH112" s="941"/>
      <c r="DI112" s="941"/>
      <c r="DJ112" s="941"/>
      <c r="DK112" s="941"/>
      <c r="DL112" s="941" t="s">
        <v>121</v>
      </c>
      <c r="DM112" s="941"/>
      <c r="DN112" s="941"/>
      <c r="DO112" s="941"/>
      <c r="DP112" s="941"/>
      <c r="DQ112" s="941" t="s">
        <v>121</v>
      </c>
      <c r="DR112" s="941"/>
      <c r="DS112" s="941"/>
      <c r="DT112" s="941"/>
      <c r="DU112" s="941"/>
      <c r="DV112" s="942" t="s">
        <v>121</v>
      </c>
      <c r="DW112" s="942"/>
      <c r="DX112" s="942"/>
      <c r="DY112" s="942"/>
      <c r="DZ112" s="943"/>
    </row>
    <row r="113" spans="1:130" s="224" customFormat="1" ht="26.25" customHeight="1" x14ac:dyDescent="0.15">
      <c r="A113" s="969"/>
      <c r="B113" s="970"/>
      <c r="C113" s="938" t="s">
        <v>422</v>
      </c>
      <c r="D113" s="938"/>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9"/>
      <c r="AA113" s="952">
        <v>11822</v>
      </c>
      <c r="AB113" s="953"/>
      <c r="AC113" s="953"/>
      <c r="AD113" s="953"/>
      <c r="AE113" s="954"/>
      <c r="AF113" s="955">
        <v>12938</v>
      </c>
      <c r="AG113" s="953"/>
      <c r="AH113" s="953"/>
      <c r="AI113" s="953"/>
      <c r="AJ113" s="954"/>
      <c r="AK113" s="955">
        <v>13176</v>
      </c>
      <c r="AL113" s="953"/>
      <c r="AM113" s="953"/>
      <c r="AN113" s="953"/>
      <c r="AO113" s="954"/>
      <c r="AP113" s="956">
        <v>1.1000000000000001</v>
      </c>
      <c r="AQ113" s="957"/>
      <c r="AR113" s="957"/>
      <c r="AS113" s="957"/>
      <c r="AT113" s="958"/>
      <c r="AU113" s="923"/>
      <c r="AV113" s="924"/>
      <c r="AW113" s="924"/>
      <c r="AX113" s="924"/>
      <c r="AY113" s="924"/>
      <c r="AZ113" s="937" t="s">
        <v>423</v>
      </c>
      <c r="BA113" s="938"/>
      <c r="BB113" s="938"/>
      <c r="BC113" s="938"/>
      <c r="BD113" s="938"/>
      <c r="BE113" s="938"/>
      <c r="BF113" s="938"/>
      <c r="BG113" s="938"/>
      <c r="BH113" s="938"/>
      <c r="BI113" s="938"/>
      <c r="BJ113" s="938"/>
      <c r="BK113" s="938"/>
      <c r="BL113" s="938"/>
      <c r="BM113" s="938"/>
      <c r="BN113" s="938"/>
      <c r="BO113" s="938"/>
      <c r="BP113" s="939"/>
      <c r="BQ113" s="940">
        <v>50798</v>
      </c>
      <c r="BR113" s="941"/>
      <c r="BS113" s="941"/>
      <c r="BT113" s="941"/>
      <c r="BU113" s="941"/>
      <c r="BV113" s="941">
        <v>41701</v>
      </c>
      <c r="BW113" s="941"/>
      <c r="BX113" s="941"/>
      <c r="BY113" s="941"/>
      <c r="BZ113" s="941"/>
      <c r="CA113" s="941">
        <v>32651</v>
      </c>
      <c r="CB113" s="941"/>
      <c r="CC113" s="941"/>
      <c r="CD113" s="941"/>
      <c r="CE113" s="941"/>
      <c r="CF113" s="935">
        <v>2.8</v>
      </c>
      <c r="CG113" s="936"/>
      <c r="CH113" s="936"/>
      <c r="CI113" s="936"/>
      <c r="CJ113" s="936"/>
      <c r="CK113" s="963"/>
      <c r="CL113" s="964"/>
      <c r="CM113" s="937" t="s">
        <v>424</v>
      </c>
      <c r="CN113" s="938"/>
      <c r="CO113" s="938"/>
      <c r="CP113" s="938"/>
      <c r="CQ113" s="938"/>
      <c r="CR113" s="938"/>
      <c r="CS113" s="938"/>
      <c r="CT113" s="938"/>
      <c r="CU113" s="938"/>
      <c r="CV113" s="938"/>
      <c r="CW113" s="938"/>
      <c r="CX113" s="938"/>
      <c r="CY113" s="938"/>
      <c r="CZ113" s="938"/>
      <c r="DA113" s="938"/>
      <c r="DB113" s="938"/>
      <c r="DC113" s="938"/>
      <c r="DD113" s="938"/>
      <c r="DE113" s="938"/>
      <c r="DF113" s="939"/>
      <c r="DG113" s="973" t="s">
        <v>121</v>
      </c>
      <c r="DH113" s="974"/>
      <c r="DI113" s="974"/>
      <c r="DJ113" s="974"/>
      <c r="DK113" s="975"/>
      <c r="DL113" s="976" t="s">
        <v>121</v>
      </c>
      <c r="DM113" s="974"/>
      <c r="DN113" s="974"/>
      <c r="DO113" s="974"/>
      <c r="DP113" s="975"/>
      <c r="DQ113" s="976" t="s">
        <v>121</v>
      </c>
      <c r="DR113" s="974"/>
      <c r="DS113" s="974"/>
      <c r="DT113" s="974"/>
      <c r="DU113" s="975"/>
      <c r="DV113" s="977" t="s">
        <v>121</v>
      </c>
      <c r="DW113" s="978"/>
      <c r="DX113" s="978"/>
      <c r="DY113" s="978"/>
      <c r="DZ113" s="979"/>
    </row>
    <row r="114" spans="1:130" s="224" customFormat="1" ht="26.25" customHeight="1" x14ac:dyDescent="0.15">
      <c r="A114" s="969"/>
      <c r="B114" s="970"/>
      <c r="C114" s="938" t="s">
        <v>425</v>
      </c>
      <c r="D114" s="938"/>
      <c r="E114" s="938"/>
      <c r="F114" s="938"/>
      <c r="G114" s="938"/>
      <c r="H114" s="938"/>
      <c r="I114" s="938"/>
      <c r="J114" s="938"/>
      <c r="K114" s="938"/>
      <c r="L114" s="938"/>
      <c r="M114" s="938"/>
      <c r="N114" s="938"/>
      <c r="O114" s="938"/>
      <c r="P114" s="938"/>
      <c r="Q114" s="938"/>
      <c r="R114" s="938"/>
      <c r="S114" s="938"/>
      <c r="T114" s="938"/>
      <c r="U114" s="938"/>
      <c r="V114" s="938"/>
      <c r="W114" s="938"/>
      <c r="X114" s="938"/>
      <c r="Y114" s="938"/>
      <c r="Z114" s="939"/>
      <c r="AA114" s="973">
        <v>9773</v>
      </c>
      <c r="AB114" s="974"/>
      <c r="AC114" s="974"/>
      <c r="AD114" s="974"/>
      <c r="AE114" s="975"/>
      <c r="AF114" s="976">
        <v>10322</v>
      </c>
      <c r="AG114" s="974"/>
      <c r="AH114" s="974"/>
      <c r="AI114" s="974"/>
      <c r="AJ114" s="975"/>
      <c r="AK114" s="976">
        <v>10322</v>
      </c>
      <c r="AL114" s="974"/>
      <c r="AM114" s="974"/>
      <c r="AN114" s="974"/>
      <c r="AO114" s="975"/>
      <c r="AP114" s="977">
        <v>0.9</v>
      </c>
      <c r="AQ114" s="978"/>
      <c r="AR114" s="978"/>
      <c r="AS114" s="978"/>
      <c r="AT114" s="979"/>
      <c r="AU114" s="923"/>
      <c r="AV114" s="924"/>
      <c r="AW114" s="924"/>
      <c r="AX114" s="924"/>
      <c r="AY114" s="924"/>
      <c r="AZ114" s="937" t="s">
        <v>426</v>
      </c>
      <c r="BA114" s="938"/>
      <c r="BB114" s="938"/>
      <c r="BC114" s="938"/>
      <c r="BD114" s="938"/>
      <c r="BE114" s="938"/>
      <c r="BF114" s="938"/>
      <c r="BG114" s="938"/>
      <c r="BH114" s="938"/>
      <c r="BI114" s="938"/>
      <c r="BJ114" s="938"/>
      <c r="BK114" s="938"/>
      <c r="BL114" s="938"/>
      <c r="BM114" s="938"/>
      <c r="BN114" s="938"/>
      <c r="BO114" s="938"/>
      <c r="BP114" s="939"/>
      <c r="BQ114" s="940">
        <v>214664</v>
      </c>
      <c r="BR114" s="941"/>
      <c r="BS114" s="941"/>
      <c r="BT114" s="941"/>
      <c r="BU114" s="941"/>
      <c r="BV114" s="941">
        <v>229518</v>
      </c>
      <c r="BW114" s="941"/>
      <c r="BX114" s="941"/>
      <c r="BY114" s="941"/>
      <c r="BZ114" s="941"/>
      <c r="CA114" s="941">
        <v>243640</v>
      </c>
      <c r="CB114" s="941"/>
      <c r="CC114" s="941"/>
      <c r="CD114" s="941"/>
      <c r="CE114" s="941"/>
      <c r="CF114" s="935">
        <v>21</v>
      </c>
      <c r="CG114" s="936"/>
      <c r="CH114" s="936"/>
      <c r="CI114" s="936"/>
      <c r="CJ114" s="936"/>
      <c r="CK114" s="963"/>
      <c r="CL114" s="964"/>
      <c r="CM114" s="937" t="s">
        <v>427</v>
      </c>
      <c r="CN114" s="938"/>
      <c r="CO114" s="938"/>
      <c r="CP114" s="938"/>
      <c r="CQ114" s="938"/>
      <c r="CR114" s="938"/>
      <c r="CS114" s="938"/>
      <c r="CT114" s="938"/>
      <c r="CU114" s="938"/>
      <c r="CV114" s="938"/>
      <c r="CW114" s="938"/>
      <c r="CX114" s="938"/>
      <c r="CY114" s="938"/>
      <c r="CZ114" s="938"/>
      <c r="DA114" s="938"/>
      <c r="DB114" s="938"/>
      <c r="DC114" s="938"/>
      <c r="DD114" s="938"/>
      <c r="DE114" s="938"/>
      <c r="DF114" s="939"/>
      <c r="DG114" s="973" t="s">
        <v>121</v>
      </c>
      <c r="DH114" s="974"/>
      <c r="DI114" s="974"/>
      <c r="DJ114" s="974"/>
      <c r="DK114" s="975"/>
      <c r="DL114" s="976" t="s">
        <v>121</v>
      </c>
      <c r="DM114" s="974"/>
      <c r="DN114" s="974"/>
      <c r="DO114" s="974"/>
      <c r="DP114" s="975"/>
      <c r="DQ114" s="976" t="s">
        <v>121</v>
      </c>
      <c r="DR114" s="974"/>
      <c r="DS114" s="974"/>
      <c r="DT114" s="974"/>
      <c r="DU114" s="975"/>
      <c r="DV114" s="977" t="s">
        <v>121</v>
      </c>
      <c r="DW114" s="978"/>
      <c r="DX114" s="978"/>
      <c r="DY114" s="978"/>
      <c r="DZ114" s="979"/>
    </row>
    <row r="115" spans="1:130" s="224" customFormat="1" ht="26.25" customHeight="1" x14ac:dyDescent="0.15">
      <c r="A115" s="969"/>
      <c r="B115" s="970"/>
      <c r="C115" s="938" t="s">
        <v>428</v>
      </c>
      <c r="D115" s="938"/>
      <c r="E115" s="938"/>
      <c r="F115" s="938"/>
      <c r="G115" s="938"/>
      <c r="H115" s="938"/>
      <c r="I115" s="938"/>
      <c r="J115" s="938"/>
      <c r="K115" s="938"/>
      <c r="L115" s="938"/>
      <c r="M115" s="938"/>
      <c r="N115" s="938"/>
      <c r="O115" s="938"/>
      <c r="P115" s="938"/>
      <c r="Q115" s="938"/>
      <c r="R115" s="938"/>
      <c r="S115" s="938"/>
      <c r="T115" s="938"/>
      <c r="U115" s="938"/>
      <c r="V115" s="938"/>
      <c r="W115" s="938"/>
      <c r="X115" s="938"/>
      <c r="Y115" s="938"/>
      <c r="Z115" s="939"/>
      <c r="AA115" s="952" t="s">
        <v>121</v>
      </c>
      <c r="AB115" s="953"/>
      <c r="AC115" s="953"/>
      <c r="AD115" s="953"/>
      <c r="AE115" s="954"/>
      <c r="AF115" s="955" t="s">
        <v>121</v>
      </c>
      <c r="AG115" s="953"/>
      <c r="AH115" s="953"/>
      <c r="AI115" s="953"/>
      <c r="AJ115" s="954"/>
      <c r="AK115" s="955" t="s">
        <v>121</v>
      </c>
      <c r="AL115" s="953"/>
      <c r="AM115" s="953"/>
      <c r="AN115" s="953"/>
      <c r="AO115" s="954"/>
      <c r="AP115" s="956" t="s">
        <v>121</v>
      </c>
      <c r="AQ115" s="957"/>
      <c r="AR115" s="957"/>
      <c r="AS115" s="957"/>
      <c r="AT115" s="958"/>
      <c r="AU115" s="923"/>
      <c r="AV115" s="924"/>
      <c r="AW115" s="924"/>
      <c r="AX115" s="924"/>
      <c r="AY115" s="924"/>
      <c r="AZ115" s="937" t="s">
        <v>429</v>
      </c>
      <c r="BA115" s="938"/>
      <c r="BB115" s="938"/>
      <c r="BC115" s="938"/>
      <c r="BD115" s="938"/>
      <c r="BE115" s="938"/>
      <c r="BF115" s="938"/>
      <c r="BG115" s="938"/>
      <c r="BH115" s="938"/>
      <c r="BI115" s="938"/>
      <c r="BJ115" s="938"/>
      <c r="BK115" s="938"/>
      <c r="BL115" s="938"/>
      <c r="BM115" s="938"/>
      <c r="BN115" s="938"/>
      <c r="BO115" s="938"/>
      <c r="BP115" s="939"/>
      <c r="BQ115" s="940" t="s">
        <v>121</v>
      </c>
      <c r="BR115" s="941"/>
      <c r="BS115" s="941"/>
      <c r="BT115" s="941"/>
      <c r="BU115" s="941"/>
      <c r="BV115" s="941" t="s">
        <v>121</v>
      </c>
      <c r="BW115" s="941"/>
      <c r="BX115" s="941"/>
      <c r="BY115" s="941"/>
      <c r="BZ115" s="941"/>
      <c r="CA115" s="941" t="s">
        <v>121</v>
      </c>
      <c r="CB115" s="941"/>
      <c r="CC115" s="941"/>
      <c r="CD115" s="941"/>
      <c r="CE115" s="941"/>
      <c r="CF115" s="935" t="s">
        <v>121</v>
      </c>
      <c r="CG115" s="936"/>
      <c r="CH115" s="936"/>
      <c r="CI115" s="936"/>
      <c r="CJ115" s="936"/>
      <c r="CK115" s="963"/>
      <c r="CL115" s="964"/>
      <c r="CM115" s="937" t="s">
        <v>430</v>
      </c>
      <c r="CN115" s="938"/>
      <c r="CO115" s="938"/>
      <c r="CP115" s="938"/>
      <c r="CQ115" s="938"/>
      <c r="CR115" s="938"/>
      <c r="CS115" s="938"/>
      <c r="CT115" s="938"/>
      <c r="CU115" s="938"/>
      <c r="CV115" s="938"/>
      <c r="CW115" s="938"/>
      <c r="CX115" s="938"/>
      <c r="CY115" s="938"/>
      <c r="CZ115" s="938"/>
      <c r="DA115" s="938"/>
      <c r="DB115" s="938"/>
      <c r="DC115" s="938"/>
      <c r="DD115" s="938"/>
      <c r="DE115" s="938"/>
      <c r="DF115" s="939"/>
      <c r="DG115" s="973" t="s">
        <v>121</v>
      </c>
      <c r="DH115" s="974"/>
      <c r="DI115" s="974"/>
      <c r="DJ115" s="974"/>
      <c r="DK115" s="975"/>
      <c r="DL115" s="976" t="s">
        <v>121</v>
      </c>
      <c r="DM115" s="974"/>
      <c r="DN115" s="974"/>
      <c r="DO115" s="974"/>
      <c r="DP115" s="975"/>
      <c r="DQ115" s="976" t="s">
        <v>121</v>
      </c>
      <c r="DR115" s="974"/>
      <c r="DS115" s="974"/>
      <c r="DT115" s="974"/>
      <c r="DU115" s="975"/>
      <c r="DV115" s="977" t="s">
        <v>121</v>
      </c>
      <c r="DW115" s="978"/>
      <c r="DX115" s="978"/>
      <c r="DY115" s="978"/>
      <c r="DZ115" s="979"/>
    </row>
    <row r="116" spans="1:130" s="224" customFormat="1" ht="26.25" customHeight="1" x14ac:dyDescent="0.15">
      <c r="A116" s="971"/>
      <c r="B116" s="972"/>
      <c r="C116" s="980" t="s">
        <v>431</v>
      </c>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1"/>
      <c r="AA116" s="973" t="s">
        <v>121</v>
      </c>
      <c r="AB116" s="974"/>
      <c r="AC116" s="974"/>
      <c r="AD116" s="974"/>
      <c r="AE116" s="975"/>
      <c r="AF116" s="976" t="s">
        <v>121</v>
      </c>
      <c r="AG116" s="974"/>
      <c r="AH116" s="974"/>
      <c r="AI116" s="974"/>
      <c r="AJ116" s="975"/>
      <c r="AK116" s="976" t="s">
        <v>121</v>
      </c>
      <c r="AL116" s="974"/>
      <c r="AM116" s="974"/>
      <c r="AN116" s="974"/>
      <c r="AO116" s="975"/>
      <c r="AP116" s="977" t="s">
        <v>121</v>
      </c>
      <c r="AQ116" s="978"/>
      <c r="AR116" s="978"/>
      <c r="AS116" s="978"/>
      <c r="AT116" s="979"/>
      <c r="AU116" s="923"/>
      <c r="AV116" s="924"/>
      <c r="AW116" s="924"/>
      <c r="AX116" s="924"/>
      <c r="AY116" s="924"/>
      <c r="AZ116" s="982" t="s">
        <v>432</v>
      </c>
      <c r="BA116" s="983"/>
      <c r="BB116" s="983"/>
      <c r="BC116" s="983"/>
      <c r="BD116" s="983"/>
      <c r="BE116" s="983"/>
      <c r="BF116" s="983"/>
      <c r="BG116" s="983"/>
      <c r="BH116" s="983"/>
      <c r="BI116" s="983"/>
      <c r="BJ116" s="983"/>
      <c r="BK116" s="983"/>
      <c r="BL116" s="983"/>
      <c r="BM116" s="983"/>
      <c r="BN116" s="983"/>
      <c r="BO116" s="983"/>
      <c r="BP116" s="984"/>
      <c r="BQ116" s="940" t="s">
        <v>121</v>
      </c>
      <c r="BR116" s="941"/>
      <c r="BS116" s="941"/>
      <c r="BT116" s="941"/>
      <c r="BU116" s="941"/>
      <c r="BV116" s="941" t="s">
        <v>121</v>
      </c>
      <c r="BW116" s="941"/>
      <c r="BX116" s="941"/>
      <c r="BY116" s="941"/>
      <c r="BZ116" s="941"/>
      <c r="CA116" s="941" t="s">
        <v>121</v>
      </c>
      <c r="CB116" s="941"/>
      <c r="CC116" s="941"/>
      <c r="CD116" s="941"/>
      <c r="CE116" s="941"/>
      <c r="CF116" s="935" t="s">
        <v>121</v>
      </c>
      <c r="CG116" s="936"/>
      <c r="CH116" s="936"/>
      <c r="CI116" s="936"/>
      <c r="CJ116" s="936"/>
      <c r="CK116" s="963"/>
      <c r="CL116" s="964"/>
      <c r="CM116" s="937" t="s">
        <v>433</v>
      </c>
      <c r="CN116" s="938"/>
      <c r="CO116" s="938"/>
      <c r="CP116" s="938"/>
      <c r="CQ116" s="938"/>
      <c r="CR116" s="938"/>
      <c r="CS116" s="938"/>
      <c r="CT116" s="938"/>
      <c r="CU116" s="938"/>
      <c r="CV116" s="938"/>
      <c r="CW116" s="938"/>
      <c r="CX116" s="938"/>
      <c r="CY116" s="938"/>
      <c r="CZ116" s="938"/>
      <c r="DA116" s="938"/>
      <c r="DB116" s="938"/>
      <c r="DC116" s="938"/>
      <c r="DD116" s="938"/>
      <c r="DE116" s="938"/>
      <c r="DF116" s="939"/>
      <c r="DG116" s="973" t="s">
        <v>121</v>
      </c>
      <c r="DH116" s="974"/>
      <c r="DI116" s="974"/>
      <c r="DJ116" s="974"/>
      <c r="DK116" s="975"/>
      <c r="DL116" s="976" t="s">
        <v>121</v>
      </c>
      <c r="DM116" s="974"/>
      <c r="DN116" s="974"/>
      <c r="DO116" s="974"/>
      <c r="DP116" s="975"/>
      <c r="DQ116" s="976" t="s">
        <v>121</v>
      </c>
      <c r="DR116" s="974"/>
      <c r="DS116" s="974"/>
      <c r="DT116" s="974"/>
      <c r="DU116" s="975"/>
      <c r="DV116" s="977" t="s">
        <v>121</v>
      </c>
      <c r="DW116" s="978"/>
      <c r="DX116" s="978"/>
      <c r="DY116" s="978"/>
      <c r="DZ116" s="979"/>
    </row>
    <row r="117" spans="1:130" s="224" customFormat="1" ht="26.25" customHeight="1" x14ac:dyDescent="0.15">
      <c r="A117" s="927" t="s">
        <v>176</v>
      </c>
      <c r="B117" s="908"/>
      <c r="C117" s="908"/>
      <c r="D117" s="908"/>
      <c r="E117" s="908"/>
      <c r="F117" s="908"/>
      <c r="G117" s="908"/>
      <c r="H117" s="908"/>
      <c r="I117" s="908"/>
      <c r="J117" s="908"/>
      <c r="K117" s="908"/>
      <c r="L117" s="908"/>
      <c r="M117" s="908"/>
      <c r="N117" s="908"/>
      <c r="O117" s="908"/>
      <c r="P117" s="908"/>
      <c r="Q117" s="908"/>
      <c r="R117" s="908"/>
      <c r="S117" s="908"/>
      <c r="T117" s="908"/>
      <c r="U117" s="908"/>
      <c r="V117" s="908"/>
      <c r="W117" s="908"/>
      <c r="X117" s="908"/>
      <c r="Y117" s="992" t="s">
        <v>434</v>
      </c>
      <c r="Z117" s="909"/>
      <c r="AA117" s="993">
        <v>162885</v>
      </c>
      <c r="AB117" s="994"/>
      <c r="AC117" s="994"/>
      <c r="AD117" s="994"/>
      <c r="AE117" s="995"/>
      <c r="AF117" s="996">
        <v>145428</v>
      </c>
      <c r="AG117" s="994"/>
      <c r="AH117" s="994"/>
      <c r="AI117" s="994"/>
      <c r="AJ117" s="995"/>
      <c r="AK117" s="996">
        <v>151006</v>
      </c>
      <c r="AL117" s="994"/>
      <c r="AM117" s="994"/>
      <c r="AN117" s="994"/>
      <c r="AO117" s="995"/>
      <c r="AP117" s="997"/>
      <c r="AQ117" s="998"/>
      <c r="AR117" s="998"/>
      <c r="AS117" s="998"/>
      <c r="AT117" s="999"/>
      <c r="AU117" s="923"/>
      <c r="AV117" s="924"/>
      <c r="AW117" s="924"/>
      <c r="AX117" s="924"/>
      <c r="AY117" s="924"/>
      <c r="AZ117" s="989" t="s">
        <v>435</v>
      </c>
      <c r="BA117" s="990"/>
      <c r="BB117" s="990"/>
      <c r="BC117" s="990"/>
      <c r="BD117" s="990"/>
      <c r="BE117" s="990"/>
      <c r="BF117" s="990"/>
      <c r="BG117" s="990"/>
      <c r="BH117" s="990"/>
      <c r="BI117" s="990"/>
      <c r="BJ117" s="990"/>
      <c r="BK117" s="990"/>
      <c r="BL117" s="990"/>
      <c r="BM117" s="990"/>
      <c r="BN117" s="990"/>
      <c r="BO117" s="990"/>
      <c r="BP117" s="991"/>
      <c r="BQ117" s="940" t="s">
        <v>121</v>
      </c>
      <c r="BR117" s="941"/>
      <c r="BS117" s="941"/>
      <c r="BT117" s="941"/>
      <c r="BU117" s="941"/>
      <c r="BV117" s="941" t="s">
        <v>121</v>
      </c>
      <c r="BW117" s="941"/>
      <c r="BX117" s="941"/>
      <c r="BY117" s="941"/>
      <c r="BZ117" s="941"/>
      <c r="CA117" s="941" t="s">
        <v>121</v>
      </c>
      <c r="CB117" s="941"/>
      <c r="CC117" s="941"/>
      <c r="CD117" s="941"/>
      <c r="CE117" s="941"/>
      <c r="CF117" s="935" t="s">
        <v>121</v>
      </c>
      <c r="CG117" s="936"/>
      <c r="CH117" s="936"/>
      <c r="CI117" s="936"/>
      <c r="CJ117" s="936"/>
      <c r="CK117" s="963"/>
      <c r="CL117" s="964"/>
      <c r="CM117" s="937" t="s">
        <v>436</v>
      </c>
      <c r="CN117" s="938"/>
      <c r="CO117" s="938"/>
      <c r="CP117" s="938"/>
      <c r="CQ117" s="938"/>
      <c r="CR117" s="938"/>
      <c r="CS117" s="938"/>
      <c r="CT117" s="938"/>
      <c r="CU117" s="938"/>
      <c r="CV117" s="938"/>
      <c r="CW117" s="938"/>
      <c r="CX117" s="938"/>
      <c r="CY117" s="938"/>
      <c r="CZ117" s="938"/>
      <c r="DA117" s="938"/>
      <c r="DB117" s="938"/>
      <c r="DC117" s="938"/>
      <c r="DD117" s="938"/>
      <c r="DE117" s="938"/>
      <c r="DF117" s="939"/>
      <c r="DG117" s="973" t="s">
        <v>121</v>
      </c>
      <c r="DH117" s="974"/>
      <c r="DI117" s="974"/>
      <c r="DJ117" s="974"/>
      <c r="DK117" s="975"/>
      <c r="DL117" s="976" t="s">
        <v>121</v>
      </c>
      <c r="DM117" s="974"/>
      <c r="DN117" s="974"/>
      <c r="DO117" s="974"/>
      <c r="DP117" s="975"/>
      <c r="DQ117" s="976" t="s">
        <v>121</v>
      </c>
      <c r="DR117" s="974"/>
      <c r="DS117" s="974"/>
      <c r="DT117" s="974"/>
      <c r="DU117" s="975"/>
      <c r="DV117" s="977" t="s">
        <v>121</v>
      </c>
      <c r="DW117" s="978"/>
      <c r="DX117" s="978"/>
      <c r="DY117" s="978"/>
      <c r="DZ117" s="979"/>
    </row>
    <row r="118" spans="1:130" s="224" customFormat="1" ht="26.25" customHeight="1" x14ac:dyDescent="0.15">
      <c r="A118" s="927" t="s">
        <v>410</v>
      </c>
      <c r="B118" s="908"/>
      <c r="C118" s="908"/>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9"/>
      <c r="AA118" s="907" t="s">
        <v>407</v>
      </c>
      <c r="AB118" s="908"/>
      <c r="AC118" s="908"/>
      <c r="AD118" s="908"/>
      <c r="AE118" s="909"/>
      <c r="AF118" s="907" t="s">
        <v>408</v>
      </c>
      <c r="AG118" s="908"/>
      <c r="AH118" s="908"/>
      <c r="AI118" s="908"/>
      <c r="AJ118" s="909"/>
      <c r="AK118" s="907" t="s">
        <v>293</v>
      </c>
      <c r="AL118" s="908"/>
      <c r="AM118" s="908"/>
      <c r="AN118" s="908"/>
      <c r="AO118" s="909"/>
      <c r="AP118" s="985" t="s">
        <v>409</v>
      </c>
      <c r="AQ118" s="986"/>
      <c r="AR118" s="986"/>
      <c r="AS118" s="986"/>
      <c r="AT118" s="987"/>
      <c r="AU118" s="923"/>
      <c r="AV118" s="924"/>
      <c r="AW118" s="924"/>
      <c r="AX118" s="924"/>
      <c r="AY118" s="924"/>
      <c r="AZ118" s="988" t="s">
        <v>437</v>
      </c>
      <c r="BA118" s="980"/>
      <c r="BB118" s="980"/>
      <c r="BC118" s="980"/>
      <c r="BD118" s="980"/>
      <c r="BE118" s="980"/>
      <c r="BF118" s="980"/>
      <c r="BG118" s="980"/>
      <c r="BH118" s="980"/>
      <c r="BI118" s="980"/>
      <c r="BJ118" s="980"/>
      <c r="BK118" s="980"/>
      <c r="BL118" s="980"/>
      <c r="BM118" s="980"/>
      <c r="BN118" s="980"/>
      <c r="BO118" s="980"/>
      <c r="BP118" s="981"/>
      <c r="BQ118" s="1014" t="s">
        <v>121</v>
      </c>
      <c r="BR118" s="1015"/>
      <c r="BS118" s="1015"/>
      <c r="BT118" s="1015"/>
      <c r="BU118" s="1015"/>
      <c r="BV118" s="1015" t="s">
        <v>121</v>
      </c>
      <c r="BW118" s="1015"/>
      <c r="BX118" s="1015"/>
      <c r="BY118" s="1015"/>
      <c r="BZ118" s="1015"/>
      <c r="CA118" s="1015" t="s">
        <v>121</v>
      </c>
      <c r="CB118" s="1015"/>
      <c r="CC118" s="1015"/>
      <c r="CD118" s="1015"/>
      <c r="CE118" s="1015"/>
      <c r="CF118" s="935" t="s">
        <v>121</v>
      </c>
      <c r="CG118" s="936"/>
      <c r="CH118" s="936"/>
      <c r="CI118" s="936"/>
      <c r="CJ118" s="936"/>
      <c r="CK118" s="963"/>
      <c r="CL118" s="964"/>
      <c r="CM118" s="937" t="s">
        <v>438</v>
      </c>
      <c r="CN118" s="938"/>
      <c r="CO118" s="938"/>
      <c r="CP118" s="938"/>
      <c r="CQ118" s="938"/>
      <c r="CR118" s="938"/>
      <c r="CS118" s="938"/>
      <c r="CT118" s="938"/>
      <c r="CU118" s="938"/>
      <c r="CV118" s="938"/>
      <c r="CW118" s="938"/>
      <c r="CX118" s="938"/>
      <c r="CY118" s="938"/>
      <c r="CZ118" s="938"/>
      <c r="DA118" s="938"/>
      <c r="DB118" s="938"/>
      <c r="DC118" s="938"/>
      <c r="DD118" s="938"/>
      <c r="DE118" s="938"/>
      <c r="DF118" s="939"/>
      <c r="DG118" s="973" t="s">
        <v>121</v>
      </c>
      <c r="DH118" s="974"/>
      <c r="DI118" s="974"/>
      <c r="DJ118" s="974"/>
      <c r="DK118" s="975"/>
      <c r="DL118" s="976" t="s">
        <v>121</v>
      </c>
      <c r="DM118" s="974"/>
      <c r="DN118" s="974"/>
      <c r="DO118" s="974"/>
      <c r="DP118" s="975"/>
      <c r="DQ118" s="976" t="s">
        <v>121</v>
      </c>
      <c r="DR118" s="974"/>
      <c r="DS118" s="974"/>
      <c r="DT118" s="974"/>
      <c r="DU118" s="975"/>
      <c r="DV118" s="977" t="s">
        <v>121</v>
      </c>
      <c r="DW118" s="978"/>
      <c r="DX118" s="978"/>
      <c r="DY118" s="978"/>
      <c r="DZ118" s="979"/>
    </row>
    <row r="119" spans="1:130" s="224" customFormat="1" ht="26.25" customHeight="1" x14ac:dyDescent="0.15">
      <c r="A119" s="1071" t="s">
        <v>413</v>
      </c>
      <c r="B119" s="962"/>
      <c r="C119" s="944" t="s">
        <v>414</v>
      </c>
      <c r="D119" s="912"/>
      <c r="E119" s="912"/>
      <c r="F119" s="912"/>
      <c r="G119" s="912"/>
      <c r="H119" s="912"/>
      <c r="I119" s="912"/>
      <c r="J119" s="912"/>
      <c r="K119" s="912"/>
      <c r="L119" s="912"/>
      <c r="M119" s="912"/>
      <c r="N119" s="912"/>
      <c r="O119" s="912"/>
      <c r="P119" s="912"/>
      <c r="Q119" s="912"/>
      <c r="R119" s="912"/>
      <c r="S119" s="912"/>
      <c r="T119" s="912"/>
      <c r="U119" s="912"/>
      <c r="V119" s="912"/>
      <c r="W119" s="912"/>
      <c r="X119" s="912"/>
      <c r="Y119" s="912"/>
      <c r="Z119" s="913"/>
      <c r="AA119" s="914" t="s">
        <v>121</v>
      </c>
      <c r="AB119" s="915"/>
      <c r="AC119" s="915"/>
      <c r="AD119" s="915"/>
      <c r="AE119" s="916"/>
      <c r="AF119" s="917" t="s">
        <v>121</v>
      </c>
      <c r="AG119" s="915"/>
      <c r="AH119" s="915"/>
      <c r="AI119" s="915"/>
      <c r="AJ119" s="916"/>
      <c r="AK119" s="917" t="s">
        <v>121</v>
      </c>
      <c r="AL119" s="915"/>
      <c r="AM119" s="915"/>
      <c r="AN119" s="915"/>
      <c r="AO119" s="916"/>
      <c r="AP119" s="918" t="s">
        <v>121</v>
      </c>
      <c r="AQ119" s="919"/>
      <c r="AR119" s="919"/>
      <c r="AS119" s="919"/>
      <c r="AT119" s="920"/>
      <c r="AU119" s="925"/>
      <c r="AV119" s="926"/>
      <c r="AW119" s="926"/>
      <c r="AX119" s="926"/>
      <c r="AY119" s="926"/>
      <c r="AZ119" s="247" t="s">
        <v>176</v>
      </c>
      <c r="BA119" s="247"/>
      <c r="BB119" s="247"/>
      <c r="BC119" s="247"/>
      <c r="BD119" s="247"/>
      <c r="BE119" s="247"/>
      <c r="BF119" s="247"/>
      <c r="BG119" s="247"/>
      <c r="BH119" s="247"/>
      <c r="BI119" s="247"/>
      <c r="BJ119" s="247"/>
      <c r="BK119" s="247"/>
      <c r="BL119" s="247"/>
      <c r="BM119" s="247"/>
      <c r="BN119" s="247"/>
      <c r="BO119" s="992" t="s">
        <v>439</v>
      </c>
      <c r="BP119" s="1020"/>
      <c r="BQ119" s="1014">
        <v>1391736</v>
      </c>
      <c r="BR119" s="1015"/>
      <c r="BS119" s="1015"/>
      <c r="BT119" s="1015"/>
      <c r="BU119" s="1015"/>
      <c r="BV119" s="1015">
        <v>1354735</v>
      </c>
      <c r="BW119" s="1015"/>
      <c r="BX119" s="1015"/>
      <c r="BY119" s="1015"/>
      <c r="BZ119" s="1015"/>
      <c r="CA119" s="1015">
        <v>1348928</v>
      </c>
      <c r="CB119" s="1015"/>
      <c r="CC119" s="1015"/>
      <c r="CD119" s="1015"/>
      <c r="CE119" s="1015"/>
      <c r="CF119" s="1016"/>
      <c r="CG119" s="1017"/>
      <c r="CH119" s="1017"/>
      <c r="CI119" s="1017"/>
      <c r="CJ119" s="1018"/>
      <c r="CK119" s="965"/>
      <c r="CL119" s="966"/>
      <c r="CM119" s="988" t="s">
        <v>440</v>
      </c>
      <c r="CN119" s="980"/>
      <c r="CO119" s="980"/>
      <c r="CP119" s="980"/>
      <c r="CQ119" s="980"/>
      <c r="CR119" s="980"/>
      <c r="CS119" s="980"/>
      <c r="CT119" s="980"/>
      <c r="CU119" s="980"/>
      <c r="CV119" s="980"/>
      <c r="CW119" s="980"/>
      <c r="CX119" s="980"/>
      <c r="CY119" s="980"/>
      <c r="CZ119" s="980"/>
      <c r="DA119" s="980"/>
      <c r="DB119" s="980"/>
      <c r="DC119" s="980"/>
      <c r="DD119" s="980"/>
      <c r="DE119" s="980"/>
      <c r="DF119" s="981"/>
      <c r="DG119" s="1019" t="s">
        <v>121</v>
      </c>
      <c r="DH119" s="1001"/>
      <c r="DI119" s="1001"/>
      <c r="DJ119" s="1001"/>
      <c r="DK119" s="1002"/>
      <c r="DL119" s="1000" t="s">
        <v>121</v>
      </c>
      <c r="DM119" s="1001"/>
      <c r="DN119" s="1001"/>
      <c r="DO119" s="1001"/>
      <c r="DP119" s="1002"/>
      <c r="DQ119" s="1000" t="s">
        <v>121</v>
      </c>
      <c r="DR119" s="1001"/>
      <c r="DS119" s="1001"/>
      <c r="DT119" s="1001"/>
      <c r="DU119" s="1002"/>
      <c r="DV119" s="1003" t="s">
        <v>121</v>
      </c>
      <c r="DW119" s="1004"/>
      <c r="DX119" s="1004"/>
      <c r="DY119" s="1004"/>
      <c r="DZ119" s="1005"/>
    </row>
    <row r="120" spans="1:130" s="224" customFormat="1" ht="26.25" customHeight="1" x14ac:dyDescent="0.15">
      <c r="A120" s="1072"/>
      <c r="B120" s="964"/>
      <c r="C120" s="937" t="s">
        <v>417</v>
      </c>
      <c r="D120" s="938"/>
      <c r="E120" s="938"/>
      <c r="F120" s="938"/>
      <c r="G120" s="938"/>
      <c r="H120" s="938"/>
      <c r="I120" s="938"/>
      <c r="J120" s="938"/>
      <c r="K120" s="938"/>
      <c r="L120" s="938"/>
      <c r="M120" s="938"/>
      <c r="N120" s="938"/>
      <c r="O120" s="938"/>
      <c r="P120" s="938"/>
      <c r="Q120" s="938"/>
      <c r="R120" s="938"/>
      <c r="S120" s="938"/>
      <c r="T120" s="938"/>
      <c r="U120" s="938"/>
      <c r="V120" s="938"/>
      <c r="W120" s="938"/>
      <c r="X120" s="938"/>
      <c r="Y120" s="938"/>
      <c r="Z120" s="939"/>
      <c r="AA120" s="973" t="s">
        <v>121</v>
      </c>
      <c r="AB120" s="974"/>
      <c r="AC120" s="974"/>
      <c r="AD120" s="974"/>
      <c r="AE120" s="975"/>
      <c r="AF120" s="976" t="s">
        <v>121</v>
      </c>
      <c r="AG120" s="974"/>
      <c r="AH120" s="974"/>
      <c r="AI120" s="974"/>
      <c r="AJ120" s="975"/>
      <c r="AK120" s="976" t="s">
        <v>121</v>
      </c>
      <c r="AL120" s="974"/>
      <c r="AM120" s="974"/>
      <c r="AN120" s="974"/>
      <c r="AO120" s="975"/>
      <c r="AP120" s="977" t="s">
        <v>121</v>
      </c>
      <c r="AQ120" s="978"/>
      <c r="AR120" s="978"/>
      <c r="AS120" s="978"/>
      <c r="AT120" s="979"/>
      <c r="AU120" s="1006" t="s">
        <v>441</v>
      </c>
      <c r="AV120" s="1007"/>
      <c r="AW120" s="1007"/>
      <c r="AX120" s="1007"/>
      <c r="AY120" s="1008"/>
      <c r="AZ120" s="944" t="s">
        <v>442</v>
      </c>
      <c r="BA120" s="912"/>
      <c r="BB120" s="912"/>
      <c r="BC120" s="912"/>
      <c r="BD120" s="912"/>
      <c r="BE120" s="912"/>
      <c r="BF120" s="912"/>
      <c r="BG120" s="912"/>
      <c r="BH120" s="912"/>
      <c r="BI120" s="912"/>
      <c r="BJ120" s="912"/>
      <c r="BK120" s="912"/>
      <c r="BL120" s="912"/>
      <c r="BM120" s="912"/>
      <c r="BN120" s="912"/>
      <c r="BO120" s="912"/>
      <c r="BP120" s="913"/>
      <c r="BQ120" s="945">
        <v>1977645</v>
      </c>
      <c r="BR120" s="946"/>
      <c r="BS120" s="946"/>
      <c r="BT120" s="946"/>
      <c r="BU120" s="946"/>
      <c r="BV120" s="946">
        <v>2227216</v>
      </c>
      <c r="BW120" s="946"/>
      <c r="BX120" s="946"/>
      <c r="BY120" s="946"/>
      <c r="BZ120" s="946"/>
      <c r="CA120" s="946">
        <v>2281216</v>
      </c>
      <c r="CB120" s="946"/>
      <c r="CC120" s="946"/>
      <c r="CD120" s="946"/>
      <c r="CE120" s="946"/>
      <c r="CF120" s="959">
        <v>196.5</v>
      </c>
      <c r="CG120" s="960"/>
      <c r="CH120" s="960"/>
      <c r="CI120" s="960"/>
      <c r="CJ120" s="960"/>
      <c r="CK120" s="1021" t="s">
        <v>443</v>
      </c>
      <c r="CL120" s="1022"/>
      <c r="CM120" s="1022"/>
      <c r="CN120" s="1022"/>
      <c r="CO120" s="1023"/>
      <c r="CP120" s="1029" t="s">
        <v>390</v>
      </c>
      <c r="CQ120" s="1030"/>
      <c r="CR120" s="1030"/>
      <c r="CS120" s="1030"/>
      <c r="CT120" s="1030"/>
      <c r="CU120" s="1030"/>
      <c r="CV120" s="1030"/>
      <c r="CW120" s="1030"/>
      <c r="CX120" s="1030"/>
      <c r="CY120" s="1030"/>
      <c r="CZ120" s="1030"/>
      <c r="DA120" s="1030"/>
      <c r="DB120" s="1030"/>
      <c r="DC120" s="1030"/>
      <c r="DD120" s="1030"/>
      <c r="DE120" s="1030"/>
      <c r="DF120" s="1031"/>
      <c r="DG120" s="945">
        <v>73787</v>
      </c>
      <c r="DH120" s="946"/>
      <c r="DI120" s="946"/>
      <c r="DJ120" s="946"/>
      <c r="DK120" s="946"/>
      <c r="DL120" s="946">
        <v>65521</v>
      </c>
      <c r="DM120" s="946"/>
      <c r="DN120" s="946"/>
      <c r="DO120" s="946"/>
      <c r="DP120" s="946"/>
      <c r="DQ120" s="946">
        <v>79635</v>
      </c>
      <c r="DR120" s="946"/>
      <c r="DS120" s="946"/>
      <c r="DT120" s="946"/>
      <c r="DU120" s="946"/>
      <c r="DV120" s="947">
        <v>6.9</v>
      </c>
      <c r="DW120" s="947"/>
      <c r="DX120" s="947"/>
      <c r="DY120" s="947"/>
      <c r="DZ120" s="948"/>
    </row>
    <row r="121" spans="1:130" s="224" customFormat="1" ht="26.25" customHeight="1" x14ac:dyDescent="0.15">
      <c r="A121" s="1072"/>
      <c r="B121" s="964"/>
      <c r="C121" s="989" t="s">
        <v>444</v>
      </c>
      <c r="D121" s="990"/>
      <c r="E121" s="990"/>
      <c r="F121" s="990"/>
      <c r="G121" s="990"/>
      <c r="H121" s="990"/>
      <c r="I121" s="990"/>
      <c r="J121" s="990"/>
      <c r="K121" s="990"/>
      <c r="L121" s="990"/>
      <c r="M121" s="990"/>
      <c r="N121" s="990"/>
      <c r="O121" s="990"/>
      <c r="P121" s="990"/>
      <c r="Q121" s="990"/>
      <c r="R121" s="990"/>
      <c r="S121" s="990"/>
      <c r="T121" s="990"/>
      <c r="U121" s="990"/>
      <c r="V121" s="990"/>
      <c r="W121" s="990"/>
      <c r="X121" s="990"/>
      <c r="Y121" s="990"/>
      <c r="Z121" s="991"/>
      <c r="AA121" s="973" t="s">
        <v>121</v>
      </c>
      <c r="AB121" s="974"/>
      <c r="AC121" s="974"/>
      <c r="AD121" s="974"/>
      <c r="AE121" s="975"/>
      <c r="AF121" s="976" t="s">
        <v>121</v>
      </c>
      <c r="AG121" s="974"/>
      <c r="AH121" s="974"/>
      <c r="AI121" s="974"/>
      <c r="AJ121" s="975"/>
      <c r="AK121" s="976" t="s">
        <v>121</v>
      </c>
      <c r="AL121" s="974"/>
      <c r="AM121" s="974"/>
      <c r="AN121" s="974"/>
      <c r="AO121" s="975"/>
      <c r="AP121" s="977" t="s">
        <v>121</v>
      </c>
      <c r="AQ121" s="978"/>
      <c r="AR121" s="978"/>
      <c r="AS121" s="978"/>
      <c r="AT121" s="979"/>
      <c r="AU121" s="1009"/>
      <c r="AV121" s="1010"/>
      <c r="AW121" s="1010"/>
      <c r="AX121" s="1010"/>
      <c r="AY121" s="1011"/>
      <c r="AZ121" s="937" t="s">
        <v>445</v>
      </c>
      <c r="BA121" s="938"/>
      <c r="BB121" s="938"/>
      <c r="BC121" s="938"/>
      <c r="BD121" s="938"/>
      <c r="BE121" s="938"/>
      <c r="BF121" s="938"/>
      <c r="BG121" s="938"/>
      <c r="BH121" s="938"/>
      <c r="BI121" s="938"/>
      <c r="BJ121" s="938"/>
      <c r="BK121" s="938"/>
      <c r="BL121" s="938"/>
      <c r="BM121" s="938"/>
      <c r="BN121" s="938"/>
      <c r="BO121" s="938"/>
      <c r="BP121" s="939"/>
      <c r="BQ121" s="940" t="s">
        <v>121</v>
      </c>
      <c r="BR121" s="941"/>
      <c r="BS121" s="941"/>
      <c r="BT121" s="941"/>
      <c r="BU121" s="941"/>
      <c r="BV121" s="941" t="s">
        <v>121</v>
      </c>
      <c r="BW121" s="941"/>
      <c r="BX121" s="941"/>
      <c r="BY121" s="941"/>
      <c r="BZ121" s="941"/>
      <c r="CA121" s="941" t="s">
        <v>121</v>
      </c>
      <c r="CB121" s="941"/>
      <c r="CC121" s="941"/>
      <c r="CD121" s="941"/>
      <c r="CE121" s="941"/>
      <c r="CF121" s="935" t="s">
        <v>121</v>
      </c>
      <c r="CG121" s="936"/>
      <c r="CH121" s="936"/>
      <c r="CI121" s="936"/>
      <c r="CJ121" s="936"/>
      <c r="CK121" s="1024"/>
      <c r="CL121" s="1025"/>
      <c r="CM121" s="1025"/>
      <c r="CN121" s="1025"/>
      <c r="CO121" s="1026"/>
      <c r="CP121" s="1034" t="s">
        <v>392</v>
      </c>
      <c r="CQ121" s="1035"/>
      <c r="CR121" s="1035"/>
      <c r="CS121" s="1035"/>
      <c r="CT121" s="1035"/>
      <c r="CU121" s="1035"/>
      <c r="CV121" s="1035"/>
      <c r="CW121" s="1035"/>
      <c r="CX121" s="1035"/>
      <c r="CY121" s="1035"/>
      <c r="CZ121" s="1035"/>
      <c r="DA121" s="1035"/>
      <c r="DB121" s="1035"/>
      <c r="DC121" s="1035"/>
      <c r="DD121" s="1035"/>
      <c r="DE121" s="1035"/>
      <c r="DF121" s="1036"/>
      <c r="DG121" s="940">
        <v>20978</v>
      </c>
      <c r="DH121" s="941"/>
      <c r="DI121" s="941"/>
      <c r="DJ121" s="941"/>
      <c r="DK121" s="941"/>
      <c r="DL121" s="941">
        <v>18378</v>
      </c>
      <c r="DM121" s="941"/>
      <c r="DN121" s="941"/>
      <c r="DO121" s="941"/>
      <c r="DP121" s="941"/>
      <c r="DQ121" s="941">
        <v>60242</v>
      </c>
      <c r="DR121" s="941"/>
      <c r="DS121" s="941"/>
      <c r="DT121" s="941"/>
      <c r="DU121" s="941"/>
      <c r="DV121" s="942">
        <v>5.2</v>
      </c>
      <c r="DW121" s="942"/>
      <c r="DX121" s="942"/>
      <c r="DY121" s="942"/>
      <c r="DZ121" s="943"/>
    </row>
    <row r="122" spans="1:130" s="224" customFormat="1" ht="26.25" customHeight="1" x14ac:dyDescent="0.15">
      <c r="A122" s="1072"/>
      <c r="B122" s="964"/>
      <c r="C122" s="937" t="s">
        <v>427</v>
      </c>
      <c r="D122" s="938"/>
      <c r="E122" s="938"/>
      <c r="F122" s="938"/>
      <c r="G122" s="938"/>
      <c r="H122" s="938"/>
      <c r="I122" s="938"/>
      <c r="J122" s="938"/>
      <c r="K122" s="938"/>
      <c r="L122" s="938"/>
      <c r="M122" s="938"/>
      <c r="N122" s="938"/>
      <c r="O122" s="938"/>
      <c r="P122" s="938"/>
      <c r="Q122" s="938"/>
      <c r="R122" s="938"/>
      <c r="S122" s="938"/>
      <c r="T122" s="938"/>
      <c r="U122" s="938"/>
      <c r="V122" s="938"/>
      <c r="W122" s="938"/>
      <c r="X122" s="938"/>
      <c r="Y122" s="938"/>
      <c r="Z122" s="939"/>
      <c r="AA122" s="973" t="s">
        <v>121</v>
      </c>
      <c r="AB122" s="974"/>
      <c r="AC122" s="974"/>
      <c r="AD122" s="974"/>
      <c r="AE122" s="975"/>
      <c r="AF122" s="976" t="s">
        <v>121</v>
      </c>
      <c r="AG122" s="974"/>
      <c r="AH122" s="974"/>
      <c r="AI122" s="974"/>
      <c r="AJ122" s="975"/>
      <c r="AK122" s="976" t="s">
        <v>121</v>
      </c>
      <c r="AL122" s="974"/>
      <c r="AM122" s="974"/>
      <c r="AN122" s="974"/>
      <c r="AO122" s="975"/>
      <c r="AP122" s="977" t="s">
        <v>121</v>
      </c>
      <c r="AQ122" s="978"/>
      <c r="AR122" s="978"/>
      <c r="AS122" s="978"/>
      <c r="AT122" s="979"/>
      <c r="AU122" s="1009"/>
      <c r="AV122" s="1010"/>
      <c r="AW122" s="1010"/>
      <c r="AX122" s="1010"/>
      <c r="AY122" s="1011"/>
      <c r="AZ122" s="988" t="s">
        <v>446</v>
      </c>
      <c r="BA122" s="980"/>
      <c r="BB122" s="980"/>
      <c r="BC122" s="980"/>
      <c r="BD122" s="980"/>
      <c r="BE122" s="980"/>
      <c r="BF122" s="980"/>
      <c r="BG122" s="980"/>
      <c r="BH122" s="980"/>
      <c r="BI122" s="980"/>
      <c r="BJ122" s="980"/>
      <c r="BK122" s="980"/>
      <c r="BL122" s="980"/>
      <c r="BM122" s="980"/>
      <c r="BN122" s="980"/>
      <c r="BO122" s="980"/>
      <c r="BP122" s="981"/>
      <c r="BQ122" s="1014">
        <v>1065588</v>
      </c>
      <c r="BR122" s="1015"/>
      <c r="BS122" s="1015"/>
      <c r="BT122" s="1015"/>
      <c r="BU122" s="1015"/>
      <c r="BV122" s="1015">
        <v>1027915</v>
      </c>
      <c r="BW122" s="1015"/>
      <c r="BX122" s="1015"/>
      <c r="BY122" s="1015"/>
      <c r="BZ122" s="1015"/>
      <c r="CA122" s="1015">
        <v>940492</v>
      </c>
      <c r="CB122" s="1015"/>
      <c r="CC122" s="1015"/>
      <c r="CD122" s="1015"/>
      <c r="CE122" s="1015"/>
      <c r="CF122" s="1032">
        <v>81</v>
      </c>
      <c r="CG122" s="1033"/>
      <c r="CH122" s="1033"/>
      <c r="CI122" s="1033"/>
      <c r="CJ122" s="1033"/>
      <c r="CK122" s="1024"/>
      <c r="CL122" s="1025"/>
      <c r="CM122" s="1025"/>
      <c r="CN122" s="1025"/>
      <c r="CO122" s="1026"/>
      <c r="CP122" s="1034" t="s">
        <v>387</v>
      </c>
      <c r="CQ122" s="1035"/>
      <c r="CR122" s="1035"/>
      <c r="CS122" s="1035"/>
      <c r="CT122" s="1035"/>
      <c r="CU122" s="1035"/>
      <c r="CV122" s="1035"/>
      <c r="CW122" s="1035"/>
      <c r="CX122" s="1035"/>
      <c r="CY122" s="1035"/>
      <c r="CZ122" s="1035"/>
      <c r="DA122" s="1035"/>
      <c r="DB122" s="1035"/>
      <c r="DC122" s="1035"/>
      <c r="DD122" s="1035"/>
      <c r="DE122" s="1035"/>
      <c r="DF122" s="1036"/>
      <c r="DG122" s="940">
        <v>7633</v>
      </c>
      <c r="DH122" s="941"/>
      <c r="DI122" s="941"/>
      <c r="DJ122" s="941"/>
      <c r="DK122" s="941"/>
      <c r="DL122" s="941">
        <v>7606</v>
      </c>
      <c r="DM122" s="941"/>
      <c r="DN122" s="941"/>
      <c r="DO122" s="941"/>
      <c r="DP122" s="941"/>
      <c r="DQ122" s="941">
        <v>6935</v>
      </c>
      <c r="DR122" s="941"/>
      <c r="DS122" s="941"/>
      <c r="DT122" s="941"/>
      <c r="DU122" s="941"/>
      <c r="DV122" s="942">
        <v>0.6</v>
      </c>
      <c r="DW122" s="942"/>
      <c r="DX122" s="942"/>
      <c r="DY122" s="942"/>
      <c r="DZ122" s="943"/>
    </row>
    <row r="123" spans="1:130" s="224" customFormat="1" ht="26.25" customHeight="1" x14ac:dyDescent="0.15">
      <c r="A123" s="1072"/>
      <c r="B123" s="964"/>
      <c r="C123" s="937" t="s">
        <v>433</v>
      </c>
      <c r="D123" s="938"/>
      <c r="E123" s="938"/>
      <c r="F123" s="938"/>
      <c r="G123" s="938"/>
      <c r="H123" s="938"/>
      <c r="I123" s="938"/>
      <c r="J123" s="938"/>
      <c r="K123" s="938"/>
      <c r="L123" s="938"/>
      <c r="M123" s="938"/>
      <c r="N123" s="938"/>
      <c r="O123" s="938"/>
      <c r="P123" s="938"/>
      <c r="Q123" s="938"/>
      <c r="R123" s="938"/>
      <c r="S123" s="938"/>
      <c r="T123" s="938"/>
      <c r="U123" s="938"/>
      <c r="V123" s="938"/>
      <c r="W123" s="938"/>
      <c r="X123" s="938"/>
      <c r="Y123" s="938"/>
      <c r="Z123" s="939"/>
      <c r="AA123" s="973" t="s">
        <v>121</v>
      </c>
      <c r="AB123" s="974"/>
      <c r="AC123" s="974"/>
      <c r="AD123" s="974"/>
      <c r="AE123" s="975"/>
      <c r="AF123" s="976" t="s">
        <v>121</v>
      </c>
      <c r="AG123" s="974"/>
      <c r="AH123" s="974"/>
      <c r="AI123" s="974"/>
      <c r="AJ123" s="975"/>
      <c r="AK123" s="976" t="s">
        <v>121</v>
      </c>
      <c r="AL123" s="974"/>
      <c r="AM123" s="974"/>
      <c r="AN123" s="974"/>
      <c r="AO123" s="975"/>
      <c r="AP123" s="977" t="s">
        <v>121</v>
      </c>
      <c r="AQ123" s="978"/>
      <c r="AR123" s="978"/>
      <c r="AS123" s="978"/>
      <c r="AT123" s="979"/>
      <c r="AU123" s="1012"/>
      <c r="AV123" s="1013"/>
      <c r="AW123" s="1013"/>
      <c r="AX123" s="1013"/>
      <c r="AY123" s="1013"/>
      <c r="AZ123" s="247" t="s">
        <v>176</v>
      </c>
      <c r="BA123" s="247"/>
      <c r="BB123" s="247"/>
      <c r="BC123" s="247"/>
      <c r="BD123" s="247"/>
      <c r="BE123" s="247"/>
      <c r="BF123" s="247"/>
      <c r="BG123" s="247"/>
      <c r="BH123" s="247"/>
      <c r="BI123" s="247"/>
      <c r="BJ123" s="247"/>
      <c r="BK123" s="247"/>
      <c r="BL123" s="247"/>
      <c r="BM123" s="247"/>
      <c r="BN123" s="247"/>
      <c r="BO123" s="992" t="s">
        <v>447</v>
      </c>
      <c r="BP123" s="1020"/>
      <c r="BQ123" s="1078">
        <v>3043233</v>
      </c>
      <c r="BR123" s="1079"/>
      <c r="BS123" s="1079"/>
      <c r="BT123" s="1079"/>
      <c r="BU123" s="1079"/>
      <c r="BV123" s="1079">
        <v>3255131</v>
      </c>
      <c r="BW123" s="1079"/>
      <c r="BX123" s="1079"/>
      <c r="BY123" s="1079"/>
      <c r="BZ123" s="1079"/>
      <c r="CA123" s="1079">
        <v>3221708</v>
      </c>
      <c r="CB123" s="1079"/>
      <c r="CC123" s="1079"/>
      <c r="CD123" s="1079"/>
      <c r="CE123" s="1079"/>
      <c r="CF123" s="1016"/>
      <c r="CG123" s="1017"/>
      <c r="CH123" s="1017"/>
      <c r="CI123" s="1017"/>
      <c r="CJ123" s="1018"/>
      <c r="CK123" s="1024"/>
      <c r="CL123" s="1025"/>
      <c r="CM123" s="1025"/>
      <c r="CN123" s="1025"/>
      <c r="CO123" s="1026"/>
      <c r="CP123" s="1034" t="s">
        <v>388</v>
      </c>
      <c r="CQ123" s="1035"/>
      <c r="CR123" s="1035"/>
      <c r="CS123" s="1035"/>
      <c r="CT123" s="1035"/>
      <c r="CU123" s="1035"/>
      <c r="CV123" s="1035"/>
      <c r="CW123" s="1035"/>
      <c r="CX123" s="1035"/>
      <c r="CY123" s="1035"/>
      <c r="CZ123" s="1035"/>
      <c r="DA123" s="1035"/>
      <c r="DB123" s="1035"/>
      <c r="DC123" s="1035"/>
      <c r="DD123" s="1035"/>
      <c r="DE123" s="1035"/>
      <c r="DF123" s="1036"/>
      <c r="DG123" s="973" t="s">
        <v>121</v>
      </c>
      <c r="DH123" s="974"/>
      <c r="DI123" s="974"/>
      <c r="DJ123" s="974"/>
      <c r="DK123" s="975"/>
      <c r="DL123" s="976" t="s">
        <v>121</v>
      </c>
      <c r="DM123" s="974"/>
      <c r="DN123" s="974"/>
      <c r="DO123" s="974"/>
      <c r="DP123" s="975"/>
      <c r="DQ123" s="976" t="s">
        <v>121</v>
      </c>
      <c r="DR123" s="974"/>
      <c r="DS123" s="974"/>
      <c r="DT123" s="974"/>
      <c r="DU123" s="975"/>
      <c r="DV123" s="977" t="s">
        <v>121</v>
      </c>
      <c r="DW123" s="978"/>
      <c r="DX123" s="978"/>
      <c r="DY123" s="978"/>
      <c r="DZ123" s="979"/>
    </row>
    <row r="124" spans="1:130" s="224" customFormat="1" ht="26.25" customHeight="1" thickBot="1" x14ac:dyDescent="0.2">
      <c r="A124" s="1072"/>
      <c r="B124" s="964"/>
      <c r="C124" s="937" t="s">
        <v>436</v>
      </c>
      <c r="D124" s="938"/>
      <c r="E124" s="938"/>
      <c r="F124" s="938"/>
      <c r="G124" s="938"/>
      <c r="H124" s="938"/>
      <c r="I124" s="938"/>
      <c r="J124" s="938"/>
      <c r="K124" s="938"/>
      <c r="L124" s="938"/>
      <c r="M124" s="938"/>
      <c r="N124" s="938"/>
      <c r="O124" s="938"/>
      <c r="P124" s="938"/>
      <c r="Q124" s="938"/>
      <c r="R124" s="938"/>
      <c r="S124" s="938"/>
      <c r="T124" s="938"/>
      <c r="U124" s="938"/>
      <c r="V124" s="938"/>
      <c r="W124" s="938"/>
      <c r="X124" s="938"/>
      <c r="Y124" s="938"/>
      <c r="Z124" s="939"/>
      <c r="AA124" s="973" t="s">
        <v>121</v>
      </c>
      <c r="AB124" s="974"/>
      <c r="AC124" s="974"/>
      <c r="AD124" s="974"/>
      <c r="AE124" s="975"/>
      <c r="AF124" s="976" t="s">
        <v>121</v>
      </c>
      <c r="AG124" s="974"/>
      <c r="AH124" s="974"/>
      <c r="AI124" s="974"/>
      <c r="AJ124" s="975"/>
      <c r="AK124" s="976" t="s">
        <v>121</v>
      </c>
      <c r="AL124" s="974"/>
      <c r="AM124" s="974"/>
      <c r="AN124" s="974"/>
      <c r="AO124" s="975"/>
      <c r="AP124" s="977" t="s">
        <v>121</v>
      </c>
      <c r="AQ124" s="978"/>
      <c r="AR124" s="978"/>
      <c r="AS124" s="978"/>
      <c r="AT124" s="979"/>
      <c r="AU124" s="1074" t="s">
        <v>448</v>
      </c>
      <c r="AV124" s="1075"/>
      <c r="AW124" s="1075"/>
      <c r="AX124" s="1075"/>
      <c r="AY124" s="1075"/>
      <c r="AZ124" s="1075"/>
      <c r="BA124" s="1075"/>
      <c r="BB124" s="1075"/>
      <c r="BC124" s="1075"/>
      <c r="BD124" s="1075"/>
      <c r="BE124" s="1075"/>
      <c r="BF124" s="1075"/>
      <c r="BG124" s="1075"/>
      <c r="BH124" s="1075"/>
      <c r="BI124" s="1075"/>
      <c r="BJ124" s="1075"/>
      <c r="BK124" s="1075"/>
      <c r="BL124" s="1075"/>
      <c r="BM124" s="1075"/>
      <c r="BN124" s="1075"/>
      <c r="BO124" s="1075"/>
      <c r="BP124" s="1076"/>
      <c r="BQ124" s="1077" t="s">
        <v>121</v>
      </c>
      <c r="BR124" s="1042"/>
      <c r="BS124" s="1042"/>
      <c r="BT124" s="1042"/>
      <c r="BU124" s="1042"/>
      <c r="BV124" s="1042" t="s">
        <v>121</v>
      </c>
      <c r="BW124" s="1042"/>
      <c r="BX124" s="1042"/>
      <c r="BY124" s="1042"/>
      <c r="BZ124" s="1042"/>
      <c r="CA124" s="1042" t="s">
        <v>121</v>
      </c>
      <c r="CB124" s="1042"/>
      <c r="CC124" s="1042"/>
      <c r="CD124" s="1042"/>
      <c r="CE124" s="1042"/>
      <c r="CF124" s="1043"/>
      <c r="CG124" s="1044"/>
      <c r="CH124" s="1044"/>
      <c r="CI124" s="1044"/>
      <c r="CJ124" s="1045"/>
      <c r="CK124" s="1027"/>
      <c r="CL124" s="1027"/>
      <c r="CM124" s="1027"/>
      <c r="CN124" s="1027"/>
      <c r="CO124" s="1028"/>
      <c r="CP124" s="1034" t="s">
        <v>449</v>
      </c>
      <c r="CQ124" s="1035"/>
      <c r="CR124" s="1035"/>
      <c r="CS124" s="1035"/>
      <c r="CT124" s="1035"/>
      <c r="CU124" s="1035"/>
      <c r="CV124" s="1035"/>
      <c r="CW124" s="1035"/>
      <c r="CX124" s="1035"/>
      <c r="CY124" s="1035"/>
      <c r="CZ124" s="1035"/>
      <c r="DA124" s="1035"/>
      <c r="DB124" s="1035"/>
      <c r="DC124" s="1035"/>
      <c r="DD124" s="1035"/>
      <c r="DE124" s="1035"/>
      <c r="DF124" s="1036"/>
      <c r="DG124" s="1019" t="s">
        <v>121</v>
      </c>
      <c r="DH124" s="1001"/>
      <c r="DI124" s="1001"/>
      <c r="DJ124" s="1001"/>
      <c r="DK124" s="1002"/>
      <c r="DL124" s="1000" t="s">
        <v>121</v>
      </c>
      <c r="DM124" s="1001"/>
      <c r="DN124" s="1001"/>
      <c r="DO124" s="1001"/>
      <c r="DP124" s="1002"/>
      <c r="DQ124" s="1000" t="s">
        <v>121</v>
      </c>
      <c r="DR124" s="1001"/>
      <c r="DS124" s="1001"/>
      <c r="DT124" s="1001"/>
      <c r="DU124" s="1002"/>
      <c r="DV124" s="1003" t="s">
        <v>121</v>
      </c>
      <c r="DW124" s="1004"/>
      <c r="DX124" s="1004"/>
      <c r="DY124" s="1004"/>
      <c r="DZ124" s="1005"/>
    </row>
    <row r="125" spans="1:130" s="224" customFormat="1" ht="26.25" customHeight="1" x14ac:dyDescent="0.15">
      <c r="A125" s="1072"/>
      <c r="B125" s="964"/>
      <c r="C125" s="937" t="s">
        <v>438</v>
      </c>
      <c r="D125" s="938"/>
      <c r="E125" s="938"/>
      <c r="F125" s="938"/>
      <c r="G125" s="938"/>
      <c r="H125" s="938"/>
      <c r="I125" s="938"/>
      <c r="J125" s="938"/>
      <c r="K125" s="938"/>
      <c r="L125" s="938"/>
      <c r="M125" s="938"/>
      <c r="N125" s="938"/>
      <c r="O125" s="938"/>
      <c r="P125" s="938"/>
      <c r="Q125" s="938"/>
      <c r="R125" s="938"/>
      <c r="S125" s="938"/>
      <c r="T125" s="938"/>
      <c r="U125" s="938"/>
      <c r="V125" s="938"/>
      <c r="W125" s="938"/>
      <c r="X125" s="938"/>
      <c r="Y125" s="938"/>
      <c r="Z125" s="939"/>
      <c r="AA125" s="973" t="s">
        <v>121</v>
      </c>
      <c r="AB125" s="974"/>
      <c r="AC125" s="974"/>
      <c r="AD125" s="974"/>
      <c r="AE125" s="975"/>
      <c r="AF125" s="976" t="s">
        <v>121</v>
      </c>
      <c r="AG125" s="974"/>
      <c r="AH125" s="974"/>
      <c r="AI125" s="974"/>
      <c r="AJ125" s="975"/>
      <c r="AK125" s="976" t="s">
        <v>121</v>
      </c>
      <c r="AL125" s="974"/>
      <c r="AM125" s="974"/>
      <c r="AN125" s="974"/>
      <c r="AO125" s="975"/>
      <c r="AP125" s="977" t="s">
        <v>121</v>
      </c>
      <c r="AQ125" s="978"/>
      <c r="AR125" s="978"/>
      <c r="AS125" s="978"/>
      <c r="AT125" s="97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7" t="s">
        <v>450</v>
      </c>
      <c r="CL125" s="1022"/>
      <c r="CM125" s="1022"/>
      <c r="CN125" s="1022"/>
      <c r="CO125" s="1023"/>
      <c r="CP125" s="944" t="s">
        <v>451</v>
      </c>
      <c r="CQ125" s="912"/>
      <c r="CR125" s="912"/>
      <c r="CS125" s="912"/>
      <c r="CT125" s="912"/>
      <c r="CU125" s="912"/>
      <c r="CV125" s="912"/>
      <c r="CW125" s="912"/>
      <c r="CX125" s="912"/>
      <c r="CY125" s="912"/>
      <c r="CZ125" s="912"/>
      <c r="DA125" s="912"/>
      <c r="DB125" s="912"/>
      <c r="DC125" s="912"/>
      <c r="DD125" s="912"/>
      <c r="DE125" s="912"/>
      <c r="DF125" s="913"/>
      <c r="DG125" s="945" t="s">
        <v>121</v>
      </c>
      <c r="DH125" s="946"/>
      <c r="DI125" s="946"/>
      <c r="DJ125" s="946"/>
      <c r="DK125" s="946"/>
      <c r="DL125" s="946" t="s">
        <v>121</v>
      </c>
      <c r="DM125" s="946"/>
      <c r="DN125" s="946"/>
      <c r="DO125" s="946"/>
      <c r="DP125" s="946"/>
      <c r="DQ125" s="946" t="s">
        <v>121</v>
      </c>
      <c r="DR125" s="946"/>
      <c r="DS125" s="946"/>
      <c r="DT125" s="946"/>
      <c r="DU125" s="946"/>
      <c r="DV125" s="947" t="s">
        <v>121</v>
      </c>
      <c r="DW125" s="947"/>
      <c r="DX125" s="947"/>
      <c r="DY125" s="947"/>
      <c r="DZ125" s="948"/>
    </row>
    <row r="126" spans="1:130" s="224" customFormat="1" ht="26.25" customHeight="1" thickBot="1" x14ac:dyDescent="0.2">
      <c r="A126" s="1072"/>
      <c r="B126" s="964"/>
      <c r="C126" s="937" t="s">
        <v>440</v>
      </c>
      <c r="D126" s="938"/>
      <c r="E126" s="938"/>
      <c r="F126" s="938"/>
      <c r="G126" s="938"/>
      <c r="H126" s="938"/>
      <c r="I126" s="938"/>
      <c r="J126" s="938"/>
      <c r="K126" s="938"/>
      <c r="L126" s="938"/>
      <c r="M126" s="938"/>
      <c r="N126" s="938"/>
      <c r="O126" s="938"/>
      <c r="P126" s="938"/>
      <c r="Q126" s="938"/>
      <c r="R126" s="938"/>
      <c r="S126" s="938"/>
      <c r="T126" s="938"/>
      <c r="U126" s="938"/>
      <c r="V126" s="938"/>
      <c r="W126" s="938"/>
      <c r="X126" s="938"/>
      <c r="Y126" s="938"/>
      <c r="Z126" s="939"/>
      <c r="AA126" s="973" t="s">
        <v>121</v>
      </c>
      <c r="AB126" s="974"/>
      <c r="AC126" s="974"/>
      <c r="AD126" s="974"/>
      <c r="AE126" s="975"/>
      <c r="AF126" s="976" t="s">
        <v>121</v>
      </c>
      <c r="AG126" s="974"/>
      <c r="AH126" s="974"/>
      <c r="AI126" s="974"/>
      <c r="AJ126" s="975"/>
      <c r="AK126" s="976" t="s">
        <v>121</v>
      </c>
      <c r="AL126" s="974"/>
      <c r="AM126" s="974"/>
      <c r="AN126" s="974"/>
      <c r="AO126" s="975"/>
      <c r="AP126" s="977" t="s">
        <v>121</v>
      </c>
      <c r="AQ126" s="978"/>
      <c r="AR126" s="978"/>
      <c r="AS126" s="978"/>
      <c r="AT126" s="97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8"/>
      <c r="CL126" s="1025"/>
      <c r="CM126" s="1025"/>
      <c r="CN126" s="1025"/>
      <c r="CO126" s="1026"/>
      <c r="CP126" s="937" t="s">
        <v>452</v>
      </c>
      <c r="CQ126" s="938"/>
      <c r="CR126" s="938"/>
      <c r="CS126" s="938"/>
      <c r="CT126" s="938"/>
      <c r="CU126" s="938"/>
      <c r="CV126" s="938"/>
      <c r="CW126" s="938"/>
      <c r="CX126" s="938"/>
      <c r="CY126" s="938"/>
      <c r="CZ126" s="938"/>
      <c r="DA126" s="938"/>
      <c r="DB126" s="938"/>
      <c r="DC126" s="938"/>
      <c r="DD126" s="938"/>
      <c r="DE126" s="938"/>
      <c r="DF126" s="939"/>
      <c r="DG126" s="940" t="s">
        <v>121</v>
      </c>
      <c r="DH126" s="941"/>
      <c r="DI126" s="941"/>
      <c r="DJ126" s="941"/>
      <c r="DK126" s="941"/>
      <c r="DL126" s="941" t="s">
        <v>121</v>
      </c>
      <c r="DM126" s="941"/>
      <c r="DN126" s="941"/>
      <c r="DO126" s="941"/>
      <c r="DP126" s="941"/>
      <c r="DQ126" s="941" t="s">
        <v>121</v>
      </c>
      <c r="DR126" s="941"/>
      <c r="DS126" s="941"/>
      <c r="DT126" s="941"/>
      <c r="DU126" s="941"/>
      <c r="DV126" s="942" t="s">
        <v>121</v>
      </c>
      <c r="DW126" s="942"/>
      <c r="DX126" s="942"/>
      <c r="DY126" s="942"/>
      <c r="DZ126" s="943"/>
    </row>
    <row r="127" spans="1:130" s="224" customFormat="1" ht="26.25" customHeight="1" x14ac:dyDescent="0.15">
      <c r="A127" s="1073"/>
      <c r="B127" s="966"/>
      <c r="C127" s="988" t="s">
        <v>453</v>
      </c>
      <c r="D127" s="980"/>
      <c r="E127" s="980"/>
      <c r="F127" s="980"/>
      <c r="G127" s="980"/>
      <c r="H127" s="980"/>
      <c r="I127" s="980"/>
      <c r="J127" s="980"/>
      <c r="K127" s="980"/>
      <c r="L127" s="980"/>
      <c r="M127" s="980"/>
      <c r="N127" s="980"/>
      <c r="O127" s="980"/>
      <c r="P127" s="980"/>
      <c r="Q127" s="980"/>
      <c r="R127" s="980"/>
      <c r="S127" s="980"/>
      <c r="T127" s="980"/>
      <c r="U127" s="980"/>
      <c r="V127" s="980"/>
      <c r="W127" s="980"/>
      <c r="X127" s="980"/>
      <c r="Y127" s="980"/>
      <c r="Z127" s="981"/>
      <c r="AA127" s="973" t="s">
        <v>121</v>
      </c>
      <c r="AB127" s="974"/>
      <c r="AC127" s="974"/>
      <c r="AD127" s="974"/>
      <c r="AE127" s="975"/>
      <c r="AF127" s="976" t="s">
        <v>121</v>
      </c>
      <c r="AG127" s="974"/>
      <c r="AH127" s="974"/>
      <c r="AI127" s="974"/>
      <c r="AJ127" s="975"/>
      <c r="AK127" s="976" t="s">
        <v>121</v>
      </c>
      <c r="AL127" s="974"/>
      <c r="AM127" s="974"/>
      <c r="AN127" s="974"/>
      <c r="AO127" s="975"/>
      <c r="AP127" s="977" t="s">
        <v>121</v>
      </c>
      <c r="AQ127" s="978"/>
      <c r="AR127" s="978"/>
      <c r="AS127" s="978"/>
      <c r="AT127" s="979"/>
      <c r="AU127" s="226"/>
      <c r="AV127" s="226"/>
      <c r="AW127" s="226"/>
      <c r="AX127" s="1046" t="s">
        <v>454</v>
      </c>
      <c r="AY127" s="1047"/>
      <c r="AZ127" s="1047"/>
      <c r="BA127" s="1047"/>
      <c r="BB127" s="1047"/>
      <c r="BC127" s="1047"/>
      <c r="BD127" s="1047"/>
      <c r="BE127" s="1048"/>
      <c r="BF127" s="1049" t="s">
        <v>455</v>
      </c>
      <c r="BG127" s="1047"/>
      <c r="BH127" s="1047"/>
      <c r="BI127" s="1047"/>
      <c r="BJ127" s="1047"/>
      <c r="BK127" s="1047"/>
      <c r="BL127" s="1048"/>
      <c r="BM127" s="1049" t="s">
        <v>456</v>
      </c>
      <c r="BN127" s="1047"/>
      <c r="BO127" s="1047"/>
      <c r="BP127" s="1047"/>
      <c r="BQ127" s="1047"/>
      <c r="BR127" s="1047"/>
      <c r="BS127" s="1048"/>
      <c r="BT127" s="1049" t="s">
        <v>457</v>
      </c>
      <c r="BU127" s="1047"/>
      <c r="BV127" s="1047"/>
      <c r="BW127" s="1047"/>
      <c r="BX127" s="1047"/>
      <c r="BY127" s="1047"/>
      <c r="BZ127" s="1070"/>
      <c r="CA127" s="226"/>
      <c r="CB127" s="226"/>
      <c r="CC127" s="226"/>
      <c r="CD127" s="249"/>
      <c r="CE127" s="249"/>
      <c r="CF127" s="249"/>
      <c r="CG127" s="226"/>
      <c r="CH127" s="226"/>
      <c r="CI127" s="226"/>
      <c r="CJ127" s="248"/>
      <c r="CK127" s="1038"/>
      <c r="CL127" s="1025"/>
      <c r="CM127" s="1025"/>
      <c r="CN127" s="1025"/>
      <c r="CO127" s="1026"/>
      <c r="CP127" s="937" t="s">
        <v>458</v>
      </c>
      <c r="CQ127" s="938"/>
      <c r="CR127" s="938"/>
      <c r="CS127" s="938"/>
      <c r="CT127" s="938"/>
      <c r="CU127" s="938"/>
      <c r="CV127" s="938"/>
      <c r="CW127" s="938"/>
      <c r="CX127" s="938"/>
      <c r="CY127" s="938"/>
      <c r="CZ127" s="938"/>
      <c r="DA127" s="938"/>
      <c r="DB127" s="938"/>
      <c r="DC127" s="938"/>
      <c r="DD127" s="938"/>
      <c r="DE127" s="938"/>
      <c r="DF127" s="939"/>
      <c r="DG127" s="940" t="s">
        <v>121</v>
      </c>
      <c r="DH127" s="941"/>
      <c r="DI127" s="941"/>
      <c r="DJ127" s="941"/>
      <c r="DK127" s="941"/>
      <c r="DL127" s="941" t="s">
        <v>121</v>
      </c>
      <c r="DM127" s="941"/>
      <c r="DN127" s="941"/>
      <c r="DO127" s="941"/>
      <c r="DP127" s="941"/>
      <c r="DQ127" s="941" t="s">
        <v>121</v>
      </c>
      <c r="DR127" s="941"/>
      <c r="DS127" s="941"/>
      <c r="DT127" s="941"/>
      <c r="DU127" s="941"/>
      <c r="DV127" s="942" t="s">
        <v>121</v>
      </c>
      <c r="DW127" s="942"/>
      <c r="DX127" s="942"/>
      <c r="DY127" s="942"/>
      <c r="DZ127" s="943"/>
    </row>
    <row r="128" spans="1:130" s="224" customFormat="1" ht="26.25" customHeight="1" thickBot="1" x14ac:dyDescent="0.2">
      <c r="A128" s="1056" t="s">
        <v>459</v>
      </c>
      <c r="B128" s="1057"/>
      <c r="C128" s="1057"/>
      <c r="D128" s="1057"/>
      <c r="E128" s="1057"/>
      <c r="F128" s="1057"/>
      <c r="G128" s="1057"/>
      <c r="H128" s="1057"/>
      <c r="I128" s="1057"/>
      <c r="J128" s="1057"/>
      <c r="K128" s="1057"/>
      <c r="L128" s="1057"/>
      <c r="M128" s="1057"/>
      <c r="N128" s="1057"/>
      <c r="O128" s="1057"/>
      <c r="P128" s="1057"/>
      <c r="Q128" s="1057"/>
      <c r="R128" s="1057"/>
      <c r="S128" s="1057"/>
      <c r="T128" s="1057"/>
      <c r="U128" s="1057"/>
      <c r="V128" s="1057"/>
      <c r="W128" s="1058" t="s">
        <v>460</v>
      </c>
      <c r="X128" s="1058"/>
      <c r="Y128" s="1058"/>
      <c r="Z128" s="1059"/>
      <c r="AA128" s="1060" t="s">
        <v>121</v>
      </c>
      <c r="AB128" s="1061"/>
      <c r="AC128" s="1061"/>
      <c r="AD128" s="1061"/>
      <c r="AE128" s="1062"/>
      <c r="AF128" s="1063" t="s">
        <v>121</v>
      </c>
      <c r="AG128" s="1061"/>
      <c r="AH128" s="1061"/>
      <c r="AI128" s="1061"/>
      <c r="AJ128" s="1062"/>
      <c r="AK128" s="1063" t="s">
        <v>121</v>
      </c>
      <c r="AL128" s="1061"/>
      <c r="AM128" s="1061"/>
      <c r="AN128" s="1061"/>
      <c r="AO128" s="1062"/>
      <c r="AP128" s="1064"/>
      <c r="AQ128" s="1065"/>
      <c r="AR128" s="1065"/>
      <c r="AS128" s="1065"/>
      <c r="AT128" s="1066"/>
      <c r="AU128" s="226"/>
      <c r="AV128" s="226"/>
      <c r="AW128" s="226"/>
      <c r="AX128" s="911" t="s">
        <v>461</v>
      </c>
      <c r="AY128" s="912"/>
      <c r="AZ128" s="912"/>
      <c r="BA128" s="912"/>
      <c r="BB128" s="912"/>
      <c r="BC128" s="912"/>
      <c r="BD128" s="912"/>
      <c r="BE128" s="913"/>
      <c r="BF128" s="1067" t="s">
        <v>121</v>
      </c>
      <c r="BG128" s="1068"/>
      <c r="BH128" s="1068"/>
      <c r="BI128" s="1068"/>
      <c r="BJ128" s="1068"/>
      <c r="BK128" s="1068"/>
      <c r="BL128" s="1069"/>
      <c r="BM128" s="1067">
        <v>15</v>
      </c>
      <c r="BN128" s="1068"/>
      <c r="BO128" s="1068"/>
      <c r="BP128" s="1068"/>
      <c r="BQ128" s="1068"/>
      <c r="BR128" s="1068"/>
      <c r="BS128" s="1069"/>
      <c r="BT128" s="1067">
        <v>20</v>
      </c>
      <c r="BU128" s="1068"/>
      <c r="BV128" s="1068"/>
      <c r="BW128" s="1068"/>
      <c r="BX128" s="1068"/>
      <c r="BY128" s="1068"/>
      <c r="BZ128" s="1091"/>
      <c r="CA128" s="249"/>
      <c r="CB128" s="249"/>
      <c r="CC128" s="249"/>
      <c r="CD128" s="249"/>
      <c r="CE128" s="249"/>
      <c r="CF128" s="249"/>
      <c r="CG128" s="226"/>
      <c r="CH128" s="226"/>
      <c r="CI128" s="226"/>
      <c r="CJ128" s="248"/>
      <c r="CK128" s="1039"/>
      <c r="CL128" s="1040"/>
      <c r="CM128" s="1040"/>
      <c r="CN128" s="1040"/>
      <c r="CO128" s="1041"/>
      <c r="CP128" s="1050" t="s">
        <v>462</v>
      </c>
      <c r="CQ128" s="739"/>
      <c r="CR128" s="739"/>
      <c r="CS128" s="739"/>
      <c r="CT128" s="739"/>
      <c r="CU128" s="739"/>
      <c r="CV128" s="739"/>
      <c r="CW128" s="739"/>
      <c r="CX128" s="739"/>
      <c r="CY128" s="739"/>
      <c r="CZ128" s="739"/>
      <c r="DA128" s="739"/>
      <c r="DB128" s="739"/>
      <c r="DC128" s="739"/>
      <c r="DD128" s="739"/>
      <c r="DE128" s="739"/>
      <c r="DF128" s="1051"/>
      <c r="DG128" s="1052" t="s">
        <v>121</v>
      </c>
      <c r="DH128" s="1053"/>
      <c r="DI128" s="1053"/>
      <c r="DJ128" s="1053"/>
      <c r="DK128" s="1053"/>
      <c r="DL128" s="1053" t="s">
        <v>121</v>
      </c>
      <c r="DM128" s="1053"/>
      <c r="DN128" s="1053"/>
      <c r="DO128" s="1053"/>
      <c r="DP128" s="1053"/>
      <c r="DQ128" s="1053" t="s">
        <v>121</v>
      </c>
      <c r="DR128" s="1053"/>
      <c r="DS128" s="1053"/>
      <c r="DT128" s="1053"/>
      <c r="DU128" s="1053"/>
      <c r="DV128" s="1054" t="s">
        <v>121</v>
      </c>
      <c r="DW128" s="1054"/>
      <c r="DX128" s="1054"/>
      <c r="DY128" s="1054"/>
      <c r="DZ128" s="1055"/>
    </row>
    <row r="129" spans="1:131" s="224" customFormat="1" ht="26.25" customHeight="1" x14ac:dyDescent="0.15">
      <c r="A129" s="949" t="s">
        <v>102</v>
      </c>
      <c r="B129" s="950"/>
      <c r="C129" s="950"/>
      <c r="D129" s="950"/>
      <c r="E129" s="950"/>
      <c r="F129" s="950"/>
      <c r="G129" s="950"/>
      <c r="H129" s="950"/>
      <c r="I129" s="950"/>
      <c r="J129" s="950"/>
      <c r="K129" s="950"/>
      <c r="L129" s="950"/>
      <c r="M129" s="950"/>
      <c r="N129" s="950"/>
      <c r="O129" s="950"/>
      <c r="P129" s="950"/>
      <c r="Q129" s="950"/>
      <c r="R129" s="950"/>
      <c r="S129" s="950"/>
      <c r="T129" s="950"/>
      <c r="U129" s="950"/>
      <c r="V129" s="950"/>
      <c r="W129" s="1085" t="s">
        <v>463</v>
      </c>
      <c r="X129" s="1086"/>
      <c r="Y129" s="1086"/>
      <c r="Z129" s="1087"/>
      <c r="AA129" s="973">
        <v>1322386</v>
      </c>
      <c r="AB129" s="974"/>
      <c r="AC129" s="974"/>
      <c r="AD129" s="974"/>
      <c r="AE129" s="975"/>
      <c r="AF129" s="976">
        <v>1276376</v>
      </c>
      <c r="AG129" s="974"/>
      <c r="AH129" s="974"/>
      <c r="AI129" s="974"/>
      <c r="AJ129" s="975"/>
      <c r="AK129" s="976">
        <v>1286008</v>
      </c>
      <c r="AL129" s="974"/>
      <c r="AM129" s="974"/>
      <c r="AN129" s="974"/>
      <c r="AO129" s="975"/>
      <c r="AP129" s="1088"/>
      <c r="AQ129" s="1089"/>
      <c r="AR129" s="1089"/>
      <c r="AS129" s="1089"/>
      <c r="AT129" s="1090"/>
      <c r="AU129" s="227"/>
      <c r="AV129" s="227"/>
      <c r="AW129" s="227"/>
      <c r="AX129" s="1080" t="s">
        <v>464</v>
      </c>
      <c r="AY129" s="938"/>
      <c r="AZ129" s="938"/>
      <c r="BA129" s="938"/>
      <c r="BB129" s="938"/>
      <c r="BC129" s="938"/>
      <c r="BD129" s="938"/>
      <c r="BE129" s="939"/>
      <c r="BF129" s="1081" t="s">
        <v>121</v>
      </c>
      <c r="BG129" s="1082"/>
      <c r="BH129" s="1082"/>
      <c r="BI129" s="1082"/>
      <c r="BJ129" s="1082"/>
      <c r="BK129" s="1082"/>
      <c r="BL129" s="1083"/>
      <c r="BM129" s="1081">
        <v>20</v>
      </c>
      <c r="BN129" s="1082"/>
      <c r="BO129" s="1082"/>
      <c r="BP129" s="1082"/>
      <c r="BQ129" s="1082"/>
      <c r="BR129" s="1082"/>
      <c r="BS129" s="1083"/>
      <c r="BT129" s="1081">
        <v>30</v>
      </c>
      <c r="BU129" s="1082"/>
      <c r="BV129" s="1082"/>
      <c r="BW129" s="1082"/>
      <c r="BX129" s="1082"/>
      <c r="BY129" s="1082"/>
      <c r="BZ129" s="1084"/>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49" t="s">
        <v>465</v>
      </c>
      <c r="B130" s="950"/>
      <c r="C130" s="950"/>
      <c r="D130" s="950"/>
      <c r="E130" s="950"/>
      <c r="F130" s="950"/>
      <c r="G130" s="950"/>
      <c r="H130" s="950"/>
      <c r="I130" s="950"/>
      <c r="J130" s="950"/>
      <c r="K130" s="950"/>
      <c r="L130" s="950"/>
      <c r="M130" s="950"/>
      <c r="N130" s="950"/>
      <c r="O130" s="950"/>
      <c r="P130" s="950"/>
      <c r="Q130" s="950"/>
      <c r="R130" s="950"/>
      <c r="S130" s="950"/>
      <c r="T130" s="950"/>
      <c r="U130" s="950"/>
      <c r="V130" s="950"/>
      <c r="W130" s="1085" t="s">
        <v>466</v>
      </c>
      <c r="X130" s="1086"/>
      <c r="Y130" s="1086"/>
      <c r="Z130" s="1087"/>
      <c r="AA130" s="973">
        <v>133510</v>
      </c>
      <c r="AB130" s="974"/>
      <c r="AC130" s="974"/>
      <c r="AD130" s="974"/>
      <c r="AE130" s="975"/>
      <c r="AF130" s="976">
        <v>120631</v>
      </c>
      <c r="AG130" s="974"/>
      <c r="AH130" s="974"/>
      <c r="AI130" s="974"/>
      <c r="AJ130" s="975"/>
      <c r="AK130" s="976">
        <v>125075</v>
      </c>
      <c r="AL130" s="974"/>
      <c r="AM130" s="974"/>
      <c r="AN130" s="974"/>
      <c r="AO130" s="975"/>
      <c r="AP130" s="1088"/>
      <c r="AQ130" s="1089"/>
      <c r="AR130" s="1089"/>
      <c r="AS130" s="1089"/>
      <c r="AT130" s="1090"/>
      <c r="AU130" s="227"/>
      <c r="AV130" s="227"/>
      <c r="AW130" s="227"/>
      <c r="AX130" s="1080" t="s">
        <v>467</v>
      </c>
      <c r="AY130" s="938"/>
      <c r="AZ130" s="938"/>
      <c r="BA130" s="938"/>
      <c r="BB130" s="938"/>
      <c r="BC130" s="938"/>
      <c r="BD130" s="938"/>
      <c r="BE130" s="939"/>
      <c r="BF130" s="1116">
        <v>2.2000000000000002</v>
      </c>
      <c r="BG130" s="1117"/>
      <c r="BH130" s="1117"/>
      <c r="BI130" s="1117"/>
      <c r="BJ130" s="1117"/>
      <c r="BK130" s="1117"/>
      <c r="BL130" s="1118"/>
      <c r="BM130" s="1116">
        <v>25</v>
      </c>
      <c r="BN130" s="1117"/>
      <c r="BO130" s="1117"/>
      <c r="BP130" s="1117"/>
      <c r="BQ130" s="1117"/>
      <c r="BR130" s="1117"/>
      <c r="BS130" s="1118"/>
      <c r="BT130" s="1116">
        <v>35</v>
      </c>
      <c r="BU130" s="1117"/>
      <c r="BV130" s="1117"/>
      <c r="BW130" s="1117"/>
      <c r="BX130" s="1117"/>
      <c r="BY130" s="1117"/>
      <c r="BZ130" s="1119"/>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120"/>
      <c r="B131" s="1121"/>
      <c r="C131" s="1121"/>
      <c r="D131" s="1121"/>
      <c r="E131" s="1121"/>
      <c r="F131" s="1121"/>
      <c r="G131" s="1121"/>
      <c r="H131" s="1121"/>
      <c r="I131" s="1121"/>
      <c r="J131" s="1121"/>
      <c r="K131" s="1121"/>
      <c r="L131" s="1121"/>
      <c r="M131" s="1121"/>
      <c r="N131" s="1121"/>
      <c r="O131" s="1121"/>
      <c r="P131" s="1121"/>
      <c r="Q131" s="1121"/>
      <c r="R131" s="1121"/>
      <c r="S131" s="1121"/>
      <c r="T131" s="1121"/>
      <c r="U131" s="1121"/>
      <c r="V131" s="1121"/>
      <c r="W131" s="1122" t="s">
        <v>468</v>
      </c>
      <c r="X131" s="1123"/>
      <c r="Y131" s="1123"/>
      <c r="Z131" s="1124"/>
      <c r="AA131" s="1019">
        <v>1188876</v>
      </c>
      <c r="AB131" s="1001"/>
      <c r="AC131" s="1001"/>
      <c r="AD131" s="1001"/>
      <c r="AE131" s="1002"/>
      <c r="AF131" s="1000">
        <v>1155745</v>
      </c>
      <c r="AG131" s="1001"/>
      <c r="AH131" s="1001"/>
      <c r="AI131" s="1001"/>
      <c r="AJ131" s="1002"/>
      <c r="AK131" s="1000">
        <v>1160933</v>
      </c>
      <c r="AL131" s="1001"/>
      <c r="AM131" s="1001"/>
      <c r="AN131" s="1001"/>
      <c r="AO131" s="1002"/>
      <c r="AP131" s="1125"/>
      <c r="AQ131" s="1126"/>
      <c r="AR131" s="1126"/>
      <c r="AS131" s="1126"/>
      <c r="AT131" s="1127"/>
      <c r="AU131" s="227"/>
      <c r="AV131" s="227"/>
      <c r="AW131" s="227"/>
      <c r="AX131" s="1098" t="s">
        <v>469</v>
      </c>
      <c r="AY131" s="739"/>
      <c r="AZ131" s="739"/>
      <c r="BA131" s="739"/>
      <c r="BB131" s="739"/>
      <c r="BC131" s="739"/>
      <c r="BD131" s="739"/>
      <c r="BE131" s="1051"/>
      <c r="BF131" s="1099" t="s">
        <v>121</v>
      </c>
      <c r="BG131" s="1100"/>
      <c r="BH131" s="1100"/>
      <c r="BI131" s="1100"/>
      <c r="BJ131" s="1100"/>
      <c r="BK131" s="1100"/>
      <c r="BL131" s="1101"/>
      <c r="BM131" s="1099">
        <v>350</v>
      </c>
      <c r="BN131" s="1100"/>
      <c r="BO131" s="1100"/>
      <c r="BP131" s="1100"/>
      <c r="BQ131" s="1100"/>
      <c r="BR131" s="1100"/>
      <c r="BS131" s="1101"/>
      <c r="BT131" s="1102"/>
      <c r="BU131" s="1103"/>
      <c r="BV131" s="1103"/>
      <c r="BW131" s="1103"/>
      <c r="BX131" s="1103"/>
      <c r="BY131" s="1103"/>
      <c r="BZ131" s="110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105" t="s">
        <v>470</v>
      </c>
      <c r="B132" s="1106"/>
      <c r="C132" s="1106"/>
      <c r="D132" s="1106"/>
      <c r="E132" s="1106"/>
      <c r="F132" s="1106"/>
      <c r="G132" s="1106"/>
      <c r="H132" s="1106"/>
      <c r="I132" s="1106"/>
      <c r="J132" s="1106"/>
      <c r="K132" s="1106"/>
      <c r="L132" s="1106"/>
      <c r="M132" s="1106"/>
      <c r="N132" s="1106"/>
      <c r="O132" s="1106"/>
      <c r="P132" s="1106"/>
      <c r="Q132" s="1106"/>
      <c r="R132" s="1106"/>
      <c r="S132" s="1106"/>
      <c r="T132" s="1106"/>
      <c r="U132" s="1106"/>
      <c r="V132" s="1109" t="s">
        <v>471</v>
      </c>
      <c r="W132" s="1109"/>
      <c r="X132" s="1109"/>
      <c r="Y132" s="1109"/>
      <c r="Z132" s="1110"/>
      <c r="AA132" s="1111">
        <v>2.4708211790000001</v>
      </c>
      <c r="AB132" s="1112"/>
      <c r="AC132" s="1112"/>
      <c r="AD132" s="1112"/>
      <c r="AE132" s="1113"/>
      <c r="AF132" s="1114">
        <v>2.1455424860000001</v>
      </c>
      <c r="AG132" s="1112"/>
      <c r="AH132" s="1112"/>
      <c r="AI132" s="1112"/>
      <c r="AJ132" s="1113"/>
      <c r="AK132" s="1114">
        <v>2.2336344989999999</v>
      </c>
      <c r="AL132" s="1112"/>
      <c r="AM132" s="1112"/>
      <c r="AN132" s="1112"/>
      <c r="AO132" s="1113"/>
      <c r="AP132" s="1016"/>
      <c r="AQ132" s="1017"/>
      <c r="AR132" s="1017"/>
      <c r="AS132" s="1017"/>
      <c r="AT132" s="1115"/>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107"/>
      <c r="B133" s="1108"/>
      <c r="C133" s="1108"/>
      <c r="D133" s="1108"/>
      <c r="E133" s="1108"/>
      <c r="F133" s="1108"/>
      <c r="G133" s="1108"/>
      <c r="H133" s="1108"/>
      <c r="I133" s="1108"/>
      <c r="J133" s="1108"/>
      <c r="K133" s="1108"/>
      <c r="L133" s="1108"/>
      <c r="M133" s="1108"/>
      <c r="N133" s="1108"/>
      <c r="O133" s="1108"/>
      <c r="P133" s="1108"/>
      <c r="Q133" s="1108"/>
      <c r="R133" s="1108"/>
      <c r="S133" s="1108"/>
      <c r="T133" s="1108"/>
      <c r="U133" s="1108"/>
      <c r="V133" s="1092" t="s">
        <v>472</v>
      </c>
      <c r="W133" s="1092"/>
      <c r="X133" s="1092"/>
      <c r="Y133" s="1092"/>
      <c r="Z133" s="1093"/>
      <c r="AA133" s="1094">
        <v>2.9</v>
      </c>
      <c r="AB133" s="1095"/>
      <c r="AC133" s="1095"/>
      <c r="AD133" s="1095"/>
      <c r="AE133" s="1096"/>
      <c r="AF133" s="1094">
        <v>2.5</v>
      </c>
      <c r="AG133" s="1095"/>
      <c r="AH133" s="1095"/>
      <c r="AI133" s="1095"/>
      <c r="AJ133" s="1096"/>
      <c r="AK133" s="1094">
        <v>2.2000000000000002</v>
      </c>
      <c r="AL133" s="1095"/>
      <c r="AM133" s="1095"/>
      <c r="AN133" s="1095"/>
      <c r="AO133" s="1096"/>
      <c r="AP133" s="1043"/>
      <c r="AQ133" s="1044"/>
      <c r="AR133" s="1044"/>
      <c r="AS133" s="1044"/>
      <c r="AT133" s="1097"/>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MwnqW8HvhbkkiZIwU3RUT2Be8CQtgejmWGrevqVhdVndelFKXltQzLl6XcRT4dMeYsE4NPrb08ZYrSSRiXeZ2Q==" saltValue="RcfkUwADyTmOwKpwRytJP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AK69:AO69"/>
    <mergeCell ref="AP69:AT69"/>
    <mergeCell ref="AU69:AY69"/>
    <mergeCell ref="DV68:DZ68"/>
    <mergeCell ref="B69:P69"/>
    <mergeCell ref="AZ69:BD69"/>
    <mergeCell ref="CR68:CV68"/>
    <mergeCell ref="CW68:DA68"/>
    <mergeCell ref="DB68:DF68"/>
    <mergeCell ref="DG68:DK68"/>
    <mergeCell ref="DL68:DP68"/>
    <mergeCell ref="DQ68:DU68"/>
    <mergeCell ref="DV70:DZ70"/>
    <mergeCell ref="CR66:CV66"/>
    <mergeCell ref="BS67:CG67"/>
    <mergeCell ref="CH67:CL67"/>
    <mergeCell ref="CM67:CQ67"/>
    <mergeCell ref="CR67:CV67"/>
    <mergeCell ref="AZ68:BD68"/>
    <mergeCell ref="BS68:CG68"/>
    <mergeCell ref="CH68:CL68"/>
    <mergeCell ref="CM68:CQ68"/>
    <mergeCell ref="B68:P68"/>
    <mergeCell ref="CW67:DA67"/>
    <mergeCell ref="DB67:DF67"/>
    <mergeCell ref="DG67:DK67"/>
    <mergeCell ref="DL67:DP67"/>
    <mergeCell ref="DQ67:DU67"/>
    <mergeCell ref="DG69:DK69"/>
    <mergeCell ref="DL69:DP69"/>
    <mergeCell ref="DQ69:DU69"/>
    <mergeCell ref="Q69:U69"/>
    <mergeCell ref="V69:Z69"/>
    <mergeCell ref="AA69:AE69"/>
    <mergeCell ref="AF69:AJ69"/>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P68:AT68"/>
    <mergeCell ref="AU68:AY68"/>
    <mergeCell ref="Q68:U68"/>
    <mergeCell ref="V68:Z68"/>
    <mergeCell ref="AA68:AE68"/>
    <mergeCell ref="AF68:AJ68"/>
    <mergeCell ref="AK68:AO6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s>
  <phoneticPr fontId="3"/>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473</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T2s+xKCdxZG1tKhhzmvSblJTGod9Vde6Ft+fh+S877U6y7n81uISJUrNQEyBTSKjIKTlsnIHM2Q1sBXG5ojx1A==" saltValue="rLdcVmYKn5N1iIVpE5j8lw==" spinCount="100000" sheet="1" objects="1" scenarios="1"/>
  <dataConsolidate/>
  <phoneticPr fontId="3"/>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sMOF+jVRFz51MnhyOnC6w/LqDlVOPhV3F8Sox4pbVu422jggK2iD/aVV46ohro4fvcc9pm877wz6P9bIdoCGQ==" saltValue="Jo9HLKYP27vZMTk3lp3C7A==" spinCount="100000" sheet="1" objects="1" scenarios="1"/>
  <dataConsolidate/>
  <phoneticPr fontId="3"/>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475</v>
      </c>
      <c r="AL6" s="260"/>
      <c r="AM6" s="260"/>
      <c r="AN6" s="260"/>
    </row>
    <row r="7" spans="1:46" ht="13.5" customHeight="1" x14ac:dyDescent="0.15">
      <c r="A7" s="259"/>
      <c r="AK7" s="262"/>
      <c r="AL7" s="263"/>
      <c r="AM7" s="263"/>
      <c r="AN7" s="264"/>
      <c r="AO7" s="1129" t="s">
        <v>476</v>
      </c>
      <c r="AP7" s="265"/>
      <c r="AQ7" s="266" t="s">
        <v>477</v>
      </c>
      <c r="AR7" s="267"/>
    </row>
    <row r="8" spans="1:46" x14ac:dyDescent="0.15">
      <c r="A8" s="259"/>
      <c r="AK8" s="268"/>
      <c r="AL8" s="269"/>
      <c r="AM8" s="269"/>
      <c r="AN8" s="270"/>
      <c r="AO8" s="1130"/>
      <c r="AP8" s="271" t="s">
        <v>478</v>
      </c>
      <c r="AQ8" s="272" t="s">
        <v>479</v>
      </c>
      <c r="AR8" s="273" t="s">
        <v>480</v>
      </c>
    </row>
    <row r="9" spans="1:46" x14ac:dyDescent="0.15">
      <c r="A9" s="259"/>
      <c r="AK9" s="1131" t="s">
        <v>481</v>
      </c>
      <c r="AL9" s="1132"/>
      <c r="AM9" s="1132"/>
      <c r="AN9" s="1133"/>
      <c r="AO9" s="274">
        <v>663633</v>
      </c>
      <c r="AP9" s="274">
        <v>373878</v>
      </c>
      <c r="AQ9" s="275">
        <v>273733</v>
      </c>
      <c r="AR9" s="276">
        <v>36.6</v>
      </c>
    </row>
    <row r="10" spans="1:46" ht="13.5" customHeight="1" x14ac:dyDescent="0.15">
      <c r="A10" s="259"/>
      <c r="AK10" s="1131" t="s">
        <v>482</v>
      </c>
      <c r="AL10" s="1132"/>
      <c r="AM10" s="1132"/>
      <c r="AN10" s="1133"/>
      <c r="AO10" s="277">
        <v>7315</v>
      </c>
      <c r="AP10" s="277">
        <v>4121</v>
      </c>
      <c r="AQ10" s="278">
        <v>30345</v>
      </c>
      <c r="AR10" s="279">
        <v>-86.4</v>
      </c>
    </row>
    <row r="11" spans="1:46" ht="13.5" customHeight="1" x14ac:dyDescent="0.15">
      <c r="A11" s="259"/>
      <c r="AK11" s="1131" t="s">
        <v>483</v>
      </c>
      <c r="AL11" s="1132"/>
      <c r="AM11" s="1132"/>
      <c r="AN11" s="1133"/>
      <c r="AO11" s="277" t="s">
        <v>484</v>
      </c>
      <c r="AP11" s="277" t="s">
        <v>484</v>
      </c>
      <c r="AQ11" s="278">
        <v>4149</v>
      </c>
      <c r="AR11" s="279" t="s">
        <v>484</v>
      </c>
    </row>
    <row r="12" spans="1:46" ht="13.5" customHeight="1" x14ac:dyDescent="0.15">
      <c r="A12" s="259"/>
      <c r="AK12" s="1131" t="s">
        <v>485</v>
      </c>
      <c r="AL12" s="1132"/>
      <c r="AM12" s="1132"/>
      <c r="AN12" s="1133"/>
      <c r="AO12" s="277" t="s">
        <v>484</v>
      </c>
      <c r="AP12" s="277" t="s">
        <v>484</v>
      </c>
      <c r="AQ12" s="278" t="s">
        <v>484</v>
      </c>
      <c r="AR12" s="279" t="s">
        <v>484</v>
      </c>
    </row>
    <row r="13" spans="1:46" ht="13.5" customHeight="1" x14ac:dyDescent="0.15">
      <c r="A13" s="259"/>
      <c r="AK13" s="1131" t="s">
        <v>486</v>
      </c>
      <c r="AL13" s="1132"/>
      <c r="AM13" s="1132"/>
      <c r="AN13" s="1133"/>
      <c r="AO13" s="277">
        <v>12220</v>
      </c>
      <c r="AP13" s="277">
        <v>6885</v>
      </c>
      <c r="AQ13" s="278">
        <v>9494</v>
      </c>
      <c r="AR13" s="279">
        <v>-27.5</v>
      </c>
    </row>
    <row r="14" spans="1:46" ht="13.5" customHeight="1" x14ac:dyDescent="0.15">
      <c r="A14" s="259"/>
      <c r="AK14" s="1131" t="s">
        <v>487</v>
      </c>
      <c r="AL14" s="1132"/>
      <c r="AM14" s="1132"/>
      <c r="AN14" s="1133"/>
      <c r="AO14" s="277">
        <v>6178</v>
      </c>
      <c r="AP14" s="277">
        <v>3481</v>
      </c>
      <c r="AQ14" s="278">
        <v>5033</v>
      </c>
      <c r="AR14" s="279">
        <v>-30.8</v>
      </c>
    </row>
    <row r="15" spans="1:46" ht="13.5" customHeight="1" x14ac:dyDescent="0.15">
      <c r="A15" s="259"/>
      <c r="AK15" s="1134" t="s">
        <v>488</v>
      </c>
      <c r="AL15" s="1135"/>
      <c r="AM15" s="1135"/>
      <c r="AN15" s="1136"/>
      <c r="AO15" s="277">
        <v>-47829</v>
      </c>
      <c r="AP15" s="277">
        <v>-26946</v>
      </c>
      <c r="AQ15" s="278">
        <v>-17000</v>
      </c>
      <c r="AR15" s="279">
        <v>58.5</v>
      </c>
    </row>
    <row r="16" spans="1:46" x14ac:dyDescent="0.15">
      <c r="A16" s="259"/>
      <c r="AK16" s="1134" t="s">
        <v>176</v>
      </c>
      <c r="AL16" s="1135"/>
      <c r="AM16" s="1135"/>
      <c r="AN16" s="1136"/>
      <c r="AO16" s="277">
        <v>641517</v>
      </c>
      <c r="AP16" s="277">
        <v>361418</v>
      </c>
      <c r="AQ16" s="278">
        <v>305754</v>
      </c>
      <c r="AR16" s="279">
        <v>18.2</v>
      </c>
    </row>
    <row r="17" spans="1:46" x14ac:dyDescent="0.15">
      <c r="A17" s="259"/>
    </row>
    <row r="18" spans="1:46" x14ac:dyDescent="0.15">
      <c r="A18" s="259"/>
      <c r="AQ18" s="280"/>
      <c r="AR18" s="280"/>
    </row>
    <row r="19" spans="1:46" x14ac:dyDescent="0.15">
      <c r="A19" s="259"/>
      <c r="AK19" s="255" t="s">
        <v>489</v>
      </c>
    </row>
    <row r="20" spans="1:46" x14ac:dyDescent="0.15">
      <c r="A20" s="259"/>
      <c r="AK20" s="281"/>
      <c r="AL20" s="282"/>
      <c r="AM20" s="282"/>
      <c r="AN20" s="283"/>
      <c r="AO20" s="284" t="s">
        <v>490</v>
      </c>
      <c r="AP20" s="285" t="s">
        <v>491</v>
      </c>
      <c r="AQ20" s="286" t="s">
        <v>492</v>
      </c>
      <c r="AR20" s="287"/>
    </row>
    <row r="21" spans="1:46" s="260" customFormat="1" x14ac:dyDescent="0.15">
      <c r="A21" s="288"/>
      <c r="AK21" s="1137" t="s">
        <v>493</v>
      </c>
      <c r="AL21" s="1138"/>
      <c r="AM21" s="1138"/>
      <c r="AN21" s="1139"/>
      <c r="AO21" s="289">
        <v>33.799999999999997</v>
      </c>
      <c r="AP21" s="290">
        <v>26.54</v>
      </c>
      <c r="AQ21" s="291">
        <v>7.26</v>
      </c>
      <c r="AS21" s="292"/>
      <c r="AT21" s="288"/>
    </row>
    <row r="22" spans="1:46" s="260" customFormat="1" x14ac:dyDescent="0.15">
      <c r="A22" s="288"/>
      <c r="AK22" s="1137" t="s">
        <v>494</v>
      </c>
      <c r="AL22" s="1138"/>
      <c r="AM22" s="1138"/>
      <c r="AN22" s="1139"/>
      <c r="AO22" s="293">
        <v>93.2</v>
      </c>
      <c r="AP22" s="294">
        <v>93.9</v>
      </c>
      <c r="AQ22" s="295">
        <v>-0.7</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28" t="s">
        <v>495</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row>
    <row r="27" spans="1:46" x14ac:dyDescent="0.15">
      <c r="A27" s="300"/>
      <c r="AS27" s="255"/>
      <c r="AT27" s="255"/>
    </row>
    <row r="28" spans="1:46" ht="17.25" x14ac:dyDescent="0.15">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497</v>
      </c>
      <c r="AL29" s="260"/>
      <c r="AM29" s="260"/>
      <c r="AN29" s="260"/>
      <c r="AS29" s="302"/>
    </row>
    <row r="30" spans="1:46" ht="13.5" customHeight="1" x14ac:dyDescent="0.15">
      <c r="A30" s="259"/>
      <c r="AK30" s="262"/>
      <c r="AL30" s="263"/>
      <c r="AM30" s="263"/>
      <c r="AN30" s="264"/>
      <c r="AO30" s="1129" t="s">
        <v>476</v>
      </c>
      <c r="AP30" s="265"/>
      <c r="AQ30" s="266" t="s">
        <v>477</v>
      </c>
      <c r="AR30" s="267"/>
    </row>
    <row r="31" spans="1:46" x14ac:dyDescent="0.15">
      <c r="A31" s="259"/>
      <c r="AK31" s="268"/>
      <c r="AL31" s="269"/>
      <c r="AM31" s="269"/>
      <c r="AN31" s="270"/>
      <c r="AO31" s="1130"/>
      <c r="AP31" s="271" t="s">
        <v>478</v>
      </c>
      <c r="AQ31" s="272" t="s">
        <v>479</v>
      </c>
      <c r="AR31" s="273" t="s">
        <v>480</v>
      </c>
    </row>
    <row r="32" spans="1:46" ht="27" customHeight="1" x14ac:dyDescent="0.15">
      <c r="A32" s="259"/>
      <c r="AK32" s="1145" t="s">
        <v>498</v>
      </c>
      <c r="AL32" s="1146"/>
      <c r="AM32" s="1146"/>
      <c r="AN32" s="1147"/>
      <c r="AO32" s="303">
        <v>127508</v>
      </c>
      <c r="AP32" s="303">
        <v>71835</v>
      </c>
      <c r="AQ32" s="304">
        <v>170830</v>
      </c>
      <c r="AR32" s="305">
        <v>-57.9</v>
      </c>
    </row>
    <row r="33" spans="1:46" ht="13.5" customHeight="1" x14ac:dyDescent="0.15">
      <c r="A33" s="259"/>
      <c r="AK33" s="1145" t="s">
        <v>499</v>
      </c>
      <c r="AL33" s="1146"/>
      <c r="AM33" s="1146"/>
      <c r="AN33" s="1147"/>
      <c r="AO33" s="303" t="s">
        <v>484</v>
      </c>
      <c r="AP33" s="303" t="s">
        <v>484</v>
      </c>
      <c r="AQ33" s="304" t="s">
        <v>484</v>
      </c>
      <c r="AR33" s="305" t="s">
        <v>484</v>
      </c>
    </row>
    <row r="34" spans="1:46" ht="27" customHeight="1" x14ac:dyDescent="0.15">
      <c r="A34" s="259"/>
      <c r="AK34" s="1145" t="s">
        <v>500</v>
      </c>
      <c r="AL34" s="1146"/>
      <c r="AM34" s="1146"/>
      <c r="AN34" s="1147"/>
      <c r="AO34" s="303" t="s">
        <v>484</v>
      </c>
      <c r="AP34" s="303" t="s">
        <v>484</v>
      </c>
      <c r="AQ34" s="304" t="s">
        <v>484</v>
      </c>
      <c r="AR34" s="305" t="s">
        <v>484</v>
      </c>
    </row>
    <row r="35" spans="1:46" ht="27" customHeight="1" x14ac:dyDescent="0.15">
      <c r="A35" s="259"/>
      <c r="AK35" s="1145" t="s">
        <v>501</v>
      </c>
      <c r="AL35" s="1146"/>
      <c r="AM35" s="1146"/>
      <c r="AN35" s="1147"/>
      <c r="AO35" s="303">
        <v>13176</v>
      </c>
      <c r="AP35" s="303">
        <v>7423</v>
      </c>
      <c r="AQ35" s="304">
        <v>32606</v>
      </c>
      <c r="AR35" s="305">
        <v>-77.2</v>
      </c>
    </row>
    <row r="36" spans="1:46" ht="27" customHeight="1" x14ac:dyDescent="0.15">
      <c r="A36" s="259"/>
      <c r="AK36" s="1145" t="s">
        <v>502</v>
      </c>
      <c r="AL36" s="1146"/>
      <c r="AM36" s="1146"/>
      <c r="AN36" s="1147"/>
      <c r="AO36" s="303">
        <v>10322</v>
      </c>
      <c r="AP36" s="303">
        <v>5815</v>
      </c>
      <c r="AQ36" s="304">
        <v>4875</v>
      </c>
      <c r="AR36" s="305">
        <v>19.3</v>
      </c>
    </row>
    <row r="37" spans="1:46" ht="13.5" customHeight="1" x14ac:dyDescent="0.15">
      <c r="A37" s="259"/>
      <c r="AK37" s="1145" t="s">
        <v>503</v>
      </c>
      <c r="AL37" s="1146"/>
      <c r="AM37" s="1146"/>
      <c r="AN37" s="1147"/>
      <c r="AO37" s="303" t="s">
        <v>484</v>
      </c>
      <c r="AP37" s="303" t="s">
        <v>484</v>
      </c>
      <c r="AQ37" s="304">
        <v>993</v>
      </c>
      <c r="AR37" s="305" t="s">
        <v>484</v>
      </c>
    </row>
    <row r="38" spans="1:46" ht="27" customHeight="1" x14ac:dyDescent="0.15">
      <c r="A38" s="259"/>
      <c r="AK38" s="1148" t="s">
        <v>504</v>
      </c>
      <c r="AL38" s="1149"/>
      <c r="AM38" s="1149"/>
      <c r="AN38" s="1150"/>
      <c r="AO38" s="306" t="s">
        <v>484</v>
      </c>
      <c r="AP38" s="306" t="s">
        <v>484</v>
      </c>
      <c r="AQ38" s="307">
        <v>50</v>
      </c>
      <c r="AR38" s="295" t="s">
        <v>484</v>
      </c>
      <c r="AS38" s="302"/>
    </row>
    <row r="39" spans="1:46" x14ac:dyDescent="0.15">
      <c r="A39" s="259"/>
      <c r="AK39" s="1148" t="s">
        <v>505</v>
      </c>
      <c r="AL39" s="1149"/>
      <c r="AM39" s="1149"/>
      <c r="AN39" s="1150"/>
      <c r="AO39" s="303" t="s">
        <v>484</v>
      </c>
      <c r="AP39" s="303" t="s">
        <v>484</v>
      </c>
      <c r="AQ39" s="304">
        <v>-6626</v>
      </c>
      <c r="AR39" s="305" t="s">
        <v>484</v>
      </c>
      <c r="AS39" s="302"/>
    </row>
    <row r="40" spans="1:46" ht="27" customHeight="1" x14ac:dyDescent="0.15">
      <c r="A40" s="259"/>
      <c r="AK40" s="1145" t="s">
        <v>506</v>
      </c>
      <c r="AL40" s="1146"/>
      <c r="AM40" s="1146"/>
      <c r="AN40" s="1147"/>
      <c r="AO40" s="303">
        <v>-125075</v>
      </c>
      <c r="AP40" s="303">
        <v>-70465</v>
      </c>
      <c r="AQ40" s="304">
        <v>-145454</v>
      </c>
      <c r="AR40" s="305">
        <v>-51.6</v>
      </c>
      <c r="AS40" s="302"/>
    </row>
    <row r="41" spans="1:46" x14ac:dyDescent="0.15">
      <c r="A41" s="259"/>
      <c r="AK41" s="1151" t="s">
        <v>286</v>
      </c>
      <c r="AL41" s="1152"/>
      <c r="AM41" s="1152"/>
      <c r="AN41" s="1153"/>
      <c r="AO41" s="303">
        <v>25931</v>
      </c>
      <c r="AP41" s="303">
        <v>14609</v>
      </c>
      <c r="AQ41" s="304">
        <v>57274</v>
      </c>
      <c r="AR41" s="305">
        <v>-74.5</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507</v>
      </c>
    </row>
    <row r="48" spans="1:46" x14ac:dyDescent="0.15">
      <c r="A48" s="259"/>
      <c r="AK48" s="313" t="s">
        <v>508</v>
      </c>
      <c r="AL48" s="313"/>
      <c r="AM48" s="313"/>
      <c r="AN48" s="313"/>
      <c r="AO48" s="313"/>
      <c r="AP48" s="313"/>
      <c r="AQ48" s="314"/>
      <c r="AR48" s="313"/>
    </row>
    <row r="49" spans="1:44" ht="13.5" customHeight="1" x14ac:dyDescent="0.15">
      <c r="A49" s="259"/>
      <c r="AK49" s="315"/>
      <c r="AL49" s="316"/>
      <c r="AM49" s="1140" t="s">
        <v>476</v>
      </c>
      <c r="AN49" s="1142" t="s">
        <v>509</v>
      </c>
      <c r="AO49" s="1143"/>
      <c r="AP49" s="1143"/>
      <c r="AQ49" s="1143"/>
      <c r="AR49" s="1144"/>
    </row>
    <row r="50" spans="1:44" x14ac:dyDescent="0.15">
      <c r="A50" s="259"/>
      <c r="AK50" s="317"/>
      <c r="AL50" s="318"/>
      <c r="AM50" s="1141"/>
      <c r="AN50" s="319" t="s">
        <v>510</v>
      </c>
      <c r="AO50" s="320" t="s">
        <v>511</v>
      </c>
      <c r="AP50" s="321" t="s">
        <v>512</v>
      </c>
      <c r="AQ50" s="322" t="s">
        <v>513</v>
      </c>
      <c r="AR50" s="323" t="s">
        <v>514</v>
      </c>
    </row>
    <row r="51" spans="1:44" x14ac:dyDescent="0.15">
      <c r="A51" s="259"/>
      <c r="AK51" s="315" t="s">
        <v>515</v>
      </c>
      <c r="AL51" s="316"/>
      <c r="AM51" s="324">
        <v>631532</v>
      </c>
      <c r="AN51" s="325">
        <v>329094</v>
      </c>
      <c r="AO51" s="326">
        <v>33.9</v>
      </c>
      <c r="AP51" s="327">
        <v>316937</v>
      </c>
      <c r="AQ51" s="328">
        <v>9.4</v>
      </c>
      <c r="AR51" s="329">
        <v>24.5</v>
      </c>
    </row>
    <row r="52" spans="1:44" x14ac:dyDescent="0.15">
      <c r="A52" s="259"/>
      <c r="AK52" s="330"/>
      <c r="AL52" s="331" t="s">
        <v>516</v>
      </c>
      <c r="AM52" s="332">
        <v>505610</v>
      </c>
      <c r="AN52" s="333">
        <v>263476</v>
      </c>
      <c r="AO52" s="334">
        <v>19.600000000000001</v>
      </c>
      <c r="AP52" s="335">
        <v>199150</v>
      </c>
      <c r="AQ52" s="336">
        <v>27.5</v>
      </c>
      <c r="AR52" s="337">
        <v>-7.9</v>
      </c>
    </row>
    <row r="53" spans="1:44" x14ac:dyDescent="0.15">
      <c r="A53" s="259"/>
      <c r="AK53" s="315" t="s">
        <v>517</v>
      </c>
      <c r="AL53" s="316"/>
      <c r="AM53" s="324">
        <v>803493</v>
      </c>
      <c r="AN53" s="325">
        <v>425804</v>
      </c>
      <c r="AO53" s="326">
        <v>29.4</v>
      </c>
      <c r="AP53" s="327">
        <v>332350</v>
      </c>
      <c r="AQ53" s="328">
        <v>4.9000000000000004</v>
      </c>
      <c r="AR53" s="329">
        <v>24.5</v>
      </c>
    </row>
    <row r="54" spans="1:44" x14ac:dyDescent="0.15">
      <c r="A54" s="259"/>
      <c r="AK54" s="330"/>
      <c r="AL54" s="331" t="s">
        <v>516</v>
      </c>
      <c r="AM54" s="332">
        <v>763915</v>
      </c>
      <c r="AN54" s="333">
        <v>404830</v>
      </c>
      <c r="AO54" s="334">
        <v>53.6</v>
      </c>
      <c r="AP54" s="335">
        <v>200453</v>
      </c>
      <c r="AQ54" s="336">
        <v>0.7</v>
      </c>
      <c r="AR54" s="337">
        <v>52.9</v>
      </c>
    </row>
    <row r="55" spans="1:44" x14ac:dyDescent="0.15">
      <c r="A55" s="259"/>
      <c r="AK55" s="315" t="s">
        <v>518</v>
      </c>
      <c r="AL55" s="316"/>
      <c r="AM55" s="324">
        <v>1007394</v>
      </c>
      <c r="AN55" s="325">
        <v>536704</v>
      </c>
      <c r="AO55" s="326">
        <v>26</v>
      </c>
      <c r="AP55" s="327">
        <v>362690</v>
      </c>
      <c r="AQ55" s="328">
        <v>9.1</v>
      </c>
      <c r="AR55" s="329">
        <v>16.899999999999999</v>
      </c>
    </row>
    <row r="56" spans="1:44" x14ac:dyDescent="0.15">
      <c r="A56" s="259"/>
      <c r="AK56" s="330"/>
      <c r="AL56" s="331" t="s">
        <v>516</v>
      </c>
      <c r="AM56" s="332">
        <v>614679</v>
      </c>
      <c r="AN56" s="333">
        <v>327479</v>
      </c>
      <c r="AO56" s="334">
        <v>-19.100000000000001</v>
      </c>
      <c r="AP56" s="335">
        <v>172580</v>
      </c>
      <c r="AQ56" s="336">
        <v>-13.9</v>
      </c>
      <c r="AR56" s="337">
        <v>-5.2</v>
      </c>
    </row>
    <row r="57" spans="1:44" x14ac:dyDescent="0.15">
      <c r="A57" s="259"/>
      <c r="AK57" s="315" t="s">
        <v>519</v>
      </c>
      <c r="AL57" s="316"/>
      <c r="AM57" s="324">
        <v>873923</v>
      </c>
      <c r="AN57" s="325">
        <v>482031</v>
      </c>
      <c r="AO57" s="326">
        <v>-10.199999999999999</v>
      </c>
      <c r="AP57" s="327">
        <v>296093</v>
      </c>
      <c r="AQ57" s="328">
        <v>-18.399999999999999</v>
      </c>
      <c r="AR57" s="329">
        <v>8.1999999999999993</v>
      </c>
    </row>
    <row r="58" spans="1:44" x14ac:dyDescent="0.15">
      <c r="A58" s="259"/>
      <c r="AK58" s="330"/>
      <c r="AL58" s="331" t="s">
        <v>516</v>
      </c>
      <c r="AM58" s="332">
        <v>562284</v>
      </c>
      <c r="AN58" s="333">
        <v>310140</v>
      </c>
      <c r="AO58" s="334">
        <v>-5.3</v>
      </c>
      <c r="AP58" s="335">
        <v>140545</v>
      </c>
      <c r="AQ58" s="336">
        <v>-18.600000000000001</v>
      </c>
      <c r="AR58" s="337">
        <v>13.3</v>
      </c>
    </row>
    <row r="59" spans="1:44" x14ac:dyDescent="0.15">
      <c r="A59" s="259"/>
      <c r="AK59" s="315" t="s">
        <v>520</v>
      </c>
      <c r="AL59" s="316"/>
      <c r="AM59" s="324">
        <v>944816</v>
      </c>
      <c r="AN59" s="325">
        <v>532291</v>
      </c>
      <c r="AO59" s="326">
        <v>10.4</v>
      </c>
      <c r="AP59" s="327">
        <v>308655</v>
      </c>
      <c r="AQ59" s="328">
        <v>4.2</v>
      </c>
      <c r="AR59" s="329">
        <v>6.2</v>
      </c>
    </row>
    <row r="60" spans="1:44" x14ac:dyDescent="0.15">
      <c r="A60" s="259"/>
      <c r="AK60" s="330"/>
      <c r="AL60" s="331" t="s">
        <v>516</v>
      </c>
      <c r="AM60" s="332">
        <v>764164</v>
      </c>
      <c r="AN60" s="333">
        <v>430515</v>
      </c>
      <c r="AO60" s="334">
        <v>38.799999999999997</v>
      </c>
      <c r="AP60" s="335">
        <v>169887</v>
      </c>
      <c r="AQ60" s="336">
        <v>20.9</v>
      </c>
      <c r="AR60" s="337">
        <v>17.899999999999999</v>
      </c>
    </row>
    <row r="61" spans="1:44" x14ac:dyDescent="0.15">
      <c r="A61" s="259"/>
      <c r="AK61" s="315" t="s">
        <v>521</v>
      </c>
      <c r="AL61" s="338"/>
      <c r="AM61" s="324">
        <v>852232</v>
      </c>
      <c r="AN61" s="325">
        <v>461185</v>
      </c>
      <c r="AO61" s="326">
        <v>17.899999999999999</v>
      </c>
      <c r="AP61" s="327">
        <v>323345</v>
      </c>
      <c r="AQ61" s="339">
        <v>1.8</v>
      </c>
      <c r="AR61" s="329">
        <v>16.100000000000001</v>
      </c>
    </row>
    <row r="62" spans="1:44" x14ac:dyDescent="0.15">
      <c r="A62" s="259"/>
      <c r="AK62" s="330"/>
      <c r="AL62" s="331" t="s">
        <v>516</v>
      </c>
      <c r="AM62" s="332">
        <v>642130</v>
      </c>
      <c r="AN62" s="333">
        <v>347288</v>
      </c>
      <c r="AO62" s="334">
        <v>17.5</v>
      </c>
      <c r="AP62" s="335">
        <v>176523</v>
      </c>
      <c r="AQ62" s="336">
        <v>3.3</v>
      </c>
      <c r="AR62" s="337">
        <v>14.2</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8a3Pr/i2ez+euvLpR3p6XWn2EXquqAAoosQiSFQizoQYgjZZ4rToENeM+EsNzyhE4eOBcOz6qYYQLmIKC7UbwA==" saltValue="ksdXbpbF7k04b0dp+rKtH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473</v>
      </c>
    </row>
    <row r="121" spans="125:125" ht="13.5" hidden="1" customHeight="1" x14ac:dyDescent="0.15">
      <c r="DU121" s="253"/>
    </row>
  </sheetData>
  <sheetProtection algorithmName="SHA-512" hashValue="gFNDpEKT63d025NpGbbM+7tlnYSgCInYuhfjmIVaEEZzApr2BMP1evchxls4l5wlM5IvP3dEACEnN/V1EJKbWw==" saltValue="Ajz5AST98PvYNaJsewPbiQ==" spinCount="100000" sheet="1" objects="1" scenarios="1"/>
  <dataConsolidate/>
  <phoneticPr fontId="3"/>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473</v>
      </c>
    </row>
  </sheetData>
  <sheetProtection algorithmName="SHA-512" hashValue="HG//u/UmLvF3IWXyEnYKw4ILTvj8QZj1xk6fo6VXMF7FfI8hB2M3HWtzlszG6LvBdbG4/Uiw/rLGGLPvFydYpQ==" saltValue="q0lu0GLBm1qXm5Rf8CaPkg==" spinCount="100000" sheet="1" objects="1" scenarios="1"/>
  <dataConsolidate/>
  <phoneticPr fontId="3"/>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54" t="s">
        <v>3</v>
      </c>
      <c r="D47" s="1154"/>
      <c r="E47" s="1155"/>
      <c r="F47" s="11">
        <v>54.53</v>
      </c>
      <c r="G47" s="12">
        <v>61.11</v>
      </c>
      <c r="H47" s="12">
        <v>69.3</v>
      </c>
      <c r="I47" s="12">
        <v>83.56</v>
      </c>
      <c r="J47" s="13">
        <v>87.47</v>
      </c>
    </row>
    <row r="48" spans="2:10" ht="57.75" customHeight="1" x14ac:dyDescent="0.15">
      <c r="B48" s="14"/>
      <c r="C48" s="1156" t="s">
        <v>4</v>
      </c>
      <c r="D48" s="1156"/>
      <c r="E48" s="1157"/>
      <c r="F48" s="15">
        <v>7.33</v>
      </c>
      <c r="G48" s="16">
        <v>6.43</v>
      </c>
      <c r="H48" s="16">
        <v>5.86</v>
      </c>
      <c r="I48" s="16">
        <v>7.42</v>
      </c>
      <c r="J48" s="17">
        <v>8.43</v>
      </c>
    </row>
    <row r="49" spans="2:10" ht="57.75" customHeight="1" thickBot="1" x14ac:dyDescent="0.2">
      <c r="B49" s="18"/>
      <c r="C49" s="1158" t="s">
        <v>5</v>
      </c>
      <c r="D49" s="1158"/>
      <c r="E49" s="1159"/>
      <c r="F49" s="19">
        <v>5.7</v>
      </c>
      <c r="G49" s="20">
        <v>9.7899999999999991</v>
      </c>
      <c r="H49" s="20">
        <v>13.97</v>
      </c>
      <c r="I49" s="20">
        <v>13.12</v>
      </c>
      <c r="J49" s="21">
        <v>5.6</v>
      </c>
    </row>
    <row r="50" spans="2:10" x14ac:dyDescent="0.15"/>
  </sheetData>
  <sheetProtection algorithmName="SHA-512" hashValue="eFkEu22sgXlimCnt9gkD+tI67li6+8v32tyKwfSpqbGcFznGIw+WgOQwe61Uxpw+zi46RZ8A1lPPIarZYK/OfQ==" saltValue="Au07BUPqH94EQHAOz0HgdQ=="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清水 国光</cp:lastModifiedBy>
  <cp:lastPrinted>2025-08-22T01:04:31Z</cp:lastPrinted>
  <dcterms:created xsi:type="dcterms:W3CDTF">2025-02-19T01:56:50Z</dcterms:created>
  <dcterms:modified xsi:type="dcterms:W3CDTF">2025-09-10T01:39:54Z</dcterms:modified>
  <cp:category/>
</cp:coreProperties>
</file>