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192.168.200.73\netfolder\Group\01.政策推進課\02.財政係\【財政係長】\06 諸調査・起案様式等\諸調査\20250820 令和5年度財政状況資料集の作成について（2回目）\【財政状況資料集】_133612_大島町_2023\"/>
    </mc:Choice>
  </mc:AlternateContent>
  <xr:revisionPtr revIDLastSave="0" documentId="13_ncr:1_{7FEF5396-4C65-45CC-B3D8-3F084FC35D01}" xr6:coauthVersionLast="36" xr6:coauthVersionMax="36" xr10:uidLastSave="{00000000-0000-0000-0000-000000000000}"/>
  <bookViews>
    <workbookView xWindow="0" yWindow="0" windowWidth="18540" windowHeight="903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s="1"/>
  <c r="DG42" i="7"/>
  <c r="CQ42" i="7"/>
  <c r="CO42" i="7" s="1"/>
  <c r="BY42" i="7"/>
  <c r="BW42" i="7" s="1"/>
  <c r="BE42" i="7"/>
  <c r="AM42" i="7"/>
  <c r="U42" i="7"/>
  <c r="E42" i="7"/>
  <c r="C42" i="7"/>
  <c r="DG41" i="7"/>
  <c r="CQ41" i="7"/>
  <c r="CO41" i="7" s="1"/>
  <c r="BY41" i="7"/>
  <c r="BW41" i="7" s="1"/>
  <c r="BE41" i="7"/>
  <c r="AM41" i="7"/>
  <c r="U41" i="7"/>
  <c r="E41" i="7"/>
  <c r="C41" i="7" s="1"/>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E35" i="7"/>
  <c r="AM35" i="7"/>
  <c r="W35" i="7"/>
  <c r="E35" i="7"/>
  <c r="C35" i="7"/>
  <c r="DG34" i="7"/>
  <c r="CQ34" i="7"/>
  <c r="CO34" i="7" s="1"/>
  <c r="BY34" i="7"/>
  <c r="BG34" i="7"/>
  <c r="AO34" i="7"/>
  <c r="W34" i="7"/>
  <c r="U34" i="7" s="1"/>
  <c r="U35" i="7" s="1"/>
  <c r="E34" i="7"/>
  <c r="C34" i="7" s="1"/>
  <c r="U36" i="7" l="1"/>
  <c r="AM34" i="7" s="1"/>
  <c r="BE34" i="7" l="1"/>
  <c r="BW34" i="7" s="1"/>
  <c r="BW35" i="7" s="1"/>
  <c r="BW36" i="7" s="1"/>
  <c r="BW37" i="7" s="1"/>
  <c r="BW38" i="7" s="1"/>
  <c r="BW39" i="7" s="1"/>
  <c r="BW40" i="7" s="1"/>
</calcChain>
</file>

<file path=xl/sharedStrings.xml><?xml version="1.0" encoding="utf-8"?>
<sst xmlns="http://schemas.openxmlformats.org/spreadsheetml/2006/main" count="1066" uniqueCount="545">
  <si>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</si>
  <si>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</si>
  <si>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</si>
  <si>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</si>
  <si>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</si>
  <si>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</si>
  <si>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</si>
  <si>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</si>
  <si>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</si>
  <si>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</si>
  <si>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</si>
  <si>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</si>
  <si>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</si>
  <si>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</si>
  <si>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</si>
  <si>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将来負担率費については、東京都内及び全国類似団体と比較しても非常に高い状況にある。
災害復興事業による大型公共工事（複合公共施設、流域隣接町道等）等がおおむね完了し、地方債残高が減少に転じた事に伴い将来負担比率も低下を始めたものの、今後も公共事業による起債の予定があるため、高い水準を維持すると予想される。
また、近いうちに有形固定資産の耐用年数を迎えることが重なることにより、更なる財政悪化という事態を避けられるよう経営改善が必要である。</t>
    <rPh sb="42" eb="44">
      <t>サイガイ</t>
    </rPh>
    <rPh sb="44" eb="46">
      <t>フッコウ</t>
    </rPh>
    <rPh sb="46" eb="48">
      <t>ジギョウ</t>
    </rPh>
    <rPh sb="58" eb="60">
      <t>フクゴウ</t>
    </rPh>
    <rPh sb="60" eb="62">
      <t>コウキョウ</t>
    </rPh>
    <rPh sb="62" eb="64">
      <t>シセツ</t>
    </rPh>
    <rPh sb="65" eb="67">
      <t>リュウイキ</t>
    </rPh>
    <rPh sb="67" eb="69">
      <t>リンセツ</t>
    </rPh>
    <rPh sb="69" eb="71">
      <t>チョウドウ</t>
    </rPh>
    <rPh sb="71" eb="72">
      <t>トウ</t>
    </rPh>
    <rPh sb="79" eb="81">
      <t>カンリョウ</t>
    </rPh>
    <rPh sb="83" eb="86">
      <t>チホウサイ</t>
    </rPh>
    <rPh sb="86" eb="88">
      <t>ザンダカ</t>
    </rPh>
    <rPh sb="89" eb="91">
      <t>ゲンショウ</t>
    </rPh>
    <rPh sb="92" eb="93">
      <t>テン</t>
    </rPh>
    <rPh sb="95" eb="96">
      <t>コト</t>
    </rPh>
    <rPh sb="97" eb="98">
      <t>トモナ</t>
    </rPh>
    <rPh sb="99" eb="101">
      <t>ショウライ</t>
    </rPh>
    <rPh sb="101" eb="103">
      <t>フタン</t>
    </rPh>
    <rPh sb="103" eb="105">
      <t>ヒリツ</t>
    </rPh>
    <rPh sb="106" eb="108">
      <t>テイカ</t>
    </rPh>
    <rPh sb="109" eb="110">
      <t>ハジ</t>
    </rPh>
    <rPh sb="116" eb="118">
      <t>コンゴ</t>
    </rPh>
    <rPh sb="119" eb="121">
      <t>コウキョウ</t>
    </rPh>
    <rPh sb="121" eb="123">
      <t>ジギョウ</t>
    </rPh>
    <rPh sb="126" eb="128">
      <t>キサイ</t>
    </rPh>
    <rPh sb="129" eb="131">
      <t>ヨテイ</t>
    </rPh>
    <phoneticPr fontId="2"/>
  </si>
  <si>
    <t>災害復興事業による起債が落ち着いたことにより、将来負担比率が減少を始めた。
類似団体との比較では、依然として平均値より高い水準となっているため、今後も引き続き地方債残高の縮減に努めるなど財政の健全化を進める。</t>
    <rPh sb="0" eb="2">
      <t>サイガイ</t>
    </rPh>
    <rPh sb="2" eb="4">
      <t>フッコウ</t>
    </rPh>
    <rPh sb="4" eb="6">
      <t>ジギョウ</t>
    </rPh>
    <rPh sb="9" eb="11">
      <t>キサイ</t>
    </rPh>
    <rPh sb="12" eb="13">
      <t>オ</t>
    </rPh>
    <rPh sb="14" eb="15">
      <t>ツ</t>
    </rPh>
    <rPh sb="23" eb="25">
      <t>ショウライ</t>
    </rPh>
    <rPh sb="25" eb="27">
      <t>フタン</t>
    </rPh>
    <rPh sb="27" eb="29">
      <t>ヒリツ</t>
    </rPh>
    <rPh sb="30" eb="32">
      <t>ゲンショウ</t>
    </rPh>
    <rPh sb="33" eb="34">
      <t>ハジ</t>
    </rPh>
    <rPh sb="38" eb="40">
      <t>ルイジ</t>
    </rPh>
    <rPh sb="40" eb="42">
      <t>ダンタイ</t>
    </rPh>
    <rPh sb="44" eb="46">
      <t>ヒカク</t>
    </rPh>
    <rPh sb="49" eb="51">
      <t>イゼン</t>
    </rPh>
    <rPh sb="54" eb="57">
      <t>ヘイキンチ</t>
    </rPh>
    <rPh sb="59" eb="60">
      <t>タカ</t>
    </rPh>
    <rPh sb="61" eb="63">
      <t>スイジュン</t>
    </rPh>
    <rPh sb="72" eb="74">
      <t>コンゴ</t>
    </rPh>
    <rPh sb="75" eb="76">
      <t>ヒ</t>
    </rPh>
    <rPh sb="77" eb="78">
      <t>ツヅ</t>
    </rPh>
    <rPh sb="79" eb="82">
      <t>チホウサイ</t>
    </rPh>
    <rPh sb="82" eb="84">
      <t>ザンダカ</t>
    </rPh>
    <rPh sb="85" eb="87">
      <t>シュクゲン</t>
    </rPh>
    <rPh sb="88" eb="89">
      <t>ツト</t>
    </rPh>
    <rPh sb="93" eb="95">
      <t>ザイセイ</t>
    </rPh>
    <rPh sb="96" eb="99">
      <t>ケンゼンカ</t>
    </rPh>
    <rPh sb="100" eb="101">
      <t>スス</t>
    </rPh>
    <phoneticPr fontId="5"/>
  </si>
  <si>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</si>
  <si>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</si>
  <si>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</si>
  <si>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</si>
  <si>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</si>
  <si>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</si>
  <si>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</si>
  <si>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</si>
  <si>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</si>
  <si>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</si>
  <si>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</si>
  <si>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</si>
  <si>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</si>
  <si>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</si>
  <si>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</si>
  <si>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</si>
  <si>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</si>
  <si>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</si>
  <si>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</si>
  <si>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大島町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</si>
  <si>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</si>
  <si>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</si>
  <si>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</si>
  <si>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</si>
  <si>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</si>
  <si>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</si>
  <si>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</si>
  <si>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</si>
  <si>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</si>
  <si>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</si>
  <si>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</si>
  <si>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</si>
  <si>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</si>
  <si>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</si>
  <si>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</si>
  <si>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</si>
  <si>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</si>
  <si>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</si>
  <si>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</si>
  <si>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</si>
  <si>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</si>
  <si>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</si>
  <si>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</si>
  <si>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</si>
  <si>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</si>
  <si>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</si>
  <si>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</si>
  <si>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</si>
  <si>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</si>
  <si>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</si>
  <si>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</si>
  <si>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</si>
  <si>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</si>
  <si>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</si>
  <si>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</si>
  <si>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</si>
  <si>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</si>
  <si>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</si>
  <si>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</si>
  <si>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</si>
  <si>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</si>
  <si>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</si>
  <si>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</si>
  <si>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</si>
  <si>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</si>
  <si>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</si>
  <si>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</si>
  <si>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14"/>
  </si>
  <si>
    <t>うち日本人(％)</t>
    <phoneticPr fontId="5"/>
  </si>
  <si>
    <t>-2.6</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</si>
  <si>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</si>
  <si>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</si>
  <si>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</si>
  <si>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</si>
  <si>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</si>
  <si>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</si>
  <si>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</si>
  <si>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</si>
  <si>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</si>
  <si>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</si>
  <si>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</si>
  <si>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</si>
  <si>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</si>
  <si>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</si>
  <si>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</si>
  <si>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</si>
  <si>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</si>
  <si>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</si>
  <si>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</si>
  <si>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</si>
  <si>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</si>
  <si>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</si>
  <si>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</si>
  <si>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</si>
  <si>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</si>
  <si>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</si>
  <si>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</si>
  <si>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</si>
  <si>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</si>
  <si>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</si>
  <si>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</si>
  <si>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</si>
  <si>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</si>
  <si>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</si>
  <si>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</si>
  <si>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</si>
  <si>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</si>
  <si>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</si>
  <si>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</si>
  <si>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</si>
  <si>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</si>
  <si>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</si>
  <si>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</si>
  <si>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</si>
  <si>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</si>
  <si>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</si>
  <si>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</si>
  <si>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</si>
  <si>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</si>
  <si>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</si>
  <si>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</si>
  <si>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</si>
  <si>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</si>
  <si>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</si>
  <si>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</si>
  <si>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</si>
  <si>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</si>
  <si>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</si>
  <si>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</si>
  <si>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</si>
  <si>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</si>
  <si>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東京都大島町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</si>
  <si>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</si>
  <si>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</si>
  <si>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</si>
  <si>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</si>
  <si>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</si>
  <si>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</si>
  <si>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</si>
  <si>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</si>
  <si>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</si>
  <si>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</si>
  <si>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</si>
  <si>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</si>
  <si>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</si>
  <si>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</si>
  <si>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</si>
  <si>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</si>
  <si>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</si>
  <si>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</si>
  <si>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</si>
  <si>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</si>
  <si>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</si>
  <si>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</si>
  <si>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</si>
  <si>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</si>
  <si>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</si>
  <si>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</si>
  <si>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</si>
  <si>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</si>
  <si>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</si>
  <si>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</si>
  <si>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</si>
  <si>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</si>
  <si>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</si>
  <si>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</si>
  <si>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</si>
  <si>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</si>
  <si>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</si>
  <si>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</si>
  <si>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</si>
  <si>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</si>
  <si>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</si>
  <si>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</si>
  <si>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</si>
  <si>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</si>
  <si>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</si>
  <si>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</si>
  <si>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</si>
  <si>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</si>
  <si>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</si>
  <si>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</si>
  <si>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</si>
  <si>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</si>
  <si>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</si>
  <si>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</si>
  <si>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</si>
  <si>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</si>
  <si>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</si>
  <si>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</si>
  <si>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</si>
  <si>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</si>
  <si>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</si>
  <si>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</si>
  <si>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</si>
  <si>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</si>
  <si>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</si>
  <si>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</si>
  <si>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</si>
  <si>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</si>
  <si>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</si>
  <si>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</si>
  <si>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</si>
  <si>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</si>
  <si>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</si>
  <si>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</si>
  <si>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</si>
  <si>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</si>
  <si>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</si>
  <si>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</si>
  <si>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</si>
  <si>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</si>
  <si>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</si>
  <si>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</si>
  <si>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</si>
  <si>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</si>
  <si>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</si>
  <si>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</si>
  <si>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</si>
  <si>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</si>
  <si>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</si>
  <si>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</si>
  <si>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</si>
  <si>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</si>
  <si>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</si>
  <si>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</si>
  <si>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</si>
  <si>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</si>
  <si>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</si>
  <si>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</si>
  <si>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</si>
  <si>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</si>
  <si>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</si>
  <si>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</si>
  <si>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</si>
  <si>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</si>
  <si>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</si>
  <si>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</si>
  <si>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</si>
  <si>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</si>
  <si>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</si>
  <si>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</si>
  <si>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</si>
  <si>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</si>
  <si>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</si>
  <si>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</si>
  <si>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</si>
  <si>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</si>
  <si>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</si>
  <si>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</si>
  <si>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</si>
  <si>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</si>
  <si>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</si>
  <si>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</si>
  <si>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</si>
  <si>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</si>
  <si>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</si>
  <si>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</si>
  <si>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</si>
  <si>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</si>
  <si>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</si>
  <si>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</si>
  <si>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</si>
  <si>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</si>
  <si>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</si>
  <si>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</si>
  <si>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</si>
  <si>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</si>
  <si>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</si>
  <si>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</si>
  <si>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</si>
  <si>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</si>
  <si>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</si>
  <si>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</si>
  <si>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</si>
  <si>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</si>
  <si>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</si>
  <si>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</si>
  <si>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</si>
  <si>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</si>
  <si>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</si>
  <si>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</si>
  <si>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</si>
  <si>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東京都大島町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</si>
  <si>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</si>
  <si>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</si>
  <si>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</si>
  <si>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</si>
  <si>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</si>
  <si>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</si>
  <si>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</si>
  <si>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</si>
  <si>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</si>
  <si>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</si>
  <si>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</si>
  <si>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</si>
  <si>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</si>
  <si>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</si>
  <si>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</si>
  <si>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</si>
  <si>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</si>
  <si>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</si>
  <si>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</si>
  <si>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</si>
  <si>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</si>
  <si>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</si>
  <si>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</si>
  <si>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</si>
  <si>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</si>
  <si>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</si>
  <si>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</si>
  <si>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</si>
  <si>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</si>
  <si>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</si>
  <si>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</si>
  <si>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</si>
  <si>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</si>
  <si>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</si>
  <si>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t>
    <phoneticPr fontId="2"/>
  </si>
  <si>
    <t>介護保険事業勘定</t>
    <phoneticPr fontId="5"/>
  </si>
  <si>
    <t>後期高齢者医療事業</t>
    <phoneticPr fontId="5"/>
  </si>
  <si>
    <t>水道事業</t>
    <phoneticPr fontId="5"/>
  </si>
  <si>
    <t>法適用企業</t>
    <phoneticPr fontId="5"/>
  </si>
  <si>
    <t>公共浄化槽整備推進事業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</si>
  <si>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</si>
  <si>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</si>
  <si>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</si>
  <si>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</si>
  <si>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</si>
  <si>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</si>
  <si>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東京都島嶼町村一部事務組合</t>
    <rPh sb="0" eb="3">
      <t>トウキョウト</t>
    </rPh>
    <rPh sb="3" eb="5">
      <t>トウショ</t>
    </rPh>
    <rPh sb="5" eb="7">
      <t>チョウソン</t>
    </rPh>
    <rPh sb="7" eb="9">
      <t>イチブ</t>
    </rPh>
    <rPh sb="9" eb="11">
      <t>ジム</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</si>
  <si>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</si>
  <si>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t>
  </si>
  <si>
    <t>東京市町村総合事務組合（共済特会）</t>
    <rPh sb="0" eb="2">
      <t>トウキョウ</t>
    </rPh>
    <rPh sb="2" eb="5">
      <t>シチョウソン</t>
    </rPh>
    <rPh sb="5" eb="7">
      <t>ソウゴウ</t>
    </rPh>
    <rPh sb="7" eb="9">
      <t>ジム</t>
    </rPh>
    <rPh sb="9" eb="11">
      <t>クミアイ</t>
    </rPh>
    <rPh sb="12" eb="14">
      <t>キョウサイ</t>
    </rPh>
    <rPh sb="14" eb="15">
      <t>トク</t>
    </rPh>
    <rPh sb="15" eb="16">
      <t>カイ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</si>
  <si>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</si>
  <si>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</si>
  <si>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</si>
  <si>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東京都後期高齢者医療広域連合（後期特会）</t>
    <rPh sb="0" eb="3">
      <t>トウキョウト</t>
    </rPh>
    <rPh sb="3" eb="5">
      <t>コウキ</t>
    </rPh>
    <rPh sb="5" eb="7">
      <t>コウレイ</t>
    </rPh>
    <rPh sb="7" eb="8">
      <t>モノ</t>
    </rPh>
    <rPh sb="8" eb="10">
      <t>イリョウ</t>
    </rPh>
    <rPh sb="10" eb="12">
      <t>コウイキ</t>
    </rPh>
    <rPh sb="12" eb="14">
      <t>レンゴウ</t>
    </rPh>
    <rPh sb="15" eb="17">
      <t>コウキ</t>
    </rPh>
    <rPh sb="17" eb="18">
      <t>トク</t>
    </rPh>
    <rPh sb="18" eb="19">
      <t>カイ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</si>
  <si>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</si>
  <si>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</si>
  <si>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</si>
  <si>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</si>
  <si>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</si>
  <si>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</si>
  <si>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</si>
  <si>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</si>
  <si>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</si>
  <si>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</si>
  <si>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</si>
  <si>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</si>
  <si>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</si>
  <si>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</si>
  <si>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</si>
  <si>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</si>
  <si>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</si>
  <si>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</si>
  <si>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</si>
  <si>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</si>
  <si>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</si>
  <si>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</si>
  <si>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</si>
  <si>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</si>
  <si>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</si>
  <si>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</si>
  <si>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</si>
  <si>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</si>
  <si>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</si>
  <si>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</si>
  <si>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</si>
  <si>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</si>
  <si>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</si>
  <si>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</si>
  <si>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</si>
  <si>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</si>
  <si>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</si>
  <si>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</si>
  <si>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</si>
  <si>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</si>
  <si>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</si>
  <si>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</si>
  <si>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</si>
  <si>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</si>
  <si>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</si>
  <si>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</si>
  <si>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</si>
  <si>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</si>
  <si>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</si>
  <si>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</si>
  <si>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</si>
  <si>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</si>
  <si>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</si>
  <si>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</si>
  <si>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</si>
  <si>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</si>
  <si>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</si>
  <si>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</si>
  <si>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</si>
  <si>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</si>
  <si>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</si>
  <si>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</si>
  <si>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</si>
  <si>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</si>
  <si>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</si>
  <si>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</si>
  <si>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</si>
  <si>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</si>
  <si>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</si>
  <si>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</si>
  <si>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</si>
  <si>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</si>
  <si>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</si>
  <si>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</si>
  <si>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</si>
  <si>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</si>
  <si>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</si>
  <si>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</si>
  <si>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</si>
  <si>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</si>
  <si>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</si>
  <si>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</si>
  <si>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</si>
  <si>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</si>
  <si>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</si>
  <si>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</si>
  <si>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</si>
  <si>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</si>
  <si>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</si>
  <si>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</si>
  <si>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</si>
  <si>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</si>
  <si>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</si>
  <si>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</si>
  <si>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</si>
  <si>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</si>
  <si>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</si>
  <si>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</si>
  <si>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</si>
  <si>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</si>
  <si>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</si>
  <si>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</si>
  <si>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</si>
  <si>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</si>
  <si>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</si>
  <si>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</si>
  <si>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</si>
  <si>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</si>
  <si>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</si>
  <si>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</si>
  <si>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</si>
  <si>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</si>
  <si>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</si>
  <si>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</si>
  <si>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</si>
  <si>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</si>
  <si>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</si>
  <si>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</si>
  <si>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</si>
  <si>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</si>
  <si>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</si>
  <si>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</si>
  <si>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</si>
  <si>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</si>
  <si>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</si>
  <si>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</si>
  <si>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</si>
  <si>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</si>
  <si>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7.07</t>
  </si>
  <si>
    <t>▲ 0.92</t>
  </si>
  <si>
    <t>会計</t>
    <rPh sb="0" eb="2">
      <t>カイケイ</t>
    </rPh>
    <phoneticPr fontId="5"/>
  </si>
  <si>
    <t>一般会計</t>
  </si>
  <si>
    <t>介護保険事業勘定</t>
  </si>
  <si>
    <t>公共浄化槽整備推進事業</t>
  </si>
  <si>
    <t>国民健康保険事業勘定</t>
  </si>
  <si>
    <t>後期高齢者医療事業</t>
  </si>
  <si>
    <t>水道事業</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</si>
  <si>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</si>
  <si>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</si>
  <si>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</si>
  <si>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</si>
  <si>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</si>
  <si>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</si>
  <si>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</si>
  <si>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</si>
  <si>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</si>
  <si>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</si>
  <si>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</si>
  <si>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</si>
  <si>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</si>
  <si>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</si>
  <si>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</si>
  <si>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</si>
  <si>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</si>
  <si>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</si>
  <si>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</si>
  <si>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</si>
  <si>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</si>
  <si>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</si>
  <si>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</si>
  <si>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</si>
  <si>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</si>
  <si>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</si>
  <si>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</si>
  <si>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</si>
  <si>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</si>
  <si>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</si>
  <si>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</si>
  <si>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</si>
  <si>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</si>
  <si>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</si>
  <si>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</si>
  <si>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</si>
  <si>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</si>
  <si>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</si>
  <si>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</si>
  <si>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</si>
  <si>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</si>
  <si>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</si>
  <si>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</si>
  <si>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</si>
  <si>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</si>
  <si>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</si>
  <si>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</si>
  <si>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噴火災害対策基金</t>
    <phoneticPr fontId="38"/>
  </si>
  <si>
    <t>災害復興特別交付金積立基金</t>
    <phoneticPr fontId="38"/>
  </si>
  <si>
    <t>土砂災害復興基金</t>
    <phoneticPr fontId="38"/>
  </si>
  <si>
    <t>災害対策基金</t>
    <phoneticPr fontId="38"/>
  </si>
  <si>
    <t>図書館基金</t>
    <phoneticPr fontId="38"/>
  </si>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</sst>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40">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179" fontId="3" fillId="2" borderId="0" xfId="3" applyNumberFormat="1" applyFont="1" applyFill="1" applyAlignment="1">
      <alignment horizontal="center" vertical="center" wrapText="1"/>
    </xf>
    <xf numFmtId="0" fontId="3" fillId="0" borderId="12" xfId="2" applyFont="1" applyBorder="1" applyAlignment="1">
      <alignment horizontal="center"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9" fontId="3" fillId="2" borderId="13" xfId="3" applyNumberFormat="1" applyFont="1" applyFill="1" applyBorder="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25" xfId="7" applyFont="1" applyBorder="1" applyAlignment="1">
      <alignment horizontal="center" vertical="center"/>
    </xf>
    <xf numFmtId="0" fontId="9" fillId="0" borderId="5" xfId="7" applyFont="1" applyBorder="1" applyAlignment="1">
      <alignment horizontal="center" vertical="center"/>
    </xf>
    <xf numFmtId="0" fontId="9" fillId="0" borderId="26" xfId="7" applyFont="1" applyBorder="1" applyAlignment="1">
      <alignment horizontal="center" vertical="center"/>
    </xf>
    <xf numFmtId="0" fontId="9" fillId="0" borderId="4"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30" xfId="7" applyFont="1" applyBorder="1" applyAlignment="1">
      <alignment horizontal="center" vertical="center"/>
    </xf>
    <xf numFmtId="0" fontId="9" fillId="0" borderId="7" xfId="7" applyFont="1" applyBorder="1" applyAlignment="1">
      <alignment horizontal="center" vertical="center"/>
    </xf>
    <xf numFmtId="0" fontId="9" fillId="0" borderId="31" xfId="7" applyFont="1" applyBorder="1" applyAlignment="1">
      <alignment horizontal="center"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0" fontId="13" fillId="0" borderId="21" xfId="8" applyFont="1" applyBorder="1" applyAlignment="1">
      <alignment horizontal="left" vertical="center"/>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177" fontId="9" fillId="0" borderId="21" xfId="7" applyNumberFormat="1" applyFont="1" applyBorder="1" applyAlignment="1">
      <alignment horizontal="right" vertical="center" shrinkToFit="1"/>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182" fontId="9" fillId="0" borderId="21" xfId="7" applyNumberFormat="1" applyFont="1" applyBorder="1" applyAlignment="1">
      <alignment horizontal="right" vertical="center" shrinkToFit="1"/>
    </xf>
    <xf numFmtId="0" fontId="9" fillId="0" borderId="32" xfId="7" applyFont="1" applyBorder="1" applyAlignment="1">
      <alignment horizontal="center" vertical="center"/>
    </xf>
    <xf numFmtId="0" fontId="9" fillId="0" borderId="8" xfId="7" applyFont="1" applyBorder="1" applyAlignment="1">
      <alignment horizontal="center" vertical="center"/>
    </xf>
    <xf numFmtId="0" fontId="9" fillId="0" borderId="33" xfId="7" applyFont="1" applyBorder="1" applyAlignment="1">
      <alignment horizontal="center" vertical="center"/>
    </xf>
    <xf numFmtId="0" fontId="9" fillId="0" borderId="6" xfId="7" applyFont="1" applyBorder="1" applyAlignment="1">
      <alignment horizontal="center" vertical="center"/>
    </xf>
    <xf numFmtId="0" fontId="9" fillId="0" borderId="34" xfId="7" applyFont="1" applyBorder="1" applyAlignment="1">
      <alignment horizontal="center" vertical="center"/>
    </xf>
    <xf numFmtId="0" fontId="9" fillId="0" borderId="35"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8" xfId="8" applyFont="1" applyBorder="1" applyAlignment="1">
      <alignment horizontal="left" vertical="center"/>
    </xf>
    <xf numFmtId="0" fontId="13" fillId="0" borderId="0" xfId="8" applyFont="1" applyAlignment="1">
      <alignment horizontal="left" vertical="center"/>
    </xf>
    <xf numFmtId="0" fontId="13" fillId="0" borderId="29" xfId="8" applyFont="1" applyBorder="1" applyAlignment="1">
      <alignment horizontal="left" vertical="center"/>
    </xf>
    <xf numFmtId="177" fontId="9" fillId="0" borderId="28"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9" xfId="7" applyNumberFormat="1" applyFont="1" applyBorder="1" applyAlignment="1">
      <alignment horizontal="right" vertical="center" shrinkToFit="1"/>
    </xf>
    <xf numFmtId="0" fontId="9" fillId="0" borderId="28" xfId="7" applyFont="1" applyBorder="1" applyAlignment="1">
      <alignment horizontal="left" vertical="center"/>
    </xf>
    <xf numFmtId="0" fontId="9" fillId="0" borderId="0" xfId="7" applyFont="1" applyAlignment="1">
      <alignment horizontal="left" vertical="center"/>
    </xf>
    <xf numFmtId="0" fontId="9" fillId="0" borderId="29" xfId="7" applyFont="1" applyBorder="1" applyAlignment="1">
      <alignment horizontal="left" vertical="center"/>
    </xf>
    <xf numFmtId="182" fontId="9" fillId="0" borderId="28"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9" xfId="7" applyNumberFormat="1" applyFont="1" applyBorder="1" applyAlignment="1">
      <alignment horizontal="right" vertical="center" shrinkToFit="1"/>
    </xf>
    <xf numFmtId="0" fontId="9" fillId="0" borderId="36" xfId="7" applyFont="1" applyBorder="1" applyAlignment="1">
      <alignment horizontal="center" vertical="center"/>
    </xf>
    <xf numFmtId="0" fontId="9" fillId="0" borderId="3" xfId="7" applyFont="1" applyBorder="1" applyAlignment="1">
      <alignment horizontal="center" vertical="center"/>
    </xf>
    <xf numFmtId="0" fontId="9" fillId="0" borderId="37" xfId="7" applyFont="1" applyBorder="1" applyAlignment="1">
      <alignment horizontal="center" vertical="center"/>
    </xf>
    <xf numFmtId="0" fontId="9" fillId="0" borderId="1" xfId="7" applyFont="1" applyBorder="1" applyAlignment="1">
      <alignment horizontal="center" vertical="center"/>
    </xf>
    <xf numFmtId="0" fontId="9" fillId="0" borderId="38" xfId="7" applyFont="1" applyBorder="1" applyAlignment="1">
      <alignment horizontal="center" vertical="center"/>
    </xf>
    <xf numFmtId="0" fontId="9" fillId="0" borderId="39"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40" xfId="7" applyNumberFormat="1" applyFont="1" applyBorder="1" applyAlignment="1">
      <alignment horizontal="center" vertical="center"/>
    </xf>
    <xf numFmtId="183" fontId="9" fillId="0" borderId="28"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9"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9" xfId="7" applyNumberFormat="1"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0" fontId="9" fillId="0" borderId="47" xfId="7" applyFont="1" applyBorder="1" applyAlignment="1">
      <alignment horizontal="center" vertical="center"/>
    </xf>
    <xf numFmtId="49" fontId="9" fillId="0" borderId="44" xfId="7" applyNumberFormat="1" applyFont="1" applyBorder="1" applyAlignment="1">
      <alignment horizontal="center" vertical="center"/>
    </xf>
    <xf numFmtId="49" fontId="9" fillId="0" borderId="47" xfId="7" applyNumberFormat="1" applyFont="1" applyBorder="1" applyAlignment="1">
      <alignment horizontal="center" vertical="center"/>
    </xf>
    <xf numFmtId="49" fontId="9" fillId="0" borderId="48" xfId="7" applyNumberFormat="1" applyFont="1" applyBorder="1" applyAlignment="1">
      <alignment horizontal="center" vertical="center"/>
    </xf>
    <xf numFmtId="184" fontId="9" fillId="0" borderId="28"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9" xfId="7" applyNumberFormat="1" applyFont="1" applyBorder="1" applyAlignment="1">
      <alignment horizontal="right" vertical="center" shrinkToFit="1"/>
    </xf>
    <xf numFmtId="0" fontId="9" fillId="0" borderId="49" xfId="7" applyFont="1" applyBorder="1" applyAlignment="1">
      <alignment horizontal="center" vertical="center"/>
    </xf>
    <xf numFmtId="0" fontId="9" fillId="0" borderId="50" xfId="7" applyFont="1" applyBorder="1">
      <alignment vertical="center"/>
    </xf>
    <xf numFmtId="0" fontId="9" fillId="0" borderId="51" xfId="7" applyFont="1" applyBorder="1">
      <alignment vertical="center"/>
    </xf>
    <xf numFmtId="0" fontId="9" fillId="0" borderId="52" xfId="7" applyFont="1" applyBorder="1">
      <alignment vertical="center"/>
    </xf>
    <xf numFmtId="177" fontId="9" fillId="0" borderId="50" xfId="7" applyNumberFormat="1" applyFont="1" applyBorder="1" applyAlignment="1">
      <alignment horizontal="right" vertical="center" shrinkToFit="1"/>
    </xf>
    <xf numFmtId="177" fontId="9" fillId="0" borderId="5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4" xfId="7" applyNumberFormat="1" applyFont="1" applyBorder="1" applyAlignment="1">
      <alignment horizontal="right" vertical="center" shrinkToFit="1"/>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185" fontId="9" fillId="0" borderId="21" xfId="7" applyNumberFormat="1" applyFont="1" applyBorder="1" applyAlignment="1">
      <alignment horizontal="right" vertical="center" shrinkToFit="1"/>
    </xf>
    <xf numFmtId="0" fontId="9" fillId="0" borderId="55" xfId="7" applyFont="1" applyBorder="1">
      <alignment vertical="center"/>
    </xf>
    <xf numFmtId="0" fontId="9" fillId="0" borderId="56" xfId="7" applyFont="1" applyBorder="1">
      <alignment vertical="center"/>
    </xf>
    <xf numFmtId="0" fontId="9" fillId="0" borderId="57" xfId="7" applyFont="1" applyBorder="1">
      <alignment vertical="center"/>
    </xf>
    <xf numFmtId="186" fontId="9" fillId="0" borderId="55" xfId="7" applyNumberFormat="1" applyFont="1" applyBorder="1" applyAlignment="1">
      <alignment horizontal="right" vertical="center" shrinkToFit="1"/>
    </xf>
    <xf numFmtId="186" fontId="9" fillId="0" borderId="56" xfId="7" applyNumberFormat="1" applyFont="1" applyBorder="1" applyAlignment="1">
      <alignment horizontal="right" vertical="center" shrinkToFit="1"/>
    </xf>
    <xf numFmtId="186" fontId="9" fillId="0" borderId="58" xfId="7" applyNumberFormat="1" applyFont="1" applyBorder="1" applyAlignment="1">
      <alignment horizontal="right" vertical="center" shrinkToFit="1"/>
    </xf>
    <xf numFmtId="0" fontId="9" fillId="0" borderId="19" xfId="7" applyFont="1" applyBorder="1" applyAlignment="1">
      <alignment horizontal="center" vertical="center" wrapText="1"/>
    </xf>
    <xf numFmtId="0" fontId="9" fillId="0" borderId="20" xfId="7" applyFont="1" applyBorder="1" applyAlignment="1">
      <alignment horizontal="center" vertical="center" wrapText="1"/>
    </xf>
    <xf numFmtId="0" fontId="9" fillId="0" borderId="15" xfId="7" applyFont="1" applyBorder="1" applyAlignment="1">
      <alignment horizontal="center" vertical="center" wrapText="1"/>
    </xf>
    <xf numFmtId="0" fontId="13" fillId="0" borderId="17" xfId="7" applyFont="1" applyBorder="1">
      <alignment vertical="center"/>
    </xf>
    <xf numFmtId="0" fontId="13" fillId="0" borderId="51" xfId="7" applyFont="1" applyBorder="1">
      <alignment vertical="center"/>
    </xf>
    <xf numFmtId="0" fontId="13" fillId="0" borderId="52" xfId="7" applyFont="1" applyBorder="1">
      <alignment vertical="center"/>
    </xf>
    <xf numFmtId="177" fontId="13" fillId="0" borderId="17"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177" fontId="13" fillId="0" borderId="21"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4" xfId="7" applyFont="1" applyBorder="1" applyAlignment="1">
      <alignment horizontal="center" vertical="center" shrinkToFit="1"/>
    </xf>
    <xf numFmtId="0" fontId="9" fillId="0" borderId="28"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3"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4"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48" xfId="7" applyFont="1" applyBorder="1" applyAlignment="1">
      <alignment horizontal="left" vertical="center"/>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182" fontId="9" fillId="0" borderId="48" xfId="7" applyNumberFormat="1" applyFont="1" applyBorder="1" applyAlignment="1">
      <alignment horizontal="right" vertical="center" shrinkToFit="1"/>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9" fillId="0" borderId="21" xfId="10" applyFont="1" applyBorder="1" applyAlignment="1">
      <alignment horizontal="left" vertical="center"/>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185" fontId="9" fillId="0" borderId="21"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40" xfId="7" applyNumberFormat="1" applyFont="1" applyBorder="1" applyAlignment="1">
      <alignment horizontal="right" vertical="center" shrinkToFit="1"/>
    </xf>
    <xf numFmtId="0" fontId="9" fillId="0" borderId="28" xfId="7" applyFont="1" applyBorder="1" applyAlignment="1">
      <alignment horizontal="left" vertical="center"/>
    </xf>
    <xf numFmtId="0" fontId="15" fillId="0" borderId="0" xfId="7" applyFont="1" applyAlignment="1">
      <alignment horizontal="left" vertical="center" wrapText="1"/>
    </xf>
    <xf numFmtId="0" fontId="15" fillId="0" borderId="29" xfId="7" applyFont="1" applyBorder="1" applyAlignment="1">
      <alignment horizontal="left" vertical="center" wrapText="1"/>
    </xf>
    <xf numFmtId="0" fontId="9" fillId="0" borderId="46" xfId="7" applyFont="1" applyBorder="1" applyAlignment="1">
      <alignment horizontal="center" vertical="center" wrapText="1"/>
    </xf>
    <xf numFmtId="0" fontId="9" fillId="0" borderId="47" xfId="7" applyFont="1" applyBorder="1" applyAlignment="1">
      <alignment horizontal="center" vertical="center" wrapText="1"/>
    </xf>
    <xf numFmtId="0" fontId="9" fillId="0" borderId="42" xfId="7" applyFont="1" applyBorder="1" applyAlignment="1">
      <alignment horizontal="center" vertical="center" wrapText="1"/>
    </xf>
    <xf numFmtId="0" fontId="13" fillId="0" borderId="43" xfId="9" applyFont="1" applyBorder="1" applyAlignment="1">
      <alignment horizontal="center" vertical="center"/>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3" fillId="0" borderId="57" xfId="9" applyFont="1" applyBorder="1" applyAlignment="1">
      <alignment horizontal="center" vertical="center" shrinkToFit="1"/>
    </xf>
    <xf numFmtId="0" fontId="9" fillId="0" borderId="59" xfId="7" applyFont="1" applyBorder="1" applyAlignment="1">
      <alignment horizontal="center" vertical="center"/>
    </xf>
    <xf numFmtId="0" fontId="9" fillId="0" borderId="60" xfId="7" applyFont="1" applyBorder="1" applyAlignment="1">
      <alignment horizontal="center" vertical="center"/>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4" fontId="9" fillId="0" borderId="62"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82" fontId="9" fillId="0" borderId="58"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62" xfId="7" applyNumberFormat="1" applyFont="1" applyBorder="1" applyAlignment="1">
      <alignment horizontal="right" vertical="center" shrinkToFit="1"/>
    </xf>
    <xf numFmtId="177" fontId="9" fillId="0" borderId="20" xfId="7" applyNumberFormat="1" applyFont="1" applyBorder="1" applyAlignment="1">
      <alignment horizontal="right" vertical="center"/>
    </xf>
    <xf numFmtId="177" fontId="9" fillId="0" borderId="21" xfId="7" applyNumberFormat="1" applyFont="1" applyBorder="1" applyAlignment="1">
      <alignment horizontal="right" vertical="center"/>
    </xf>
    <xf numFmtId="182" fontId="9" fillId="0" borderId="47" xfId="7" applyNumberFormat="1" applyFont="1" applyBorder="1" applyAlignment="1">
      <alignment horizontal="right" vertical="center"/>
    </xf>
    <xf numFmtId="182" fontId="9" fillId="0" borderId="48" xfId="7" applyNumberFormat="1" applyFont="1" applyBorder="1" applyAlignment="1">
      <alignment horizontal="right" vertical="center"/>
    </xf>
    <xf numFmtId="0" fontId="9" fillId="0" borderId="63" xfId="7" applyFont="1" applyBorder="1">
      <alignment vertical="center"/>
    </xf>
    <xf numFmtId="0" fontId="9" fillId="0" borderId="64" xfId="7" applyFont="1" applyBorder="1" applyAlignment="1">
      <alignment horizontal="center" vertical="center"/>
    </xf>
    <xf numFmtId="0" fontId="9" fillId="0" borderId="58" xfId="7" applyFont="1" applyBorder="1" applyAlignment="1">
      <alignment horizontal="center" vertical="center"/>
    </xf>
    <xf numFmtId="0" fontId="9" fillId="0" borderId="65" xfId="7" applyFont="1" applyBorder="1" applyAlignment="1">
      <alignment horizontal="center" vertical="center"/>
    </xf>
    <xf numFmtId="0" fontId="9" fillId="0" borderId="66" xfId="7" applyFont="1" applyBorder="1" applyAlignment="1">
      <alignment horizontal="center" vertical="center"/>
    </xf>
    <xf numFmtId="0" fontId="9" fillId="0" borderId="51" xfId="7" applyFont="1" applyBorder="1" applyAlignment="1">
      <alignment horizontal="center" vertical="center"/>
    </xf>
    <xf numFmtId="0" fontId="9" fillId="0" borderId="53" xfId="7" applyFont="1" applyBorder="1" applyAlignment="1">
      <alignment horizontal="center"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13" fillId="0" borderId="48" xfId="8" applyFont="1" applyBorder="1" applyAlignment="1">
      <alignment horizontal="left" vertical="center"/>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177" fontId="9" fillId="0" borderId="48" xfId="7" applyNumberFormat="1" applyFont="1" applyBorder="1" applyAlignment="1">
      <alignment horizontal="right" vertical="center" shrinkToFit="1"/>
    </xf>
    <xf numFmtId="0" fontId="9" fillId="0" borderId="39"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40" xfId="7" applyFont="1" applyBorder="1" applyAlignment="1">
      <alignment horizontal="center" vertical="center" wrapText="1"/>
    </xf>
    <xf numFmtId="0" fontId="9" fillId="0" borderId="28"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1"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8" xfId="7" applyFont="1" applyBorder="1" applyAlignment="1">
      <alignment horizontal="center" vertical="center"/>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1"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8" xfId="8" applyFont="1" applyBorder="1" applyAlignment="1">
      <alignment horizontal="center" vertical="center" wrapText="1"/>
    </xf>
    <xf numFmtId="0" fontId="13" fillId="0" borderId="0" xfId="8" applyFont="1" applyAlignment="1">
      <alignment horizontal="center" vertical="center" wrapText="1"/>
    </xf>
    <xf numFmtId="0" fontId="13" fillId="0" borderId="29" xfId="8" applyFont="1" applyBorder="1" applyAlignment="1">
      <alignment horizontal="center" vertical="center" wrapText="1"/>
    </xf>
    <xf numFmtId="0" fontId="9" fillId="0" borderId="46" xfId="7" applyFont="1" applyBorder="1" applyAlignment="1">
      <alignment horizontal="center" vertical="center" textRotation="255"/>
    </xf>
    <xf numFmtId="0" fontId="9" fillId="0" borderId="47" xfId="7" applyFont="1" applyBorder="1" applyAlignment="1">
      <alignment horizontal="center" vertical="center" textRotation="255"/>
    </xf>
    <xf numFmtId="0" fontId="9" fillId="0" borderId="42" xfId="7" applyFont="1" applyBorder="1" applyAlignment="1">
      <alignment horizontal="center" vertical="center" textRotation="255"/>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177" fontId="9" fillId="0" borderId="57" xfId="7" applyNumberFormat="1" applyFont="1" applyBorder="1" applyAlignment="1">
      <alignment horizontal="right" vertical="center"/>
    </xf>
    <xf numFmtId="0" fontId="9" fillId="0" borderId="44" xfId="7" applyFont="1" applyBorder="1" applyAlignment="1">
      <alignment horizontal="center" vertical="center" shrinkToFit="1"/>
    </xf>
    <xf numFmtId="0" fontId="9" fillId="0" borderId="47" xfId="7" applyFont="1" applyBorder="1" applyAlignment="1">
      <alignment horizontal="center" vertical="center" shrinkToFit="1"/>
    </xf>
    <xf numFmtId="0" fontId="9" fillId="0" borderId="42" xfId="7" applyFont="1" applyBorder="1" applyAlignment="1">
      <alignment horizontal="center" vertical="center" shrinkToFi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48" xfId="8" applyFont="1" applyBorder="1" applyAlignment="1">
      <alignment horizontal="center" vertical="center" wrapText="1"/>
    </xf>
    <xf numFmtId="0" fontId="9" fillId="0" borderId="46" xfId="7" applyFont="1" applyBorder="1" applyAlignment="1">
      <alignment horizontal="center" vertical="center"/>
    </xf>
    <xf numFmtId="0" fontId="15" fillId="0" borderId="47" xfId="7" applyFont="1" applyBorder="1" applyAlignment="1">
      <alignment vertical="center" wrapText="1"/>
    </xf>
    <xf numFmtId="0" fontId="15" fillId="0" borderId="48" xfId="7" applyFont="1" applyBorder="1" applyAlignment="1">
      <alignment vertical="center" wrapText="1"/>
    </xf>
    <xf numFmtId="182" fontId="9" fillId="0" borderId="46" xfId="7" applyNumberFormat="1" applyFont="1" applyBorder="1">
      <alignment vertical="center"/>
    </xf>
    <xf numFmtId="182" fontId="9" fillId="0" borderId="47" xfId="7" applyNumberFormat="1" applyFont="1" applyBorder="1">
      <alignment vertical="center"/>
    </xf>
    <xf numFmtId="182" fontId="9" fillId="0" borderId="48" xfId="7" applyNumberFormat="1" applyFont="1" applyBorder="1">
      <alignment vertical="center"/>
    </xf>
    <xf numFmtId="0" fontId="9" fillId="0" borderId="28" xfId="7" applyFont="1" applyBorder="1">
      <alignment vertical="center"/>
    </xf>
    <xf numFmtId="0" fontId="9" fillId="0" borderId="29" xfId="7" applyFont="1" applyBorder="1">
      <alignment vertical="center"/>
    </xf>
    <xf numFmtId="49" fontId="9" fillId="0" borderId="28"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9"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6" xfId="7" applyFont="1" applyBorder="1">
      <alignment vertical="center"/>
    </xf>
    <xf numFmtId="0" fontId="9" fillId="0" borderId="47" xfId="7" applyFont="1" applyBorder="1">
      <alignment vertical="center"/>
    </xf>
    <xf numFmtId="0" fontId="9" fillId="0" borderId="48"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49" fontId="12" fillId="0" borderId="24"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77" fontId="9" fillId="0" borderId="68"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1"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3"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70" xfId="11" applyNumberFormat="1" applyFont="1" applyBorder="1" applyAlignment="1">
      <alignment horizontal="right" vertical="center"/>
    </xf>
    <xf numFmtId="182" fontId="9" fillId="0" borderId="71" xfId="11" applyNumberFormat="1" applyFont="1" applyBorder="1" applyAlignment="1">
      <alignment horizontal="right" vertical="center"/>
    </xf>
    <xf numFmtId="177" fontId="9" fillId="0" borderId="73"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9"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70" xfId="11" applyBorder="1" applyAlignment="1">
      <alignment horizontal="right" vertical="center" shrinkToFit="1"/>
    </xf>
    <xf numFmtId="182" fontId="3" fillId="0" borderId="0" xfId="11" applyNumberFormat="1" applyAlignment="1">
      <alignment horizontal="right" vertical="center" shrinkToFit="1"/>
    </xf>
    <xf numFmtId="182" fontId="3" fillId="0" borderId="70"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77" fontId="9" fillId="0" borderId="75" xfId="11" applyNumberFormat="1" applyFont="1" applyBorder="1" applyAlignment="1">
      <alignment horizontal="right" vertical="center" shrinkToFit="1"/>
    </xf>
    <xf numFmtId="182" fontId="9" fillId="0" borderId="76"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70" xfId="11" applyNumberFormat="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4"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4" xfId="11" applyNumberFormat="1" applyBorder="1" applyAlignment="1">
      <alignment horizontal="right" vertical="center" shrinkToFit="1"/>
    </xf>
    <xf numFmtId="177" fontId="9" fillId="0" borderId="76" xfId="11" applyNumberFormat="1" applyFont="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7"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23" fillId="2" borderId="24" xfId="12" applyFont="1" applyFill="1" applyBorder="1" applyAlignment="1">
      <alignment horizontal="center" vertical="center"/>
    </xf>
    <xf numFmtId="0" fontId="4" fillId="2" borderId="47"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7"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21" xfId="12" applyFont="1" applyFill="1" applyBorder="1" applyAlignment="1" applyProtection="1">
      <alignment horizontal="center" vertical="center" wrapText="1"/>
      <protection locked="0"/>
    </xf>
    <xf numFmtId="0" fontId="3" fillId="4" borderId="17" xfId="12" applyFill="1" applyBorder="1" applyAlignment="1" applyProtection="1">
      <alignment horizontal="center" vertical="center" wrapText="1"/>
      <protection locked="0"/>
    </xf>
    <xf numFmtId="0" fontId="3" fillId="4" borderId="20" xfId="12" applyFill="1" applyBorder="1" applyAlignment="1" applyProtection="1">
      <alignment horizontal="center" vertical="center" wrapText="1"/>
      <protection locked="0"/>
    </xf>
    <xf numFmtId="0" fontId="3" fillId="4" borderId="15" xfId="12"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0" fontId="3" fillId="4" borderId="80"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4" fillId="0" borderId="82" xfId="12" applyFont="1" applyBorder="1" applyAlignment="1" applyProtection="1">
      <alignment horizontal="center"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Font="1" applyBorder="1" applyAlignment="1" applyProtection="1">
      <alignment horizontal="left" vertical="center" shrinkToFit="1"/>
      <protection locked="0"/>
    </xf>
    <xf numFmtId="0" fontId="4" fillId="0" borderId="93" xfId="15" applyFont="1" applyBorder="1" applyAlignment="1" applyProtection="1">
      <alignment horizontal="left" vertical="center" shrinkToFit="1"/>
      <protection locked="0"/>
    </xf>
    <xf numFmtId="0" fontId="4" fillId="0" borderId="94" xfId="15" applyFont="1" applyBorder="1" applyAlignment="1" applyProtection="1">
      <alignment horizontal="center"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0" fontId="4" fillId="0" borderId="95" xfId="15" applyFont="1" applyBorder="1" applyAlignment="1" applyProtection="1">
      <alignment horizontal="left" vertical="center" shrinkToFit="1"/>
      <protection locked="0"/>
    </xf>
    <xf numFmtId="0" fontId="4" fillId="0" borderId="96" xfId="12" applyFont="1" applyBorder="1" applyAlignment="1" applyProtection="1">
      <alignment horizontal="center"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0" fontId="4" fillId="0" borderId="101" xfId="15" applyFont="1" applyBorder="1" applyAlignment="1" applyProtection="1">
      <alignment horizontal="left" vertical="center" shrinkToFit="1"/>
      <protection locked="0"/>
    </xf>
    <xf numFmtId="0" fontId="4" fillId="0" borderId="106" xfId="15" applyFont="1" applyBorder="1" applyAlignment="1" applyProtection="1">
      <alignment horizontal="left" vertical="center" shrinkToFit="1"/>
      <protection locked="0"/>
    </xf>
    <xf numFmtId="0" fontId="4" fillId="0" borderId="107" xfId="15" applyFont="1" applyBorder="1" applyAlignment="1" applyProtection="1">
      <alignment horizontal="center"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99" xfId="15" applyFont="1" applyBorder="1" applyAlignment="1" applyProtection="1">
      <alignment horizontal="lef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104" xfId="15" applyFont="1" applyBorder="1" applyAlignment="1" applyProtection="1">
      <alignment horizontal="lef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Font="1" applyBorder="1" applyAlignment="1" applyProtection="1">
      <alignment horizontal="left" vertical="center" shrinkToFit="1"/>
      <protection locked="0"/>
    </xf>
    <xf numFmtId="0" fontId="4" fillId="0" borderId="112" xfId="15" applyFont="1" applyBorder="1" applyAlignment="1" applyProtection="1">
      <alignment horizontal="left"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5" borderId="113" xfId="12" applyFont="1" applyFill="1" applyBorder="1" applyAlignment="1" applyProtection="1">
      <alignment horizontal="center"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0" fontId="4" fillId="5" borderId="115" xfId="15" applyFont="1" applyFill="1" applyBorder="1" applyAlignment="1" applyProtection="1">
      <alignment horizontal="left" vertical="center" shrinkToFit="1"/>
      <protection locked="0"/>
    </xf>
    <xf numFmtId="0" fontId="4" fillId="5" borderId="118" xfId="15" applyFont="1" applyFill="1" applyBorder="1" applyAlignment="1" applyProtection="1">
      <alignment horizontal="left" vertical="center" shrinkToFit="1"/>
      <protection locked="0"/>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0" fontId="4" fillId="2" borderId="20" xfId="12" applyFont="1" applyFill="1" applyBorder="1" applyAlignment="1">
      <alignment horizontal="left" vertical="center"/>
    </xf>
    <xf numFmtId="0" fontId="16" fillId="2" borderId="0" xfId="12" applyFont="1" applyFill="1">
      <alignment vertical="center"/>
    </xf>
    <xf numFmtId="0" fontId="4" fillId="4" borderId="19"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0" fontId="4" fillId="0" borderId="121" xfId="12" applyFont="1" applyBorder="1" applyAlignment="1" applyProtection="1">
      <alignment horizontal="center"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81" fontId="4" fillId="0" borderId="88" xfId="12" applyNumberFormat="1" applyFont="1" applyBorder="1" applyAlignment="1" applyProtection="1">
      <alignment horizontal="right" vertical="center" shrinkToFit="1"/>
      <protection locked="0"/>
    </xf>
    <xf numFmtId="181" fontId="4" fillId="0" borderId="84" xfId="12" applyNumberFormat="1" applyFont="1" applyBorder="1" applyAlignment="1" applyProtection="1">
      <alignment horizontal="right" vertical="center" shrinkToFit="1"/>
      <protection locked="0"/>
    </xf>
    <xf numFmtId="181" fontId="4" fillId="0" borderId="92" xfId="12" applyNumberFormat="1" applyFont="1" applyBorder="1" applyAlignment="1" applyProtection="1">
      <alignment horizontal="right" vertical="center" shrinkToFit="1"/>
      <protection locked="0"/>
    </xf>
    <xf numFmtId="179" fontId="4" fillId="0" borderId="88" xfId="12" applyNumberFormat="1" applyFont="1" applyBorder="1" applyAlignment="1" applyProtection="1">
      <alignment horizontal="right" vertical="center" shrinkToFit="1"/>
      <protection locked="0"/>
    </xf>
    <xf numFmtId="179" fontId="4" fillId="0" borderId="84" xfId="12" applyNumberFormat="1" applyFont="1" applyBorder="1" applyAlignment="1" applyProtection="1">
      <alignment horizontal="right" vertical="center" shrinkToFit="1"/>
      <protection locked="0"/>
    </xf>
    <xf numFmtId="179" fontId="4" fillId="0" borderId="92"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79" fontId="4" fillId="0" borderId="102" xfId="12" applyNumberFormat="1" applyFont="1" applyBorder="1" applyAlignment="1" applyProtection="1">
      <alignment horizontal="right" vertical="center" shrinkToFit="1"/>
      <protection locked="0"/>
    </xf>
    <xf numFmtId="179" fontId="4" fillId="0" borderId="98" xfId="12" applyNumberFormat="1" applyFont="1" applyBorder="1" applyAlignment="1" applyProtection="1">
      <alignment horizontal="right" vertical="center" shrinkToFit="1"/>
      <protection locked="0"/>
    </xf>
    <xf numFmtId="179" fontId="4" fillId="0" borderId="105" xfId="12" applyNumberFormat="1" applyFont="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179" fontId="4" fillId="0" borderId="101" xfId="12" applyNumberFormat="1" applyFont="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0" fontId="4" fillId="0" borderId="66" xfId="12" applyFont="1" applyBorder="1" applyAlignment="1" applyProtection="1">
      <alignment horizontal="center"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79" fontId="4" fillId="5" borderId="120" xfId="12" applyNumberFormat="1" applyFont="1" applyFill="1" applyBorder="1" applyAlignment="1" applyProtection="1">
      <alignment horizontal="right" vertical="center" shrinkToFit="1"/>
      <protection locked="0"/>
    </xf>
    <xf numFmtId="0" fontId="4" fillId="5" borderId="115" xfId="12" applyFont="1" applyFill="1" applyBorder="1" applyAlignment="1" applyProtection="1">
      <alignment horizontal="left" vertical="center" shrinkToFit="1"/>
      <protection locked="0"/>
    </xf>
    <xf numFmtId="0" fontId="4" fillId="5" borderId="118" xfId="12" applyFont="1" applyFill="1" applyBorder="1" applyAlignment="1" applyProtection="1">
      <alignment horizontal="lef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0" fontId="4" fillId="4" borderId="17" xfId="12" applyFont="1" applyFill="1" applyBorder="1" applyAlignment="1" applyProtection="1">
      <alignment horizontal="center" vertical="center" wrapText="1" shrinkToFit="1"/>
      <protection locked="0"/>
    </xf>
    <xf numFmtId="0" fontId="4" fillId="4" borderId="15" xfId="12" applyFont="1" applyFill="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99"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0" fontId="4" fillId="2" borderId="104" xfId="12" applyFont="1" applyFill="1" applyBorder="1" applyAlignment="1" applyProtection="1">
      <alignment horizontal="left"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Font="1" applyBorder="1" applyAlignment="1" applyProtection="1">
      <alignment horizontal="left" vertical="center" shrinkToFit="1"/>
      <protection locked="0"/>
    </xf>
    <xf numFmtId="0" fontId="4" fillId="0" borderId="93"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0" fontId="4" fillId="0" borderId="130" xfId="12" applyFont="1" applyBorder="1" applyAlignment="1" applyProtection="1">
      <alignment horizontal="center"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Font="1" applyFill="1" applyBorder="1" applyAlignment="1" applyProtection="1">
      <alignment horizontal="left" vertical="center" shrinkToFit="1"/>
      <protection locked="0"/>
    </xf>
    <xf numFmtId="0" fontId="4" fillId="2" borderId="112"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0" fontId="4" fillId="5" borderId="58" xfId="12" applyFont="1" applyFill="1" applyBorder="1" applyAlignment="1" applyProtection="1">
      <alignment horizontal="left" vertical="center" shrinkToFit="1"/>
      <protection locked="0"/>
    </xf>
    <xf numFmtId="0" fontId="4" fillId="2" borderId="20" xfId="12" applyFont="1" applyFill="1" applyBorder="1" applyAlignment="1">
      <alignment horizontal="left" vertical="center" wrapText="1"/>
    </xf>
    <xf numFmtId="0" fontId="4" fillId="2" borderId="0" xfId="13" applyFont="1" applyFill="1" applyAlignment="1">
      <alignment horizontal="left" vertical="center"/>
    </xf>
    <xf numFmtId="0" fontId="4" fillId="2" borderId="47" xfId="12" applyFont="1" applyFill="1" applyBorder="1">
      <alignment vertical="center"/>
    </xf>
    <xf numFmtId="0" fontId="4" fillId="2" borderId="4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1" xfId="12" applyFont="1" applyFill="1" applyBorder="1" applyAlignment="1">
      <alignment horizontal="center" vertical="center"/>
    </xf>
    <xf numFmtId="0" fontId="4" fillId="2" borderId="35"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4"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9"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81" fontId="4" fillId="2" borderId="69" xfId="14" applyNumberFormat="1" applyFont="1" applyFill="1" applyBorder="1" applyAlignment="1">
      <alignment horizontal="right" vertical="center" shrinkToFit="1"/>
    </xf>
    <xf numFmtId="179" fontId="4" fillId="2" borderId="69"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40" xfId="14" applyNumberFormat="1" applyFont="1" applyFill="1" applyBorder="1" applyAlignment="1">
      <alignment horizontal="right" vertical="center" shrinkToFit="1"/>
    </xf>
    <xf numFmtId="0" fontId="4" fillId="2" borderId="39"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79" fontId="4" fillId="2" borderId="37"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8"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0" fontId="4" fillId="2" borderId="28"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70" xfId="13" applyNumberFormat="1" applyFont="1" applyFill="1" applyBorder="1" applyAlignment="1">
      <alignment horizontal="right" vertical="center" shrinkToFit="1"/>
    </xf>
    <xf numFmtId="181" fontId="4" fillId="2" borderId="73" xfId="13" applyNumberFormat="1" applyFont="1" applyFill="1" applyBorder="1" applyAlignment="1">
      <alignment horizontal="right" vertical="center" shrinkToFit="1"/>
    </xf>
    <xf numFmtId="179" fontId="4" fillId="2" borderId="73"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9" xfId="13" applyNumberFormat="1" applyFont="1" applyFill="1" applyBorder="1" applyAlignment="1">
      <alignment horizontal="right" vertical="center" shrinkToFit="1"/>
    </xf>
    <xf numFmtId="0" fontId="4" fillId="2" borderId="28"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40" xfId="14" applyNumberFormat="1" applyFont="1" applyFill="1" applyBorder="1" applyAlignment="1">
      <alignment horizontal="right" vertical="center" shrinkToFit="1"/>
    </xf>
    <xf numFmtId="181" fontId="4" fillId="2" borderId="71"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26"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1"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39"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70"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3"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9" xfId="14" applyNumberFormat="1" applyFont="1" applyFill="1" applyBorder="1" applyAlignment="1">
      <alignment horizontal="right" vertical="center" shrinkToFit="1"/>
    </xf>
    <xf numFmtId="0" fontId="4" fillId="2" borderId="28"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30"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4" xfId="14" applyFont="1" applyFill="1" applyBorder="1" applyAlignment="1">
      <alignment horizontal="center" vertical="center"/>
    </xf>
    <xf numFmtId="0" fontId="4" fillId="2" borderId="6" xfId="12" applyFont="1" applyFill="1" applyBorder="1">
      <alignment vertical="center"/>
    </xf>
    <xf numFmtId="181" fontId="4" fillId="2" borderId="147"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0" fontId="4" fillId="2" borderId="39" xfId="12" applyFont="1" applyFill="1" applyBorder="1" applyAlignment="1">
      <alignment horizontal="center" vertical="center" textRotation="255" wrapText="1"/>
    </xf>
    <xf numFmtId="0" fontId="4" fillId="2" borderId="30"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81" fontId="4" fillId="2" borderId="76" xfId="14" applyNumberFormat="1" applyFont="1" applyFill="1" applyBorder="1" applyAlignment="1">
      <alignment horizontal="right" vertical="center" shrinkToFit="1"/>
    </xf>
    <xf numFmtId="179" fontId="4" fillId="2" borderId="76"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1" xfId="14" applyNumberFormat="1" applyFont="1" applyFill="1" applyBorder="1" applyAlignment="1">
      <alignment horizontal="right" vertical="center" shrinkToFit="1"/>
    </xf>
    <xf numFmtId="0" fontId="4" fillId="2" borderId="28" xfId="12" applyFont="1" applyFill="1" applyBorder="1" applyAlignment="1">
      <alignment horizontal="center" vertical="center" textRotation="255" wrapText="1"/>
    </xf>
    <xf numFmtId="0" fontId="4" fillId="2" borderId="39"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8"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9" xfId="14" applyNumberFormat="1" applyFont="1" applyFill="1" applyBorder="1" applyAlignment="1">
      <alignment horizontal="right" vertical="center" shrinkToFit="1"/>
    </xf>
    <xf numFmtId="179" fontId="4" fillId="2" borderId="33" xfId="14" applyNumberFormat="1" applyFont="1" applyFill="1" applyBorder="1" applyAlignment="1">
      <alignment horizontal="right" vertical="center" shrinkToFit="1"/>
    </xf>
    <xf numFmtId="0" fontId="4" fillId="2" borderId="30"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0" fontId="4" fillId="2" borderId="63" xfId="12" applyFont="1" applyFill="1" applyBorder="1" applyAlignment="1">
      <alignment horizontal="left" vertical="center" wrapText="1"/>
    </xf>
    <xf numFmtId="0" fontId="4" fillId="2" borderId="56" xfId="12" applyFont="1" applyFill="1" applyBorder="1" applyAlignment="1">
      <alignment horizontal="left" vertical="center"/>
    </xf>
    <xf numFmtId="0" fontId="4" fillId="2" borderId="57" xfId="12" applyFont="1" applyFill="1" applyBorder="1" applyAlignment="1">
      <alignment horizontal="left" vertical="center"/>
    </xf>
    <xf numFmtId="179" fontId="4" fillId="2" borderId="114" xfId="14" applyNumberFormat="1" applyFont="1" applyFill="1" applyBorder="1" applyAlignment="1">
      <alignment horizontal="right" vertical="center" shrinkToFit="1"/>
    </xf>
    <xf numFmtId="179" fontId="4" fillId="2" borderId="115"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9" xfId="12" applyFont="1" applyFill="1" applyBorder="1">
      <alignment vertical="center"/>
    </xf>
    <xf numFmtId="0" fontId="4" fillId="2" borderId="2" xfId="12" applyFont="1" applyFill="1" applyBorder="1">
      <alignment vertical="center"/>
    </xf>
    <xf numFmtId="0" fontId="4" fillId="2" borderId="29" xfId="12" applyFont="1" applyFill="1" applyBorder="1">
      <alignment vertical="center"/>
    </xf>
    <xf numFmtId="0" fontId="4" fillId="2" borderId="39"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8" xfId="12" applyFont="1" applyFill="1" applyBorder="1" applyAlignment="1">
      <alignment horizontal="center" vertical="center" wrapText="1"/>
    </xf>
    <xf numFmtId="0" fontId="4" fillId="2" borderId="30" xfId="12" applyFont="1" applyFill="1" applyBorder="1" applyAlignment="1">
      <alignment horizontal="center" vertical="center" textRotation="255" wrapText="1"/>
    </xf>
    <xf numFmtId="0" fontId="4" fillId="2" borderId="66"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9"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7" xfId="13" applyNumberFormat="1" applyFont="1" applyFill="1" applyBorder="1" applyAlignment="1">
      <alignment horizontal="right" vertical="center" shrinkToFit="1"/>
    </xf>
    <xf numFmtId="181" fontId="4" fillId="2" borderId="69"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40" xfId="14" applyNumberFormat="1" applyFont="1" applyFill="1" applyBorder="1" applyAlignment="1">
      <alignment horizontal="right" vertical="center" shrinkToFit="1"/>
    </xf>
    <xf numFmtId="0" fontId="4" fillId="2" borderId="46" xfId="12" applyFont="1" applyFill="1" applyBorder="1" applyAlignment="1">
      <alignment horizontal="center" vertical="center" wrapText="1"/>
    </xf>
    <xf numFmtId="0" fontId="4" fillId="2" borderId="47" xfId="12" applyFont="1" applyFill="1" applyBorder="1" applyAlignment="1">
      <alignment horizontal="center" vertical="center" wrapText="1"/>
    </xf>
    <xf numFmtId="0" fontId="4" fillId="2" borderId="42" xfId="12" applyFont="1" applyFill="1" applyBorder="1" applyAlignment="1">
      <alignment horizontal="center" vertical="center" wrapText="1"/>
    </xf>
    <xf numFmtId="0" fontId="4" fillId="2" borderId="44" xfId="12" applyFont="1" applyFill="1" applyBorder="1">
      <alignment vertical="center"/>
    </xf>
    <xf numFmtId="0" fontId="4" fillId="2" borderId="42"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0" fontId="4" fillId="2" borderId="28"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9"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9" xfId="14" applyNumberFormat="1" applyFont="1" applyFill="1" applyBorder="1" applyAlignment="1">
      <alignment horizontal="right" vertical="center" shrinkToFit="1"/>
    </xf>
    <xf numFmtId="0" fontId="25" fillId="2" borderId="30"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0" fontId="4" fillId="2" borderId="46" xfId="12" applyFont="1" applyFill="1" applyBorder="1">
      <alignment vertical="center"/>
    </xf>
    <xf numFmtId="189" fontId="4" fillId="2" borderId="44" xfId="14" applyNumberFormat="1" applyFont="1" applyFill="1" applyBorder="1" applyAlignment="1">
      <alignment horizontal="right" vertical="center" shrinkToFit="1"/>
    </xf>
    <xf numFmtId="189" fontId="4" fillId="2" borderId="47" xfId="14" applyNumberFormat="1" applyFont="1" applyFill="1" applyBorder="1" applyAlignment="1">
      <alignment horizontal="right" vertical="center" shrinkToFit="1"/>
    </xf>
    <xf numFmtId="189" fontId="4" fillId="2" borderId="42"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189" fontId="4" fillId="2" borderId="169" xfId="14" applyNumberFormat="1" applyFont="1" applyFill="1" applyBorder="1" applyAlignment="1">
      <alignment horizontal="right" vertical="center" shrinkToFit="1"/>
    </xf>
    <xf numFmtId="0" fontId="4" fillId="2" borderId="39"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0" fontId="24" fillId="2" borderId="28" xfId="12" applyFont="1" applyFill="1" applyBorder="1">
      <alignment vertical="center"/>
    </xf>
    <xf numFmtId="0" fontId="4" fillId="2" borderId="46" xfId="12" applyFont="1" applyFill="1" applyBorder="1" applyAlignment="1">
      <alignment horizontal="left" vertical="center" wrapText="1"/>
    </xf>
    <xf numFmtId="0" fontId="4" fillId="2" borderId="47" xfId="12" applyFont="1" applyFill="1" applyBorder="1" applyAlignment="1">
      <alignment horizontal="left" vertical="center" wrapText="1"/>
    </xf>
    <xf numFmtId="0" fontId="4" fillId="2" borderId="47" xfId="12" applyFont="1" applyFill="1" applyBorder="1" applyAlignment="1">
      <alignment horizontal="center" vertical="center"/>
    </xf>
    <xf numFmtId="0" fontId="4" fillId="2" borderId="42" xfId="12" applyFont="1" applyFill="1" applyBorder="1" applyAlignment="1">
      <alignment horizontal="center" vertical="center"/>
    </xf>
    <xf numFmtId="179" fontId="4" fillId="2" borderId="116" xfId="14" applyNumberFormat="1" applyFont="1" applyFill="1" applyBorder="1" applyAlignment="1">
      <alignment horizontal="right" vertical="center" shrinkToFit="1"/>
    </xf>
    <xf numFmtId="179" fontId="4" fillId="2" borderId="56"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179" fontId="4" fillId="2" borderId="171" xfId="14" applyNumberFormat="1" applyFont="1" applyFill="1" applyBorder="1" applyAlignment="1">
      <alignment horizontal="right" vertical="center" shrinkToFit="1"/>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Fill="1" applyBorder="1" applyAlignment="1">
      <alignment horizontal="right" vertical="center" shrinkToFit="1"/>
    </xf>
    <xf numFmtId="190" fontId="27" fillId="0" borderId="172" xfId="2" applyNumberFormat="1" applyFont="1" applyFill="1" applyBorder="1" applyAlignment="1">
      <alignment horizontal="right" vertical="center" shrinkToFit="1"/>
    </xf>
    <xf numFmtId="190" fontId="21" fillId="0" borderId="173"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2" xfId="2" applyNumberFormat="1" applyFont="1" applyFill="1" applyBorder="1" applyAlignment="1">
      <alignment horizontal="right" vertical="center" shrinkToFit="1"/>
    </xf>
    <xf numFmtId="179" fontId="21" fillId="0" borderId="173"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2"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7"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3"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7"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81" fontId="27" fillId="0" borderId="175"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79" fontId="27" fillId="0" borderId="37"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8" xfId="4" applyNumberFormat="1" applyFont="1" applyBorder="1" applyAlignment="1">
      <alignment horizontal="center" vertical="center"/>
    </xf>
    <xf numFmtId="181" fontId="27" fillId="0" borderId="179"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78" xfId="5" applyNumberFormat="1" applyFont="1" applyFill="1" applyBorder="1" applyAlignment="1">
      <alignment horizontal="right" vertical="center" shrinkToFit="1"/>
    </xf>
    <xf numFmtId="181" fontId="27" fillId="0" borderId="181" xfId="5" applyNumberFormat="1" applyFont="1" applyFill="1" applyBorder="1" applyAlignment="1">
      <alignment horizontal="right" vertical="center" shrinkToFit="1"/>
    </xf>
    <xf numFmtId="179" fontId="27" fillId="0" borderId="182" xfId="5" applyNumberFormat="1" applyFont="1" applyFill="1" applyBorder="1" applyAlignment="1">
      <alignment horizontal="right" vertical="center" shrinkToFit="1"/>
    </xf>
    <xf numFmtId="179" fontId="27" fillId="0" borderId="179"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7"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81" fontId="27" fillId="0" borderId="175"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2" xfId="16" applyFont="1" applyFill="1" applyBorder="1" applyAlignment="1"/>
    <xf numFmtId="0" fontId="29" fillId="6" borderId="23" xfId="16" applyFont="1" applyFill="1" applyBorder="1" applyAlignment="1">
      <alignment horizontal="right" vertical="top"/>
    </xf>
    <xf numFmtId="0" fontId="29" fillId="6" borderId="24" xfId="16" applyFont="1" applyFill="1" applyBorder="1" applyAlignment="1">
      <alignment horizontal="right" vertical="top"/>
    </xf>
    <xf numFmtId="0" fontId="29" fillId="6" borderId="14" xfId="16" applyFont="1" applyFill="1" applyBorder="1" applyAlignment="1">
      <alignment horizontal="center" vertical="center"/>
    </xf>
    <xf numFmtId="0" fontId="29" fillId="6" borderId="16" xfId="16" applyFont="1" applyFill="1" applyBorder="1" applyAlignment="1">
      <alignment horizontal="center" vertical="center"/>
    </xf>
    <xf numFmtId="0" fontId="29" fillId="6" borderId="62" xfId="16" applyFont="1" applyFill="1" applyBorder="1" applyAlignment="1">
      <alignment horizontal="center" vertical="center"/>
    </xf>
    <xf numFmtId="0" fontId="29" fillId="0" borderId="28" xfId="16" applyFont="1" applyFill="1" applyBorder="1" applyAlignment="1">
      <alignment horizontal="center" vertical="center" wrapText="1"/>
    </xf>
    <xf numFmtId="0" fontId="29" fillId="0" borderId="20" xfId="16" applyFont="1" applyFill="1" applyBorder="1" applyAlignment="1" applyProtection="1">
      <alignment horizontal="left" vertical="center" wrapText="1"/>
    </xf>
    <xf numFmtId="0" fontId="29" fillId="0" borderId="21" xfId="16" applyFont="1" applyFill="1" applyBorder="1" applyAlignment="1" applyProtection="1">
      <alignment horizontal="left" vertical="center" wrapText="1"/>
    </xf>
    <xf numFmtId="188" fontId="29" fillId="0" borderId="14" xfId="16" applyNumberFormat="1" applyFont="1" applyFill="1" applyBorder="1" applyAlignment="1" applyProtection="1">
      <alignment horizontal="right" vertical="center" shrinkToFit="1"/>
    </xf>
    <xf numFmtId="188" fontId="29" fillId="0" borderId="16" xfId="16" applyNumberFormat="1" applyFont="1" applyFill="1" applyBorder="1" applyAlignment="1" applyProtection="1">
      <alignment horizontal="right" vertical="center" shrinkToFit="1"/>
    </xf>
    <xf numFmtId="188" fontId="29" fillId="0" borderId="18" xfId="16" applyNumberFormat="1" applyFont="1" applyFill="1" applyBorder="1" applyAlignment="1" applyProtection="1">
      <alignment horizontal="right" vertical="center" shrinkToFit="1"/>
    </xf>
    <xf numFmtId="0" fontId="29" fillId="0" borderId="39" xfId="16" applyFont="1" applyFill="1" applyBorder="1" applyAlignment="1">
      <alignment horizontal="center" vertical="center" wrapText="1"/>
    </xf>
    <xf numFmtId="0" fontId="29" fillId="0" borderId="2" xfId="16" applyFont="1" applyFill="1" applyBorder="1" applyAlignment="1" applyProtection="1">
      <alignment horizontal="left" vertical="center"/>
    </xf>
    <xf numFmtId="0" fontId="29" fillId="0" borderId="40" xfId="16" applyFont="1" applyFill="1" applyBorder="1" applyAlignment="1" applyProtection="1">
      <alignment horizontal="left" vertical="center"/>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188" fontId="29" fillId="0" borderId="38" xfId="16" applyNumberFormat="1" applyFont="1" applyFill="1" applyBorder="1" applyAlignment="1" applyProtection="1">
      <alignment horizontal="right" vertical="center" shrinkToFit="1"/>
    </xf>
    <xf numFmtId="0" fontId="29" fillId="0" borderId="63" xfId="16" applyFont="1" applyFill="1" applyBorder="1" applyAlignment="1">
      <alignment horizontal="center" vertical="center"/>
    </xf>
    <xf numFmtId="0" fontId="29" fillId="0" borderId="56" xfId="16" applyFont="1" applyFill="1" applyBorder="1" applyAlignment="1" applyProtection="1">
      <alignment horizontal="left" vertical="center"/>
    </xf>
    <xf numFmtId="0" fontId="29" fillId="0" borderId="58" xfId="16" applyFont="1" applyFill="1" applyBorder="1" applyAlignment="1" applyProtection="1">
      <alignment horizontal="left" vertical="center"/>
    </xf>
    <xf numFmtId="188" fontId="29" fillId="0" borderId="113" xfId="16" applyNumberFormat="1" applyFont="1" applyFill="1" applyBorder="1" applyAlignment="1" applyProtection="1">
      <alignment horizontal="right" vertical="center" shrinkToFit="1"/>
    </xf>
    <xf numFmtId="188" fontId="29" fillId="0" borderId="183" xfId="16" applyNumberFormat="1" applyFont="1" applyFill="1" applyBorder="1" applyAlignment="1" applyProtection="1">
      <alignment horizontal="right" vertical="center" shrinkToFit="1"/>
    </xf>
    <xf numFmtId="188" fontId="29" fillId="0" borderId="64"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2" xfId="17" applyFont="1" applyFill="1" applyBorder="1" applyAlignment="1"/>
    <xf numFmtId="0" fontId="29" fillId="7" borderId="23" xfId="17" applyFont="1" applyFill="1" applyBorder="1" applyAlignment="1">
      <alignment horizontal="right" vertical="top"/>
    </xf>
    <xf numFmtId="0" fontId="29" fillId="7" borderId="24" xfId="17" applyFont="1" applyFill="1" applyBorder="1" applyAlignment="1">
      <alignment horizontal="right" vertical="top"/>
    </xf>
    <xf numFmtId="0" fontId="29" fillId="7" borderId="15" xfId="17" applyFont="1" applyFill="1" applyBorder="1" applyAlignment="1">
      <alignment horizontal="center" vertical="center"/>
    </xf>
    <xf numFmtId="0" fontId="29" fillId="7" borderId="16" xfId="17" applyFont="1" applyFill="1" applyBorder="1" applyAlignment="1">
      <alignment horizontal="center" vertical="center"/>
    </xf>
    <xf numFmtId="0" fontId="29" fillId="7" borderId="18" xfId="17" applyFont="1" applyFill="1" applyBorder="1" applyAlignment="1">
      <alignment horizontal="center" vertical="center"/>
    </xf>
    <xf numFmtId="0" fontId="29" fillId="0" borderId="30" xfId="17" applyFont="1" applyFill="1" applyBorder="1" applyAlignment="1">
      <alignment vertical="center" wrapText="1"/>
    </xf>
    <xf numFmtId="0" fontId="30" fillId="0" borderId="51" xfId="17" applyFont="1" applyFill="1" applyBorder="1" applyAlignment="1">
      <alignment horizontal="left" vertical="center" wrapText="1"/>
    </xf>
    <xf numFmtId="0" fontId="30" fillId="0" borderId="53" xfId="17" applyFont="1" applyFill="1" applyBorder="1" applyAlignment="1">
      <alignment horizontal="left" vertical="center" wrapTex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188" fontId="29" fillId="0" borderId="186" xfId="17" applyNumberFormat="1" applyFont="1" applyFill="1" applyBorder="1" applyAlignment="1">
      <alignment horizontal="right" vertical="center" shrinkToFit="1"/>
    </xf>
    <xf numFmtId="0" fontId="29" fillId="0" borderId="35" xfId="17" applyFont="1" applyFill="1" applyBorder="1" applyAlignment="1">
      <alignmen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4" xfId="17" applyFont="1" applyBorder="1" applyAlignment="1">
      <alignment horizontal="left" vertical="center" wrapText="1"/>
    </xf>
    <xf numFmtId="188" fontId="29" fillId="0" borderId="187"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8" xfId="17" applyNumberFormat="1" applyFont="1" applyFill="1" applyBorder="1" applyAlignment="1">
      <alignment horizontal="right" vertical="center" shrinkToFit="1"/>
    </xf>
    <xf numFmtId="0" fontId="29" fillId="0" borderId="39" xfId="17" applyFont="1" applyFill="1" applyBorder="1" applyAlignment="1">
      <alignment vertical="center"/>
    </xf>
    <xf numFmtId="0" fontId="29" fillId="0" borderId="63" xfId="17" applyFont="1" applyFill="1" applyBorder="1" applyAlignment="1">
      <alignment vertical="center"/>
    </xf>
    <xf numFmtId="0" fontId="30" fillId="0" borderId="56" xfId="17" applyFont="1" applyFill="1" applyBorder="1" applyAlignment="1">
      <alignment horizontal="left" vertical="center" wrapText="1"/>
    </xf>
    <xf numFmtId="0" fontId="30" fillId="0" borderId="56" xfId="17" applyFont="1" applyBorder="1" applyAlignment="1">
      <alignment horizontal="left" vertical="center" wrapText="1"/>
    </xf>
    <xf numFmtId="0" fontId="30" fillId="0" borderId="58" xfId="17" applyFont="1" applyBorder="1" applyAlignment="1">
      <alignment horizontal="left" vertical="center" wrapText="1"/>
    </xf>
    <xf numFmtId="188" fontId="29" fillId="0" borderId="113" xfId="17" applyNumberFormat="1" applyFont="1" applyFill="1" applyBorder="1" applyAlignment="1">
      <alignment horizontal="right" vertical="center" shrinkToFit="1"/>
    </xf>
    <xf numFmtId="188" fontId="29" fillId="0" borderId="183" xfId="17" applyNumberFormat="1" applyFont="1" applyFill="1" applyBorder="1" applyAlignment="1">
      <alignment horizontal="right" vertical="center" shrinkToFit="1"/>
    </xf>
    <xf numFmtId="188" fontId="29" fillId="0" borderId="64"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2" xfId="18" applyFont="1" applyFill="1" applyBorder="1" applyAlignment="1"/>
    <xf numFmtId="0" fontId="30" fillId="6" borderId="23" xfId="18" applyFont="1" applyFill="1" applyBorder="1" applyAlignment="1"/>
    <xf numFmtId="0" fontId="30" fillId="6" borderId="23" xfId="18" applyFont="1" applyFill="1" applyBorder="1" applyAlignment="1">
      <alignment horizontal="right" vertical="center"/>
    </xf>
    <xf numFmtId="0" fontId="30" fillId="6" borderId="24" xfId="18" applyFont="1" applyFill="1" applyBorder="1" applyAlignment="1">
      <alignment horizontal="right" vertical="top"/>
    </xf>
    <xf numFmtId="0" fontId="30" fillId="6" borderId="15" xfId="18" applyFont="1" applyFill="1" applyBorder="1" applyAlignment="1">
      <alignment horizontal="center" vertical="center"/>
    </xf>
    <xf numFmtId="0" fontId="30" fillId="6" borderId="16" xfId="18" applyFont="1" applyFill="1" applyBorder="1" applyAlignment="1">
      <alignment horizontal="center" vertical="center"/>
    </xf>
    <xf numFmtId="0" fontId="30" fillId="6" borderId="62" xfId="18" applyFont="1" applyFill="1" applyBorder="1" applyAlignment="1">
      <alignment horizontal="center" vertical="center"/>
    </xf>
    <xf numFmtId="0" fontId="30" fillId="0" borderId="19" xfId="18" applyFont="1" applyFill="1" applyBorder="1" applyAlignment="1">
      <alignment vertical="center" wrapText="1"/>
    </xf>
    <xf numFmtId="0" fontId="30" fillId="0" borderId="15" xfId="18" applyFont="1" applyFill="1" applyBorder="1" applyAlignment="1">
      <alignment vertical="center" wrapText="1"/>
    </xf>
    <xf numFmtId="0" fontId="30" fillId="0" borderId="6" xfId="18" applyFont="1" applyFill="1" applyBorder="1" applyAlignment="1">
      <alignment vertical="center" wrapText="1"/>
    </xf>
    <xf numFmtId="0" fontId="30" fillId="0" borderId="51" xfId="18" applyFont="1" applyFill="1" applyBorder="1" applyAlignment="1">
      <alignment vertical="center"/>
    </xf>
    <xf numFmtId="0" fontId="30" fillId="0" borderId="53" xfId="18" applyFont="1" applyFill="1" applyBorder="1" applyAlignment="1">
      <alignment vertical="center"/>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181" fontId="30" fillId="0" borderId="186" xfId="18" applyNumberFormat="1" applyFont="1" applyFill="1" applyBorder="1" applyAlignment="1" applyProtection="1">
      <alignment horizontal="right" vertical="center" shrinkToFit="1"/>
    </xf>
    <xf numFmtId="0" fontId="30" fillId="0" borderId="28" xfId="18" applyFont="1" applyFill="1" applyBorder="1" applyAlignment="1">
      <alignment vertical="center" wrapText="1"/>
    </xf>
    <xf numFmtId="0" fontId="30" fillId="0" borderId="5" xfId="18" applyFont="1" applyFill="1" applyBorder="1" applyAlignment="1">
      <alignment vertical="center" wrapText="1"/>
    </xf>
    <xf numFmtId="0" fontId="30" fillId="0" borderId="10" xfId="18" applyFont="1" applyFill="1" applyBorder="1" applyAlignment="1">
      <alignment vertical="center"/>
    </xf>
    <xf numFmtId="0" fontId="30" fillId="0" borderId="9" xfId="18" applyFont="1" applyFill="1" applyBorder="1" applyAlignment="1">
      <alignment vertical="center"/>
    </xf>
    <xf numFmtId="0" fontId="30" fillId="0" borderId="54" xfId="18" applyFont="1" applyFill="1" applyBorder="1" applyAlignment="1">
      <alignment vertical="center"/>
    </xf>
    <xf numFmtId="181" fontId="30" fillId="0" borderId="187"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8" xfId="18" applyNumberFormat="1" applyFont="1" applyFill="1" applyBorder="1" applyAlignment="1" applyProtection="1">
      <alignment horizontal="right" vertical="center" shrinkToFit="1"/>
    </xf>
    <xf numFmtId="0" fontId="30" fillId="0" borderId="30" xfId="18" applyFont="1" applyFill="1" applyBorder="1" applyAlignment="1">
      <alignment vertical="center" wrapText="1"/>
    </xf>
    <xf numFmtId="0" fontId="30" fillId="0" borderId="8" xfId="18" applyFont="1" applyFill="1" applyBorder="1" applyAlignment="1">
      <alignment vertical="center" wrapText="1"/>
    </xf>
    <xf numFmtId="0" fontId="30" fillId="0" borderId="1" xfId="18" applyFont="1" applyFill="1" applyBorder="1" applyAlignment="1">
      <alignment vertical="center"/>
    </xf>
    <xf numFmtId="0" fontId="30" fillId="0" borderId="35" xfId="18" applyFont="1" applyFill="1" applyBorder="1" applyAlignment="1">
      <alignment vertical="center" wrapText="1"/>
    </xf>
    <xf numFmtId="0" fontId="30" fillId="0" borderId="11" xfId="18" applyFont="1" applyFill="1" applyBorder="1" applyAlignment="1">
      <alignment vertical="center" wrapText="1"/>
    </xf>
    <xf numFmtId="0" fontId="30" fillId="0" borderId="63" xfId="18" applyFont="1" applyFill="1" applyBorder="1" applyAlignment="1">
      <alignment vertical="center"/>
    </xf>
    <xf numFmtId="0" fontId="30" fillId="0" borderId="57" xfId="18" applyFont="1" applyFill="1" applyBorder="1" applyAlignment="1">
      <alignment vertical="center"/>
    </xf>
    <xf numFmtId="0" fontId="30" fillId="0" borderId="55" xfId="18" applyFont="1" applyFill="1" applyBorder="1" applyAlignment="1">
      <alignment vertical="center"/>
    </xf>
    <xf numFmtId="0" fontId="30" fillId="0" borderId="56" xfId="18" applyFont="1" applyFill="1" applyBorder="1" applyAlignment="1">
      <alignment vertical="center"/>
    </xf>
    <xf numFmtId="0" fontId="30" fillId="0" borderId="58" xfId="18" applyFont="1" applyFill="1" applyBorder="1" applyAlignment="1">
      <alignment vertical="center"/>
    </xf>
    <xf numFmtId="181" fontId="30" fillId="0" borderId="113" xfId="18" applyNumberFormat="1" applyFont="1" applyFill="1" applyBorder="1" applyAlignment="1" applyProtection="1">
      <alignment horizontal="right" vertical="center" shrinkToFit="1"/>
    </xf>
    <xf numFmtId="181" fontId="30" fillId="0" borderId="183" xfId="18" applyNumberFormat="1" applyFont="1" applyFill="1" applyBorder="1" applyAlignment="1" applyProtection="1">
      <alignment horizontal="right" vertical="center" shrinkToFit="1"/>
    </xf>
    <xf numFmtId="181" fontId="30" fillId="0" borderId="64"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2" xfId="18" applyFont="1" applyFill="1" applyBorder="1" applyAlignment="1"/>
    <xf numFmtId="0" fontId="31" fillId="8" borderId="23" xfId="18" applyFont="1" applyFill="1" applyBorder="1" applyAlignment="1"/>
    <xf numFmtId="0" fontId="31" fillId="8" borderId="23" xfId="18" applyFont="1" applyFill="1" applyBorder="1" applyAlignment="1">
      <alignment horizontal="right" vertical="center"/>
    </xf>
    <xf numFmtId="0" fontId="31" fillId="8" borderId="24" xfId="18" applyFont="1" applyFill="1" applyBorder="1" applyAlignment="1">
      <alignment horizontal="right" vertical="top"/>
    </xf>
    <xf numFmtId="0" fontId="31" fillId="8" borderId="15" xfId="18" applyFont="1" applyFill="1" applyBorder="1" applyAlignment="1">
      <alignment horizontal="center" vertical="center"/>
    </xf>
    <xf numFmtId="0" fontId="31" fillId="8" borderId="16" xfId="18" applyFont="1" applyFill="1" applyBorder="1" applyAlignment="1">
      <alignment horizontal="center" vertical="center"/>
    </xf>
    <xf numFmtId="0" fontId="31" fillId="8" borderId="62" xfId="18" applyFont="1" applyFill="1" applyBorder="1" applyAlignment="1">
      <alignment horizontal="center" vertical="center"/>
    </xf>
    <xf numFmtId="0" fontId="31" fillId="0" borderId="184" xfId="18" applyFont="1" applyBorder="1" applyAlignment="1">
      <alignment horizontal="center" vertical="center" wrapText="1"/>
    </xf>
    <xf numFmtId="0" fontId="31" fillId="0" borderId="185" xfId="18" applyFont="1" applyBorder="1" applyAlignment="1">
      <alignment horizontal="center" vertical="center" wrapText="1"/>
    </xf>
    <xf numFmtId="0" fontId="33" fillId="0" borderId="50" xfId="18" applyFont="1" applyBorder="1">
      <alignment vertical="center"/>
    </xf>
    <xf numFmtId="0" fontId="33" fillId="0" borderId="51" xfId="18" applyFont="1" applyBorder="1">
      <alignment vertical="center"/>
    </xf>
    <xf numFmtId="0" fontId="33" fillId="0" borderId="52" xfId="18" applyFont="1" applyBorder="1">
      <alignment vertical="center"/>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86" xfId="18" applyNumberFormat="1" applyFont="1" applyBorder="1" applyAlignment="1" applyProtection="1">
      <alignment horizontal="right" vertical="center" shrinkToFit="1"/>
      <protection locked="0"/>
    </xf>
    <xf numFmtId="0" fontId="31" fillId="0" borderId="25" xfId="18" applyFont="1" applyBorder="1" applyAlignment="1">
      <alignment horizontal="center" vertical="center" wrapText="1"/>
    </xf>
    <xf numFmtId="0" fontId="31" fillId="0" borderId="26" xfId="18" applyFont="1" applyBorder="1" applyAlignment="1">
      <alignment horizontal="center" vertical="center" wrapText="1"/>
    </xf>
    <xf numFmtId="0" fontId="31" fillId="0" borderId="10" xfId="18" applyFont="1" applyBorder="1">
      <alignment vertical="center"/>
    </xf>
    <xf numFmtId="0" fontId="31" fillId="0" borderId="9" xfId="18" applyFont="1" applyBorder="1">
      <alignment vertical="center"/>
    </xf>
    <xf numFmtId="0" fontId="31" fillId="0" borderId="54" xfId="18" applyFont="1" applyBorder="1">
      <alignment vertical="center"/>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27" xfId="18" applyNumberFormat="1" applyFont="1" applyBorder="1" applyAlignment="1" applyProtection="1">
      <alignment horizontal="right" vertical="center" shrinkToFit="1"/>
      <protection locked="0"/>
    </xf>
    <xf numFmtId="0" fontId="31" fillId="0" borderId="113" xfId="18" applyFont="1" applyBorder="1" applyAlignment="1">
      <alignment horizontal="center" vertical="center" wrapText="1"/>
    </xf>
    <xf numFmtId="0" fontId="31" fillId="0" borderId="183" xfId="18" applyFont="1" applyBorder="1" applyAlignment="1">
      <alignment horizontal="center" vertical="center" wrapText="1"/>
    </xf>
    <xf numFmtId="0" fontId="31" fillId="0" borderId="55" xfId="18" applyFont="1" applyBorder="1">
      <alignment vertical="center"/>
    </xf>
    <xf numFmtId="0" fontId="31" fillId="0" borderId="56" xfId="18" applyFont="1" applyBorder="1">
      <alignment vertical="center"/>
    </xf>
    <xf numFmtId="0" fontId="31" fillId="0" borderId="57" xfId="18" applyFont="1" applyBorder="1">
      <alignment vertical="center"/>
    </xf>
    <xf numFmtId="181" fontId="31" fillId="0" borderId="113" xfId="18" applyNumberFormat="1" applyFont="1" applyBorder="1" applyAlignment="1" applyProtection="1">
      <alignment horizontal="right" vertical="center" shrinkToFit="1"/>
      <protection locked="0"/>
    </xf>
    <xf numFmtId="181" fontId="31" fillId="0" borderId="183" xfId="18" applyNumberFormat="1" applyFont="1" applyBorder="1" applyAlignment="1" applyProtection="1">
      <alignment horizontal="right" vertical="center" shrinkToFit="1"/>
      <protection locked="0"/>
    </xf>
    <xf numFmtId="181" fontId="31" fillId="0" borderId="64"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2" xfId="19" applyFont="1" applyFill="1" applyBorder="1" applyAlignment="1"/>
    <xf numFmtId="0" fontId="30" fillId="6" borderId="23" xfId="19" applyFont="1" applyFill="1" applyBorder="1" applyAlignment="1"/>
    <xf numFmtId="0" fontId="30" fillId="6" borderId="23" xfId="19" applyFont="1" applyFill="1" applyBorder="1" applyAlignment="1">
      <alignment horizontal="right" vertical="center"/>
    </xf>
    <xf numFmtId="0" fontId="30" fillId="6" borderId="24" xfId="19" applyFont="1" applyFill="1" applyBorder="1" applyAlignment="1">
      <alignment horizontal="right" vertical="top"/>
    </xf>
    <xf numFmtId="0" fontId="30" fillId="6" borderId="15" xfId="19" applyFont="1" applyFill="1" applyBorder="1" applyAlignment="1">
      <alignment horizontal="center" vertical="center"/>
    </xf>
    <xf numFmtId="0" fontId="30" fillId="6" borderId="16" xfId="19" applyFont="1" applyFill="1" applyBorder="1" applyAlignment="1">
      <alignment horizontal="center" vertical="center"/>
    </xf>
    <xf numFmtId="0" fontId="30" fillId="6" borderId="18" xfId="19" applyFont="1" applyFill="1" applyBorder="1" applyAlignment="1">
      <alignment horizontal="center" vertical="center"/>
    </xf>
    <xf numFmtId="0" fontId="30" fillId="0" borderId="19" xfId="19" applyFont="1" applyFill="1" applyBorder="1" applyAlignment="1">
      <alignment vertical="center" wrapText="1"/>
    </xf>
    <xf numFmtId="0" fontId="30" fillId="0" borderId="15" xfId="19" applyFont="1" applyFill="1" applyBorder="1" applyAlignment="1">
      <alignment vertical="center" wrapText="1"/>
    </xf>
    <xf numFmtId="0" fontId="30" fillId="0" borderId="6" xfId="19" applyFont="1" applyFill="1" applyBorder="1" applyAlignment="1">
      <alignment vertical="center" wrapText="1"/>
    </xf>
    <xf numFmtId="0" fontId="30" fillId="0" borderId="51" xfId="19" applyFont="1" applyFill="1" applyBorder="1" applyAlignment="1">
      <alignment horizontal="left" vertical="center"/>
    </xf>
    <xf numFmtId="0" fontId="30" fillId="0" borderId="53" xfId="19" applyFont="1" applyFill="1" applyBorder="1" applyAlignment="1">
      <alignment horizontal="left" vertical="center"/>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181" fontId="30" fillId="0" borderId="186" xfId="19" applyNumberFormat="1" applyFont="1" applyBorder="1" applyAlignment="1">
      <alignment horizontal="right" vertical="center" shrinkToFit="1"/>
    </xf>
    <xf numFmtId="0" fontId="30" fillId="0" borderId="28" xfId="19" applyFont="1" applyFill="1" applyBorder="1" applyAlignment="1">
      <alignment vertical="center" wrapText="1"/>
    </xf>
    <xf numFmtId="0" fontId="30" fillId="0" borderId="5" xfId="19" applyFont="1" applyFill="1" applyBorder="1" applyAlignment="1">
      <alignment vertical="center" wrapText="1"/>
    </xf>
    <xf numFmtId="0" fontId="30" fillId="0" borderId="10" xfId="19" applyFont="1" applyFill="1" applyBorder="1" applyAlignment="1">
      <alignment vertical="center"/>
    </xf>
    <xf numFmtId="0" fontId="30" fillId="0" borderId="9" xfId="19" applyFont="1" applyFill="1" applyBorder="1" applyAlignment="1">
      <alignment horizontal="left" vertical="center"/>
    </xf>
    <xf numFmtId="0" fontId="30" fillId="0" borderId="54" xfId="19" applyFont="1" applyFill="1" applyBorder="1" applyAlignment="1">
      <alignment horizontal="left" vertical="center"/>
    </xf>
    <xf numFmtId="181" fontId="30" fillId="0" borderId="187"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8"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3" xfId="19" applyFont="1" applyFill="1" applyBorder="1" applyAlignment="1">
      <alignmen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4" xfId="19" applyFont="1" applyFill="1" applyBorder="1" applyAlignment="1">
      <alignment horizontal="center" vertical="center" shrinkToFit="1"/>
    </xf>
    <xf numFmtId="0" fontId="30" fillId="0" borderId="30" xfId="19" applyFont="1" applyFill="1" applyBorder="1" applyAlignment="1">
      <alignment vertical="center" wrapText="1"/>
    </xf>
    <xf numFmtId="0" fontId="30" fillId="0" borderId="8" xfId="19" applyFont="1" applyFill="1" applyBorder="1" applyAlignment="1">
      <alignment vertical="center" wrapText="1"/>
    </xf>
    <xf numFmtId="0" fontId="30" fillId="0" borderId="39" xfId="19" applyFont="1" applyFill="1" applyBorder="1" applyAlignment="1">
      <alignment vertical="center" wrapText="1"/>
    </xf>
    <xf numFmtId="0" fontId="30" fillId="0" borderId="3" xfId="19" applyFont="1" applyFill="1" applyBorder="1" applyAlignment="1">
      <alignment vertical="center" wrapText="1"/>
    </xf>
    <xf numFmtId="0" fontId="30" fillId="0" borderId="10" xfId="19" applyFont="1" applyFill="1" applyBorder="1" applyAlignment="1">
      <alignment vertical="center" wrapText="1"/>
    </xf>
    <xf numFmtId="0" fontId="30" fillId="0" borderId="63" xfId="19" applyFont="1" applyFill="1" applyBorder="1" applyAlignment="1">
      <alignment vertical="center"/>
    </xf>
    <xf numFmtId="0" fontId="30" fillId="0" borderId="57" xfId="19" applyFont="1" applyFill="1" applyBorder="1" applyAlignment="1">
      <alignment vertical="center"/>
    </xf>
    <xf numFmtId="0" fontId="30" fillId="0" borderId="55" xfId="19" applyFont="1" applyFill="1" applyBorder="1" applyAlignment="1">
      <alignment vertical="center"/>
    </xf>
    <xf numFmtId="0" fontId="30" fillId="0" borderId="56" xfId="19" applyFont="1" applyFill="1" applyBorder="1" applyAlignment="1">
      <alignment horizontal="left" vertical="center"/>
    </xf>
    <xf numFmtId="0" fontId="30" fillId="0" borderId="58" xfId="19" applyFont="1" applyFill="1" applyBorder="1" applyAlignment="1">
      <alignment horizontal="left" vertical="center"/>
    </xf>
    <xf numFmtId="181" fontId="30" fillId="0" borderId="113" xfId="19" applyNumberFormat="1" applyFont="1" applyBorder="1" applyAlignment="1">
      <alignment horizontal="right" vertical="center" shrinkToFit="1"/>
    </xf>
    <xf numFmtId="181" fontId="30" fillId="0" borderId="183" xfId="19" applyNumberFormat="1" applyFont="1" applyBorder="1" applyAlignment="1">
      <alignment horizontal="right" vertical="center" shrinkToFit="1"/>
    </xf>
    <xf numFmtId="181" fontId="30" fillId="0" borderId="64"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2" xfId="16" applyFont="1" applyFill="1" applyBorder="1" applyAlignment="1"/>
    <xf numFmtId="0" fontId="36" fillId="6" borderId="23" xfId="16" applyFont="1" applyFill="1" applyBorder="1" applyAlignment="1">
      <alignment horizontal="right" vertical="top"/>
    </xf>
    <xf numFmtId="0" fontId="36" fillId="6" borderId="24" xfId="16" applyFont="1" applyFill="1" applyBorder="1" applyAlignment="1">
      <alignment horizontal="right" vertical="top"/>
    </xf>
    <xf numFmtId="0" fontId="37" fillId="8" borderId="16" xfId="20" applyFont="1" applyFill="1" applyBorder="1" applyAlignment="1">
      <alignment horizontal="center" vertical="center"/>
    </xf>
    <xf numFmtId="0" fontId="37" fillId="8" borderId="62" xfId="20" applyFont="1" applyFill="1" applyBorder="1" applyAlignment="1">
      <alignment horizontal="center" vertical="center"/>
    </xf>
    <xf numFmtId="0" fontId="36" fillId="0" borderId="28" xfId="16" applyFont="1" applyFill="1" applyBorder="1" applyAlignment="1">
      <alignment horizontal="center" vertical="center" wrapText="1"/>
    </xf>
    <xf numFmtId="0" fontId="36" fillId="0" borderId="20" xfId="16" applyFont="1" applyFill="1" applyBorder="1" applyAlignment="1" applyProtection="1">
      <alignment horizontal="left" vertical="center" wrapText="1"/>
    </xf>
    <xf numFmtId="0" fontId="36" fillId="0" borderId="21" xfId="16" applyFont="1" applyFill="1" applyBorder="1" applyAlignment="1" applyProtection="1">
      <alignment horizontal="left" vertical="center" wrapText="1"/>
    </xf>
    <xf numFmtId="181" fontId="36" fillId="0" borderId="16" xfId="20" applyNumberFormat="1" applyFont="1" applyFill="1" applyBorder="1" applyAlignment="1" applyProtection="1">
      <alignment horizontal="right" vertical="center" shrinkToFit="1"/>
    </xf>
    <xf numFmtId="181" fontId="36" fillId="0" borderId="18" xfId="20" applyNumberFormat="1" applyFont="1" applyFill="1" applyBorder="1" applyAlignment="1" applyProtection="1">
      <alignment horizontal="right" vertical="center" shrinkToFit="1"/>
    </xf>
    <xf numFmtId="0" fontId="36" fillId="0" borderId="39" xfId="16" applyFont="1" applyFill="1" applyBorder="1" applyAlignment="1">
      <alignment horizontal="center" vertical="center" wrapText="1"/>
    </xf>
    <xf numFmtId="0" fontId="36" fillId="0" borderId="2" xfId="16" applyFont="1" applyFill="1" applyBorder="1" applyAlignment="1" applyProtection="1">
      <alignment horizontal="left" vertical="center"/>
    </xf>
    <xf numFmtId="0" fontId="36" fillId="0" borderId="40" xfId="16" applyFont="1" applyFill="1" applyBorder="1" applyAlignment="1" applyProtection="1">
      <alignment horizontal="left" vertical="center"/>
    </xf>
    <xf numFmtId="181" fontId="36" fillId="0" borderId="37" xfId="20" applyNumberFormat="1" applyFont="1" applyFill="1" applyBorder="1" applyAlignment="1" applyProtection="1">
      <alignment horizontal="right" vertical="center" shrinkToFit="1"/>
    </xf>
    <xf numFmtId="181" fontId="36" fillId="0" borderId="38" xfId="20" applyNumberFormat="1" applyFont="1" applyFill="1" applyBorder="1" applyAlignment="1" applyProtection="1">
      <alignment horizontal="right" vertical="center" shrinkToFit="1"/>
    </xf>
    <xf numFmtId="0" fontId="36" fillId="0" borderId="9" xfId="16" applyFont="1" applyFill="1" applyBorder="1" applyAlignment="1" applyProtection="1">
      <alignment horizontal="left" vertical="center"/>
    </xf>
    <xf numFmtId="0" fontId="36" fillId="0" borderId="54" xfId="16" applyFont="1" applyFill="1" applyBorder="1" applyAlignment="1" applyProtection="1">
      <alignment horizontal="left" vertical="center"/>
    </xf>
    <xf numFmtId="181" fontId="36" fillId="0" borderId="12" xfId="20" applyNumberFormat="1" applyFont="1" applyFill="1" applyBorder="1" applyAlignment="1" applyProtection="1">
      <alignment horizontal="right" vertical="center" shrinkToFit="1"/>
    </xf>
    <xf numFmtId="181" fontId="36" fillId="0" borderId="188" xfId="20" applyNumberFormat="1" applyFont="1" applyFill="1" applyBorder="1" applyAlignment="1" applyProtection="1">
      <alignment horizontal="right" vertical="center" shrinkToFit="1"/>
    </xf>
    <xf numFmtId="0" fontId="36" fillId="0" borderId="25" xfId="16" applyFont="1" applyFill="1" applyBorder="1" applyAlignment="1">
      <alignment horizontal="center" vertical="center"/>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181" fontId="36" fillId="0" borderId="12" xfId="20" applyNumberFormat="1" applyFont="1" applyFill="1" applyBorder="1" applyAlignment="1" applyProtection="1">
      <alignment horizontal="right" vertical="center" shrinkToFit="1"/>
      <protection locked="0"/>
    </xf>
    <xf numFmtId="181" fontId="36" fillId="0" borderId="188" xfId="20" applyNumberFormat="1" applyFont="1" applyFill="1" applyBorder="1" applyAlignment="1" applyProtection="1">
      <alignment horizontal="right" vertical="center" shrinkToFit="1"/>
      <protection locked="0"/>
    </xf>
    <xf numFmtId="0" fontId="36" fillId="0" borderId="41" xfId="16" applyFont="1" applyFill="1" applyBorder="1" applyAlignment="1">
      <alignment horizontal="center" vertical="center"/>
    </xf>
    <xf numFmtId="0" fontId="36" fillId="0" borderId="55" xfId="16" applyFont="1" applyFill="1" applyBorder="1" applyAlignment="1" applyProtection="1">
      <alignment horizontal="left" vertical="center" wrapText="1"/>
      <protection locked="0"/>
    </xf>
    <xf numFmtId="0" fontId="36" fillId="0" borderId="56" xfId="16" applyFont="1" applyFill="1" applyBorder="1" applyAlignment="1" applyProtection="1">
      <alignment horizontal="left" vertical="center" wrapText="1"/>
      <protection locked="0"/>
    </xf>
    <xf numFmtId="0" fontId="36" fillId="0" borderId="58" xfId="16" applyFont="1" applyFill="1" applyBorder="1" applyAlignment="1" applyProtection="1">
      <alignment horizontal="left" vertical="center" wrapText="1"/>
      <protection locked="0"/>
    </xf>
    <xf numFmtId="181" fontId="36" fillId="0" borderId="183" xfId="20" applyNumberFormat="1" applyFont="1" applyFill="1" applyBorder="1" applyAlignment="1" applyProtection="1">
      <alignment horizontal="right" vertical="center" shrinkToFit="1"/>
      <protection locked="0"/>
    </xf>
    <xf numFmtId="181" fontId="36" fillId="0" borderId="64" xfId="20" applyNumberFormat="1" applyFont="1" applyFill="1" applyBorder="1" applyAlignment="1" applyProtection="1">
      <alignment horizontal="right" vertical="center" shrinkToFit="1"/>
      <protection locked="0"/>
    </xf>
    <xf numFmtId="0" fontId="36" fillId="0" borderId="22" xfId="16" applyFont="1" applyFill="1" applyBorder="1" applyAlignment="1">
      <alignment horizontal="center" vertical="center"/>
    </xf>
    <xf numFmtId="0" fontId="36" fillId="0" borderId="23" xfId="16" applyFont="1" applyFill="1" applyBorder="1" applyAlignment="1" applyProtection="1">
      <alignment horizontal="left" vertical="center"/>
    </xf>
    <xf numFmtId="0" fontId="36" fillId="0" borderId="24" xfId="16" applyFont="1" applyFill="1" applyBorder="1" applyAlignment="1" applyProtection="1">
      <alignment horizontal="left" vertical="center"/>
    </xf>
    <xf numFmtId="181" fontId="36" fillId="0" borderId="60" xfId="20" applyNumberFormat="1" applyFont="1" applyFill="1" applyBorder="1" applyAlignment="1" applyProtection="1">
      <alignment horizontal="right" vertical="center" shrinkToFit="1"/>
    </xf>
    <xf numFmtId="181" fontId="36" fillId="0" borderId="62" xfId="20" applyNumberFormat="1" applyFont="1" applyFill="1" applyBorder="1" applyAlignment="1" applyProtection="1">
      <alignment horizontal="right" vertical="center" shrinkToFit="1"/>
    </xf>
  </cellXfs>
  <cellStyles count="21">
    <cellStyle name="標準" xfId="0" builtinId="0"/>
    <cellStyle name="標準 2" xfId="1" xr:uid="{00000000-0005-0000-0000-000001000000}"/>
    <cellStyle name="標準 2 2" xfId="8" xr:uid="{A16B3CD8-40CB-4CCB-825F-F053C0646E3A}"/>
    <cellStyle name="標準 2 3" xfId="10" xr:uid="{2687605F-695C-4653-A56D-D5DDD9A70EB1}"/>
    <cellStyle name="標準 3" xfId="11" xr:uid="{258DFC1E-14D6-4207-B779-4075E1022884}"/>
    <cellStyle name="標準 4" xfId="20" xr:uid="{28DD1DA9-3ED2-45FC-A09B-5B40DF1B541E}"/>
    <cellStyle name="標準 4_APAHO401600" xfId="16" xr:uid="{AD75B49D-FDEB-49C1-B1C1-C51F5B2DEC36}"/>
    <cellStyle name="標準 4_APAHO4019001" xfId="19" xr:uid="{E085FB9E-552A-4C44-8C43-E53D1073A5B2}"/>
    <cellStyle name="標準 4_ZJ08_022012_青森市_2010" xfId="18" xr:uid="{D7D6B4EC-4847-4B7D-A902-76A31CC5FE39}"/>
    <cellStyle name="標準 6" xfId="7" xr:uid="{1B75C4F8-AEF8-46BB-A29A-1E789CC593BC}"/>
    <cellStyle name="標準 6_APAHO401000" xfId="9" xr:uid="{D354668E-37E0-495D-9E71-29296DEF6F9A}"/>
    <cellStyle name="標準 6_APAHO401200_O-JJ1016-001-3_財政状況資料集(決算状況カード(各会計・関係団体))(Rev2)2" xfId="15" xr:uid="{BB5883D4-BA03-44DE-A4B8-0009D91279FE}"/>
    <cellStyle name="標準 6_APAHO402200_O-JJ1016-001-3_財政状況資料集(決算状況カード(各会計・関係団体))(Rev2)2" xfId="12" xr:uid="{81A90E26-2D43-4A96-AD88-2060954AA0D1}"/>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5DC65EF3-D1E9-46A4-8CC9-A3A01D04D6BB}"/>
    <cellStyle name="標準_O-JJ0722-001-3_決算状況カード(各会計・関係団体)_O-JJ1016-001-3_財政状況資料集(決算状況カード(各会計・関係団体))(Rev2)2" xfId="14" xr:uid="{2738112F-4CB7-42E2-A559-49B0A4C81ECE}"/>
    <cellStyle name="標準_O-JJ0722-001-8_連結実質赤字比率に係る赤字・黒字の構成分析" xfId="17" xr:uid="{2A0B72E0-80E4-4870-9DA8-FD3AD0DC12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145139</c:v>
                </c:pt>
                <c:pt idx="1">
                  <c:v>125391</c:v>
                </c:pt>
                <c:pt idx="2">
                  <c:v>138402</c:v>
                </c:pt>
                <c:pt idx="3">
                  <c:v>146367</c:v>
                </c:pt>
                <c:pt idx="4">
                  <c:v>165181</c:v>
                </c:pt>
              </c:numCache>
            </c:numRef>
          </c:val>
          <c:smooth val="0"/>
          <c:extLst>
            <c:ext xmlns:c16="http://schemas.microsoft.com/office/drawing/2014/chart" uri="{C3380CC4-5D6E-409C-BE32-E72D297353CC}">
              <c16:uniqueId val="{00000000-70BB-40FD-BE01-3698D7388CF4}"/>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299941</c:v>
                </c:pt>
                <c:pt idx="1">
                  <c:v>339566</c:v>
                </c:pt>
                <c:pt idx="2">
                  <c:v>257373</c:v>
                </c:pt>
                <c:pt idx="3">
                  <c:v>214509</c:v>
                </c:pt>
                <c:pt idx="4">
                  <c:v>255377</c:v>
                </c:pt>
              </c:numCache>
            </c:numRef>
          </c:val>
          <c:smooth val="0"/>
          <c:extLst>
            <c:ext xmlns:c16="http://schemas.microsoft.com/office/drawing/2014/chart" uri="{C3380CC4-5D6E-409C-BE32-E72D297353CC}">
              <c16:uniqueId val="{00000001-70BB-40FD-BE01-3698D7388CF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2.62</c:v>
                </c:pt>
                <c:pt idx="1">
                  <c:v>6.31</c:v>
                </c:pt>
                <c:pt idx="2">
                  <c:v>5.05</c:v>
                </c:pt>
                <c:pt idx="3">
                  <c:v>2.38</c:v>
                </c:pt>
                <c:pt idx="4">
                  <c:v>6.12</c:v>
                </c:pt>
              </c:numCache>
            </c:numRef>
          </c:val>
          <c:extLst>
            <c:ext xmlns:c16="http://schemas.microsoft.com/office/drawing/2014/chart" uri="{C3380CC4-5D6E-409C-BE32-E72D297353CC}">
              <c16:uniqueId val="{00000000-C026-4A56-A53F-862A8EC9209C}"/>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8.17</c:v>
                </c:pt>
                <c:pt idx="1">
                  <c:v>8.68</c:v>
                </c:pt>
                <c:pt idx="2">
                  <c:v>18.329999999999998</c:v>
                </c:pt>
                <c:pt idx="3">
                  <c:v>20.5</c:v>
                </c:pt>
                <c:pt idx="4">
                  <c:v>20.47</c:v>
                </c:pt>
              </c:numCache>
            </c:numRef>
          </c:val>
          <c:extLst>
            <c:ext xmlns:c16="http://schemas.microsoft.com/office/drawing/2014/chart" uri="{C3380CC4-5D6E-409C-BE32-E72D297353CC}">
              <c16:uniqueId val="{00000001-C026-4A56-A53F-862A8EC9209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-7.07</c:v>
                </c:pt>
                <c:pt idx="1">
                  <c:v>4.8</c:v>
                </c:pt>
                <c:pt idx="2">
                  <c:v>9.83</c:v>
                </c:pt>
                <c:pt idx="3">
                  <c:v>-0.92</c:v>
                </c:pt>
                <c:pt idx="4">
                  <c:v>4.03</c:v>
                </c:pt>
              </c:numCache>
            </c:numRef>
          </c:val>
          <c:smooth val="0"/>
          <c:extLst>
            <c:ext xmlns:c16="http://schemas.microsoft.com/office/drawing/2014/chart" uri="{C3380CC4-5D6E-409C-BE32-E72D297353CC}">
              <c16:uniqueId val="{00000002-C026-4A56-A53F-862A8EC9209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C89-4B18-9D35-D6979D5DB23D}"/>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C89-4B18-9D35-D6979D5DB23D}"/>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C89-4B18-9D35-D6979D5DB23D}"/>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C89-4B18-9D35-D6979D5DB23D}"/>
            </c:ext>
          </c:extLst>
        </c:ser>
        <c:ser>
          <c:idx val="4"/>
          <c:order val="4"/>
          <c:tx>
            <c:strRef>
              <c:f>[1]データシート!$A$31</c:f>
              <c:strCache>
                <c:ptCount val="1"/>
                <c:pt idx="0">
                  <c:v>水道事業</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C89-4B18-9D35-D6979D5DB23D}"/>
            </c:ext>
          </c:extLst>
        </c:ser>
        <c:ser>
          <c:idx val="5"/>
          <c:order val="5"/>
          <c:tx>
            <c:strRef>
              <c:f>[1]データシート!$A$32</c:f>
              <c:strCache>
                <c:ptCount val="1"/>
                <c:pt idx="0">
                  <c:v>後期高齢者医療事業</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0.05</c:v>
                </c:pt>
                <c:pt idx="2">
                  <c:v>#N/A</c:v>
                </c:pt>
                <c:pt idx="3">
                  <c:v>0.05</c:v>
                </c:pt>
                <c:pt idx="4">
                  <c:v>#N/A</c:v>
                </c:pt>
                <c:pt idx="5">
                  <c:v>0.05</c:v>
                </c:pt>
                <c:pt idx="6">
                  <c:v>#N/A</c:v>
                </c:pt>
                <c:pt idx="7">
                  <c:v>0.04</c:v>
                </c:pt>
                <c:pt idx="8">
                  <c:v>#N/A</c:v>
                </c:pt>
                <c:pt idx="9">
                  <c:v>0.02</c:v>
                </c:pt>
              </c:numCache>
            </c:numRef>
          </c:val>
          <c:extLst>
            <c:ext xmlns:c16="http://schemas.microsoft.com/office/drawing/2014/chart" uri="{C3380CC4-5D6E-409C-BE32-E72D297353CC}">
              <c16:uniqueId val="{00000005-1C89-4B18-9D35-D6979D5DB23D}"/>
            </c:ext>
          </c:extLst>
        </c:ser>
        <c:ser>
          <c:idx val="6"/>
          <c:order val="6"/>
          <c:tx>
            <c:strRef>
              <c:f>[1]データシート!$A$33</c:f>
              <c:strCache>
                <c:ptCount val="1"/>
                <c:pt idx="0">
                  <c:v>国民健康保険事業勘定</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0.01</c:v>
                </c:pt>
                <c:pt idx="2">
                  <c:v>#N/A</c:v>
                </c:pt>
                <c:pt idx="3">
                  <c:v>0.82</c:v>
                </c:pt>
                <c:pt idx="4">
                  <c:v>#N/A</c:v>
                </c:pt>
                <c:pt idx="5">
                  <c:v>0.67</c:v>
                </c:pt>
                <c:pt idx="6">
                  <c:v>#N/A</c:v>
                </c:pt>
                <c:pt idx="7">
                  <c:v>0.64</c:v>
                </c:pt>
                <c:pt idx="8">
                  <c:v>#N/A</c:v>
                </c:pt>
                <c:pt idx="9">
                  <c:v>0.74</c:v>
                </c:pt>
              </c:numCache>
            </c:numRef>
          </c:val>
          <c:extLst>
            <c:ext xmlns:c16="http://schemas.microsoft.com/office/drawing/2014/chart" uri="{C3380CC4-5D6E-409C-BE32-E72D297353CC}">
              <c16:uniqueId val="{00000006-1C89-4B18-9D35-D6979D5DB23D}"/>
            </c:ext>
          </c:extLst>
        </c:ser>
        <c:ser>
          <c:idx val="7"/>
          <c:order val="7"/>
          <c:tx>
            <c:strRef>
              <c:f>[1]データシート!$A$34</c:f>
              <c:strCache>
                <c:ptCount val="1"/>
                <c:pt idx="0">
                  <c:v>公共浄化槽整備推進事業</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0</c:v>
                </c:pt>
                <c:pt idx="1">
                  <c:v>0</c:v>
                </c:pt>
                <c:pt idx="2">
                  <c:v>0</c:v>
                </c:pt>
                <c:pt idx="3">
                  <c:v>0</c:v>
                </c:pt>
                <c:pt idx="4">
                  <c:v>#N/A</c:v>
                </c:pt>
                <c:pt idx="5">
                  <c:v>1.1200000000000001</c:v>
                </c:pt>
                <c:pt idx="6">
                  <c:v>#N/A</c:v>
                </c:pt>
                <c:pt idx="7">
                  <c:v>1.44</c:v>
                </c:pt>
                <c:pt idx="8">
                  <c:v>#N/A</c:v>
                </c:pt>
                <c:pt idx="9">
                  <c:v>1.41</c:v>
                </c:pt>
              </c:numCache>
            </c:numRef>
          </c:val>
          <c:extLst>
            <c:ext xmlns:c16="http://schemas.microsoft.com/office/drawing/2014/chart" uri="{C3380CC4-5D6E-409C-BE32-E72D297353CC}">
              <c16:uniqueId val="{00000007-1C89-4B18-9D35-D6979D5DB23D}"/>
            </c:ext>
          </c:extLst>
        </c:ser>
        <c:ser>
          <c:idx val="8"/>
          <c:order val="8"/>
          <c:tx>
            <c:strRef>
              <c:f>[1]データシート!$A$35</c:f>
              <c:strCache>
                <c:ptCount val="1"/>
                <c:pt idx="0">
                  <c:v>介護保険事業勘定</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0.17</c:v>
                </c:pt>
                <c:pt idx="2">
                  <c:v>#N/A</c:v>
                </c:pt>
                <c:pt idx="3">
                  <c:v>0.53</c:v>
                </c:pt>
                <c:pt idx="4">
                  <c:v>#N/A</c:v>
                </c:pt>
                <c:pt idx="5">
                  <c:v>0.46</c:v>
                </c:pt>
                <c:pt idx="6">
                  <c:v>#N/A</c:v>
                </c:pt>
                <c:pt idx="7">
                  <c:v>1.1100000000000001</c:v>
                </c:pt>
                <c:pt idx="8">
                  <c:v>#N/A</c:v>
                </c:pt>
                <c:pt idx="9">
                  <c:v>1.43</c:v>
                </c:pt>
              </c:numCache>
            </c:numRef>
          </c:val>
          <c:extLst>
            <c:ext xmlns:c16="http://schemas.microsoft.com/office/drawing/2014/chart" uri="{C3380CC4-5D6E-409C-BE32-E72D297353CC}">
              <c16:uniqueId val="{00000008-1C89-4B18-9D35-D6979D5DB23D}"/>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2.62</c:v>
                </c:pt>
                <c:pt idx="2">
                  <c:v>#N/A</c:v>
                </c:pt>
                <c:pt idx="3">
                  <c:v>6.31</c:v>
                </c:pt>
                <c:pt idx="4">
                  <c:v>#N/A</c:v>
                </c:pt>
                <c:pt idx="5">
                  <c:v>5.04</c:v>
                </c:pt>
                <c:pt idx="6">
                  <c:v>#N/A</c:v>
                </c:pt>
                <c:pt idx="7">
                  <c:v>2.37</c:v>
                </c:pt>
                <c:pt idx="8">
                  <c:v>#N/A</c:v>
                </c:pt>
                <c:pt idx="9">
                  <c:v>6.11</c:v>
                </c:pt>
              </c:numCache>
            </c:numRef>
          </c:val>
          <c:extLst>
            <c:ext xmlns:c16="http://schemas.microsoft.com/office/drawing/2014/chart" uri="{C3380CC4-5D6E-409C-BE32-E72D297353CC}">
              <c16:uniqueId val="{00000009-1C89-4B18-9D35-D6979D5DB23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564</c:v>
                </c:pt>
                <c:pt idx="5">
                  <c:v>597</c:v>
                </c:pt>
                <c:pt idx="8">
                  <c:v>636</c:v>
                </c:pt>
                <c:pt idx="11">
                  <c:v>684</c:v>
                </c:pt>
                <c:pt idx="14">
                  <c:v>727</c:v>
                </c:pt>
              </c:numCache>
            </c:numRef>
          </c:val>
          <c:extLst>
            <c:ext xmlns:c16="http://schemas.microsoft.com/office/drawing/2014/chart" uri="{C3380CC4-5D6E-409C-BE32-E72D297353CC}">
              <c16:uniqueId val="{00000000-C856-4A98-8428-296F035261C4}"/>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856-4A98-8428-296F035261C4}"/>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856-4A98-8428-296F035261C4}"/>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57</c:v>
                </c:pt>
                <c:pt idx="3">
                  <c:v>51</c:v>
                </c:pt>
                <c:pt idx="6">
                  <c:v>32</c:v>
                </c:pt>
                <c:pt idx="9">
                  <c:v>32</c:v>
                </c:pt>
                <c:pt idx="12">
                  <c:v>32</c:v>
                </c:pt>
              </c:numCache>
            </c:numRef>
          </c:val>
          <c:extLst>
            <c:ext xmlns:c16="http://schemas.microsoft.com/office/drawing/2014/chart" uri="{C3380CC4-5D6E-409C-BE32-E72D297353CC}">
              <c16:uniqueId val="{00000003-C856-4A98-8428-296F035261C4}"/>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17</c:v>
                </c:pt>
                <c:pt idx="3">
                  <c:v>17</c:v>
                </c:pt>
                <c:pt idx="6">
                  <c:v>16</c:v>
                </c:pt>
                <c:pt idx="9">
                  <c:v>17</c:v>
                </c:pt>
                <c:pt idx="12">
                  <c:v>17</c:v>
                </c:pt>
              </c:numCache>
            </c:numRef>
          </c:val>
          <c:extLst>
            <c:ext xmlns:c16="http://schemas.microsoft.com/office/drawing/2014/chart" uri="{C3380CC4-5D6E-409C-BE32-E72D297353CC}">
              <c16:uniqueId val="{00000004-C856-4A98-8428-296F035261C4}"/>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856-4A98-8428-296F035261C4}"/>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856-4A98-8428-296F035261C4}"/>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826</c:v>
                </c:pt>
                <c:pt idx="3">
                  <c:v>862</c:v>
                </c:pt>
                <c:pt idx="6">
                  <c:v>976</c:v>
                </c:pt>
                <c:pt idx="9">
                  <c:v>1044</c:v>
                </c:pt>
                <c:pt idx="12">
                  <c:v>1104</c:v>
                </c:pt>
              </c:numCache>
            </c:numRef>
          </c:val>
          <c:extLst>
            <c:ext xmlns:c16="http://schemas.microsoft.com/office/drawing/2014/chart" uri="{C3380CC4-5D6E-409C-BE32-E72D297353CC}">
              <c16:uniqueId val="{00000007-C856-4A98-8428-296F035261C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336</c:v>
                </c:pt>
                <c:pt idx="2">
                  <c:v>#N/A</c:v>
                </c:pt>
                <c:pt idx="3">
                  <c:v>#N/A</c:v>
                </c:pt>
                <c:pt idx="4">
                  <c:v>333</c:v>
                </c:pt>
                <c:pt idx="5">
                  <c:v>#N/A</c:v>
                </c:pt>
                <c:pt idx="6">
                  <c:v>#N/A</c:v>
                </c:pt>
                <c:pt idx="7">
                  <c:v>388</c:v>
                </c:pt>
                <c:pt idx="8">
                  <c:v>#N/A</c:v>
                </c:pt>
                <c:pt idx="9">
                  <c:v>#N/A</c:v>
                </c:pt>
                <c:pt idx="10">
                  <c:v>409</c:v>
                </c:pt>
                <c:pt idx="11">
                  <c:v>#N/A</c:v>
                </c:pt>
                <c:pt idx="12">
                  <c:v>#N/A</c:v>
                </c:pt>
                <c:pt idx="13">
                  <c:v>426</c:v>
                </c:pt>
                <c:pt idx="14">
                  <c:v>#N/A</c:v>
                </c:pt>
              </c:numCache>
            </c:numRef>
          </c:val>
          <c:smooth val="0"/>
          <c:extLst>
            <c:ext xmlns:c16="http://schemas.microsoft.com/office/drawing/2014/chart" uri="{C3380CC4-5D6E-409C-BE32-E72D297353CC}">
              <c16:uniqueId val="{00000008-C856-4A98-8428-296F035261C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6543</c:v>
                </c:pt>
                <c:pt idx="5">
                  <c:v>6673</c:v>
                </c:pt>
                <c:pt idx="8">
                  <c:v>6650</c:v>
                </c:pt>
                <c:pt idx="11">
                  <c:v>6183</c:v>
                </c:pt>
                <c:pt idx="14">
                  <c:v>5737</c:v>
                </c:pt>
              </c:numCache>
            </c:numRef>
          </c:val>
          <c:extLst>
            <c:ext xmlns:c16="http://schemas.microsoft.com/office/drawing/2014/chart" uri="{C3380CC4-5D6E-409C-BE32-E72D297353CC}">
              <c16:uniqueId val="{00000000-7DFB-420C-8BCA-50E840457A45}"/>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496</c:v>
                </c:pt>
                <c:pt idx="5">
                  <c:v>473</c:v>
                </c:pt>
                <c:pt idx="8">
                  <c:v>312</c:v>
                </c:pt>
                <c:pt idx="11">
                  <c:v>150</c:v>
                </c:pt>
                <c:pt idx="14">
                  <c:v>13</c:v>
                </c:pt>
              </c:numCache>
            </c:numRef>
          </c:val>
          <c:extLst>
            <c:ext xmlns:c16="http://schemas.microsoft.com/office/drawing/2014/chart" uri="{C3380CC4-5D6E-409C-BE32-E72D297353CC}">
              <c16:uniqueId val="{00000001-7DFB-420C-8BCA-50E840457A45}"/>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1090</c:v>
                </c:pt>
                <c:pt idx="5">
                  <c:v>1122</c:v>
                </c:pt>
                <c:pt idx="8">
                  <c:v>1534</c:v>
                </c:pt>
                <c:pt idx="11">
                  <c:v>1563</c:v>
                </c:pt>
                <c:pt idx="14">
                  <c:v>1506</c:v>
                </c:pt>
              </c:numCache>
            </c:numRef>
          </c:val>
          <c:extLst>
            <c:ext xmlns:c16="http://schemas.microsoft.com/office/drawing/2014/chart" uri="{C3380CC4-5D6E-409C-BE32-E72D297353CC}">
              <c16:uniqueId val="{00000002-7DFB-420C-8BCA-50E840457A45}"/>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DFB-420C-8BCA-50E840457A45}"/>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DFB-420C-8BCA-50E840457A45}"/>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DFB-420C-8BCA-50E840457A45}"/>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1367</c:v>
                </c:pt>
                <c:pt idx="3">
                  <c:v>1333</c:v>
                </c:pt>
                <c:pt idx="6">
                  <c:v>1305</c:v>
                </c:pt>
                <c:pt idx="9">
                  <c:v>1325</c:v>
                </c:pt>
                <c:pt idx="12">
                  <c:v>1297</c:v>
                </c:pt>
              </c:numCache>
            </c:numRef>
          </c:val>
          <c:extLst>
            <c:ext xmlns:c16="http://schemas.microsoft.com/office/drawing/2014/chart" uri="{C3380CC4-5D6E-409C-BE32-E72D297353CC}">
              <c16:uniqueId val="{00000006-7DFB-420C-8BCA-50E840457A45}"/>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243</c:v>
                </c:pt>
                <c:pt idx="3">
                  <c:v>194</c:v>
                </c:pt>
                <c:pt idx="6">
                  <c:v>163</c:v>
                </c:pt>
                <c:pt idx="9">
                  <c:v>131</c:v>
                </c:pt>
                <c:pt idx="12">
                  <c:v>100</c:v>
                </c:pt>
              </c:numCache>
            </c:numRef>
          </c:val>
          <c:extLst>
            <c:ext xmlns:c16="http://schemas.microsoft.com/office/drawing/2014/chart" uri="{C3380CC4-5D6E-409C-BE32-E72D297353CC}">
              <c16:uniqueId val="{00000007-7DFB-420C-8BCA-50E840457A45}"/>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300</c:v>
                </c:pt>
                <c:pt idx="3">
                  <c:v>291</c:v>
                </c:pt>
                <c:pt idx="6">
                  <c:v>282</c:v>
                </c:pt>
                <c:pt idx="9">
                  <c:v>304</c:v>
                </c:pt>
                <c:pt idx="12">
                  <c:v>323</c:v>
                </c:pt>
              </c:numCache>
            </c:numRef>
          </c:val>
          <c:extLst>
            <c:ext xmlns:c16="http://schemas.microsoft.com/office/drawing/2014/chart" uri="{C3380CC4-5D6E-409C-BE32-E72D297353CC}">
              <c16:uniqueId val="{00000008-7DFB-420C-8BCA-50E840457A45}"/>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DFB-420C-8BCA-50E840457A45}"/>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9955</c:v>
                </c:pt>
                <c:pt idx="3">
                  <c:v>10022</c:v>
                </c:pt>
                <c:pt idx="6">
                  <c:v>9831</c:v>
                </c:pt>
                <c:pt idx="9">
                  <c:v>9101</c:v>
                </c:pt>
                <c:pt idx="12">
                  <c:v>8434</c:v>
                </c:pt>
              </c:numCache>
            </c:numRef>
          </c:val>
          <c:extLst>
            <c:ext xmlns:c16="http://schemas.microsoft.com/office/drawing/2014/chart" uri="{C3380CC4-5D6E-409C-BE32-E72D297353CC}">
              <c16:uniqueId val="{0000000A-7DFB-420C-8BCA-50E840457A4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3737</c:v>
                </c:pt>
                <c:pt idx="2">
                  <c:v>#N/A</c:v>
                </c:pt>
                <c:pt idx="3">
                  <c:v>#N/A</c:v>
                </c:pt>
                <c:pt idx="4">
                  <c:v>3573</c:v>
                </c:pt>
                <c:pt idx="5">
                  <c:v>#N/A</c:v>
                </c:pt>
                <c:pt idx="6">
                  <c:v>#N/A</c:v>
                </c:pt>
                <c:pt idx="7">
                  <c:v>3084</c:v>
                </c:pt>
                <c:pt idx="8">
                  <c:v>#N/A</c:v>
                </c:pt>
                <c:pt idx="9">
                  <c:v>#N/A</c:v>
                </c:pt>
                <c:pt idx="10">
                  <c:v>2966</c:v>
                </c:pt>
                <c:pt idx="11">
                  <c:v>#N/A</c:v>
                </c:pt>
                <c:pt idx="12">
                  <c:v>#N/A</c:v>
                </c:pt>
                <c:pt idx="13">
                  <c:v>2898</c:v>
                </c:pt>
                <c:pt idx="14">
                  <c:v>#N/A</c:v>
                </c:pt>
              </c:numCache>
            </c:numRef>
          </c:val>
          <c:smooth val="0"/>
          <c:extLst>
            <c:ext xmlns:c16="http://schemas.microsoft.com/office/drawing/2014/chart" uri="{C3380CC4-5D6E-409C-BE32-E72D297353CC}">
              <c16:uniqueId val="{0000000B-7DFB-420C-8BCA-50E840457A4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708</c:v>
                </c:pt>
                <c:pt idx="1">
                  <c:v>778</c:v>
                </c:pt>
                <c:pt idx="2">
                  <c:v>788</c:v>
                </c:pt>
              </c:numCache>
            </c:numRef>
          </c:val>
          <c:extLst>
            <c:ext xmlns:c16="http://schemas.microsoft.com/office/drawing/2014/chart" uri="{C3380CC4-5D6E-409C-BE32-E72D297353CC}">
              <c16:uniqueId val="{00000000-B20B-4E5D-A07F-99FA45A79DA8}"/>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323</c:v>
                </c:pt>
                <c:pt idx="1">
                  <c:v>323</c:v>
                </c:pt>
                <c:pt idx="2">
                  <c:v>323</c:v>
                </c:pt>
              </c:numCache>
            </c:numRef>
          </c:val>
          <c:extLst>
            <c:ext xmlns:c16="http://schemas.microsoft.com/office/drawing/2014/chart" uri="{C3380CC4-5D6E-409C-BE32-E72D297353CC}">
              <c16:uniqueId val="{00000001-B20B-4E5D-A07F-99FA45A79DA8}"/>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686</c:v>
                </c:pt>
                <c:pt idx="1">
                  <c:v>562</c:v>
                </c:pt>
                <c:pt idx="2">
                  <c:v>481</c:v>
                </c:pt>
              </c:numCache>
            </c:numRef>
          </c:val>
          <c:extLst>
            <c:ext xmlns:c16="http://schemas.microsoft.com/office/drawing/2014/chart" uri="{C3380CC4-5D6E-409C-BE32-E72D297353CC}">
              <c16:uniqueId val="{00000002-B20B-4E5D-A07F-99FA45A79DA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{5DFAD665-DB41-4EFE-BAF0-EA53F97A4476}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605-4535-83CD-A1034F50E6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{7C3BADF1-AEB3-4304-BF47-7465E349662C}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605-4535-83CD-A1034F50E6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{326C3820-BBF1-49C1-94C1-8B58CC416461}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605-4535-83CD-A1034F50E6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{97306CB8-F8EC-4981-9CA2-71CF103AF88F}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605-4535-83CD-A1034F50E6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{C9E85FE8-DB4C-4A3D-A9A7-F530898E2819}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605-4535-83CD-A1034F50E68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{BF0CE3F7-1145-4DF9-B4AC-0A0AF990F16C}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605-4535-83CD-A1034F50E68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{70EB414B-8774-47BC-8A5C-B916597451D6}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605-4535-83CD-A1034F50E68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{61485795-345A-4949-8388-83D97008AE48}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605-4535-83CD-A1034F50E68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{6317AB56-11DD-4375-AB95-2DEA1FA9C0C1}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605-4535-83CD-A1034F50E6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43.8</c:v>
                </c:pt>
                <c:pt idx="16">
                  <c:v>45.9</c:v>
                </c:pt>
                <c:pt idx="24">
                  <c:v>47.5</c:v>
                </c:pt>
                <c:pt idx="32">
                  <c:v>49.2</c:v>
                </c:pt>
              </c:numCache>
            </c:numRef>
          </c:xVal>
          <c:yVal>
            <c:numRef>
              <c:f>公会計指標分析・財政指標組合せ分析表!$BP$51:$DC$51</c:f>
              <c:numCache>
                <c:formatCode>#,##0.0;"▲ "#,##0.0</c:formatCode>
                <c:ptCount val="40"/>
                <c:pt idx="8">
                  <c:v>121.7</c:v>
                </c:pt>
                <c:pt idx="16">
                  <c:v>95.5</c:v>
                </c:pt>
                <c:pt idx="24">
                  <c:v>95.2</c:v>
                </c:pt>
                <c:pt idx="32">
                  <c:v>92.7</c:v>
                </c:pt>
              </c:numCache>
            </c:numRef>
          </c:yVal>
          <c:smooth val="0"/>
          <c:extLst>
            <c:ext xmlns:c16="http://schemas.microsoft.com/office/drawing/2014/chart" uri="{C3380CC4-5D6E-409C-BE32-E72D297353CC}">
              <c16:uniqueId val="{00000009-C605-4535-83CD-A1034F50E68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{E099D735-A500-491C-86F7-B3C24099DDD5}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605-4535-83CD-A1034F50E68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{53C27D7B-24FF-4DE6-BFD8-252DC285A29A}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605-4535-83CD-A1034F50E6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{F58346D6-97BA-439D-8B8C-CBE63034C1C1}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605-4535-83CD-A1034F50E6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{55DD531F-CFD8-461E-A88C-B57A5C1666AF}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605-4535-83CD-A1034F50E6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{3AC4D74C-C04C-42B0-9606-2BF16A3A5340}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605-4535-83CD-A1034F50E689}"/>
                </c:ext>
              </c:extLst>
            </c:dLbl>
            <c:dLbl>
              <c:idx val="8"/>
              <c:layout>
                <c:manualLayout>
                  <c:x val="-4.4109043052767472E-2"/>
                  <c:y val="-3.491492754534432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{3AF81B51-A34D-4C9A-BBE4-3614CA79FDD3}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605-4535-83CD-A1034F50E689}"/>
                </c:ext>
              </c:extLst>
            </c:dLbl>
            <c:dLbl>
              <c:idx val="16"/>
              <c:layout>
                <c:manualLayout>
                  <c:x val="-1.9922458247700912E-2"/>
                  <c:y val="-5.8572945407060782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{E2B56C05-EEBA-4279-9196-92DB2C2A30AC}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605-4535-83CD-A1034F50E689}"/>
                </c:ext>
              </c:extLst>
            </c:dLbl>
            <c:dLbl>
              <c:idx val="24"/>
              <c:layout>
                <c:manualLayout>
                  <c:x val="-3.2015750650234161E-2"/>
                  <c:y val="-0.10235869716962734"/>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{3BDE4FA1-7C1E-4CE4-9705-0620EA960AF7}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605-4535-83CD-A1034F50E689}"/>
                </c:ext>
              </c:extLst>
            </c:dLbl>
            <c:dLbl>
              <c:idx val="32"/>
              <c:layout>
                <c:manualLayout>
                  <c:x val="-3.2015750650234161E-2"/>
                  <c:y val="-6.3109243070601062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{CDB9F607-A9CB-43D6-B424-AA8D2FE07CD5}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605-4535-83CD-A1034F50E6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62.8</c:v>
                </c:pt>
                <c:pt idx="16">
                  <c:v>62.7</c:v>
                </c:pt>
                <c:pt idx="24">
                  <c:v>63.1</c:v>
                </c:pt>
                <c:pt idx="32">
                  <c:v>63.8</c:v>
                </c:pt>
              </c:numCache>
            </c:numRef>
          </c:xVal>
          <c:yVal>
            <c:numRef>
              <c:f>公会計指標分析・財政指標組合せ分析表!$BP$55:$DC$55</c:f>
              <c:numCache>
                <c:formatCode>#,##0.0;"▲ "#,##0.0</c:formatCode>
                <c:ptCount val="40"/>
                <c:pt idx="8">
                  <c:v>3.4</c:v>
                </c:pt>
                <c:pt idx="16">
                  <c:v>0</c:v>
                </c:pt>
                <c:pt idx="24">
                  <c:v>0</c:v>
                </c:pt>
                <c:pt idx="32">
                  <c:v>0</c:v>
                </c:pt>
              </c:numCache>
            </c:numRef>
          </c:yVal>
          <c:smooth val="0"/>
          <c:extLst>
            <c:ext xmlns:c16="http://schemas.microsoft.com/office/drawing/2014/chart" uri="{C3380CC4-5D6E-409C-BE32-E72D297353CC}">
              <c16:uniqueId val="{00000013-C605-4535-83CD-A1034F50E689}"/>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{56A652DA-5017-4B3D-AB4F-03E5E6739A44}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B52-4836-979E-190983FEBAF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{C072D40D-6092-4C69-8C6E-D08F1A205759}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B52-4836-979E-190983FEBAF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{36D04919-2B50-414A-8C44-D0EF81F44AC3}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B52-4836-979E-190983FEBAF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{3CA56350-CC41-43A4-837A-6588FC77D709}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B52-4836-979E-190983FEBAF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{63F00D9C-CDE0-4454-8949-59047147C8CC}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B52-4836-979E-190983FEBAF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{03FEBDF1-AB3C-434A-AE2B-8B6F15F941B6}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B52-4836-979E-190983FEBAF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{37FCFDAC-A80D-4AAC-9378-909F7E38BEBF}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B52-4836-979E-190983FEBAF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{6A995AC7-8C1D-4D3E-9A3F-A71251A71075}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B52-4836-979E-190983FEBAF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{847AFEA1-533A-4626-BF17-073E37B03D1D}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B52-4836-979E-190983FEBA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12.2</c:v>
                </c:pt>
                <c:pt idx="8">
                  <c:v>11.8</c:v>
                </c:pt>
                <c:pt idx="16">
                  <c:v>11.8</c:v>
                </c:pt>
                <c:pt idx="24">
                  <c:v>12.1</c:v>
                </c:pt>
                <c:pt idx="32">
                  <c:v>12.9</c:v>
                </c:pt>
              </c:numCache>
            </c:numRef>
          </c:xVal>
          <c:yVal>
            <c:numRef>
              <c:f>公会計指標分析・財政指標組合せ分析表!$BP$73:$DC$73</c:f>
              <c:numCache>
                <c:formatCode>#,##0.0;"▲ "#,##0.0</c:formatCode>
                <c:ptCount val="40"/>
                <c:pt idx="0">
                  <c:v>134.80000000000001</c:v>
                </c:pt>
                <c:pt idx="8">
                  <c:v>121.7</c:v>
                </c:pt>
                <c:pt idx="16">
                  <c:v>95.5</c:v>
                </c:pt>
                <c:pt idx="24">
                  <c:v>95.2</c:v>
                </c:pt>
                <c:pt idx="32">
                  <c:v>92.7</c:v>
                </c:pt>
              </c:numCache>
            </c:numRef>
          </c:yVal>
          <c:smooth val="0"/>
          <c:extLst>
            <c:ext xmlns:c16="http://schemas.microsoft.com/office/drawing/2014/chart" uri="{C3380CC4-5D6E-409C-BE32-E72D297353CC}">
              <c16:uniqueId val="{00000009-FB52-4836-979E-190983FEBAF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176E-2"/>
                  <c:y val="-8.0517115131306313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{9F5BFFFE-1A12-4182-8098-2FD177E58360}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B52-4836-979E-190983FEBAF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{0A96861A-D708-44A8-8238-85B714B21C99}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B52-4836-979E-190983FEBAF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{BF149F2D-82D3-40B8-9465-BF2DF57746D4}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B52-4836-979E-190983FEBAF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{8EDBF8F0-AAA5-4A51-B173-0270C4B62F78}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B52-4836-979E-190983FEBAF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{E7C5A289-5C54-4399-B7C8-55FCA968F2A4}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B52-4836-979E-190983FEBAFA}"/>
                </c:ext>
              </c:extLst>
            </c:dLbl>
            <c:dLbl>
              <c:idx val="8"/>
              <c:layout>
                <c:manualLayout>
                  <c:x val="-1.8235628084249993E-2"/>
                  <c:y val="-4.4316179044281589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{18A11DAF-367D-4C13-B9C1-11EF19FF9BD4}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B52-4836-979E-190983FEBAFA}"/>
                </c:ext>
              </c:extLst>
            </c:dLbl>
            <c:dLbl>
              <c:idx val="16"/>
              <c:layout>
                <c:manualLayout>
                  <c:x val="-3.2797365924149273E-2"/>
                  <c:y val="-9.7892879477939343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{D01AA349-90BA-44A9-B169-F04F2F0944BA}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B52-4836-979E-190983FEBAFA}"/>
                </c:ext>
              </c:extLst>
            </c:dLbl>
            <c:dLbl>
              <c:idx val="24"/>
              <c:layout>
                <c:manualLayout>
                  <c:x val="-3.0343319526001892E-2"/>
                  <c:y val="-6.3599085421194634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{D7B09246-C323-4A2F-8699-E1BB0FFCF55E}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B52-4836-979E-190983FEBAFA}"/>
                </c:ext>
              </c:extLst>
            </c:dLbl>
            <c:dLbl>
              <c:idx val="32"/>
              <c:layout>
                <c:manualLayout>
                  <c:x val="-3.1570342725075584E-2"/>
                  <c:y val="-2.5757633876678447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{E548D380-B26B-46E0-ACB6-2D36B68A1F3D}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B52-4836-979E-190983FEBA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FB52-4836-979E-190983FEBAFA}"/>
            </c:ext>
          </c:extLst>
        </c:ser>
        <c:dLbls>
          <c:showLegendKey val="0"/>
          <c:showVal val="1"/>
          <c:showCatName val="0"/>
          <c:showSerName val="0"/>
          <c:showPercent val="0"/>
          <c:showBubbleSize val="0"/>
        </c:dLbls>
        <c:axId val="84219776"/>
        <c:axId val="84234240"/>
      </c:scatterChart>
      <c:valAx>
        <c:axId val="84219776"/>
        <c:scaling>
          <c:orientation val="maxMin"/>
          <c:max val="14"/>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977CC3B5-986C-49CA-9015-068D53B74832}"/>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D4694842-35FB-457D-BD13-4C55C58BECB1}"/>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D842091B-37F8-44D1-920F-84F3D0DB3688}"/>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9EEECCD7-05A6-400B-87ED-B6211E8B12C3}"/>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4B1AF39C-3233-4865-826D-A079244A2F5E}"/>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5BC0E040-92B9-4DA6-9A96-505A5486E707}"/>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FDED7BA4-26FD-41B9-B881-BD0A1A7ADE4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8361F3C3-91AD-4514-AA04-C06220E5D5D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BB2C774-55A3-48E6-8EEE-7823B6ABB714}"/>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39F234ED-02D4-4ADA-BACE-53727A609679}"/>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1811115E-4F37-4BEF-8F5D-D5DA53A6B284}"/>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20D3A188-E673-4A6C-8066-D8D5684C9399}"/>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634A76B6-C589-4B80-804A-C444D3ECFD3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C3C24D45-3429-48A1-9CFB-A08617AE35C3}"/>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A3508B5E-068C-43EC-A0C3-DED962A08ECB}"/>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4FC7B641-52F6-4AF6-892A-B9D260EE947C}"/>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FC7E792C-4695-4BFF-A0AC-F1228C2591AC}"/>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CBBA586F-E747-441E-B8E9-247DF73BDE6C}"/>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B277E8-1DF6-46E5-95D8-8D241F515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72041A79-1E7C-4491-A824-6E59B49FD822}"/>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B4866480-2B36-41D8-9F4C-BAAFE011BBC9}"/>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復興関連事業が概ね完了したこと</a:t>
          </a:r>
          <a:r>
            <a:rPr lang="ja-JP" altLang="ja-JP" sz="1100" b="0" i="0" baseline="0">
              <a:solidFill>
                <a:schemeClr val="dk1"/>
              </a:solidFill>
              <a:effectLst/>
              <a:latin typeface="+mn-lt"/>
              <a:ea typeface="+mn-ea"/>
              <a:cs typeface="+mn-cs"/>
            </a:rPr>
            <a:t>に伴い、元利償還金の額が増加し実質公債費比率</a:t>
          </a:r>
          <a:r>
            <a:rPr lang="ja-JP" altLang="en-US" sz="1100" b="0" i="0" baseline="0">
              <a:solidFill>
                <a:schemeClr val="dk1"/>
              </a:solidFill>
              <a:effectLst/>
              <a:latin typeface="+mn-lt"/>
              <a:ea typeface="+mn-ea"/>
              <a:cs typeface="+mn-cs"/>
            </a:rPr>
            <a:t>が悪化している</a:t>
          </a:r>
          <a:r>
            <a:rPr lang="ja-JP" altLang="ja-JP" sz="1100" b="0" i="0" baseline="0">
              <a:solidFill>
                <a:schemeClr val="dk1"/>
              </a:solidFill>
              <a:effectLst/>
              <a:latin typeface="+mn-lt"/>
              <a:ea typeface="+mn-ea"/>
              <a:cs typeface="+mn-cs"/>
            </a:rPr>
            <a:t>。この状況を一過性のものにするため、</a:t>
          </a:r>
          <a:r>
            <a:rPr lang="ja-JP" altLang="en-US" sz="1100" b="0" i="0" baseline="0">
              <a:solidFill>
                <a:schemeClr val="dk1"/>
              </a:solidFill>
              <a:effectLst/>
              <a:latin typeface="+mn-lt"/>
              <a:ea typeface="+mn-ea"/>
              <a:cs typeface="+mn-cs"/>
            </a:rPr>
            <a:t>今</a:t>
          </a:r>
          <a:r>
            <a:rPr lang="ja-JP" altLang="ja-JP" sz="1100" b="0" i="0" baseline="0">
              <a:solidFill>
                <a:schemeClr val="dk1"/>
              </a:solidFill>
              <a:effectLst/>
              <a:latin typeface="+mn-lt"/>
              <a:ea typeface="+mn-ea"/>
              <a:cs typeface="+mn-cs"/>
            </a:rPr>
            <a:t>後の起債額抑制を図り、健全な財政運営に努める</a:t>
          </a:r>
          <a:r>
            <a:rPr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5FA1447F-041F-4DEE-9080-5D8102660C24}"/>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CD834D7-C281-4AD6-AD28-EC819AA045ED}"/>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34E2813C-300E-4CDD-B48A-302B168BF36E}"/>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2528EE43-D800-4BB0-AC2D-DCBCC2D19C19}"/>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満期一括償還では将来での負担が大きくなり、災害時などは償還が困難になり得るため利用していない。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B1C7A728-F291-4AF1-9F93-A1BC06C31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AA193E20-D6AC-45D9-8F4F-25F19A0FDC07}"/>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C7C1C50A-B775-45A0-B1D9-431AC15B3F2E}"/>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CE357B53-7BF7-4455-9A5B-CDAD813CA313}"/>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A1192DAC-D77A-4553-9F06-328A0CEA3036}"/>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EDE66E97-6CA2-431C-B251-1E98894E7839}"/>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96BB4E19-1F99-4C16-B0D8-B410F33885EA}"/>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AA0BCFFD-442D-4125-8CC4-FE269E4CA5D7}"/>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E43CD276-BAD9-4F4A-A98C-71FA0AB1B6F8}"/>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B5CFB7DE-4EA5-4EC2-B4E9-203EE6943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3DF4B001-2057-4C13-A874-1EAB36381DC1}"/>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FA69CDB6-6763-40E0-A640-807C25E7D3F2}"/>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6BF9AEAF-D930-408F-BE2D-5416CA20D473}"/>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9BED689D-D37E-44E7-8BBB-B7239F08D3CE}"/>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FB32F637-30DF-400B-A14D-3E68E84C9E6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51BA5F06-0730-42A1-8EE0-3AD9664DC3CB}"/>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B5A41BBD-3299-4353-AE9F-C638586DFB39}"/>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EC867525-A7D3-4B47-BB16-DA8C4AFAE88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19A8F8A-8F8E-48A1-851F-00B2F582E821}"/>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9369EED0-6859-4BA7-9297-A9C89D683CF2}"/>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97D3050B-81ED-4D5B-AD6E-6AFFA0EB728F}"/>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7DEB9B96-B0FD-4F0B-8564-0EF65C778CEA}"/>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将来負担比率については東京都内及び全国類似団体と比較しても非常に高い状況にある</a:t>
          </a:r>
          <a:r>
            <a:rPr lang="ja-JP" altLang="en-US" sz="1100">
              <a:solidFill>
                <a:schemeClr val="dk1"/>
              </a:solidFill>
              <a:effectLst/>
              <a:latin typeface="+mn-lt"/>
              <a:ea typeface="+mn-ea"/>
              <a:cs typeface="+mn-cs"/>
            </a:rPr>
            <a:t>ものの、復興関連の大規模事業が完了し地方債残高も減少に転じている。今後も計画的な事業実施により起債額を抑制し、</a:t>
          </a:r>
          <a:r>
            <a:rPr lang="ja-JP" altLang="ja-JP" sz="1100" b="0" i="0" baseline="0">
              <a:solidFill>
                <a:schemeClr val="dk1"/>
              </a:solidFill>
              <a:effectLst/>
              <a:latin typeface="+mn-lt"/>
              <a:ea typeface="+mn-ea"/>
              <a:cs typeface="+mn-cs"/>
            </a:rPr>
            <a:t>健全な財政運営に努める</a:t>
          </a:r>
          <a:r>
            <a:rPr lang="ja-JP" altLang="ja-JP" sz="1100">
              <a:solidFill>
                <a:schemeClr val="dk1"/>
              </a:solidFill>
              <a:effectLst/>
              <a:latin typeface="+mn-lt"/>
              <a:ea typeface="+mn-ea"/>
              <a:cs typeface="+mn-cs"/>
            </a:rPr>
            <a:t>。</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DB27C124-17A3-438D-93C7-73A81CDA9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623C9A02-728A-4338-B0DC-0EB23F535EC5}"/>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446E8F00-25E0-401D-9721-BDC5B4B326B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1F11C0F9-CED0-4A4A-9043-7A8D038AA59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5E96EA1A-6A68-4AD2-9CC7-D2917498036A}"/>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DC05DF64-FFE4-4DD4-85B8-8D7419310B51}"/>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C2BBCF6C-8EF6-495A-8144-3369C6A8310F}"/>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959648BF-AB65-464D-ACD7-750F749EAE1F}"/>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3FDC896-73D9-42F6-8A5B-92EE2348DEC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E18EA9FC-66C0-41A9-8A38-BA012A2542F4}"/>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EC798157-7B3B-4148-8AC1-A98746287F84}"/>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年度末の基金残高は約</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億</a:t>
          </a:r>
          <a:r>
            <a:rPr kumimoji="1" lang="en-US" altLang="ja-JP" sz="1100" b="0" i="0" baseline="0">
              <a:solidFill>
                <a:schemeClr val="dk1"/>
              </a:solidFill>
              <a:effectLst/>
              <a:latin typeface="+mn-lt"/>
              <a:ea typeface="+mn-ea"/>
              <a:cs typeface="+mn-cs"/>
            </a:rPr>
            <a:t>9</a:t>
          </a:r>
          <a:r>
            <a:rPr kumimoji="1" lang="ja-JP" altLang="ja-JP" sz="1100" b="0" i="0" baseline="0">
              <a:solidFill>
                <a:schemeClr val="dk1"/>
              </a:solidFill>
              <a:effectLst/>
              <a:latin typeface="+mn-lt"/>
              <a:ea typeface="+mn-ea"/>
              <a:cs typeface="+mn-cs"/>
            </a:rPr>
            <a:t>千万円となっており、前年度から基金全体では、約</a:t>
          </a:r>
          <a:r>
            <a:rPr kumimoji="1" lang="en-US" altLang="ja-JP" sz="1100" b="0" i="0" baseline="0">
              <a:solidFill>
                <a:schemeClr val="dk1"/>
              </a:solidFill>
              <a:effectLst/>
              <a:latin typeface="+mn-lt"/>
              <a:ea typeface="+mn-ea"/>
              <a:cs typeface="+mn-cs"/>
            </a:rPr>
            <a:t>7</a:t>
          </a:r>
          <a:r>
            <a:rPr kumimoji="1" lang="ja-JP" altLang="ja-JP" sz="1100" b="0" i="0" baseline="0">
              <a:solidFill>
                <a:schemeClr val="dk1"/>
              </a:solidFill>
              <a:effectLst/>
              <a:latin typeface="+mn-lt"/>
              <a:ea typeface="+mn-ea"/>
              <a:cs typeface="+mn-cs"/>
            </a:rPr>
            <a:t>千万円の減少であった。これは、財政調整基金で新規積立により</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千万円増加した一方で、平成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年土砂災害と令和元年台風の復興事業のための災害復興特別交付金積立基金を</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5</a:t>
          </a:r>
          <a:r>
            <a:rPr kumimoji="1" lang="ja-JP" altLang="en-US" sz="1100" b="0" i="0" baseline="0">
              <a:solidFill>
                <a:schemeClr val="dk1"/>
              </a:solidFill>
              <a:effectLst/>
              <a:latin typeface="+mn-lt"/>
              <a:ea typeface="+mn-ea"/>
              <a:cs typeface="+mn-cs"/>
            </a:rPr>
            <a:t>百</a:t>
          </a:r>
          <a:r>
            <a:rPr kumimoji="1" lang="ja-JP" altLang="ja-JP" sz="1100" b="0" i="0" baseline="0">
              <a:solidFill>
                <a:schemeClr val="dk1"/>
              </a:solidFill>
              <a:effectLst/>
              <a:latin typeface="+mn-lt"/>
              <a:ea typeface="+mn-ea"/>
              <a:cs typeface="+mn-cs"/>
            </a:rPr>
            <a:t>万円、</a:t>
          </a:r>
          <a:r>
            <a:rPr kumimoji="1" lang="ja-JP" altLang="en-US" sz="1100" b="0" i="0" baseline="0">
              <a:solidFill>
                <a:schemeClr val="dk1"/>
              </a:solidFill>
              <a:effectLst/>
              <a:latin typeface="+mn-lt"/>
              <a:ea typeface="+mn-ea"/>
              <a:cs typeface="+mn-cs"/>
            </a:rPr>
            <a:t>災害対策基金、噴火災害基金を</a:t>
          </a:r>
          <a:r>
            <a:rPr kumimoji="1" lang="en-US" altLang="ja-JP" sz="1100" b="0" i="0" baseline="0">
              <a:solidFill>
                <a:schemeClr val="dk1"/>
              </a:solidFill>
              <a:effectLst/>
              <a:latin typeface="+mn-lt"/>
              <a:ea typeface="+mn-ea"/>
              <a:cs typeface="+mn-cs"/>
            </a:rPr>
            <a:t>6</a:t>
          </a:r>
          <a:r>
            <a:rPr kumimoji="1" lang="ja-JP" altLang="en-US" sz="1100" b="0" i="0" baseline="0">
              <a:solidFill>
                <a:schemeClr val="dk1"/>
              </a:solidFill>
              <a:effectLst/>
              <a:latin typeface="+mn-lt"/>
              <a:ea typeface="+mn-ea"/>
              <a:cs typeface="+mn-cs"/>
            </a:rPr>
            <a:t>千</a:t>
          </a:r>
          <a:r>
            <a:rPr kumimoji="1" lang="en-US" altLang="ja-JP" sz="1100" b="0" i="0" baseline="0">
              <a:solidFill>
                <a:schemeClr val="dk1"/>
              </a:solidFill>
              <a:effectLst/>
              <a:latin typeface="+mn-lt"/>
              <a:ea typeface="+mn-ea"/>
              <a:cs typeface="+mn-cs"/>
            </a:rPr>
            <a:t>6</a:t>
          </a:r>
          <a:r>
            <a:rPr kumimoji="1" lang="ja-JP" altLang="en-US" sz="1100" b="0" i="0" baseline="0">
              <a:solidFill>
                <a:schemeClr val="dk1"/>
              </a:solidFill>
              <a:effectLst/>
              <a:latin typeface="+mn-lt"/>
              <a:ea typeface="+mn-ea"/>
              <a:cs typeface="+mn-cs"/>
            </a:rPr>
            <a:t>百万円、</a:t>
          </a:r>
          <a:r>
            <a:rPr kumimoji="1" lang="ja-JP" altLang="ja-JP" sz="1100" b="0" i="0" baseline="0">
              <a:solidFill>
                <a:schemeClr val="dk1"/>
              </a:solidFill>
              <a:effectLst/>
              <a:latin typeface="+mn-lt"/>
              <a:ea typeface="+mn-ea"/>
              <a:cs typeface="+mn-cs"/>
            </a:rPr>
            <a:t>土砂災害の義援金を原資とする復興事業のための土砂災害復興基金を</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百万円取り崩したことなどが減少した要因である。</a:t>
          </a:r>
          <a:endParaRPr kumimoji="1" lang="en-US" altLang="ja-JP" sz="1100" b="0" i="0" baseline="0">
            <a:solidFill>
              <a:schemeClr val="dk1"/>
            </a:solidFill>
            <a:effectLst/>
            <a:latin typeface="+mn-lt"/>
            <a:ea typeface="+mn-ea"/>
            <a:cs typeface="+mn-cs"/>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endParaRPr kumimoji="1" lang="en-US" altLang="ja-JP" sz="1100" b="0" i="0" baseline="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mn-lt"/>
              <a:ea typeface="+mn-ea"/>
              <a:cs typeface="+mn-cs"/>
            </a:rPr>
            <a:t>今後あと数年が予算規模のピークと見られるため、それ以降は財政調整基金、減債基金の積極的な積立てを行い、過去に発生した土砂災害の経験を生かし、今後の不足の事態に備え、概ね震災前の水準（財政調整基金、減債基金合わせ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千万円）を確保する必要がある。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15D69903-FC91-48D4-AB68-F75C6935363F}"/>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CDF317ED-AE65-42C1-90BB-05C7B9228F69}"/>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B918E37-D7E1-4513-8E50-6E3C14527269}"/>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災害対策基金、噴火災害対策基金：防災対策・災害対応　</a:t>
          </a:r>
          <a:endParaRPr lang="ja-JP" altLang="ja-JP" sz="1400">
            <a:effectLst/>
          </a:endParaRPr>
        </a:p>
        <a:p>
          <a:r>
            <a:rPr kumimoji="1" lang="ja-JP" altLang="ja-JP" sz="1100">
              <a:solidFill>
                <a:schemeClr val="dk1"/>
              </a:solidFill>
              <a:effectLst/>
              <a:latin typeface="+mn-lt"/>
              <a:ea typeface="+mn-ea"/>
              <a:cs typeface="+mn-cs"/>
            </a:rPr>
            <a:t>公共施設整備基金：公共施設等の整備　</a:t>
          </a:r>
          <a:endParaRPr lang="ja-JP" altLang="ja-JP" sz="1400">
            <a:effectLst/>
          </a:endParaRPr>
        </a:p>
        <a:p>
          <a:r>
            <a:rPr kumimoji="1" lang="ja-JP" altLang="ja-JP" sz="1100">
              <a:solidFill>
                <a:schemeClr val="dk1"/>
              </a:solidFill>
              <a:effectLst/>
              <a:latin typeface="+mn-lt"/>
              <a:ea typeface="+mn-ea"/>
              <a:cs typeface="+mn-cs"/>
            </a:rPr>
            <a:t>少子高齢化福祉対策基金：子育て・少子化対策・高齢化対策　</a:t>
          </a:r>
          <a:endParaRPr lang="ja-JP" altLang="ja-JP" sz="1400">
            <a:effectLst/>
          </a:endParaRPr>
        </a:p>
        <a:p>
          <a:r>
            <a:rPr kumimoji="1" lang="ja-JP" altLang="ja-JP" sz="1100">
              <a:solidFill>
                <a:schemeClr val="dk1"/>
              </a:solidFill>
              <a:effectLst/>
              <a:latin typeface="+mn-lt"/>
              <a:ea typeface="+mn-ea"/>
              <a:cs typeface="+mn-cs"/>
            </a:rPr>
            <a:t>教育基金、つつじ小学校基金：教育振興　</a:t>
          </a:r>
          <a:endParaRPr lang="ja-JP" altLang="ja-JP" sz="1400">
            <a:effectLst/>
          </a:endParaRPr>
        </a:p>
        <a:p>
          <a:r>
            <a:rPr kumimoji="1" lang="ja-JP" altLang="ja-JP" sz="1100">
              <a:solidFill>
                <a:schemeClr val="dk1"/>
              </a:solidFill>
              <a:effectLst/>
              <a:latin typeface="+mn-lt"/>
              <a:ea typeface="+mn-ea"/>
              <a:cs typeface="+mn-cs"/>
            </a:rPr>
            <a:t>図書館基金：文化振興　</a:t>
          </a:r>
          <a:endParaRPr lang="ja-JP" altLang="ja-JP" sz="1400">
            <a:effectLst/>
          </a:endParaRPr>
        </a:p>
        <a:p>
          <a:r>
            <a:rPr kumimoji="1" lang="ja-JP" altLang="ja-JP" sz="1100">
              <a:solidFill>
                <a:schemeClr val="dk1"/>
              </a:solidFill>
              <a:effectLst/>
              <a:latin typeface="+mn-lt"/>
              <a:ea typeface="+mn-ea"/>
              <a:cs typeface="+mn-cs"/>
            </a:rPr>
            <a:t>災害復興特別交付金積立基金、土砂災害復興基金：災害対応</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災害復興特別交付金積立基金・土砂災害復興基金で合計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百万円の取り崩しを行い、基金利子積立をした。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災害対策基金、噴火災害対策基金で合計</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百万円の取り崩しを行い、基金利子積立をした。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土砂災害による復興事業</a:t>
          </a:r>
          <a:r>
            <a:rPr kumimoji="1" lang="ja-JP" altLang="en-US"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年度で終了し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今後は令和元年台風分のみ</a:t>
          </a:r>
          <a:r>
            <a:rPr kumimoji="1" lang="ja-JP" altLang="ja-JP" sz="1100">
              <a:solidFill>
                <a:schemeClr val="dk1"/>
              </a:solidFill>
              <a:effectLst/>
              <a:latin typeface="+mn-lt"/>
              <a:ea typeface="+mn-ea"/>
              <a:cs typeface="+mn-cs"/>
            </a:rPr>
            <a:t>災害復興特別交付金積立基金の取り崩しを行なう。また、財源が指定寄附金である土砂災害復興基金と一般財源の災害対策基金は今後も継続して取り崩しを行い、事業に充当していく。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78F28820-B707-4E5C-B5F9-9A73E7672307}"/>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CC8631A-4A26-4816-8801-4234A5426AC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65E0015-8016-4544-B487-E058EC59231B}"/>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百万円となっており、前年度から</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千万円の増加となっている。これは事業量の減によるものである。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1112BE32-41E8-4296-AF03-68CAB0A6EEAB}"/>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B57D9880-53BB-4299-9695-14FC71E5E241}"/>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913D348B-1E0A-4D20-9CD0-F5CE5EF133BA}"/>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千万円となっており、昨年度からの増減はなし。</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664B5A2A-7316-4DD1-A73B-5F8389DD757D}"/>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災害復興事業で新規取得した資産の影響により類似団体と比較すると大幅に数値が低い。災害復興事業はおおむね完了しているものが多くなっており、今後は償却率が増加していくものと考える。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760595" y="5471160"/>
          <a:ext cx="1270" cy="123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813300"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671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145069</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813300" y="6231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711700" y="625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4000500" y="6231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32385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4765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151221</xdr:rowOff>
    </xdr:from>
    <xdr:to>
      <xdr:col>7</xdr:col>
      <xdr:colOff>187325</xdr:colOff>
      <xdr:row>32</xdr:row>
      <xdr:rowOff>81371</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714500" y="623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59236</xdr:rowOff>
    </xdr:from>
    <xdr:to>
      <xdr:col>23</xdr:col>
      <xdr:colOff>136525</xdr:colOff>
      <xdr:row>29</xdr:row>
      <xdr:rowOff>160836</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711700" y="580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82113</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813300" y="56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6803</xdr:rowOff>
    </xdr:from>
    <xdr:to>
      <xdr:col>19</xdr:col>
      <xdr:colOff>187325</xdr:colOff>
      <xdr:row>29</xdr:row>
      <xdr:rowOff>108403</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000500" y="575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57603</xdr:rowOff>
    </xdr:from>
    <xdr:to>
      <xdr:col>23</xdr:col>
      <xdr:colOff>85725</xdr:colOff>
      <xdr:row>29</xdr:row>
      <xdr:rowOff>110036</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4051300" y="5801178"/>
          <a:ext cx="7112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128905</xdr:rowOff>
    </xdr:from>
    <xdr:to>
      <xdr:col>15</xdr:col>
      <xdr:colOff>187325</xdr:colOff>
      <xdr:row>29</xdr:row>
      <xdr:rowOff>59055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3238500" y="57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8255</xdr:rowOff>
    </xdr:from>
    <xdr:to>
      <xdr:col>19</xdr:col>
      <xdr:colOff>136525</xdr:colOff>
      <xdr:row>29</xdr:row>
      <xdr:rowOff>57603</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3289300" y="5751830"/>
          <a:ext cx="7620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64135</xdr:rowOff>
    </xdr:from>
    <xdr:to>
      <xdr:col>11</xdr:col>
      <xdr:colOff>187325</xdr:colOff>
      <xdr:row>28</xdr:row>
      <xdr:rowOff>165735</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2476500" y="563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114935</xdr:rowOff>
    </xdr:from>
    <xdr:to>
      <xdr:col>15</xdr:col>
      <xdr:colOff>136525</xdr:colOff>
      <xdr:row>29</xdr:row>
      <xdr:rowOff>8255</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2527300" y="5687060"/>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66329</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632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53992</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57076</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315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97898</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6012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124930</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552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75582</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5476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10812</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411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債務償還比率は、類似団体と比較すると高いことから、債務に対して収支が充分確保されていないといえる。</a:t>
          </a:r>
          <a:endParaRPr lang="ja-JP" altLang="ja-JP">
            <a:effectLst/>
          </a:endParaRPr>
        </a:p>
        <a:p>
          <a:r>
            <a:rPr kumimoji="1" lang="ja-JP" altLang="ja-JP" sz="1100">
              <a:solidFill>
                <a:schemeClr val="dk1"/>
              </a:solidFill>
              <a:effectLst/>
              <a:latin typeface="+mn-lt"/>
              <a:ea typeface="+mn-ea"/>
              <a:cs typeface="+mn-cs"/>
            </a:rPr>
            <a:t>土砂災害の復旧復興に係る事業量の増により町債が増加した事が要因のひとつであるが、事業の進捗とともに起債額が減少しており、今後は比率が低下してゆく見込みである。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6" name="直線コネクタ 115">
          <a:extLst>
            <a:ext uri="{FF2B5EF4-FFF2-40B4-BE49-F238E27FC236}">
              <a16:creationId xmlns:a16="http://schemas.microsoft.com/office/drawing/2014/main" id="{00000000-0008-0000-0000-000074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2" name="直線コネクタ 121">
          <a:extLst>
            <a:ext uri="{FF2B5EF4-FFF2-40B4-BE49-F238E27FC236}">
              <a16:creationId xmlns:a16="http://schemas.microsoft.com/office/drawing/2014/main" id="{00000000-0008-0000-0000-00007A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4" name="直線コネクタ 123">
          <a:extLst>
            <a:ext uri="{FF2B5EF4-FFF2-40B4-BE49-F238E27FC236}">
              <a16:creationId xmlns:a16="http://schemas.microsoft.com/office/drawing/2014/main" id="{00000000-0008-0000-0000-00007C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6" name="直線コネクタ 125">
          <a:extLst>
            <a:ext uri="{FF2B5EF4-FFF2-40B4-BE49-F238E27FC236}">
              <a16:creationId xmlns:a16="http://schemas.microsoft.com/office/drawing/2014/main" id="{00000000-0008-0000-0000-00007E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a:extLst>
            <a:ext uri="{FF2B5EF4-FFF2-40B4-BE49-F238E27FC236}">
              <a16:creationId xmlns:a16="http://schemas.microsoft.com/office/drawing/2014/main" id="{00000000-0008-0000-0000-00007F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28" name="直線コネクタ 127">
          <a:extLst>
            <a:ext uri="{FF2B5EF4-FFF2-40B4-BE49-F238E27FC236}">
              <a16:creationId xmlns:a16="http://schemas.microsoft.com/office/drawing/2014/main" id="{00000000-0008-0000-0000-000080000000}"/>
            </a:ext>
          </a:extLst>
        </xdr:cNvPr>
        <xdr:cNvCxnSpPr/>
      </xdr:nvCxnSpPr>
      <xdr:spPr>
        <a:xfrm flipV="1">
          <a:off x="14793595" y="5261428"/>
          <a:ext cx="1269" cy="1505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29" name="債務償還比率最小値テキスト">
          <a:extLst>
            <a:ext uri="{FF2B5EF4-FFF2-40B4-BE49-F238E27FC236}">
              <a16:creationId xmlns:a16="http://schemas.microsoft.com/office/drawing/2014/main" id="{00000000-0008-0000-0000-000081000000}"/>
            </a:ext>
          </a:extLst>
        </xdr:cNvPr>
        <xdr:cNvSpPr txBox="1"/>
      </xdr:nvSpPr>
      <xdr:spPr>
        <a:xfrm>
          <a:off x="14846300" y="67704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30" name="直線コネクタ 129">
          <a:extLst>
            <a:ext uri="{FF2B5EF4-FFF2-40B4-BE49-F238E27FC236}">
              <a16:creationId xmlns:a16="http://schemas.microsoft.com/office/drawing/2014/main" id="{00000000-0008-0000-0000-000082000000}"/>
            </a:ext>
          </a:extLst>
        </xdr:cNvPr>
        <xdr:cNvCxnSpPr/>
      </xdr:nvCxnSpPr>
      <xdr:spPr>
        <a:xfrm>
          <a:off x="14706600" y="676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1" name="債務償還比率最大値テキスト">
          <a:extLst>
            <a:ext uri="{FF2B5EF4-FFF2-40B4-BE49-F238E27FC236}">
              <a16:creationId xmlns:a16="http://schemas.microsoft.com/office/drawing/2014/main" id="{00000000-0008-0000-0000-000083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2" name="直線コネクタ 131">
          <a:extLst>
            <a:ext uri="{FF2B5EF4-FFF2-40B4-BE49-F238E27FC236}">
              <a16:creationId xmlns:a16="http://schemas.microsoft.com/office/drawing/2014/main" id="{00000000-0008-0000-0000-000084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13092</xdr:rowOff>
    </xdr:from>
    <xdr:ext cx="469744" cy="259045"/>
    <xdr:sp macro="" textlink="">
      <xdr:nvSpPr>
        <xdr:cNvPr id="133" name="債務償還比率平均値テキスト">
          <a:extLst>
            <a:ext uri="{FF2B5EF4-FFF2-40B4-BE49-F238E27FC236}">
              <a16:creationId xmlns:a16="http://schemas.microsoft.com/office/drawing/2014/main" id="{00000000-0008-0000-0000-000085000000}"/>
            </a:ext>
          </a:extLst>
        </xdr:cNvPr>
        <xdr:cNvSpPr txBox="1"/>
      </xdr:nvSpPr>
      <xdr:spPr>
        <a:xfrm>
          <a:off x="14846300" y="5413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744700" y="556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4033500" y="556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3271500" y="556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2509500" y="57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155533</xdr:rowOff>
    </xdr:from>
    <xdr:to>
      <xdr:col>60</xdr:col>
      <xdr:colOff>123825</xdr:colOff>
      <xdr:row>29</xdr:row>
      <xdr:rowOff>85683</xdr:rowOff>
    </xdr:to>
    <xdr:sp macro="" textlink="">
      <xdr:nvSpPr>
        <xdr:cNvPr id="138" name="フローチャート: 判断 137">
          <a:extLst>
            <a:ext uri="{FF2B5EF4-FFF2-40B4-BE49-F238E27FC236}">
              <a16:creationId xmlns:a16="http://schemas.microsoft.com/office/drawing/2014/main" id="{00000000-0008-0000-0000-00008A000000}"/>
            </a:ext>
          </a:extLst>
        </xdr:cNvPr>
        <xdr:cNvSpPr/>
      </xdr:nvSpPr>
      <xdr:spPr>
        <a:xfrm>
          <a:off x="11747500" y="572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2830</xdr:rowOff>
    </xdr:from>
    <xdr:to>
      <xdr:col>76</xdr:col>
      <xdr:colOff>73025</xdr:colOff>
      <xdr:row>30</xdr:row>
      <xdr:rowOff>104430</xdr:rowOff>
    </xdr:to>
    <xdr:sp macro="" textlink="">
      <xdr:nvSpPr>
        <xdr:cNvPr id="144" name="楕円 143">
          <a:extLst>
            <a:ext uri="{FF2B5EF4-FFF2-40B4-BE49-F238E27FC236}">
              <a16:creationId xmlns:a16="http://schemas.microsoft.com/office/drawing/2014/main" id="{00000000-0008-0000-0000-000090000000}"/>
            </a:ext>
          </a:extLst>
        </xdr:cNvPr>
        <xdr:cNvSpPr/>
      </xdr:nvSpPr>
      <xdr:spPr>
        <a:xfrm>
          <a:off x="14744700" y="591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152707</xdr:rowOff>
    </xdr:from>
    <xdr:ext cx="469744" cy="259045"/>
    <xdr:sp macro="" textlink="">
      <xdr:nvSpPr>
        <xdr:cNvPr id="145" name="債務償還比率該当値テキスト">
          <a:extLst>
            <a:ext uri="{FF2B5EF4-FFF2-40B4-BE49-F238E27FC236}">
              <a16:creationId xmlns:a16="http://schemas.microsoft.com/office/drawing/2014/main" id="{00000000-0008-0000-0000-000091000000}"/>
            </a:ext>
          </a:extLst>
        </xdr:cNvPr>
        <xdr:cNvSpPr txBox="1"/>
      </xdr:nvSpPr>
      <xdr:spPr>
        <a:xfrm>
          <a:off x="14846300" y="589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28635</xdr:rowOff>
    </xdr:from>
    <xdr:to>
      <xdr:col>72</xdr:col>
      <xdr:colOff>123825</xdr:colOff>
      <xdr:row>30</xdr:row>
      <xdr:rowOff>130235</xdr:rowOff>
    </xdr:to>
    <xdr:sp macro="" textlink="">
      <xdr:nvSpPr>
        <xdr:cNvPr id="146" name="楕円 145">
          <a:extLst>
            <a:ext uri="{FF2B5EF4-FFF2-40B4-BE49-F238E27FC236}">
              <a16:creationId xmlns:a16="http://schemas.microsoft.com/office/drawing/2014/main" id="{00000000-0008-0000-0000-000092000000}"/>
            </a:ext>
          </a:extLst>
        </xdr:cNvPr>
        <xdr:cNvSpPr/>
      </xdr:nvSpPr>
      <xdr:spPr>
        <a:xfrm>
          <a:off x="14033500" y="59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53630</xdr:rowOff>
    </xdr:from>
    <xdr:to>
      <xdr:col>76</xdr:col>
      <xdr:colOff>22225</xdr:colOff>
      <xdr:row>30</xdr:row>
      <xdr:rowOff>79435</xdr:rowOff>
    </xdr:to>
    <xdr:cxnSp macro="">
      <xdr:nvCxnSpPr>
        <xdr:cNvPr id="147" name="直線コネクタ 146">
          <a:extLst>
            <a:ext uri="{FF2B5EF4-FFF2-40B4-BE49-F238E27FC236}">
              <a16:creationId xmlns:a16="http://schemas.microsoft.com/office/drawing/2014/main" id="{00000000-0008-0000-0000-000093000000}"/>
            </a:ext>
          </a:extLst>
        </xdr:cNvPr>
        <xdr:cNvCxnSpPr/>
      </xdr:nvCxnSpPr>
      <xdr:spPr>
        <a:xfrm flipV="1">
          <a:off x="14084300" y="5968655"/>
          <a:ext cx="711200" cy="2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142410</xdr:rowOff>
    </xdr:from>
    <xdr:to>
      <xdr:col>68</xdr:col>
      <xdr:colOff>123825</xdr:colOff>
      <xdr:row>30</xdr:row>
      <xdr:rowOff>72560</xdr:rowOff>
    </xdr:to>
    <xdr:sp macro="" textlink="">
      <xdr:nvSpPr>
        <xdr:cNvPr id="148" name="楕円 147">
          <a:extLst>
            <a:ext uri="{FF2B5EF4-FFF2-40B4-BE49-F238E27FC236}">
              <a16:creationId xmlns:a16="http://schemas.microsoft.com/office/drawing/2014/main" id="{00000000-0008-0000-0000-000094000000}"/>
            </a:ext>
          </a:extLst>
        </xdr:cNvPr>
        <xdr:cNvSpPr/>
      </xdr:nvSpPr>
      <xdr:spPr>
        <a:xfrm>
          <a:off x="13271500" y="588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21760</xdr:rowOff>
    </xdr:from>
    <xdr:to>
      <xdr:col>72</xdr:col>
      <xdr:colOff>73025</xdr:colOff>
      <xdr:row>30</xdr:row>
      <xdr:rowOff>79435</xdr:rowOff>
    </xdr:to>
    <xdr:cxnSp macro="">
      <xdr:nvCxnSpPr>
        <xdr:cNvPr id="149" name="直線コネクタ 148">
          <a:extLst>
            <a:ext uri="{FF2B5EF4-FFF2-40B4-BE49-F238E27FC236}">
              <a16:creationId xmlns:a16="http://schemas.microsoft.com/office/drawing/2014/main" id="{00000000-0008-0000-0000-000095000000}"/>
            </a:ext>
          </a:extLst>
        </xdr:cNvPr>
        <xdr:cNvCxnSpPr/>
      </xdr:nvCxnSpPr>
      <xdr:spPr>
        <a:xfrm>
          <a:off x="13322300" y="5936785"/>
          <a:ext cx="762000" cy="5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130211</xdr:rowOff>
    </xdr:from>
    <xdr:to>
      <xdr:col>64</xdr:col>
      <xdr:colOff>123825</xdr:colOff>
      <xdr:row>31</xdr:row>
      <xdr:rowOff>60361</xdr:rowOff>
    </xdr:to>
    <xdr:sp macro="" textlink="">
      <xdr:nvSpPr>
        <xdr:cNvPr id="150" name="楕円 149">
          <a:extLst>
            <a:ext uri="{FF2B5EF4-FFF2-40B4-BE49-F238E27FC236}">
              <a16:creationId xmlns:a16="http://schemas.microsoft.com/office/drawing/2014/main" id="{00000000-0008-0000-0000-000096000000}"/>
            </a:ext>
          </a:extLst>
        </xdr:cNvPr>
        <xdr:cNvSpPr/>
      </xdr:nvSpPr>
      <xdr:spPr>
        <a:xfrm>
          <a:off x="12509500" y="604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21760</xdr:rowOff>
    </xdr:from>
    <xdr:to>
      <xdr:col>68</xdr:col>
      <xdr:colOff>73025</xdr:colOff>
      <xdr:row>31</xdr:row>
      <xdr:rowOff>9561</xdr:rowOff>
    </xdr:to>
    <xdr:cxnSp macro="">
      <xdr:nvCxnSpPr>
        <xdr:cNvPr id="151" name="直線コネクタ 150">
          <a:extLst>
            <a:ext uri="{FF2B5EF4-FFF2-40B4-BE49-F238E27FC236}">
              <a16:creationId xmlns:a16="http://schemas.microsoft.com/office/drawing/2014/main" id="{00000000-0008-0000-0000-000097000000}"/>
            </a:ext>
          </a:extLst>
        </xdr:cNvPr>
        <xdr:cNvCxnSpPr/>
      </xdr:nvCxnSpPr>
      <xdr:spPr>
        <a:xfrm flipV="1">
          <a:off x="12560300" y="5936785"/>
          <a:ext cx="762000" cy="15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167840</xdr:rowOff>
    </xdr:from>
    <xdr:to>
      <xdr:col>60</xdr:col>
      <xdr:colOff>123825</xdr:colOff>
      <xdr:row>31</xdr:row>
      <xdr:rowOff>97990</xdr:rowOff>
    </xdr:to>
    <xdr:sp macro="" textlink="">
      <xdr:nvSpPr>
        <xdr:cNvPr id="152" name="楕円 151">
          <a:extLst>
            <a:ext uri="{FF2B5EF4-FFF2-40B4-BE49-F238E27FC236}">
              <a16:creationId xmlns:a16="http://schemas.microsoft.com/office/drawing/2014/main" id="{00000000-0008-0000-0000-000098000000}"/>
            </a:ext>
          </a:extLst>
        </xdr:cNvPr>
        <xdr:cNvSpPr/>
      </xdr:nvSpPr>
      <xdr:spPr>
        <a:xfrm>
          <a:off x="11747500" y="608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9561</xdr:rowOff>
    </xdr:from>
    <xdr:to>
      <xdr:col>64</xdr:col>
      <xdr:colOff>73025</xdr:colOff>
      <xdr:row>31</xdr:row>
      <xdr:rowOff>47190</xdr:rowOff>
    </xdr:to>
    <xdr:cxnSp macro="">
      <xdr:nvCxnSpPr>
        <xdr:cNvPr id="153" name="直線コネクタ 152">
          <a:extLst>
            <a:ext uri="{FF2B5EF4-FFF2-40B4-BE49-F238E27FC236}">
              <a16:creationId xmlns:a16="http://schemas.microsoft.com/office/drawing/2014/main" id="{00000000-0008-0000-0000-000099000000}"/>
            </a:ext>
          </a:extLst>
        </xdr:cNvPr>
        <xdr:cNvCxnSpPr/>
      </xdr:nvCxnSpPr>
      <xdr:spPr>
        <a:xfrm flipV="1">
          <a:off x="11798300" y="6096036"/>
          <a:ext cx="762000" cy="3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112968</xdr:rowOff>
    </xdr:from>
    <xdr:ext cx="469744" cy="259045"/>
    <xdr:sp macro="" textlink="">
      <xdr:nvSpPr>
        <xdr:cNvPr id="154" name="n_1aveValue債務償還比率">
          <a:extLst>
            <a:ext uri="{FF2B5EF4-FFF2-40B4-BE49-F238E27FC236}">
              <a16:creationId xmlns:a16="http://schemas.microsoft.com/office/drawing/2014/main" id="{00000000-0008-0000-0000-00009A000000}"/>
            </a:ext>
          </a:extLst>
        </xdr:cNvPr>
        <xdr:cNvSpPr txBox="1"/>
      </xdr:nvSpPr>
      <xdr:spPr>
        <a:xfrm>
          <a:off x="13836727" y="53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109781</xdr:rowOff>
    </xdr:from>
    <xdr:ext cx="469744" cy="259045"/>
    <xdr:sp macro="" textlink="">
      <xdr:nvSpPr>
        <xdr:cNvPr id="155" name="n_2aveValue債務償還比率">
          <a:extLst>
            <a:ext uri="{FF2B5EF4-FFF2-40B4-BE49-F238E27FC236}">
              <a16:creationId xmlns:a16="http://schemas.microsoft.com/office/drawing/2014/main" id="{00000000-0008-0000-0000-00009B000000}"/>
            </a:ext>
          </a:extLst>
        </xdr:cNvPr>
        <xdr:cNvSpPr txBox="1"/>
      </xdr:nvSpPr>
      <xdr:spPr>
        <a:xfrm>
          <a:off x="13087427" y="533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80825</xdr:rowOff>
    </xdr:from>
    <xdr:ext cx="469744" cy="259045"/>
    <xdr:sp macro="" textlink="">
      <xdr:nvSpPr>
        <xdr:cNvPr id="156" name="n_3aveValue債務償還比率">
          <a:extLst>
            <a:ext uri="{FF2B5EF4-FFF2-40B4-BE49-F238E27FC236}">
              <a16:creationId xmlns:a16="http://schemas.microsoft.com/office/drawing/2014/main" id="{00000000-0008-0000-0000-00009C000000}"/>
            </a:ext>
          </a:extLst>
        </xdr:cNvPr>
        <xdr:cNvSpPr txBox="1"/>
      </xdr:nvSpPr>
      <xdr:spPr>
        <a:xfrm>
          <a:off x="12325427" y="54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102210</xdr:rowOff>
    </xdr:from>
    <xdr:ext cx="469744" cy="259045"/>
    <xdr:sp macro="" textlink="">
      <xdr:nvSpPr>
        <xdr:cNvPr id="157" name="n_4aveValue債務償還比率">
          <a:extLst>
            <a:ext uri="{FF2B5EF4-FFF2-40B4-BE49-F238E27FC236}">
              <a16:creationId xmlns:a16="http://schemas.microsoft.com/office/drawing/2014/main" id="{00000000-0008-0000-0000-00009D000000}"/>
            </a:ext>
          </a:extLst>
        </xdr:cNvPr>
        <xdr:cNvSpPr txBox="1"/>
      </xdr:nvSpPr>
      <xdr:spPr>
        <a:xfrm>
          <a:off x="11563427" y="550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121362</xdr:rowOff>
    </xdr:from>
    <xdr:ext cx="469744" cy="259045"/>
    <xdr:sp macro="" textlink="">
      <xdr:nvSpPr>
        <xdr:cNvPr id="158" name="n_1mainValue債務償還比率">
          <a:extLst>
            <a:ext uri="{FF2B5EF4-FFF2-40B4-BE49-F238E27FC236}">
              <a16:creationId xmlns:a16="http://schemas.microsoft.com/office/drawing/2014/main" id="{00000000-0008-0000-0000-00009E000000}"/>
            </a:ext>
          </a:extLst>
        </xdr:cNvPr>
        <xdr:cNvSpPr txBox="1"/>
      </xdr:nvSpPr>
      <xdr:spPr>
        <a:xfrm>
          <a:off x="13836727" y="603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63687</xdr:rowOff>
    </xdr:from>
    <xdr:ext cx="469744" cy="259045"/>
    <xdr:sp macro="" textlink="">
      <xdr:nvSpPr>
        <xdr:cNvPr id="159" name="n_2mainValue債務償還比率">
          <a:extLst>
            <a:ext uri="{FF2B5EF4-FFF2-40B4-BE49-F238E27FC236}">
              <a16:creationId xmlns:a16="http://schemas.microsoft.com/office/drawing/2014/main" id="{00000000-0008-0000-0000-00009F000000}"/>
            </a:ext>
          </a:extLst>
        </xdr:cNvPr>
        <xdr:cNvSpPr txBox="1"/>
      </xdr:nvSpPr>
      <xdr:spPr>
        <a:xfrm>
          <a:off x="13087427" y="597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51488</xdr:rowOff>
    </xdr:from>
    <xdr:ext cx="469744" cy="259045"/>
    <xdr:sp macro="" textlink="">
      <xdr:nvSpPr>
        <xdr:cNvPr id="160" name="n_3mainValue債務償還比率">
          <a:extLst>
            <a:ext uri="{FF2B5EF4-FFF2-40B4-BE49-F238E27FC236}">
              <a16:creationId xmlns:a16="http://schemas.microsoft.com/office/drawing/2014/main" id="{00000000-0008-0000-0000-0000A0000000}"/>
            </a:ext>
          </a:extLst>
        </xdr:cNvPr>
        <xdr:cNvSpPr txBox="1"/>
      </xdr:nvSpPr>
      <xdr:spPr>
        <a:xfrm>
          <a:off x="12325427" y="613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89117</xdr:rowOff>
    </xdr:from>
    <xdr:ext cx="469744" cy="259045"/>
    <xdr:sp macro="" textlink="">
      <xdr:nvSpPr>
        <xdr:cNvPr id="161" name="n_4mainValue債務償還比率">
          <a:extLst>
            <a:ext uri="{FF2B5EF4-FFF2-40B4-BE49-F238E27FC236}">
              <a16:creationId xmlns:a16="http://schemas.microsoft.com/office/drawing/2014/main" id="{00000000-0008-0000-0000-0000A1000000}"/>
            </a:ext>
          </a:extLst>
        </xdr:cNvPr>
        <xdr:cNvSpPr txBox="1"/>
      </xdr:nvSpPr>
      <xdr:spPr>
        <a:xfrm>
          <a:off x="11563427" y="617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00000000-0008-0000-0000-0000A3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8293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60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124460</xdr:rowOff>
    </xdr:from>
    <xdr:to>
      <xdr:col>24</xdr:col>
      <xdr:colOff>114300</xdr:colOff>
      <xdr:row>36</xdr:row>
      <xdr:rowOff>54610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147337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597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82550</xdr:rowOff>
    </xdr:from>
    <xdr:to>
      <xdr:col>20</xdr:col>
      <xdr:colOff>38100</xdr:colOff>
      <xdr:row>36</xdr:row>
      <xdr:rowOff>12700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133350</xdr:rowOff>
    </xdr:from>
    <xdr:to>
      <xdr:col>24</xdr:col>
      <xdr:colOff>63500</xdr:colOff>
      <xdr:row>36</xdr:row>
      <xdr:rowOff>3810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1341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40640</xdr:rowOff>
    </xdr:from>
    <xdr:to>
      <xdr:col>15</xdr:col>
      <xdr:colOff>101600</xdr:colOff>
      <xdr:row>35</xdr:row>
      <xdr:rowOff>142240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91440</xdr:rowOff>
    </xdr:from>
    <xdr:to>
      <xdr:col>19</xdr:col>
      <xdr:colOff>177800</xdr:colOff>
      <xdr:row>35</xdr:row>
      <xdr:rowOff>133350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0921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151130</xdr:rowOff>
    </xdr:from>
    <xdr:to>
      <xdr:col>10</xdr:col>
      <xdr:colOff>165100</xdr:colOff>
      <xdr:row>35</xdr:row>
      <xdr:rowOff>81280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30480</xdr:rowOff>
    </xdr:from>
    <xdr:to>
      <xdr:col>15</xdr:col>
      <xdr:colOff>50800</xdr:colOff>
      <xdr:row>35</xdr:row>
      <xdr:rowOff>91440</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603123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106697</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85742</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100982</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120667</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29227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158767</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97807</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a:extLst>
            <a:ext uri="{FF2B5EF4-FFF2-40B4-BE49-F238E27FC236}">
              <a16:creationId xmlns:a16="http://schemas.microsoft.com/office/drawing/2014/main" id="{00000000-0008-0000-01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flipV="1">
          <a:off x="10476865" y="5603811"/>
          <a:ext cx="0" cy="158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2" name="【道路】&#10;一人当たり延長最小値テキスト">
          <a:extLst>
            <a:ext uri="{FF2B5EF4-FFF2-40B4-BE49-F238E27FC236}">
              <a16:creationId xmlns:a16="http://schemas.microsoft.com/office/drawing/2014/main" id="{00000000-0008-0000-0100-000070000000}"/>
            </a:ext>
          </a:extLst>
        </xdr:cNvPr>
        <xdr:cNvSpPr txBox="1"/>
      </xdr:nvSpPr>
      <xdr:spPr>
        <a:xfrm>
          <a:off x="10515600" y="719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3" name="直線コネクタ 112">
          <a:extLst>
            <a:ext uri="{FF2B5EF4-FFF2-40B4-BE49-F238E27FC236}">
              <a16:creationId xmlns:a16="http://schemas.microsoft.com/office/drawing/2014/main" id="{00000000-0008-0000-0100-000071000000}"/>
            </a:ext>
          </a:extLst>
        </xdr:cNvPr>
        <xdr:cNvCxnSpPr/>
      </xdr:nvCxnSpPr>
      <xdr:spPr>
        <a:xfrm>
          <a:off x="10388600" y="718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4" name="【道路】&#10;一人当たり延長最大値テキスト">
          <a:extLst>
            <a:ext uri="{FF2B5EF4-FFF2-40B4-BE49-F238E27FC236}">
              <a16:creationId xmlns:a16="http://schemas.microsoft.com/office/drawing/2014/main" id="{00000000-0008-0000-0100-000072000000}"/>
            </a:ext>
          </a:extLst>
        </xdr:cNvPr>
        <xdr:cNvSpPr txBox="1"/>
      </xdr:nvSpPr>
      <xdr:spPr>
        <a:xfrm>
          <a:off x="10515600" y="537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a:off x="10388600" y="5603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54691</xdr:rowOff>
    </xdr:from>
    <xdr:ext cx="534377" cy="259045"/>
    <xdr:sp macro="" textlink="">
      <xdr:nvSpPr>
        <xdr:cNvPr id="116" name="【道路】&#10;一人当たり延長平均値テキスト">
          <a:extLst>
            <a:ext uri="{FF2B5EF4-FFF2-40B4-BE49-F238E27FC236}">
              <a16:creationId xmlns:a16="http://schemas.microsoft.com/office/drawing/2014/main" id="{00000000-0008-0000-0100-000074000000}"/>
            </a:ext>
          </a:extLst>
        </xdr:cNvPr>
        <xdr:cNvSpPr txBox="1"/>
      </xdr:nvSpPr>
      <xdr:spPr>
        <a:xfrm>
          <a:off x="10515600" y="6741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10426700" y="676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9588500" y="677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8699500" y="677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7810500" y="67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101232</xdr:rowOff>
    </xdr:from>
    <xdr:to>
      <xdr:col>36</xdr:col>
      <xdr:colOff>165100</xdr:colOff>
      <xdr:row>40</xdr:row>
      <xdr:rowOff>31382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6921500" y="678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914</xdr:rowOff>
    </xdr:from>
    <xdr:to>
      <xdr:col>55</xdr:col>
      <xdr:colOff>50800</xdr:colOff>
      <xdr:row>37</xdr:row>
      <xdr:rowOff>102514</xdr:rowOff>
    </xdr:to>
    <xdr:sp macro="" textlink="">
      <xdr:nvSpPr>
        <xdr:cNvPr id="127" name="楕円 126">
          <a:extLst>
            <a:ext uri="{FF2B5EF4-FFF2-40B4-BE49-F238E27FC236}">
              <a16:creationId xmlns:a16="http://schemas.microsoft.com/office/drawing/2014/main" id="{00000000-0008-0000-0100-00007F000000}"/>
            </a:ext>
          </a:extLst>
        </xdr:cNvPr>
        <xdr:cNvSpPr/>
      </xdr:nvSpPr>
      <xdr:spPr>
        <a:xfrm>
          <a:off x="10426700" y="634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23791</xdr:rowOff>
    </xdr:from>
    <xdr:ext cx="534377" cy="259045"/>
    <xdr:sp macro="" textlink="">
      <xdr:nvSpPr>
        <xdr:cNvPr id="128" name="【道路】&#10;一人当たり延長該当値テキスト">
          <a:extLst>
            <a:ext uri="{FF2B5EF4-FFF2-40B4-BE49-F238E27FC236}">
              <a16:creationId xmlns:a16="http://schemas.microsoft.com/office/drawing/2014/main" id="{00000000-0008-0000-0100-000080000000}"/>
            </a:ext>
          </a:extLst>
        </xdr:cNvPr>
        <xdr:cNvSpPr txBox="1"/>
      </xdr:nvSpPr>
      <xdr:spPr>
        <a:xfrm>
          <a:off x="10515600" y="619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64389</xdr:rowOff>
    </xdr:from>
    <xdr:to>
      <xdr:col>50</xdr:col>
      <xdr:colOff>165100</xdr:colOff>
      <xdr:row>37</xdr:row>
      <xdr:rowOff>165989</xdr:rowOff>
    </xdr:to>
    <xdr:sp macro="" textlink="">
      <xdr:nvSpPr>
        <xdr:cNvPr id="129" name="楕円 128">
          <a:extLst>
            <a:ext uri="{FF2B5EF4-FFF2-40B4-BE49-F238E27FC236}">
              <a16:creationId xmlns:a16="http://schemas.microsoft.com/office/drawing/2014/main" id="{00000000-0008-0000-0100-000081000000}"/>
            </a:ext>
          </a:extLst>
        </xdr:cNvPr>
        <xdr:cNvSpPr/>
      </xdr:nvSpPr>
      <xdr:spPr>
        <a:xfrm>
          <a:off x="9588500" y="640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51714</xdr:rowOff>
    </xdr:from>
    <xdr:to>
      <xdr:col>55</xdr:col>
      <xdr:colOff>0</xdr:colOff>
      <xdr:row>37</xdr:row>
      <xdr:rowOff>115189</xdr:rowOff>
    </xdr:to>
    <xdr:cxnSp macro="">
      <xdr:nvCxnSpPr>
        <xdr:cNvPr id="130" name="直線コネクタ 129">
          <a:extLst>
            <a:ext uri="{FF2B5EF4-FFF2-40B4-BE49-F238E27FC236}">
              <a16:creationId xmlns:a16="http://schemas.microsoft.com/office/drawing/2014/main" id="{00000000-0008-0000-0100-000082000000}"/>
            </a:ext>
          </a:extLst>
        </xdr:cNvPr>
        <xdr:cNvCxnSpPr/>
      </xdr:nvCxnSpPr>
      <xdr:spPr>
        <a:xfrm flipV="1">
          <a:off x="9639300" y="6395364"/>
          <a:ext cx="838200" cy="6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77102</xdr:rowOff>
    </xdr:from>
    <xdr:to>
      <xdr:col>46</xdr:col>
      <xdr:colOff>38100</xdr:colOff>
      <xdr:row>38</xdr:row>
      <xdr:rowOff>7252</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8699500" y="64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115189</xdr:rowOff>
    </xdr:from>
    <xdr:to>
      <xdr:col>50</xdr:col>
      <xdr:colOff>114300</xdr:colOff>
      <xdr:row>37</xdr:row>
      <xdr:rowOff>127902</xdr:rowOff>
    </xdr:to>
    <xdr:cxnSp macro="">
      <xdr:nvCxnSpPr>
        <xdr:cNvPr id="132" name="直線コネクタ 131">
          <a:extLst>
            <a:ext uri="{FF2B5EF4-FFF2-40B4-BE49-F238E27FC236}">
              <a16:creationId xmlns:a16="http://schemas.microsoft.com/office/drawing/2014/main" id="{00000000-0008-0000-0100-000084000000}"/>
            </a:ext>
          </a:extLst>
        </xdr:cNvPr>
        <xdr:cNvCxnSpPr/>
      </xdr:nvCxnSpPr>
      <xdr:spPr>
        <a:xfrm flipV="1">
          <a:off x="8750300" y="6458839"/>
          <a:ext cx="889000" cy="1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92685</xdr:rowOff>
    </xdr:from>
    <xdr:to>
      <xdr:col>41</xdr:col>
      <xdr:colOff>101600</xdr:colOff>
      <xdr:row>38</xdr:row>
      <xdr:rowOff>22834</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7810500" y="64363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127902</xdr:rowOff>
    </xdr:from>
    <xdr:to>
      <xdr:col>45</xdr:col>
      <xdr:colOff>177800</xdr:colOff>
      <xdr:row>37</xdr:row>
      <xdr:rowOff>143485</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7861300" y="6471552"/>
          <a:ext cx="889000" cy="1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5669</xdr:rowOff>
    </xdr:from>
    <xdr:ext cx="534377" cy="259045"/>
    <xdr:sp macro="" textlink="">
      <xdr:nvSpPr>
        <xdr:cNvPr id="135" name="n_1aveValue【道路】&#10;一人当たり延長">
          <a:extLst>
            <a:ext uri="{FF2B5EF4-FFF2-40B4-BE49-F238E27FC236}">
              <a16:creationId xmlns:a16="http://schemas.microsoft.com/office/drawing/2014/main" id="{00000000-0008-0000-0100-000087000000}"/>
            </a:ext>
          </a:extLst>
        </xdr:cNvPr>
        <xdr:cNvSpPr txBox="1"/>
      </xdr:nvSpPr>
      <xdr:spPr>
        <a:xfrm>
          <a:off x="9359411" y="68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14228</xdr:rowOff>
    </xdr:from>
    <xdr:ext cx="534377" cy="259045"/>
    <xdr:sp macro="" textlink="">
      <xdr:nvSpPr>
        <xdr:cNvPr id="136" name="n_2aveValue【道路】&#10;一人当たり延長">
          <a:extLst>
            <a:ext uri="{FF2B5EF4-FFF2-40B4-BE49-F238E27FC236}">
              <a16:creationId xmlns:a16="http://schemas.microsoft.com/office/drawing/2014/main" id="{00000000-0008-0000-0100-000088000000}"/>
            </a:ext>
          </a:extLst>
        </xdr:cNvPr>
        <xdr:cNvSpPr txBox="1"/>
      </xdr:nvSpPr>
      <xdr:spPr>
        <a:xfrm>
          <a:off x="8483111" y="687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28821</xdr:rowOff>
    </xdr:from>
    <xdr:ext cx="534377" cy="259045"/>
    <xdr:sp macro="" textlink="">
      <xdr:nvSpPr>
        <xdr:cNvPr id="137" name="n_3aveValue【道路】&#10;一人当たり延長">
          <a:extLst>
            <a:ext uri="{FF2B5EF4-FFF2-40B4-BE49-F238E27FC236}">
              <a16:creationId xmlns:a16="http://schemas.microsoft.com/office/drawing/2014/main" id="{00000000-0008-0000-0100-000089000000}"/>
            </a:ext>
          </a:extLst>
        </xdr:cNvPr>
        <xdr:cNvSpPr txBox="1"/>
      </xdr:nvSpPr>
      <xdr:spPr>
        <a:xfrm>
          <a:off x="7594111" y="688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47909</xdr:rowOff>
    </xdr:from>
    <xdr:ext cx="534377" cy="259045"/>
    <xdr:sp macro="" textlink="">
      <xdr:nvSpPr>
        <xdr:cNvPr id="138" name="n_4aveValue【道路】&#10;一人当たり延長">
          <a:extLst>
            <a:ext uri="{FF2B5EF4-FFF2-40B4-BE49-F238E27FC236}">
              <a16:creationId xmlns:a16="http://schemas.microsoft.com/office/drawing/2014/main" id="{00000000-0008-0000-0100-00008A000000}"/>
            </a:ext>
          </a:extLst>
        </xdr:cNvPr>
        <xdr:cNvSpPr txBox="1"/>
      </xdr:nvSpPr>
      <xdr:spPr>
        <a:xfrm>
          <a:off x="6705111" y="656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11066</xdr:rowOff>
    </xdr:from>
    <xdr:ext cx="534377" cy="259045"/>
    <xdr:sp macro="" textlink="">
      <xdr:nvSpPr>
        <xdr:cNvPr id="139" name="n_1mainValue【道路】&#10;一人当たり延長">
          <a:extLst>
            <a:ext uri="{FF2B5EF4-FFF2-40B4-BE49-F238E27FC236}">
              <a16:creationId xmlns:a16="http://schemas.microsoft.com/office/drawing/2014/main" id="{00000000-0008-0000-0100-00008B000000}"/>
            </a:ext>
          </a:extLst>
        </xdr:cNvPr>
        <xdr:cNvSpPr txBox="1"/>
      </xdr:nvSpPr>
      <xdr:spPr>
        <a:xfrm>
          <a:off x="9359411" y="6183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23779</xdr:rowOff>
    </xdr:from>
    <xdr:ext cx="534377" cy="259045"/>
    <xdr:sp macro="" textlink="">
      <xdr:nvSpPr>
        <xdr:cNvPr id="140" name="n_2mainValue【道路】&#10;一人当たり延長">
          <a:extLst>
            <a:ext uri="{FF2B5EF4-FFF2-40B4-BE49-F238E27FC236}">
              <a16:creationId xmlns:a16="http://schemas.microsoft.com/office/drawing/2014/main" id="{00000000-0008-0000-0100-00008C000000}"/>
            </a:ext>
          </a:extLst>
        </xdr:cNvPr>
        <xdr:cNvSpPr txBox="1"/>
      </xdr:nvSpPr>
      <xdr:spPr>
        <a:xfrm>
          <a:off x="8483111" y="619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39362</xdr:rowOff>
    </xdr:from>
    <xdr:ext cx="534377" cy="259045"/>
    <xdr:sp macro="" textlink="">
      <xdr:nvSpPr>
        <xdr:cNvPr id="141" name="n_3mainValue【道路】&#10;一人当たり延長">
          <a:extLst>
            <a:ext uri="{FF2B5EF4-FFF2-40B4-BE49-F238E27FC236}">
              <a16:creationId xmlns:a16="http://schemas.microsoft.com/office/drawing/2014/main" id="{00000000-0008-0000-0100-00008D000000}"/>
            </a:ext>
          </a:extLst>
        </xdr:cNvPr>
        <xdr:cNvSpPr txBox="1"/>
      </xdr:nvSpPr>
      <xdr:spPr>
        <a:xfrm>
          <a:off x="7594111" y="621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a:extLst>
            <a:ext uri="{FF2B5EF4-FFF2-40B4-BE49-F238E27FC236}">
              <a16:creationId xmlns:a16="http://schemas.microsoft.com/office/drawing/2014/main" id="{00000000-0008-0000-0100-000090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a:extLst>
            <a:ext uri="{FF2B5EF4-FFF2-40B4-BE49-F238E27FC236}">
              <a16:creationId xmlns:a16="http://schemas.microsoft.com/office/drawing/2014/main" id="{00000000-0008-0000-0100-000091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a:extLst>
            <a:ext uri="{FF2B5EF4-FFF2-40B4-BE49-F238E27FC236}">
              <a16:creationId xmlns:a16="http://schemas.microsoft.com/office/drawing/2014/main" id="{00000000-0008-0000-0100-000097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a:extLst>
            <a:ext uri="{FF2B5EF4-FFF2-40B4-BE49-F238E27FC236}">
              <a16:creationId xmlns:a16="http://schemas.microsoft.com/office/drawing/2014/main" id="{00000000-0008-0000-0100-0000A6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flipV="1">
          <a:off x="4634865" y="954568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68" name="【橋りょう・トンネル】&#10;有形固定資産減価償却率最小値テキスト">
          <a:extLst>
            <a:ext uri="{FF2B5EF4-FFF2-40B4-BE49-F238E27FC236}">
              <a16:creationId xmlns:a16="http://schemas.microsoft.com/office/drawing/2014/main" id="{00000000-0008-0000-0100-0000A8000000}"/>
            </a:ext>
          </a:extLst>
        </xdr:cNvPr>
        <xdr:cNvSpPr txBox="1"/>
      </xdr:nvSpPr>
      <xdr:spPr>
        <a:xfrm>
          <a:off x="4673600" y="1095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4546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0" name="【橋りょう・トンネル】&#10;有形固定資産減価償却率最大値テキスト">
          <a:extLst>
            <a:ext uri="{FF2B5EF4-FFF2-40B4-BE49-F238E27FC236}">
              <a16:creationId xmlns:a16="http://schemas.microsoft.com/office/drawing/2014/main" id="{00000000-0008-0000-0100-0000AA000000}"/>
            </a:ext>
          </a:extLst>
        </xdr:cNvPr>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172" name="【橋りょう・トンネル】&#10;有形固定資産減価償却率平均値テキスト">
          <a:extLst>
            <a:ext uri="{FF2B5EF4-FFF2-40B4-BE49-F238E27FC236}">
              <a16:creationId xmlns:a16="http://schemas.microsoft.com/office/drawing/2014/main" id="{00000000-0008-0000-0100-0000AC000000}"/>
            </a:ext>
          </a:extLst>
        </xdr:cNvPr>
        <xdr:cNvSpPr txBox="1"/>
      </xdr:nvSpPr>
      <xdr:spPr>
        <a:xfrm>
          <a:off x="4673600" y="10384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3" name="フローチャート: 判断 172">
          <a:extLst>
            <a:ext uri="{FF2B5EF4-FFF2-40B4-BE49-F238E27FC236}">
              <a16:creationId xmlns:a16="http://schemas.microsoft.com/office/drawing/2014/main" id="{00000000-0008-0000-0100-0000AD000000}"/>
            </a:ext>
          </a:extLst>
        </xdr:cNvPr>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74" name="フローチャート: 判断 173">
          <a:extLst>
            <a:ext uri="{FF2B5EF4-FFF2-40B4-BE49-F238E27FC236}">
              <a16:creationId xmlns:a16="http://schemas.microsoft.com/office/drawing/2014/main" id="{00000000-0008-0000-0100-0000AE000000}"/>
            </a:ext>
          </a:extLst>
        </xdr:cNvPr>
        <xdr:cNvSpPr/>
      </xdr:nvSpPr>
      <xdr:spPr>
        <a:xfrm>
          <a:off x="37465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75" name="フローチャート: 判断 174">
          <a:extLst>
            <a:ext uri="{FF2B5EF4-FFF2-40B4-BE49-F238E27FC236}">
              <a16:creationId xmlns:a16="http://schemas.microsoft.com/office/drawing/2014/main" id="{00000000-0008-0000-0100-0000AF000000}"/>
            </a:ext>
          </a:extLst>
        </xdr:cNvPr>
        <xdr:cNvSpPr/>
      </xdr:nvSpPr>
      <xdr:spPr>
        <a:xfrm>
          <a:off x="2857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1968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1079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100-0000B3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100-0000B4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99423</xdr:rowOff>
    </xdr:from>
    <xdr:to>
      <xdr:col>24</xdr:col>
      <xdr:colOff>114300</xdr:colOff>
      <xdr:row>64</xdr:row>
      <xdr:rowOff>29573</xdr:rowOff>
    </xdr:to>
    <xdr:sp macro="" textlink="">
      <xdr:nvSpPr>
        <xdr:cNvPr id="183" name="楕円 182">
          <a:extLst>
            <a:ext uri="{FF2B5EF4-FFF2-40B4-BE49-F238E27FC236}">
              <a16:creationId xmlns:a16="http://schemas.microsoft.com/office/drawing/2014/main" id="{00000000-0008-0000-0100-0000B7000000}"/>
            </a:ext>
          </a:extLst>
        </xdr:cNvPr>
        <xdr:cNvSpPr/>
      </xdr:nvSpPr>
      <xdr:spPr>
        <a:xfrm>
          <a:off x="4584700" y="1090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14350</xdr:rowOff>
    </xdr:from>
    <xdr:ext cx="405111" cy="259045"/>
    <xdr:sp macro="" textlink="">
      <xdr:nvSpPr>
        <xdr:cNvPr id="184" name="【橋りょう・トンネル】&#10;有形固定資産減価償却率該当値テキスト">
          <a:extLst>
            <a:ext uri="{FF2B5EF4-FFF2-40B4-BE49-F238E27FC236}">
              <a16:creationId xmlns:a16="http://schemas.microsoft.com/office/drawing/2014/main" id="{00000000-0008-0000-0100-0000B8000000}"/>
            </a:ext>
          </a:extLst>
        </xdr:cNvPr>
        <xdr:cNvSpPr txBox="1"/>
      </xdr:nvSpPr>
      <xdr:spPr>
        <a:xfrm>
          <a:off x="4673600" y="10815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94524</xdr:rowOff>
    </xdr:from>
    <xdr:to>
      <xdr:col>20</xdr:col>
      <xdr:colOff>38100</xdr:colOff>
      <xdr:row>64</xdr:row>
      <xdr:rowOff>24674</xdr:rowOff>
    </xdr:to>
    <xdr:sp macro="" textlink="">
      <xdr:nvSpPr>
        <xdr:cNvPr id="185" name="楕円 184">
          <a:extLst>
            <a:ext uri="{FF2B5EF4-FFF2-40B4-BE49-F238E27FC236}">
              <a16:creationId xmlns:a16="http://schemas.microsoft.com/office/drawing/2014/main" id="{00000000-0008-0000-0100-0000B9000000}"/>
            </a:ext>
          </a:extLst>
        </xdr:cNvPr>
        <xdr:cNvSpPr/>
      </xdr:nvSpPr>
      <xdr:spPr>
        <a:xfrm>
          <a:off x="37465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145324</xdr:rowOff>
    </xdr:from>
    <xdr:to>
      <xdr:col>24</xdr:col>
      <xdr:colOff>63500</xdr:colOff>
      <xdr:row>63</xdr:row>
      <xdr:rowOff>150223</xdr:rowOff>
    </xdr:to>
    <xdr:cxnSp macro="">
      <xdr:nvCxnSpPr>
        <xdr:cNvPr id="186" name="直線コネクタ 185">
          <a:extLst>
            <a:ext uri="{FF2B5EF4-FFF2-40B4-BE49-F238E27FC236}">
              <a16:creationId xmlns:a16="http://schemas.microsoft.com/office/drawing/2014/main" id="{00000000-0008-0000-0100-0000BA000000}"/>
            </a:ext>
          </a:extLst>
        </xdr:cNvPr>
        <xdr:cNvCxnSpPr/>
      </xdr:nvCxnSpPr>
      <xdr:spPr>
        <a:xfrm>
          <a:off x="3797300" y="10946674"/>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91259</xdr:rowOff>
    </xdr:from>
    <xdr:to>
      <xdr:col>15</xdr:col>
      <xdr:colOff>101600</xdr:colOff>
      <xdr:row>64</xdr:row>
      <xdr:rowOff>21409</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2857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142059</xdr:rowOff>
    </xdr:from>
    <xdr:to>
      <xdr:col>19</xdr:col>
      <xdr:colOff>177800</xdr:colOff>
      <xdr:row>63</xdr:row>
      <xdr:rowOff>145324</xdr:rowOff>
    </xdr:to>
    <xdr:cxnSp macro="">
      <xdr:nvCxnSpPr>
        <xdr:cNvPr id="188" name="直線コネクタ 187">
          <a:extLst>
            <a:ext uri="{FF2B5EF4-FFF2-40B4-BE49-F238E27FC236}">
              <a16:creationId xmlns:a16="http://schemas.microsoft.com/office/drawing/2014/main" id="{00000000-0008-0000-0100-0000BC000000}"/>
            </a:ext>
          </a:extLst>
        </xdr:cNvPr>
        <xdr:cNvCxnSpPr/>
      </xdr:nvCxnSpPr>
      <xdr:spPr>
        <a:xfrm>
          <a:off x="2908300" y="1094340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84727</xdr:rowOff>
    </xdr:from>
    <xdr:to>
      <xdr:col>10</xdr:col>
      <xdr:colOff>165100</xdr:colOff>
      <xdr:row>64</xdr:row>
      <xdr:rowOff>14877</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1968500" y="1088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135527</xdr:rowOff>
    </xdr:from>
    <xdr:to>
      <xdr:col>15</xdr:col>
      <xdr:colOff>50800</xdr:colOff>
      <xdr:row>63</xdr:row>
      <xdr:rowOff>142059</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a:off x="2019300" y="109368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23240</xdr:rowOff>
    </xdr:from>
    <xdr:ext cx="405111" cy="259045"/>
    <xdr:sp macro="" textlink="">
      <xdr:nvSpPr>
        <xdr:cNvPr id="191" name="n_1aveValue【橋りょう・トンネル】&#10;有形固定資産減価償却率">
          <a:extLst>
            <a:ext uri="{FF2B5EF4-FFF2-40B4-BE49-F238E27FC236}">
              <a16:creationId xmlns:a16="http://schemas.microsoft.com/office/drawing/2014/main" id="{00000000-0008-0000-0100-0000BF000000}"/>
            </a:ext>
          </a:extLst>
        </xdr:cNvPr>
        <xdr:cNvSpPr txBox="1"/>
      </xdr:nvSpPr>
      <xdr:spPr>
        <a:xfrm>
          <a:off x="3582044" y="1031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15076</xdr:rowOff>
    </xdr:from>
    <xdr:ext cx="405111" cy="259045"/>
    <xdr:sp macro="" textlink="">
      <xdr:nvSpPr>
        <xdr:cNvPr id="192" name="n_2aveValue【橋りょう・トンネル】&#10;有形固定資産減価償却率">
          <a:extLst>
            <a:ext uri="{FF2B5EF4-FFF2-40B4-BE49-F238E27FC236}">
              <a16:creationId xmlns:a16="http://schemas.microsoft.com/office/drawing/2014/main" id="{00000000-0008-0000-0100-0000C0000000}"/>
            </a:ext>
          </a:extLst>
        </xdr:cNvPr>
        <xdr:cNvSpPr txBox="1"/>
      </xdr:nvSpPr>
      <xdr:spPr>
        <a:xfrm>
          <a:off x="2705744" y="1030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166931</xdr:rowOff>
    </xdr:from>
    <xdr:ext cx="405111" cy="259045"/>
    <xdr:sp macro="" textlink="">
      <xdr:nvSpPr>
        <xdr:cNvPr id="193" name="n_3aveValue【橋りょう・トンネル】&#10;有形固定資産減価償却率">
          <a:extLst>
            <a:ext uri="{FF2B5EF4-FFF2-40B4-BE49-F238E27FC236}">
              <a16:creationId xmlns:a16="http://schemas.microsoft.com/office/drawing/2014/main" id="{00000000-0008-0000-0100-0000C1000000}"/>
            </a:ext>
          </a:extLst>
        </xdr:cNvPr>
        <xdr:cNvSpPr txBox="1"/>
      </xdr:nvSpPr>
      <xdr:spPr>
        <a:xfrm>
          <a:off x="1816744" y="1028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157134</xdr:rowOff>
    </xdr:from>
    <xdr:ext cx="405111" cy="259045"/>
    <xdr:sp macro="" textlink="">
      <xdr:nvSpPr>
        <xdr:cNvPr id="194" name="n_4aveValue【橋りょう・トンネル】&#10;有形固定資産減価償却率">
          <a:extLst>
            <a:ext uri="{FF2B5EF4-FFF2-40B4-BE49-F238E27FC236}">
              <a16:creationId xmlns:a16="http://schemas.microsoft.com/office/drawing/2014/main" id="{00000000-0008-0000-0100-0000C2000000}"/>
            </a:ext>
          </a:extLst>
        </xdr:cNvPr>
        <xdr:cNvSpPr txBox="1"/>
      </xdr:nvSpPr>
      <xdr:spPr>
        <a:xfrm>
          <a:off x="927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15801</xdr:rowOff>
    </xdr:from>
    <xdr:ext cx="405111" cy="259045"/>
    <xdr:sp macro="" textlink="">
      <xdr:nvSpPr>
        <xdr:cNvPr id="195" name="n_1mainValue【橋りょう・トンネル】&#10;有形固定資産減価償却率">
          <a:extLst>
            <a:ext uri="{FF2B5EF4-FFF2-40B4-BE49-F238E27FC236}">
              <a16:creationId xmlns:a16="http://schemas.microsoft.com/office/drawing/2014/main" id="{00000000-0008-0000-0100-0000C3000000}"/>
            </a:ext>
          </a:extLst>
        </xdr:cNvPr>
        <xdr:cNvSpPr txBox="1"/>
      </xdr:nvSpPr>
      <xdr:spPr>
        <a:xfrm>
          <a:off x="3582044" y="1098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12536</xdr:rowOff>
    </xdr:from>
    <xdr:ext cx="405111" cy="259045"/>
    <xdr:sp macro="" textlink="">
      <xdr:nvSpPr>
        <xdr:cNvPr id="196" name="n_2main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27057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6004</xdr:rowOff>
    </xdr:from>
    <xdr:ext cx="405111" cy="259045"/>
    <xdr:sp macro="" textlink="">
      <xdr:nvSpPr>
        <xdr:cNvPr id="197" name="n_3main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1816744" y="1097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id="{00000000-0008-0000-0100-0000C6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a:extLst>
            <a:ext uri="{FF2B5EF4-FFF2-40B4-BE49-F238E27FC236}">
              <a16:creationId xmlns:a16="http://schemas.microsoft.com/office/drawing/2014/main" id="{00000000-0008-0000-0100-0000C7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a:extLst>
            <a:ext uri="{FF2B5EF4-FFF2-40B4-BE49-F238E27FC236}">
              <a16:creationId xmlns:a16="http://schemas.microsoft.com/office/drawing/2014/main" id="{00000000-0008-0000-0100-0000C8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a:extLst>
            <a:ext uri="{FF2B5EF4-FFF2-40B4-BE49-F238E27FC236}">
              <a16:creationId xmlns:a16="http://schemas.microsoft.com/office/drawing/2014/main" id="{00000000-0008-0000-0100-0000C9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a:extLst>
            <a:ext uri="{FF2B5EF4-FFF2-40B4-BE49-F238E27FC236}">
              <a16:creationId xmlns:a16="http://schemas.microsoft.com/office/drawing/2014/main" id="{00000000-0008-0000-0100-0000CA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a:extLst>
            <a:ext uri="{FF2B5EF4-FFF2-40B4-BE49-F238E27FC236}">
              <a16:creationId xmlns:a16="http://schemas.microsoft.com/office/drawing/2014/main" id="{00000000-0008-0000-0100-0000CB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a:extLst>
            <a:ext uri="{FF2B5EF4-FFF2-40B4-BE49-F238E27FC236}">
              <a16:creationId xmlns:a16="http://schemas.microsoft.com/office/drawing/2014/main" id="{00000000-0008-0000-0100-0000CE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a:extLst>
            <a:ext uri="{FF2B5EF4-FFF2-40B4-BE49-F238E27FC236}">
              <a16:creationId xmlns:a16="http://schemas.microsoft.com/office/drawing/2014/main" id="{00000000-0008-0000-0100-0000CF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8" name="直線コネクタ 207">
          <a:extLst>
            <a:ext uri="{FF2B5EF4-FFF2-40B4-BE49-F238E27FC236}">
              <a16:creationId xmlns:a16="http://schemas.microsoft.com/office/drawing/2014/main" id="{00000000-0008-0000-0100-0000D0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9" name="テキスト ボックス 208">
          <a:extLst>
            <a:ext uri="{FF2B5EF4-FFF2-40B4-BE49-F238E27FC236}">
              <a16:creationId xmlns:a16="http://schemas.microsoft.com/office/drawing/2014/main" id="{00000000-0008-0000-0100-0000D1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0" name="直線コネクタ 209">
          <a:extLst>
            <a:ext uri="{FF2B5EF4-FFF2-40B4-BE49-F238E27FC236}">
              <a16:creationId xmlns:a16="http://schemas.microsoft.com/office/drawing/2014/main" id="{00000000-0008-0000-0100-0000D2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1" name="テキスト ボックス 210">
          <a:extLst>
            <a:ext uri="{FF2B5EF4-FFF2-40B4-BE49-F238E27FC236}">
              <a16:creationId xmlns:a16="http://schemas.microsoft.com/office/drawing/2014/main" id="{00000000-0008-0000-0100-0000D3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橋りょう・トンネル】&#10;一人当たり有形固定資産（償却資産）額グラフ枠">
          <a:extLst>
            <a:ext uri="{FF2B5EF4-FFF2-40B4-BE49-F238E27FC236}">
              <a16:creationId xmlns:a16="http://schemas.microsoft.com/office/drawing/2014/main" id="{00000000-0008-0000-0100-0000DC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flipV="1">
          <a:off x="10476865" y="9583483"/>
          <a:ext cx="0" cy="146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22" name="【橋りょう・トンネル】&#10;一人当たり有形固定資産（償却資産）額最小値テキスト">
          <a:extLst>
            <a:ext uri="{FF2B5EF4-FFF2-40B4-BE49-F238E27FC236}">
              <a16:creationId xmlns:a16="http://schemas.microsoft.com/office/drawing/2014/main" id="{00000000-0008-0000-0100-0000DE000000}"/>
            </a:ext>
          </a:extLst>
        </xdr:cNvPr>
        <xdr:cNvSpPr txBox="1"/>
      </xdr:nvSpPr>
      <xdr:spPr>
        <a:xfrm>
          <a:off x="10515600" y="1105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10388600" y="1104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24" name="【橋りょう・トンネル】&#10;一人当たり有形固定資産（償却資産）額最大値テキスト">
          <a:extLst>
            <a:ext uri="{FF2B5EF4-FFF2-40B4-BE49-F238E27FC236}">
              <a16:creationId xmlns:a16="http://schemas.microsoft.com/office/drawing/2014/main" id="{00000000-0008-0000-0100-0000E0000000}"/>
            </a:ext>
          </a:extLst>
        </xdr:cNvPr>
        <xdr:cNvSpPr txBox="1"/>
      </xdr:nvSpPr>
      <xdr:spPr>
        <a:xfrm>
          <a:off x="10515600" y="93587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10388600" y="958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10936</xdr:rowOff>
    </xdr:from>
    <xdr:ext cx="599010" cy="259045"/>
    <xdr:sp macro="" textlink="">
      <xdr:nvSpPr>
        <xdr:cNvPr id="226" name="【橋りょう・トンネル】&#10;一人当たり有形固定資産（償却資産）額平均値テキスト">
          <a:extLst>
            <a:ext uri="{FF2B5EF4-FFF2-40B4-BE49-F238E27FC236}">
              <a16:creationId xmlns:a16="http://schemas.microsoft.com/office/drawing/2014/main" id="{00000000-0008-0000-0100-0000E2000000}"/>
            </a:ext>
          </a:extLst>
        </xdr:cNvPr>
        <xdr:cNvSpPr txBox="1"/>
      </xdr:nvSpPr>
      <xdr:spPr>
        <a:xfrm>
          <a:off x="10515600" y="10640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27" name="フローチャート: 判断 226">
          <a:extLst>
            <a:ext uri="{FF2B5EF4-FFF2-40B4-BE49-F238E27FC236}">
              <a16:creationId xmlns:a16="http://schemas.microsoft.com/office/drawing/2014/main" id="{00000000-0008-0000-0100-0000E3000000}"/>
            </a:ext>
          </a:extLst>
        </xdr:cNvPr>
        <xdr:cNvSpPr/>
      </xdr:nvSpPr>
      <xdr:spPr>
        <a:xfrm>
          <a:off x="10426700" y="10789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28" name="フローチャート: 判断 227">
          <a:extLst>
            <a:ext uri="{FF2B5EF4-FFF2-40B4-BE49-F238E27FC236}">
              <a16:creationId xmlns:a16="http://schemas.microsoft.com/office/drawing/2014/main" id="{00000000-0008-0000-0100-0000E4000000}"/>
            </a:ext>
          </a:extLst>
        </xdr:cNvPr>
        <xdr:cNvSpPr/>
      </xdr:nvSpPr>
      <xdr:spPr>
        <a:xfrm>
          <a:off x="9588500" y="1080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29" name="フローチャート: 判断 228">
          <a:extLst>
            <a:ext uri="{FF2B5EF4-FFF2-40B4-BE49-F238E27FC236}">
              <a16:creationId xmlns:a16="http://schemas.microsoft.com/office/drawing/2014/main" id="{00000000-0008-0000-0100-0000E5000000}"/>
            </a:ext>
          </a:extLst>
        </xdr:cNvPr>
        <xdr:cNvSpPr/>
      </xdr:nvSpPr>
      <xdr:spPr>
        <a:xfrm>
          <a:off x="8699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0" name="フローチャート: 判断 229">
          <a:extLst>
            <a:ext uri="{FF2B5EF4-FFF2-40B4-BE49-F238E27FC236}">
              <a16:creationId xmlns:a16="http://schemas.microsoft.com/office/drawing/2014/main" id="{00000000-0008-0000-0100-0000E6000000}"/>
            </a:ext>
          </a:extLst>
        </xdr:cNvPr>
        <xdr:cNvSpPr/>
      </xdr:nvSpPr>
      <xdr:spPr>
        <a:xfrm>
          <a:off x="7810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31252</xdr:rowOff>
    </xdr:from>
    <xdr:to>
      <xdr:col>36</xdr:col>
      <xdr:colOff>165100</xdr:colOff>
      <xdr:row>63</xdr:row>
      <xdr:rowOff>132852</xdr:rowOff>
    </xdr:to>
    <xdr:sp macro="" textlink="">
      <xdr:nvSpPr>
        <xdr:cNvPr id="231" name="フローチャート: 判断 230">
          <a:extLst>
            <a:ext uri="{FF2B5EF4-FFF2-40B4-BE49-F238E27FC236}">
              <a16:creationId xmlns:a16="http://schemas.microsoft.com/office/drawing/2014/main" id="{00000000-0008-0000-0100-0000E7000000}"/>
            </a:ext>
          </a:extLst>
        </xdr:cNvPr>
        <xdr:cNvSpPr/>
      </xdr:nvSpPr>
      <xdr:spPr>
        <a:xfrm>
          <a:off x="6921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00000000-0008-0000-0100-0000E8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00000000-0008-0000-0100-0000E9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00000000-0008-0000-0100-0000EA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00000000-0008-0000-0100-0000EB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100-0000EC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8500</xdr:rowOff>
    </xdr:from>
    <xdr:to>
      <xdr:col>55</xdr:col>
      <xdr:colOff>50800</xdr:colOff>
      <xdr:row>64</xdr:row>
      <xdr:rowOff>110100</xdr:rowOff>
    </xdr:to>
    <xdr:sp macro="" textlink="">
      <xdr:nvSpPr>
        <xdr:cNvPr id="237" name="楕円 236">
          <a:extLst>
            <a:ext uri="{FF2B5EF4-FFF2-40B4-BE49-F238E27FC236}">
              <a16:creationId xmlns:a16="http://schemas.microsoft.com/office/drawing/2014/main" id="{00000000-0008-0000-0100-0000ED000000}"/>
            </a:ext>
          </a:extLst>
        </xdr:cNvPr>
        <xdr:cNvSpPr/>
      </xdr:nvSpPr>
      <xdr:spPr>
        <a:xfrm>
          <a:off x="10426700" y="109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94877</xdr:rowOff>
    </xdr:from>
    <xdr:ext cx="534377" cy="259045"/>
    <xdr:sp macro="" textlink="">
      <xdr:nvSpPr>
        <xdr:cNvPr id="238" name="【橋りょう・トンネル】&#10;一人当たり有形固定資産（償却資産）額該当値テキスト">
          <a:extLst>
            <a:ext uri="{FF2B5EF4-FFF2-40B4-BE49-F238E27FC236}">
              <a16:creationId xmlns:a16="http://schemas.microsoft.com/office/drawing/2014/main" id="{00000000-0008-0000-0100-0000EE000000}"/>
            </a:ext>
          </a:extLst>
        </xdr:cNvPr>
        <xdr:cNvSpPr txBox="1"/>
      </xdr:nvSpPr>
      <xdr:spPr>
        <a:xfrm>
          <a:off x="10515600" y="1089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8897</xdr:rowOff>
    </xdr:from>
    <xdr:to>
      <xdr:col>50</xdr:col>
      <xdr:colOff>165100</xdr:colOff>
      <xdr:row>64</xdr:row>
      <xdr:rowOff>110497</xdr:rowOff>
    </xdr:to>
    <xdr:sp macro="" textlink="">
      <xdr:nvSpPr>
        <xdr:cNvPr id="239" name="楕円 238">
          <a:extLst>
            <a:ext uri="{FF2B5EF4-FFF2-40B4-BE49-F238E27FC236}">
              <a16:creationId xmlns:a16="http://schemas.microsoft.com/office/drawing/2014/main" id="{00000000-0008-0000-0100-0000EF000000}"/>
            </a:ext>
          </a:extLst>
        </xdr:cNvPr>
        <xdr:cNvSpPr/>
      </xdr:nvSpPr>
      <xdr:spPr>
        <a:xfrm>
          <a:off x="9588500" y="1098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59300</xdr:rowOff>
    </xdr:from>
    <xdr:to>
      <xdr:col>55</xdr:col>
      <xdr:colOff>0</xdr:colOff>
      <xdr:row>64</xdr:row>
      <xdr:rowOff>59697</xdr:rowOff>
    </xdr:to>
    <xdr:cxnSp macro="">
      <xdr:nvCxnSpPr>
        <xdr:cNvPr id="240" name="直線コネクタ 239">
          <a:extLst>
            <a:ext uri="{FF2B5EF4-FFF2-40B4-BE49-F238E27FC236}">
              <a16:creationId xmlns:a16="http://schemas.microsoft.com/office/drawing/2014/main" id="{00000000-0008-0000-0100-0000F0000000}"/>
            </a:ext>
          </a:extLst>
        </xdr:cNvPr>
        <xdr:cNvCxnSpPr/>
      </xdr:nvCxnSpPr>
      <xdr:spPr>
        <a:xfrm flipV="1">
          <a:off x="9639300" y="11032100"/>
          <a:ext cx="838200" cy="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9152</xdr:rowOff>
    </xdr:from>
    <xdr:to>
      <xdr:col>46</xdr:col>
      <xdr:colOff>38100</xdr:colOff>
      <xdr:row>64</xdr:row>
      <xdr:rowOff>110752</xdr:rowOff>
    </xdr:to>
    <xdr:sp macro="" textlink="">
      <xdr:nvSpPr>
        <xdr:cNvPr id="241" name="楕円 240">
          <a:extLst>
            <a:ext uri="{FF2B5EF4-FFF2-40B4-BE49-F238E27FC236}">
              <a16:creationId xmlns:a16="http://schemas.microsoft.com/office/drawing/2014/main" id="{00000000-0008-0000-0100-0000F1000000}"/>
            </a:ext>
          </a:extLst>
        </xdr:cNvPr>
        <xdr:cNvSpPr/>
      </xdr:nvSpPr>
      <xdr:spPr>
        <a:xfrm>
          <a:off x="8699500" y="109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59697</xdr:rowOff>
    </xdr:from>
    <xdr:to>
      <xdr:col>50</xdr:col>
      <xdr:colOff>114300</xdr:colOff>
      <xdr:row>64</xdr:row>
      <xdr:rowOff>59952</xdr:rowOff>
    </xdr:to>
    <xdr:cxnSp macro="">
      <xdr:nvCxnSpPr>
        <xdr:cNvPr id="242" name="直線コネクタ 241">
          <a:extLst>
            <a:ext uri="{FF2B5EF4-FFF2-40B4-BE49-F238E27FC236}">
              <a16:creationId xmlns:a16="http://schemas.microsoft.com/office/drawing/2014/main" id="{00000000-0008-0000-0100-0000F2000000}"/>
            </a:ext>
          </a:extLst>
        </xdr:cNvPr>
        <xdr:cNvCxnSpPr/>
      </xdr:nvCxnSpPr>
      <xdr:spPr>
        <a:xfrm flipV="1">
          <a:off x="8750300" y="11032497"/>
          <a:ext cx="889000" cy="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9478</xdr:rowOff>
    </xdr:from>
    <xdr:to>
      <xdr:col>41</xdr:col>
      <xdr:colOff>101600</xdr:colOff>
      <xdr:row>64</xdr:row>
      <xdr:rowOff>111078</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7810500" y="1098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59952</xdr:rowOff>
    </xdr:from>
    <xdr:to>
      <xdr:col>45</xdr:col>
      <xdr:colOff>177800</xdr:colOff>
      <xdr:row>64</xdr:row>
      <xdr:rowOff>60278</xdr:rowOff>
    </xdr:to>
    <xdr:cxnSp macro="">
      <xdr:nvCxnSpPr>
        <xdr:cNvPr id="244" name="直線コネクタ 243">
          <a:extLst>
            <a:ext uri="{FF2B5EF4-FFF2-40B4-BE49-F238E27FC236}">
              <a16:creationId xmlns:a16="http://schemas.microsoft.com/office/drawing/2014/main" id="{00000000-0008-0000-0100-0000F4000000}"/>
            </a:ext>
          </a:extLst>
        </xdr:cNvPr>
        <xdr:cNvCxnSpPr/>
      </xdr:nvCxnSpPr>
      <xdr:spPr>
        <a:xfrm flipV="1">
          <a:off x="7861300" y="11032752"/>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118742</xdr:rowOff>
    </xdr:from>
    <xdr:ext cx="599010" cy="259045"/>
    <xdr:sp macro="" textlink="">
      <xdr:nvSpPr>
        <xdr:cNvPr id="245" name="n_1aveValue【橋りょう・トンネル】&#10;一人当たり有形固定資産（償却資産）額">
          <a:extLst>
            <a:ext uri="{FF2B5EF4-FFF2-40B4-BE49-F238E27FC236}">
              <a16:creationId xmlns:a16="http://schemas.microsoft.com/office/drawing/2014/main" id="{00000000-0008-0000-0100-0000F5000000}"/>
            </a:ext>
          </a:extLst>
        </xdr:cNvPr>
        <xdr:cNvSpPr txBox="1"/>
      </xdr:nvSpPr>
      <xdr:spPr>
        <a:xfrm>
          <a:off x="9327095" y="10577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120991</xdr:rowOff>
    </xdr:from>
    <xdr:ext cx="599010" cy="259045"/>
    <xdr:sp macro="" textlink="">
      <xdr:nvSpPr>
        <xdr:cNvPr id="246" name="n_2aveValue【橋りょう・トンネル】&#10;一人当たり有形固定資産（償却資産）額">
          <a:extLst>
            <a:ext uri="{FF2B5EF4-FFF2-40B4-BE49-F238E27FC236}">
              <a16:creationId xmlns:a16="http://schemas.microsoft.com/office/drawing/2014/main" id="{00000000-0008-0000-0100-0000F6000000}"/>
            </a:ext>
          </a:extLst>
        </xdr:cNvPr>
        <xdr:cNvSpPr txBox="1"/>
      </xdr:nvSpPr>
      <xdr:spPr>
        <a:xfrm>
          <a:off x="8450795" y="1057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125531</xdr:rowOff>
    </xdr:from>
    <xdr:ext cx="599010" cy="259045"/>
    <xdr:sp macro="" textlink="">
      <xdr:nvSpPr>
        <xdr:cNvPr id="247" name="n_3aveValue【橋りょう・トンネル】&#10;一人当たり有形固定資産（償却資産）額">
          <a:extLst>
            <a:ext uri="{FF2B5EF4-FFF2-40B4-BE49-F238E27FC236}">
              <a16:creationId xmlns:a16="http://schemas.microsoft.com/office/drawing/2014/main" id="{00000000-0008-0000-0100-0000F7000000}"/>
            </a:ext>
          </a:extLst>
        </xdr:cNvPr>
        <xdr:cNvSpPr txBox="1"/>
      </xdr:nvSpPr>
      <xdr:spPr>
        <a:xfrm>
          <a:off x="75617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149379</xdr:rowOff>
    </xdr:from>
    <xdr:ext cx="599010" cy="259045"/>
    <xdr:sp macro="" textlink="">
      <xdr:nvSpPr>
        <xdr:cNvPr id="248" name="n_4aveValue【橋りょう・トンネル】&#10;一人当たり有形固定資産（償却資産）額">
          <a:extLst>
            <a:ext uri="{FF2B5EF4-FFF2-40B4-BE49-F238E27FC236}">
              <a16:creationId xmlns:a16="http://schemas.microsoft.com/office/drawing/2014/main" id="{00000000-0008-0000-0100-0000F8000000}"/>
            </a:ext>
          </a:extLst>
        </xdr:cNvPr>
        <xdr:cNvSpPr txBox="1"/>
      </xdr:nvSpPr>
      <xdr:spPr>
        <a:xfrm>
          <a:off x="6672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101624</xdr:rowOff>
    </xdr:from>
    <xdr:ext cx="534377" cy="259045"/>
    <xdr:sp macro="" textlink="">
      <xdr:nvSpPr>
        <xdr:cNvPr id="249" name="n_1mainValue【橋りょう・トンネル】&#10;一人当たり有形固定資産（償却資産）額">
          <a:extLst>
            <a:ext uri="{FF2B5EF4-FFF2-40B4-BE49-F238E27FC236}">
              <a16:creationId xmlns:a16="http://schemas.microsoft.com/office/drawing/2014/main" id="{00000000-0008-0000-0100-0000F9000000}"/>
            </a:ext>
          </a:extLst>
        </xdr:cNvPr>
        <xdr:cNvSpPr txBox="1"/>
      </xdr:nvSpPr>
      <xdr:spPr>
        <a:xfrm>
          <a:off x="9359411" y="1107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101879</xdr:rowOff>
    </xdr:from>
    <xdr:ext cx="534377" cy="259045"/>
    <xdr:sp macro="" textlink="">
      <xdr:nvSpPr>
        <xdr:cNvPr id="250" name="n_2mainValue【橋りょう・トンネル】&#10;一人当たり有形固定資産（償却資産）額">
          <a:extLst>
            <a:ext uri="{FF2B5EF4-FFF2-40B4-BE49-F238E27FC236}">
              <a16:creationId xmlns:a16="http://schemas.microsoft.com/office/drawing/2014/main" id="{00000000-0008-0000-0100-0000FA000000}"/>
            </a:ext>
          </a:extLst>
        </xdr:cNvPr>
        <xdr:cNvSpPr txBox="1"/>
      </xdr:nvSpPr>
      <xdr:spPr>
        <a:xfrm>
          <a:off x="8483111" y="1107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102205</xdr:rowOff>
    </xdr:from>
    <xdr:ext cx="534377" cy="259045"/>
    <xdr:sp macro="" textlink="">
      <xdr:nvSpPr>
        <xdr:cNvPr id="251" name="n_3mainValue【橋りょう・トンネル】&#10;一人当たり有形固定資産（償却資産）額">
          <a:extLst>
            <a:ext uri="{FF2B5EF4-FFF2-40B4-BE49-F238E27FC236}">
              <a16:creationId xmlns:a16="http://schemas.microsoft.com/office/drawing/2014/main" id="{00000000-0008-0000-0100-0000FB000000}"/>
            </a:ext>
          </a:extLst>
        </xdr:cNvPr>
        <xdr:cNvSpPr txBox="1"/>
      </xdr:nvSpPr>
      <xdr:spPr>
        <a:xfrm>
          <a:off x="7594111" y="1107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a:extLst>
            <a:ext uri="{FF2B5EF4-FFF2-40B4-BE49-F238E27FC236}">
              <a16:creationId xmlns:a16="http://schemas.microsoft.com/office/drawing/2014/main" id="{00000000-0008-0000-0100-0000FC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a:extLst>
            <a:ext uri="{FF2B5EF4-FFF2-40B4-BE49-F238E27FC236}">
              <a16:creationId xmlns:a16="http://schemas.microsoft.com/office/drawing/2014/main" id="{00000000-0008-0000-0100-0000FD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a:extLst>
            <a:ext uri="{FF2B5EF4-FFF2-40B4-BE49-F238E27FC236}">
              <a16:creationId xmlns:a16="http://schemas.microsoft.com/office/drawing/2014/main" id="{00000000-0008-0000-0100-0000FE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a:extLst>
            <a:ext uri="{FF2B5EF4-FFF2-40B4-BE49-F238E27FC236}">
              <a16:creationId xmlns:a16="http://schemas.microsoft.com/office/drawing/2014/main" id="{00000000-0008-0000-0100-0000FF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a:extLst>
            <a:ext uri="{FF2B5EF4-FFF2-40B4-BE49-F238E27FC236}">
              <a16:creationId xmlns:a16="http://schemas.microsoft.com/office/drawing/2014/main" id="{00000000-0008-0000-0100-000000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a:extLst>
            <a:ext uri="{FF2B5EF4-FFF2-40B4-BE49-F238E27FC236}">
              <a16:creationId xmlns:a16="http://schemas.microsoft.com/office/drawing/2014/main" id="{00000000-0008-0000-0100-000001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a:extLst>
            <a:ext uri="{FF2B5EF4-FFF2-40B4-BE49-F238E27FC236}">
              <a16:creationId xmlns:a16="http://schemas.microsoft.com/office/drawing/2014/main" id="{00000000-0008-0000-0100-000002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a:extLst>
            <a:ext uri="{FF2B5EF4-FFF2-40B4-BE49-F238E27FC236}">
              <a16:creationId xmlns:a16="http://schemas.microsoft.com/office/drawing/2014/main" id="{00000000-0008-0000-0100-000003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4" name="テキスト ボックス 263">
          <a:extLst>
            <a:ext uri="{FF2B5EF4-FFF2-40B4-BE49-F238E27FC236}">
              <a16:creationId xmlns:a16="http://schemas.microsoft.com/office/drawing/2014/main" id="{00000000-0008-0000-0100-000008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6" name="テキスト ボックス 265">
          <a:extLst>
            <a:ext uri="{FF2B5EF4-FFF2-40B4-BE49-F238E27FC236}">
              <a16:creationId xmlns:a16="http://schemas.microsoft.com/office/drawing/2014/main" id="{00000000-0008-0000-0100-00000A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7" name="直線コネクタ 266">
          <a:extLst>
            <a:ext uri="{FF2B5EF4-FFF2-40B4-BE49-F238E27FC236}">
              <a16:creationId xmlns:a16="http://schemas.microsoft.com/office/drawing/2014/main" id="{00000000-0008-0000-0100-00000B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8" name="テキスト ボックス 267">
          <a:extLst>
            <a:ext uri="{FF2B5EF4-FFF2-40B4-BE49-F238E27FC236}">
              <a16:creationId xmlns:a16="http://schemas.microsoft.com/office/drawing/2014/main" id="{00000000-0008-0000-0100-00000C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9" name="直線コネクタ 268">
          <a:extLst>
            <a:ext uri="{FF2B5EF4-FFF2-40B4-BE49-F238E27FC236}">
              <a16:creationId xmlns:a16="http://schemas.microsoft.com/office/drawing/2014/main" id="{00000000-0008-0000-0100-00000D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0" name="テキスト ボックス 269">
          <a:extLst>
            <a:ext uri="{FF2B5EF4-FFF2-40B4-BE49-F238E27FC236}">
              <a16:creationId xmlns:a16="http://schemas.microsoft.com/office/drawing/2014/main" id="{00000000-0008-0000-0100-00000E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1" name="直線コネクタ 270">
          <a:extLst>
            <a:ext uri="{FF2B5EF4-FFF2-40B4-BE49-F238E27FC236}">
              <a16:creationId xmlns:a16="http://schemas.microsoft.com/office/drawing/2014/main" id="{00000000-0008-0000-0100-00000F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公営住宅】&#10;有形固定資産減価償却率グラフ枠">
          <a:extLst>
            <a:ext uri="{FF2B5EF4-FFF2-40B4-BE49-F238E27FC236}">
              <a16:creationId xmlns:a16="http://schemas.microsoft.com/office/drawing/2014/main" id="{00000000-0008-0000-0100-00001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114300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flipV="1">
          <a:off x="4634865" y="1336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7" name="【公営住宅】&#10;有形固定資産減価償却率最小値テキスト">
          <a:extLst>
            <a:ext uri="{FF2B5EF4-FFF2-40B4-BE49-F238E27FC236}">
              <a16:creationId xmlns:a16="http://schemas.microsoft.com/office/drawing/2014/main" id="{00000000-0008-0000-0100-000015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79" name="【公営住宅】&#10;有形固定資産減価償却率最大値テキスト">
          <a:extLst>
            <a:ext uri="{FF2B5EF4-FFF2-40B4-BE49-F238E27FC236}">
              <a16:creationId xmlns:a16="http://schemas.microsoft.com/office/drawing/2014/main" id="{00000000-0008-0000-0100-000017010000}"/>
            </a:ext>
          </a:extLst>
        </xdr:cNvPr>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97172</xdr:rowOff>
    </xdr:from>
    <xdr:ext cx="405111" cy="259045"/>
    <xdr:sp macro="" textlink="">
      <xdr:nvSpPr>
        <xdr:cNvPr id="281" name="【公営住宅】&#10;有形固定資産減価償却率平均値テキスト">
          <a:extLst>
            <a:ext uri="{FF2B5EF4-FFF2-40B4-BE49-F238E27FC236}">
              <a16:creationId xmlns:a16="http://schemas.microsoft.com/office/drawing/2014/main" id="{00000000-0008-0000-0100-000019010000}"/>
            </a:ext>
          </a:extLst>
        </xdr:cNvPr>
        <xdr:cNvSpPr txBox="1"/>
      </xdr:nvSpPr>
      <xdr:spPr>
        <a:xfrm>
          <a:off x="4673600" y="1415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82" name="フローチャート: 判断 281">
          <a:extLst>
            <a:ext uri="{FF2B5EF4-FFF2-40B4-BE49-F238E27FC236}">
              <a16:creationId xmlns:a16="http://schemas.microsoft.com/office/drawing/2014/main" id="{00000000-0008-0000-0100-00001A010000}"/>
            </a:ext>
          </a:extLst>
        </xdr:cNvPr>
        <xdr:cNvSpPr/>
      </xdr:nvSpPr>
      <xdr:spPr>
        <a:xfrm>
          <a:off x="45847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124461</xdr:rowOff>
    </xdr:from>
    <xdr:to>
      <xdr:col>20</xdr:col>
      <xdr:colOff>38100</xdr:colOff>
      <xdr:row>83</xdr:row>
      <xdr:rowOff>54611</xdr:rowOff>
    </xdr:to>
    <xdr:sp macro="" textlink="">
      <xdr:nvSpPr>
        <xdr:cNvPr id="283" name="フローチャート: 判断 282">
          <a:extLst>
            <a:ext uri="{FF2B5EF4-FFF2-40B4-BE49-F238E27FC236}">
              <a16:creationId xmlns:a16="http://schemas.microsoft.com/office/drawing/2014/main" id="{00000000-0008-0000-0100-00001B010000}"/>
            </a:ext>
          </a:extLst>
        </xdr:cNvPr>
        <xdr:cNvSpPr/>
      </xdr:nvSpPr>
      <xdr:spPr>
        <a:xfrm>
          <a:off x="3746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103505</xdr:rowOff>
    </xdr:from>
    <xdr:to>
      <xdr:col>15</xdr:col>
      <xdr:colOff>101600</xdr:colOff>
      <xdr:row>83</xdr:row>
      <xdr:rowOff>33655</xdr:rowOff>
    </xdr:to>
    <xdr:sp macro="" textlink="">
      <xdr:nvSpPr>
        <xdr:cNvPr id="284" name="フローチャート: 判断 283">
          <a:extLst>
            <a:ext uri="{FF2B5EF4-FFF2-40B4-BE49-F238E27FC236}">
              <a16:creationId xmlns:a16="http://schemas.microsoft.com/office/drawing/2014/main" id="{00000000-0008-0000-0100-00001C010000}"/>
            </a:ext>
          </a:extLst>
        </xdr:cNvPr>
        <xdr:cNvSpPr/>
      </xdr:nvSpPr>
      <xdr:spPr>
        <a:xfrm>
          <a:off x="2857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85" name="フローチャート: 判断 284">
          <a:extLst>
            <a:ext uri="{FF2B5EF4-FFF2-40B4-BE49-F238E27FC236}">
              <a16:creationId xmlns:a16="http://schemas.microsoft.com/office/drawing/2014/main" id="{00000000-0008-0000-0100-00001D010000}"/>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86" name="フローチャート: 判断 285">
          <a:extLst>
            <a:ext uri="{FF2B5EF4-FFF2-40B4-BE49-F238E27FC236}">
              <a16:creationId xmlns:a16="http://schemas.microsoft.com/office/drawing/2014/main" id="{00000000-0008-0000-0100-00001E010000}"/>
            </a:ext>
          </a:extLst>
        </xdr:cNvPr>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00000000-0008-0000-0100-00002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00000000-0008-0000-0100-00002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00000000-0008-0000-0100-00002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00000000-0008-0000-0100-00002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59689</xdr:rowOff>
    </xdr:from>
    <xdr:to>
      <xdr:col>24</xdr:col>
      <xdr:colOff>114300</xdr:colOff>
      <xdr:row>79</xdr:row>
      <xdr:rowOff>161289</xdr:rowOff>
    </xdr:to>
    <xdr:sp macro="" textlink="">
      <xdr:nvSpPr>
        <xdr:cNvPr id="292" name="楕円 291">
          <a:extLst>
            <a:ext uri="{FF2B5EF4-FFF2-40B4-BE49-F238E27FC236}">
              <a16:creationId xmlns:a16="http://schemas.microsoft.com/office/drawing/2014/main" id="{00000000-0008-0000-0100-000024010000}"/>
            </a:ext>
          </a:extLst>
        </xdr:cNvPr>
        <xdr:cNvSpPr/>
      </xdr:nvSpPr>
      <xdr:spPr>
        <a:xfrm>
          <a:off x="4584700" y="1360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82566</xdr:rowOff>
    </xdr:from>
    <xdr:ext cx="405111" cy="259045"/>
    <xdr:sp macro="" textlink="">
      <xdr:nvSpPr>
        <xdr:cNvPr id="293" name="【公営住宅】&#10;有形固定資産減価償却率該当値テキスト">
          <a:extLst>
            <a:ext uri="{FF2B5EF4-FFF2-40B4-BE49-F238E27FC236}">
              <a16:creationId xmlns:a16="http://schemas.microsoft.com/office/drawing/2014/main" id="{00000000-0008-0000-0100-000025010000}"/>
            </a:ext>
          </a:extLst>
        </xdr:cNvPr>
        <xdr:cNvSpPr txBox="1"/>
      </xdr:nvSpPr>
      <xdr:spPr>
        <a:xfrm>
          <a:off x="4673600"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57786</xdr:rowOff>
    </xdr:from>
    <xdr:to>
      <xdr:col>20</xdr:col>
      <xdr:colOff>38100</xdr:colOff>
      <xdr:row>79</xdr:row>
      <xdr:rowOff>159386</xdr:rowOff>
    </xdr:to>
    <xdr:sp macro="" textlink="">
      <xdr:nvSpPr>
        <xdr:cNvPr id="294" name="楕円 293">
          <a:extLst>
            <a:ext uri="{FF2B5EF4-FFF2-40B4-BE49-F238E27FC236}">
              <a16:creationId xmlns:a16="http://schemas.microsoft.com/office/drawing/2014/main" id="{00000000-0008-0000-0100-000026010000}"/>
            </a:ext>
          </a:extLst>
        </xdr:cNvPr>
        <xdr:cNvSpPr/>
      </xdr:nvSpPr>
      <xdr:spPr>
        <a:xfrm>
          <a:off x="3746500" y="1360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108586</xdr:rowOff>
    </xdr:from>
    <xdr:to>
      <xdr:col>24</xdr:col>
      <xdr:colOff>63500</xdr:colOff>
      <xdr:row>79</xdr:row>
      <xdr:rowOff>110489</xdr:rowOff>
    </xdr:to>
    <xdr:cxnSp macro="">
      <xdr:nvCxnSpPr>
        <xdr:cNvPr id="295" name="直線コネクタ 294">
          <a:extLst>
            <a:ext uri="{FF2B5EF4-FFF2-40B4-BE49-F238E27FC236}">
              <a16:creationId xmlns:a16="http://schemas.microsoft.com/office/drawing/2014/main" id="{00000000-0008-0000-0100-000027010000}"/>
            </a:ext>
          </a:extLst>
        </xdr:cNvPr>
        <xdr:cNvCxnSpPr/>
      </xdr:nvCxnSpPr>
      <xdr:spPr>
        <a:xfrm>
          <a:off x="3797300" y="1365313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53975</xdr:rowOff>
    </xdr:from>
    <xdr:to>
      <xdr:col>15</xdr:col>
      <xdr:colOff>101600</xdr:colOff>
      <xdr:row>79</xdr:row>
      <xdr:rowOff>155575</xdr:rowOff>
    </xdr:to>
    <xdr:sp macro="" textlink="">
      <xdr:nvSpPr>
        <xdr:cNvPr id="296" name="楕円 295">
          <a:extLst>
            <a:ext uri="{FF2B5EF4-FFF2-40B4-BE49-F238E27FC236}">
              <a16:creationId xmlns:a16="http://schemas.microsoft.com/office/drawing/2014/main" id="{00000000-0008-0000-0100-000028010000}"/>
            </a:ext>
          </a:extLst>
        </xdr:cNvPr>
        <xdr:cNvSpPr/>
      </xdr:nvSpPr>
      <xdr:spPr>
        <a:xfrm>
          <a:off x="2857500" y="1359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104775</xdr:rowOff>
    </xdr:from>
    <xdr:to>
      <xdr:col>19</xdr:col>
      <xdr:colOff>177800</xdr:colOff>
      <xdr:row>79</xdr:row>
      <xdr:rowOff>108586</xdr:rowOff>
    </xdr:to>
    <xdr:cxnSp macro="">
      <xdr:nvCxnSpPr>
        <xdr:cNvPr id="297" name="直線コネクタ 296">
          <a:extLst>
            <a:ext uri="{FF2B5EF4-FFF2-40B4-BE49-F238E27FC236}">
              <a16:creationId xmlns:a16="http://schemas.microsoft.com/office/drawing/2014/main" id="{00000000-0008-0000-0100-000029010000}"/>
            </a:ext>
          </a:extLst>
        </xdr:cNvPr>
        <xdr:cNvCxnSpPr/>
      </xdr:nvCxnSpPr>
      <xdr:spPr>
        <a:xfrm>
          <a:off x="2908300" y="13649325"/>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69214</xdr:rowOff>
    </xdr:from>
    <xdr:to>
      <xdr:col>10</xdr:col>
      <xdr:colOff>165100</xdr:colOff>
      <xdr:row>79</xdr:row>
      <xdr:rowOff>170814</xdr:rowOff>
    </xdr:to>
    <xdr:sp macro="" textlink="">
      <xdr:nvSpPr>
        <xdr:cNvPr id="298" name="楕円 297">
          <a:extLst>
            <a:ext uri="{FF2B5EF4-FFF2-40B4-BE49-F238E27FC236}">
              <a16:creationId xmlns:a16="http://schemas.microsoft.com/office/drawing/2014/main" id="{00000000-0008-0000-0100-00002A010000}"/>
            </a:ext>
          </a:extLst>
        </xdr:cNvPr>
        <xdr:cNvSpPr/>
      </xdr:nvSpPr>
      <xdr:spPr>
        <a:xfrm>
          <a:off x="1968500" y="1361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104775</xdr:rowOff>
    </xdr:from>
    <xdr:to>
      <xdr:col>15</xdr:col>
      <xdr:colOff>50800</xdr:colOff>
      <xdr:row>79</xdr:row>
      <xdr:rowOff>120014</xdr:rowOff>
    </xdr:to>
    <xdr:cxnSp macro="">
      <xdr:nvCxnSpPr>
        <xdr:cNvPr id="299" name="直線コネクタ 298">
          <a:extLst>
            <a:ext uri="{FF2B5EF4-FFF2-40B4-BE49-F238E27FC236}">
              <a16:creationId xmlns:a16="http://schemas.microsoft.com/office/drawing/2014/main" id="{00000000-0008-0000-0100-00002B010000}"/>
            </a:ext>
          </a:extLst>
        </xdr:cNvPr>
        <xdr:cNvCxnSpPr/>
      </xdr:nvCxnSpPr>
      <xdr:spPr>
        <a:xfrm flipV="1">
          <a:off x="2019300" y="136493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45738</xdr:rowOff>
    </xdr:from>
    <xdr:ext cx="405111" cy="259045"/>
    <xdr:sp macro="" textlink="">
      <xdr:nvSpPr>
        <xdr:cNvPr id="300" name="n_1aveValue【公営住宅】&#10;有形固定資産減価償却率">
          <a:extLst>
            <a:ext uri="{FF2B5EF4-FFF2-40B4-BE49-F238E27FC236}">
              <a16:creationId xmlns:a16="http://schemas.microsoft.com/office/drawing/2014/main" id="{00000000-0008-0000-0100-00002C010000}"/>
            </a:ext>
          </a:extLst>
        </xdr:cNvPr>
        <xdr:cNvSpPr txBox="1"/>
      </xdr:nvSpPr>
      <xdr:spPr>
        <a:xfrm>
          <a:off x="35820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24782</xdr:rowOff>
    </xdr:from>
    <xdr:ext cx="405111" cy="259045"/>
    <xdr:sp macro="" textlink="">
      <xdr:nvSpPr>
        <xdr:cNvPr id="301" name="n_2aveValue【公営住宅】&#10;有形固定資産減価償却率">
          <a:extLst>
            <a:ext uri="{FF2B5EF4-FFF2-40B4-BE49-F238E27FC236}">
              <a16:creationId xmlns:a16="http://schemas.microsoft.com/office/drawing/2014/main" id="{00000000-0008-0000-0100-00002D010000}"/>
            </a:ext>
          </a:extLst>
        </xdr:cNvPr>
        <xdr:cNvSpPr txBox="1"/>
      </xdr:nvSpPr>
      <xdr:spPr>
        <a:xfrm>
          <a:off x="2705744" y="1425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02" name="n_3aveValue【公営住宅】&#10;有形固定資産減価償却率">
          <a:extLst>
            <a:ext uri="{FF2B5EF4-FFF2-40B4-BE49-F238E27FC236}">
              <a16:creationId xmlns:a16="http://schemas.microsoft.com/office/drawing/2014/main" id="{00000000-0008-0000-0100-00002E010000}"/>
            </a:ext>
          </a:extLst>
        </xdr:cNvPr>
        <xdr:cNvSpPr txBox="1"/>
      </xdr:nvSpPr>
      <xdr:spPr>
        <a:xfrm>
          <a:off x="1816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12082</xdr:rowOff>
    </xdr:from>
    <xdr:ext cx="405111" cy="259045"/>
    <xdr:sp macro="" textlink="">
      <xdr:nvSpPr>
        <xdr:cNvPr id="303" name="n_4aveValue【公営住宅】&#10;有形固定資産減価償却率">
          <a:extLst>
            <a:ext uri="{FF2B5EF4-FFF2-40B4-BE49-F238E27FC236}">
              <a16:creationId xmlns:a16="http://schemas.microsoft.com/office/drawing/2014/main" id="{00000000-0008-0000-0100-00002F010000}"/>
            </a:ext>
          </a:extLst>
        </xdr:cNvPr>
        <xdr:cNvSpPr txBox="1"/>
      </xdr:nvSpPr>
      <xdr:spPr>
        <a:xfrm>
          <a:off x="927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4463</xdr:rowOff>
    </xdr:from>
    <xdr:ext cx="405111" cy="259045"/>
    <xdr:sp macro="" textlink="">
      <xdr:nvSpPr>
        <xdr:cNvPr id="304" name="n_1mainValue【公営住宅】&#10;有形固定資産減価償却率">
          <a:extLst>
            <a:ext uri="{FF2B5EF4-FFF2-40B4-BE49-F238E27FC236}">
              <a16:creationId xmlns:a16="http://schemas.microsoft.com/office/drawing/2014/main" id="{00000000-0008-0000-0100-000030010000}"/>
            </a:ext>
          </a:extLst>
        </xdr:cNvPr>
        <xdr:cNvSpPr txBox="1"/>
      </xdr:nvSpPr>
      <xdr:spPr>
        <a:xfrm>
          <a:off x="3582044" y="1337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652</xdr:rowOff>
    </xdr:from>
    <xdr:ext cx="405111" cy="259045"/>
    <xdr:sp macro="" textlink="">
      <xdr:nvSpPr>
        <xdr:cNvPr id="305" name="n_2mainValue【公営住宅】&#10;有形固定資産減価償却率">
          <a:extLst>
            <a:ext uri="{FF2B5EF4-FFF2-40B4-BE49-F238E27FC236}">
              <a16:creationId xmlns:a16="http://schemas.microsoft.com/office/drawing/2014/main" id="{00000000-0008-0000-0100-000031010000}"/>
            </a:ext>
          </a:extLst>
        </xdr:cNvPr>
        <xdr:cNvSpPr txBox="1"/>
      </xdr:nvSpPr>
      <xdr:spPr>
        <a:xfrm>
          <a:off x="2705744" y="1337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15891</xdr:rowOff>
    </xdr:from>
    <xdr:ext cx="405111" cy="259045"/>
    <xdr:sp macro="" textlink="">
      <xdr:nvSpPr>
        <xdr:cNvPr id="306" name="n_3mainValue【公営住宅】&#10;有形固定資産減価償却率">
          <a:extLst>
            <a:ext uri="{FF2B5EF4-FFF2-40B4-BE49-F238E27FC236}">
              <a16:creationId xmlns:a16="http://schemas.microsoft.com/office/drawing/2014/main" id="{00000000-0008-0000-0100-000032010000}"/>
            </a:ext>
          </a:extLst>
        </xdr:cNvPr>
        <xdr:cNvSpPr txBox="1"/>
      </xdr:nvSpPr>
      <xdr:spPr>
        <a:xfrm>
          <a:off x="1816744" y="1338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a:extLst>
            <a:ext uri="{FF2B5EF4-FFF2-40B4-BE49-F238E27FC236}">
              <a16:creationId xmlns:a16="http://schemas.microsoft.com/office/drawing/2014/main" id="{00000000-0008-0000-0100-00003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a:extLst>
            <a:ext uri="{FF2B5EF4-FFF2-40B4-BE49-F238E27FC236}">
              <a16:creationId xmlns:a16="http://schemas.microsoft.com/office/drawing/2014/main" id="{00000000-0008-0000-0100-00003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a:extLst>
            <a:ext uri="{FF2B5EF4-FFF2-40B4-BE49-F238E27FC236}">
              <a16:creationId xmlns:a16="http://schemas.microsoft.com/office/drawing/2014/main" id="{00000000-0008-0000-0100-00003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a:extLst>
            <a:ext uri="{FF2B5EF4-FFF2-40B4-BE49-F238E27FC236}">
              <a16:creationId xmlns:a16="http://schemas.microsoft.com/office/drawing/2014/main" id="{00000000-0008-0000-0100-00003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a:extLst>
            <a:ext uri="{FF2B5EF4-FFF2-40B4-BE49-F238E27FC236}">
              <a16:creationId xmlns:a16="http://schemas.microsoft.com/office/drawing/2014/main" id="{00000000-0008-0000-0100-00003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a:extLst>
            <a:ext uri="{FF2B5EF4-FFF2-40B4-BE49-F238E27FC236}">
              <a16:creationId xmlns:a16="http://schemas.microsoft.com/office/drawing/2014/main" id="{00000000-0008-0000-0100-00003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a:extLst>
            <a:ext uri="{FF2B5EF4-FFF2-40B4-BE49-F238E27FC236}">
              <a16:creationId xmlns:a16="http://schemas.microsoft.com/office/drawing/2014/main" id="{00000000-0008-0000-0100-00003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a:extLst>
            <a:ext uri="{FF2B5EF4-FFF2-40B4-BE49-F238E27FC236}">
              <a16:creationId xmlns:a16="http://schemas.microsoft.com/office/drawing/2014/main" id="{00000000-0008-0000-0100-00003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a:extLst>
            <a:ext uri="{FF2B5EF4-FFF2-40B4-BE49-F238E27FC236}">
              <a16:creationId xmlns:a16="http://schemas.microsoft.com/office/drawing/2014/main" id="{00000000-0008-0000-0100-00003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a:extLst>
            <a:ext uri="{FF2B5EF4-FFF2-40B4-BE49-F238E27FC236}">
              <a16:creationId xmlns:a16="http://schemas.microsoft.com/office/drawing/2014/main" id="{00000000-0008-0000-0100-00003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8" name="テキスト ボックス 317">
          <a:extLst>
            <a:ext uri="{FF2B5EF4-FFF2-40B4-BE49-F238E27FC236}">
              <a16:creationId xmlns:a16="http://schemas.microsoft.com/office/drawing/2014/main" id="{00000000-0008-0000-0100-00003E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0" name="テキスト ボックス 319">
          <a:extLst>
            <a:ext uri="{FF2B5EF4-FFF2-40B4-BE49-F238E27FC236}">
              <a16:creationId xmlns:a16="http://schemas.microsoft.com/office/drawing/2014/main" id="{00000000-0008-0000-0100-000040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1" name="直線コネクタ 320">
          <a:extLst>
            <a:ext uri="{FF2B5EF4-FFF2-40B4-BE49-F238E27FC236}">
              <a16:creationId xmlns:a16="http://schemas.microsoft.com/office/drawing/2014/main" id="{00000000-0008-0000-0100-00004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2" name="テキスト ボックス 321">
          <a:extLst>
            <a:ext uri="{FF2B5EF4-FFF2-40B4-BE49-F238E27FC236}">
              <a16:creationId xmlns:a16="http://schemas.microsoft.com/office/drawing/2014/main" id="{00000000-0008-0000-0100-000042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3" name="直線コネクタ 322">
          <a:extLst>
            <a:ext uri="{FF2B5EF4-FFF2-40B4-BE49-F238E27FC236}">
              <a16:creationId xmlns:a16="http://schemas.microsoft.com/office/drawing/2014/main" id="{00000000-0008-0000-0100-000043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4" name="テキスト ボックス 323">
          <a:extLst>
            <a:ext uri="{FF2B5EF4-FFF2-40B4-BE49-F238E27FC236}">
              <a16:creationId xmlns:a16="http://schemas.microsoft.com/office/drawing/2014/main" id="{00000000-0008-0000-0100-000044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5" name="直線コネクタ 324">
          <a:extLst>
            <a:ext uri="{FF2B5EF4-FFF2-40B4-BE49-F238E27FC236}">
              <a16:creationId xmlns:a16="http://schemas.microsoft.com/office/drawing/2014/main" id="{00000000-0008-0000-0100-000045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7" name="直線コネクタ 326">
          <a:extLst>
            <a:ext uri="{FF2B5EF4-FFF2-40B4-BE49-F238E27FC236}">
              <a16:creationId xmlns:a16="http://schemas.microsoft.com/office/drawing/2014/main" id="{00000000-0008-0000-0100-00004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9" name="【公営住宅】&#10;一人当たり面積グラフ枠">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flipV="1">
          <a:off x="10476865" y="13332713"/>
          <a:ext cx="0" cy="1519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31" name="【公営住宅】&#10;一人当たり面積最小値テキスト">
          <a:extLst>
            <a:ext uri="{FF2B5EF4-FFF2-40B4-BE49-F238E27FC236}">
              <a16:creationId xmlns:a16="http://schemas.microsoft.com/office/drawing/2014/main" id="{00000000-0008-0000-0100-00004B010000}"/>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33" name="【公営住宅】&#10;一人当たり面積最大値テキスト">
          <a:extLst>
            <a:ext uri="{FF2B5EF4-FFF2-40B4-BE49-F238E27FC236}">
              <a16:creationId xmlns:a16="http://schemas.microsoft.com/office/drawing/2014/main" id="{00000000-0008-0000-0100-00004D010000}"/>
            </a:ext>
          </a:extLst>
        </xdr:cNvPr>
        <xdr:cNvSpPr txBox="1"/>
      </xdr:nvSpPr>
      <xdr:spPr>
        <a:xfrm>
          <a:off x="10515600" y="131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10388600" y="1333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23449</xdr:rowOff>
    </xdr:from>
    <xdr:ext cx="469744" cy="259045"/>
    <xdr:sp macro="" textlink="">
      <xdr:nvSpPr>
        <xdr:cNvPr id="335" name="【公営住宅】&#10;一人当たり面積平均値テキスト">
          <a:extLst>
            <a:ext uri="{FF2B5EF4-FFF2-40B4-BE49-F238E27FC236}">
              <a16:creationId xmlns:a16="http://schemas.microsoft.com/office/drawing/2014/main" id="{00000000-0008-0000-0100-00004F010000}"/>
            </a:ext>
          </a:extLst>
        </xdr:cNvPr>
        <xdr:cNvSpPr txBox="1"/>
      </xdr:nvSpPr>
      <xdr:spPr>
        <a:xfrm>
          <a:off x="10515600" y="14425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36" name="フローチャート: 判断 335">
          <a:extLst>
            <a:ext uri="{FF2B5EF4-FFF2-40B4-BE49-F238E27FC236}">
              <a16:creationId xmlns:a16="http://schemas.microsoft.com/office/drawing/2014/main" id="{00000000-0008-0000-0100-000050010000}"/>
            </a:ext>
          </a:extLst>
        </xdr:cNvPr>
        <xdr:cNvSpPr/>
      </xdr:nvSpPr>
      <xdr:spPr>
        <a:xfrm>
          <a:off x="10426700" y="1444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37" name="フローチャート: 判断 336">
          <a:extLst>
            <a:ext uri="{FF2B5EF4-FFF2-40B4-BE49-F238E27FC236}">
              <a16:creationId xmlns:a16="http://schemas.microsoft.com/office/drawing/2014/main" id="{00000000-0008-0000-0100-000051010000}"/>
            </a:ext>
          </a:extLst>
        </xdr:cNvPr>
        <xdr:cNvSpPr/>
      </xdr:nvSpPr>
      <xdr:spPr>
        <a:xfrm>
          <a:off x="9588500" y="14435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38" name="フローチャート: 判断 337">
          <a:extLst>
            <a:ext uri="{FF2B5EF4-FFF2-40B4-BE49-F238E27FC236}">
              <a16:creationId xmlns:a16="http://schemas.microsoft.com/office/drawing/2014/main" id="{00000000-0008-0000-0100-000052010000}"/>
            </a:ext>
          </a:extLst>
        </xdr:cNvPr>
        <xdr:cNvSpPr/>
      </xdr:nvSpPr>
      <xdr:spPr>
        <a:xfrm>
          <a:off x="8699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39" name="フローチャート: 判断 338">
          <a:extLst>
            <a:ext uri="{FF2B5EF4-FFF2-40B4-BE49-F238E27FC236}">
              <a16:creationId xmlns:a16="http://schemas.microsoft.com/office/drawing/2014/main" id="{00000000-0008-0000-0100-000053010000}"/>
            </a:ext>
          </a:extLst>
        </xdr:cNvPr>
        <xdr:cNvSpPr/>
      </xdr:nvSpPr>
      <xdr:spPr>
        <a:xfrm>
          <a:off x="7810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40" name="フローチャート: 判断 339">
          <a:extLst>
            <a:ext uri="{FF2B5EF4-FFF2-40B4-BE49-F238E27FC236}">
              <a16:creationId xmlns:a16="http://schemas.microsoft.com/office/drawing/2014/main" id="{00000000-0008-0000-0100-000054010000}"/>
            </a:ext>
          </a:extLst>
        </xdr:cNvPr>
        <xdr:cNvSpPr/>
      </xdr:nvSpPr>
      <xdr:spPr>
        <a:xfrm>
          <a:off x="6921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00000000-0008-0000-0100-00005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15303</xdr:rowOff>
    </xdr:from>
    <xdr:to>
      <xdr:col>55</xdr:col>
      <xdr:colOff>50800</xdr:colOff>
      <xdr:row>84</xdr:row>
      <xdr:rowOff>116903</xdr:rowOff>
    </xdr:to>
    <xdr:sp macro="" textlink="">
      <xdr:nvSpPr>
        <xdr:cNvPr id="346" name="楕円 345">
          <a:extLst>
            <a:ext uri="{FF2B5EF4-FFF2-40B4-BE49-F238E27FC236}">
              <a16:creationId xmlns:a16="http://schemas.microsoft.com/office/drawing/2014/main" id="{00000000-0008-0000-0100-00005A010000}"/>
            </a:ext>
          </a:extLst>
        </xdr:cNvPr>
        <xdr:cNvSpPr/>
      </xdr:nvSpPr>
      <xdr:spPr>
        <a:xfrm>
          <a:off x="10426700" y="1441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38180</xdr:rowOff>
    </xdr:from>
    <xdr:ext cx="469744" cy="259045"/>
    <xdr:sp macro="" textlink="">
      <xdr:nvSpPr>
        <xdr:cNvPr id="347" name="【公営住宅】&#10;一人当たり面積該当値テキスト">
          <a:extLst>
            <a:ext uri="{FF2B5EF4-FFF2-40B4-BE49-F238E27FC236}">
              <a16:creationId xmlns:a16="http://schemas.microsoft.com/office/drawing/2014/main" id="{00000000-0008-0000-0100-00005B010000}"/>
            </a:ext>
          </a:extLst>
        </xdr:cNvPr>
        <xdr:cNvSpPr txBox="1"/>
      </xdr:nvSpPr>
      <xdr:spPr>
        <a:xfrm>
          <a:off x="10515600" y="1426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29400</xdr:rowOff>
    </xdr:from>
    <xdr:to>
      <xdr:col>50</xdr:col>
      <xdr:colOff>165100</xdr:colOff>
      <xdr:row>84</xdr:row>
      <xdr:rowOff>131000</xdr:rowOff>
    </xdr:to>
    <xdr:sp macro="" textlink="">
      <xdr:nvSpPr>
        <xdr:cNvPr id="348" name="楕円 347">
          <a:extLst>
            <a:ext uri="{FF2B5EF4-FFF2-40B4-BE49-F238E27FC236}">
              <a16:creationId xmlns:a16="http://schemas.microsoft.com/office/drawing/2014/main" id="{00000000-0008-0000-0100-00005C010000}"/>
            </a:ext>
          </a:extLst>
        </xdr:cNvPr>
        <xdr:cNvSpPr/>
      </xdr:nvSpPr>
      <xdr:spPr>
        <a:xfrm>
          <a:off x="9588500" y="144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66103</xdr:rowOff>
    </xdr:from>
    <xdr:to>
      <xdr:col>55</xdr:col>
      <xdr:colOff>0</xdr:colOff>
      <xdr:row>84</xdr:row>
      <xdr:rowOff>80200</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flipV="1">
          <a:off x="9639300" y="14467903"/>
          <a:ext cx="8382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28448</xdr:rowOff>
    </xdr:from>
    <xdr:to>
      <xdr:col>46</xdr:col>
      <xdr:colOff>38100</xdr:colOff>
      <xdr:row>84</xdr:row>
      <xdr:rowOff>130048</xdr:rowOff>
    </xdr:to>
    <xdr:sp macro="" textlink="">
      <xdr:nvSpPr>
        <xdr:cNvPr id="350" name="楕円 349">
          <a:extLst>
            <a:ext uri="{FF2B5EF4-FFF2-40B4-BE49-F238E27FC236}">
              <a16:creationId xmlns:a16="http://schemas.microsoft.com/office/drawing/2014/main" id="{00000000-0008-0000-0100-00005E010000}"/>
            </a:ext>
          </a:extLst>
        </xdr:cNvPr>
        <xdr:cNvSpPr/>
      </xdr:nvSpPr>
      <xdr:spPr>
        <a:xfrm>
          <a:off x="8699500" y="1443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79248</xdr:rowOff>
    </xdr:from>
    <xdr:to>
      <xdr:col>50</xdr:col>
      <xdr:colOff>114300</xdr:colOff>
      <xdr:row>84</xdr:row>
      <xdr:rowOff>80200</xdr:rowOff>
    </xdr:to>
    <xdr:cxnSp macro="">
      <xdr:nvCxnSpPr>
        <xdr:cNvPr id="351" name="直線コネクタ 350">
          <a:extLst>
            <a:ext uri="{FF2B5EF4-FFF2-40B4-BE49-F238E27FC236}">
              <a16:creationId xmlns:a16="http://schemas.microsoft.com/office/drawing/2014/main" id="{00000000-0008-0000-0100-00005F010000}"/>
            </a:ext>
          </a:extLst>
        </xdr:cNvPr>
        <xdr:cNvCxnSpPr/>
      </xdr:nvCxnSpPr>
      <xdr:spPr>
        <a:xfrm>
          <a:off x="8750300" y="14481048"/>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10731</xdr:rowOff>
    </xdr:from>
    <xdr:to>
      <xdr:col>41</xdr:col>
      <xdr:colOff>101600</xdr:colOff>
      <xdr:row>85</xdr:row>
      <xdr:rowOff>112331</xdr:rowOff>
    </xdr:to>
    <xdr:sp macro="" textlink="">
      <xdr:nvSpPr>
        <xdr:cNvPr id="352" name="楕円 351">
          <a:extLst>
            <a:ext uri="{FF2B5EF4-FFF2-40B4-BE49-F238E27FC236}">
              <a16:creationId xmlns:a16="http://schemas.microsoft.com/office/drawing/2014/main" id="{00000000-0008-0000-0100-000060010000}"/>
            </a:ext>
          </a:extLst>
        </xdr:cNvPr>
        <xdr:cNvSpPr/>
      </xdr:nvSpPr>
      <xdr:spPr>
        <a:xfrm>
          <a:off x="7810500" y="1458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79248</xdr:rowOff>
    </xdr:from>
    <xdr:to>
      <xdr:col>45</xdr:col>
      <xdr:colOff>177800</xdr:colOff>
      <xdr:row>85</xdr:row>
      <xdr:rowOff>61531</xdr:rowOff>
    </xdr:to>
    <xdr:cxnSp macro="">
      <xdr:nvCxnSpPr>
        <xdr:cNvPr id="353" name="直線コネクタ 352">
          <a:extLst>
            <a:ext uri="{FF2B5EF4-FFF2-40B4-BE49-F238E27FC236}">
              <a16:creationId xmlns:a16="http://schemas.microsoft.com/office/drawing/2014/main" id="{00000000-0008-0000-0100-000061010000}"/>
            </a:ext>
          </a:extLst>
        </xdr:cNvPr>
        <xdr:cNvCxnSpPr/>
      </xdr:nvCxnSpPr>
      <xdr:spPr>
        <a:xfrm flipV="1">
          <a:off x="7861300" y="14481048"/>
          <a:ext cx="889000" cy="15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126509</xdr:rowOff>
    </xdr:from>
    <xdr:ext cx="469744" cy="259045"/>
    <xdr:sp macro="" textlink="">
      <xdr:nvSpPr>
        <xdr:cNvPr id="354" name="n_1aveValue【公営住宅】&#10;一人当たり面積">
          <a:extLst>
            <a:ext uri="{FF2B5EF4-FFF2-40B4-BE49-F238E27FC236}">
              <a16:creationId xmlns:a16="http://schemas.microsoft.com/office/drawing/2014/main" id="{00000000-0008-0000-0100-000062010000}"/>
            </a:ext>
          </a:extLst>
        </xdr:cNvPr>
        <xdr:cNvSpPr txBox="1"/>
      </xdr:nvSpPr>
      <xdr:spPr>
        <a:xfrm>
          <a:off x="9391727" y="145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128985</xdr:rowOff>
    </xdr:from>
    <xdr:ext cx="469744" cy="259045"/>
    <xdr:sp macro="" textlink="">
      <xdr:nvSpPr>
        <xdr:cNvPr id="355" name="n_2aveValue【公営住宅】&#10;一人当たり面積">
          <a:extLst>
            <a:ext uri="{FF2B5EF4-FFF2-40B4-BE49-F238E27FC236}">
              <a16:creationId xmlns:a16="http://schemas.microsoft.com/office/drawing/2014/main" id="{00000000-0008-0000-0100-000063010000}"/>
            </a:ext>
          </a:extLst>
        </xdr:cNvPr>
        <xdr:cNvSpPr txBox="1"/>
      </xdr:nvSpPr>
      <xdr:spPr>
        <a:xfrm>
          <a:off x="8515427" y="1453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19511</xdr:rowOff>
    </xdr:from>
    <xdr:ext cx="469744" cy="259045"/>
    <xdr:sp macro="" textlink="">
      <xdr:nvSpPr>
        <xdr:cNvPr id="356" name="n_3aveValue【公営住宅】&#10;一人当たり面積">
          <a:extLst>
            <a:ext uri="{FF2B5EF4-FFF2-40B4-BE49-F238E27FC236}">
              <a16:creationId xmlns:a16="http://schemas.microsoft.com/office/drawing/2014/main" id="{00000000-0008-0000-0100-000064010000}"/>
            </a:ext>
          </a:extLst>
        </xdr:cNvPr>
        <xdr:cNvSpPr txBox="1"/>
      </xdr:nvSpPr>
      <xdr:spPr>
        <a:xfrm>
          <a:off x="7626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2557</xdr:rowOff>
    </xdr:from>
    <xdr:ext cx="469744" cy="259045"/>
    <xdr:sp macro="" textlink="">
      <xdr:nvSpPr>
        <xdr:cNvPr id="357" name="n_4aveValue【公営住宅】&#10;一人当たり面積">
          <a:extLst>
            <a:ext uri="{FF2B5EF4-FFF2-40B4-BE49-F238E27FC236}">
              <a16:creationId xmlns:a16="http://schemas.microsoft.com/office/drawing/2014/main" id="{00000000-0008-0000-0100-000065010000}"/>
            </a:ext>
          </a:extLst>
        </xdr:cNvPr>
        <xdr:cNvSpPr txBox="1"/>
      </xdr:nvSpPr>
      <xdr:spPr>
        <a:xfrm>
          <a:off x="6737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147527</xdr:rowOff>
    </xdr:from>
    <xdr:ext cx="469744" cy="259045"/>
    <xdr:sp macro="" textlink="">
      <xdr:nvSpPr>
        <xdr:cNvPr id="358" name="n_1mainValue【公営住宅】&#10;一人当たり面積">
          <a:extLst>
            <a:ext uri="{FF2B5EF4-FFF2-40B4-BE49-F238E27FC236}">
              <a16:creationId xmlns:a16="http://schemas.microsoft.com/office/drawing/2014/main" id="{00000000-0008-0000-0100-000066010000}"/>
            </a:ext>
          </a:extLst>
        </xdr:cNvPr>
        <xdr:cNvSpPr txBox="1"/>
      </xdr:nvSpPr>
      <xdr:spPr>
        <a:xfrm>
          <a:off x="9391727" y="1420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146575</xdr:rowOff>
    </xdr:from>
    <xdr:ext cx="469744" cy="259045"/>
    <xdr:sp macro="" textlink="">
      <xdr:nvSpPr>
        <xdr:cNvPr id="359" name="n_2mainValue【公営住宅】&#10;一人当たり面積">
          <a:extLst>
            <a:ext uri="{FF2B5EF4-FFF2-40B4-BE49-F238E27FC236}">
              <a16:creationId xmlns:a16="http://schemas.microsoft.com/office/drawing/2014/main" id="{00000000-0008-0000-0100-000067010000}"/>
            </a:ext>
          </a:extLst>
        </xdr:cNvPr>
        <xdr:cNvSpPr txBox="1"/>
      </xdr:nvSpPr>
      <xdr:spPr>
        <a:xfrm>
          <a:off x="8515427" y="1420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103458</xdr:rowOff>
    </xdr:from>
    <xdr:ext cx="469744" cy="259045"/>
    <xdr:sp macro="" textlink="">
      <xdr:nvSpPr>
        <xdr:cNvPr id="360" name="n_3mainValue【公営住宅】&#10;一人当たり面積">
          <a:extLst>
            <a:ext uri="{FF2B5EF4-FFF2-40B4-BE49-F238E27FC236}">
              <a16:creationId xmlns:a16="http://schemas.microsoft.com/office/drawing/2014/main" id="{00000000-0008-0000-0100-000068010000}"/>
            </a:ext>
          </a:extLst>
        </xdr:cNvPr>
        <xdr:cNvSpPr txBox="1"/>
      </xdr:nvSpPr>
      <xdr:spPr>
        <a:xfrm>
          <a:off x="7626427" y="1467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2" name="正方形/長方形 361">
          <a:extLst>
            <a:ext uri="{FF2B5EF4-FFF2-40B4-BE49-F238E27FC236}">
              <a16:creationId xmlns:a16="http://schemas.microsoft.com/office/drawing/2014/main" id="{00000000-0008-0000-0100-00006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3" name="正方形/長方形 362">
          <a:extLst>
            <a:ext uri="{FF2B5EF4-FFF2-40B4-BE49-F238E27FC236}">
              <a16:creationId xmlns:a16="http://schemas.microsoft.com/office/drawing/2014/main" id="{00000000-0008-0000-0100-00006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4" name="正方形/長方形 363">
          <a:extLst>
            <a:ext uri="{FF2B5EF4-FFF2-40B4-BE49-F238E27FC236}">
              <a16:creationId xmlns:a16="http://schemas.microsoft.com/office/drawing/2014/main" id="{00000000-0008-0000-0100-00006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5" name="正方形/長方形 364">
          <a:extLst>
            <a:ext uri="{FF2B5EF4-FFF2-40B4-BE49-F238E27FC236}">
              <a16:creationId xmlns:a16="http://schemas.microsoft.com/office/drawing/2014/main" id="{00000000-0008-0000-0100-00006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6" name="正方形/長方形 365">
          <a:extLst>
            <a:ext uri="{FF2B5EF4-FFF2-40B4-BE49-F238E27FC236}">
              <a16:creationId xmlns:a16="http://schemas.microsoft.com/office/drawing/2014/main" id="{00000000-0008-0000-0100-00006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7" name="正方形/長方形 366">
          <a:extLst>
            <a:ext uri="{FF2B5EF4-FFF2-40B4-BE49-F238E27FC236}">
              <a16:creationId xmlns:a16="http://schemas.microsoft.com/office/drawing/2014/main" id="{00000000-0008-0000-0100-00006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a:extLst>
            <a:ext uri="{FF2B5EF4-FFF2-40B4-BE49-F238E27FC236}">
              <a16:creationId xmlns:a16="http://schemas.microsoft.com/office/drawing/2014/main" id="{00000000-0008-0000-0100-00007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9" name="テキスト ボックス 368">
          <a:extLst>
            <a:ext uri="{FF2B5EF4-FFF2-40B4-BE49-F238E27FC236}">
              <a16:creationId xmlns:a16="http://schemas.microsoft.com/office/drawing/2014/main" id="{00000000-0008-0000-0100-00007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3" name="テキスト ボックス 372">
          <a:extLst>
            <a:ext uri="{FF2B5EF4-FFF2-40B4-BE49-F238E27FC236}">
              <a16:creationId xmlns:a16="http://schemas.microsoft.com/office/drawing/2014/main" id="{00000000-0008-0000-0100-000075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5" name="テキスト ボックス 374">
          <a:extLst>
            <a:ext uri="{FF2B5EF4-FFF2-40B4-BE49-F238E27FC236}">
              <a16:creationId xmlns:a16="http://schemas.microsoft.com/office/drawing/2014/main" id="{00000000-0008-0000-0100-000077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6" name="直線コネクタ 375">
          <a:extLst>
            <a:ext uri="{FF2B5EF4-FFF2-40B4-BE49-F238E27FC236}">
              <a16:creationId xmlns:a16="http://schemas.microsoft.com/office/drawing/2014/main" id="{00000000-0008-0000-0100-000078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7" name="テキスト ボックス 376">
          <a:extLst>
            <a:ext uri="{FF2B5EF4-FFF2-40B4-BE49-F238E27FC236}">
              <a16:creationId xmlns:a16="http://schemas.microsoft.com/office/drawing/2014/main" id="{00000000-0008-0000-0100-000079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8" name="直線コネクタ 377">
          <a:extLst>
            <a:ext uri="{FF2B5EF4-FFF2-40B4-BE49-F238E27FC236}">
              <a16:creationId xmlns:a16="http://schemas.microsoft.com/office/drawing/2014/main" id="{00000000-0008-0000-0100-00007A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9" name="テキスト ボックス 378">
          <a:extLst>
            <a:ext uri="{FF2B5EF4-FFF2-40B4-BE49-F238E27FC236}">
              <a16:creationId xmlns:a16="http://schemas.microsoft.com/office/drawing/2014/main" id="{00000000-0008-0000-0100-00007B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0" name="直線コネクタ 379">
          <a:extLst>
            <a:ext uri="{FF2B5EF4-FFF2-40B4-BE49-F238E27FC236}">
              <a16:creationId xmlns:a16="http://schemas.microsoft.com/office/drawing/2014/main" id="{00000000-0008-0000-0100-00007C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2" name="直線コネクタ 381">
          <a:extLst>
            <a:ext uri="{FF2B5EF4-FFF2-40B4-BE49-F238E27FC236}">
              <a16:creationId xmlns:a16="http://schemas.microsoft.com/office/drawing/2014/main" id="{00000000-0008-0000-0100-00007E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4" name="直線コネクタ 383">
          <a:extLst>
            <a:ext uri="{FF2B5EF4-FFF2-40B4-BE49-F238E27FC236}">
              <a16:creationId xmlns:a16="http://schemas.microsoft.com/office/drawing/2014/main" id="{00000000-0008-0000-0100-000080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港湾・漁港】&#10;有形固定資産減価償却率グラフ枠">
          <a:extLst>
            <a:ext uri="{FF2B5EF4-FFF2-40B4-BE49-F238E27FC236}">
              <a16:creationId xmlns:a16="http://schemas.microsoft.com/office/drawing/2014/main" id="{00000000-0008-0000-0100-00008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128451</xdr:rowOff>
    </xdr:from>
    <xdr:to>
      <xdr:col>24</xdr:col>
      <xdr:colOff>62865</xdr:colOff>
      <xdr:row>108</xdr:row>
      <xdr:rowOff>128451</xdr:rowOff>
    </xdr:to>
    <xdr:cxnSp macro="">
      <xdr:nvCxnSpPr>
        <xdr:cNvPr id="386" name="直線コネクタ 385">
          <a:extLst>
            <a:ext uri="{FF2B5EF4-FFF2-40B4-BE49-F238E27FC236}">
              <a16:creationId xmlns:a16="http://schemas.microsoft.com/office/drawing/2014/main" id="{00000000-0008-0000-0100-000082010000}"/>
            </a:ext>
          </a:extLst>
        </xdr:cNvPr>
        <xdr:cNvCxnSpPr/>
      </xdr:nvCxnSpPr>
      <xdr:spPr>
        <a:xfrm flipV="1">
          <a:off x="4634865" y="17273451"/>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132278</xdr:rowOff>
    </xdr:from>
    <xdr:ext cx="405111" cy="259045"/>
    <xdr:sp macro="" textlink="">
      <xdr:nvSpPr>
        <xdr:cNvPr id="387" name="【港湾・漁港】&#10;有形固定資産減価償却率最小値テキスト">
          <a:extLst>
            <a:ext uri="{FF2B5EF4-FFF2-40B4-BE49-F238E27FC236}">
              <a16:creationId xmlns:a16="http://schemas.microsoft.com/office/drawing/2014/main" id="{00000000-0008-0000-0100-000083010000}"/>
            </a:ext>
          </a:extLst>
        </xdr:cNvPr>
        <xdr:cNvSpPr txBox="1"/>
      </xdr:nvSpPr>
      <xdr:spPr>
        <a:xfrm>
          <a:off x="4673600" y="1864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128451</xdr:rowOff>
    </xdr:from>
    <xdr:to>
      <xdr:col>24</xdr:col>
      <xdr:colOff>152400</xdr:colOff>
      <xdr:row>108</xdr:row>
      <xdr:rowOff>128451</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a:off x="4546600" y="1864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75128</xdr:rowOff>
    </xdr:from>
    <xdr:ext cx="405111" cy="259045"/>
    <xdr:sp macro="" textlink="">
      <xdr:nvSpPr>
        <xdr:cNvPr id="389" name="【港湾・漁港】&#10;有形固定資産減価償却率最大値テキスト">
          <a:extLst>
            <a:ext uri="{FF2B5EF4-FFF2-40B4-BE49-F238E27FC236}">
              <a16:creationId xmlns:a16="http://schemas.microsoft.com/office/drawing/2014/main" id="{00000000-0008-0000-0100-000085010000}"/>
            </a:ext>
          </a:extLst>
        </xdr:cNvPr>
        <xdr:cNvSpPr txBox="1"/>
      </xdr:nvSpPr>
      <xdr:spPr>
        <a:xfrm>
          <a:off x="4673600" y="1704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128451</xdr:rowOff>
    </xdr:from>
    <xdr:to>
      <xdr:col>24</xdr:col>
      <xdr:colOff>152400</xdr:colOff>
      <xdr:row>100</xdr:row>
      <xdr:rowOff>128451</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a:off x="4546600" y="1727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25054</xdr:rowOff>
    </xdr:from>
    <xdr:ext cx="405111" cy="259045"/>
    <xdr:sp macro="" textlink="">
      <xdr:nvSpPr>
        <xdr:cNvPr id="391" name="【港湾・漁港】&#10;有形固定資産減価償却率平均値テキスト">
          <a:extLst>
            <a:ext uri="{FF2B5EF4-FFF2-40B4-BE49-F238E27FC236}">
              <a16:creationId xmlns:a16="http://schemas.microsoft.com/office/drawing/2014/main" id="{00000000-0008-0000-0100-000087010000}"/>
            </a:ext>
          </a:extLst>
        </xdr:cNvPr>
        <xdr:cNvSpPr txBox="1"/>
      </xdr:nvSpPr>
      <xdr:spPr>
        <a:xfrm>
          <a:off x="4673600" y="18027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46627</xdr:rowOff>
    </xdr:from>
    <xdr:to>
      <xdr:col>24</xdr:col>
      <xdr:colOff>114300</xdr:colOff>
      <xdr:row>105</xdr:row>
      <xdr:rowOff>148227</xdr:rowOff>
    </xdr:to>
    <xdr:sp macro="" textlink="">
      <xdr:nvSpPr>
        <xdr:cNvPr id="392" name="フローチャート: 判断 391">
          <a:extLst>
            <a:ext uri="{FF2B5EF4-FFF2-40B4-BE49-F238E27FC236}">
              <a16:creationId xmlns:a16="http://schemas.microsoft.com/office/drawing/2014/main" id="{00000000-0008-0000-0100-000088010000}"/>
            </a:ext>
          </a:extLst>
        </xdr:cNvPr>
        <xdr:cNvSpPr/>
      </xdr:nvSpPr>
      <xdr:spPr>
        <a:xfrm>
          <a:off x="4584700" y="1804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393" name="フローチャート: 判断 392">
          <a:extLst>
            <a:ext uri="{FF2B5EF4-FFF2-40B4-BE49-F238E27FC236}">
              <a16:creationId xmlns:a16="http://schemas.microsoft.com/office/drawing/2014/main" id="{00000000-0008-0000-0100-000089010000}"/>
            </a:ext>
          </a:extLst>
        </xdr:cNvPr>
        <xdr:cNvSpPr/>
      </xdr:nvSpPr>
      <xdr:spPr>
        <a:xfrm>
          <a:off x="3746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128270</xdr:rowOff>
    </xdr:from>
    <xdr:to>
      <xdr:col>15</xdr:col>
      <xdr:colOff>101600</xdr:colOff>
      <xdr:row>105</xdr:row>
      <xdr:rowOff>58420</xdr:rowOff>
    </xdr:to>
    <xdr:sp macro="" textlink="">
      <xdr:nvSpPr>
        <xdr:cNvPr id="394" name="フローチャート: 判断 393">
          <a:extLst>
            <a:ext uri="{FF2B5EF4-FFF2-40B4-BE49-F238E27FC236}">
              <a16:creationId xmlns:a16="http://schemas.microsoft.com/office/drawing/2014/main" id="{00000000-0008-0000-0100-00008A010000}"/>
            </a:ext>
          </a:extLst>
        </xdr:cNvPr>
        <xdr:cNvSpPr/>
      </xdr:nvSpPr>
      <xdr:spPr>
        <a:xfrm>
          <a:off x="2857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20501</xdr:rowOff>
    </xdr:from>
    <xdr:to>
      <xdr:col>10</xdr:col>
      <xdr:colOff>165100</xdr:colOff>
      <xdr:row>104</xdr:row>
      <xdr:rowOff>122101</xdr:rowOff>
    </xdr:to>
    <xdr:sp macro="" textlink="">
      <xdr:nvSpPr>
        <xdr:cNvPr id="395" name="フローチャート: 判断 394">
          <a:extLst>
            <a:ext uri="{FF2B5EF4-FFF2-40B4-BE49-F238E27FC236}">
              <a16:creationId xmlns:a16="http://schemas.microsoft.com/office/drawing/2014/main" id="{00000000-0008-0000-0100-00008B010000}"/>
            </a:ext>
          </a:extLst>
        </xdr:cNvPr>
        <xdr:cNvSpPr/>
      </xdr:nvSpPr>
      <xdr:spPr>
        <a:xfrm>
          <a:off x="1968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165826</xdr:rowOff>
    </xdr:from>
    <xdr:to>
      <xdr:col>6</xdr:col>
      <xdr:colOff>38100</xdr:colOff>
      <xdr:row>104</xdr:row>
      <xdr:rowOff>95976</xdr:rowOff>
    </xdr:to>
    <xdr:sp macro="" textlink="">
      <xdr:nvSpPr>
        <xdr:cNvPr id="396" name="フローチャート: 判断 395">
          <a:extLst>
            <a:ext uri="{FF2B5EF4-FFF2-40B4-BE49-F238E27FC236}">
              <a16:creationId xmlns:a16="http://schemas.microsoft.com/office/drawing/2014/main" id="{00000000-0008-0000-0100-00008C010000}"/>
            </a:ext>
          </a:extLst>
        </xdr:cNvPr>
        <xdr:cNvSpPr/>
      </xdr:nvSpPr>
      <xdr:spPr>
        <a:xfrm>
          <a:off x="1079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00000000-0008-0000-0100-00008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00000000-0008-0000-0100-00008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152763</xdr:rowOff>
    </xdr:from>
    <xdr:to>
      <xdr:col>10</xdr:col>
      <xdr:colOff>165100</xdr:colOff>
      <xdr:row>100</xdr:row>
      <xdr:rowOff>82913</xdr:rowOff>
    </xdr:to>
    <xdr:sp macro="" textlink="">
      <xdr:nvSpPr>
        <xdr:cNvPr id="402" name="楕円 401">
          <a:extLst>
            <a:ext uri="{FF2B5EF4-FFF2-40B4-BE49-F238E27FC236}">
              <a16:creationId xmlns:a16="http://schemas.microsoft.com/office/drawing/2014/main" id="{00000000-0008-0000-0100-000092010000}"/>
            </a:ext>
          </a:extLst>
        </xdr:cNvPr>
        <xdr:cNvSpPr/>
      </xdr:nvSpPr>
      <xdr:spPr>
        <a:xfrm>
          <a:off x="1968500" y="171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109238</xdr:rowOff>
    </xdr:from>
    <xdr:ext cx="405111" cy="259045"/>
    <xdr:sp macro="" textlink="">
      <xdr:nvSpPr>
        <xdr:cNvPr id="403" name="n_1aveValue【港湾・漁港】&#10;有形固定資産減価償却率">
          <a:extLst>
            <a:ext uri="{FF2B5EF4-FFF2-40B4-BE49-F238E27FC236}">
              <a16:creationId xmlns:a16="http://schemas.microsoft.com/office/drawing/2014/main" id="{00000000-0008-0000-0100-000093010000}"/>
            </a:ext>
          </a:extLst>
        </xdr:cNvPr>
        <xdr:cNvSpPr txBox="1"/>
      </xdr:nvSpPr>
      <xdr:spPr>
        <a:xfrm>
          <a:off x="35820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74947</xdr:rowOff>
    </xdr:from>
    <xdr:ext cx="405111" cy="259045"/>
    <xdr:sp macro="" textlink="">
      <xdr:nvSpPr>
        <xdr:cNvPr id="404" name="n_2aveValue【港湾・漁港】&#10;有形固定資産減価償却率">
          <a:extLst>
            <a:ext uri="{FF2B5EF4-FFF2-40B4-BE49-F238E27FC236}">
              <a16:creationId xmlns:a16="http://schemas.microsoft.com/office/drawing/2014/main" id="{00000000-0008-0000-0100-000094010000}"/>
            </a:ext>
          </a:extLst>
        </xdr:cNvPr>
        <xdr:cNvSpPr txBox="1"/>
      </xdr:nvSpPr>
      <xdr:spPr>
        <a:xfrm>
          <a:off x="27057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113228</xdr:rowOff>
    </xdr:from>
    <xdr:ext cx="405111" cy="259045"/>
    <xdr:sp macro="" textlink="">
      <xdr:nvSpPr>
        <xdr:cNvPr id="405" name="n_3aveValue【港湾・漁港】&#10;有形固定資産減価償却率">
          <a:extLst>
            <a:ext uri="{FF2B5EF4-FFF2-40B4-BE49-F238E27FC236}">
              <a16:creationId xmlns:a16="http://schemas.microsoft.com/office/drawing/2014/main" id="{00000000-0008-0000-0100-000095010000}"/>
            </a:ext>
          </a:extLst>
        </xdr:cNvPr>
        <xdr:cNvSpPr txBox="1"/>
      </xdr:nvSpPr>
      <xdr:spPr>
        <a:xfrm>
          <a:off x="1816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112503</xdr:rowOff>
    </xdr:from>
    <xdr:ext cx="405111" cy="259045"/>
    <xdr:sp macro="" textlink="">
      <xdr:nvSpPr>
        <xdr:cNvPr id="406" name="n_4aveValue【港湾・漁港】&#10;有形固定資産減価償却率">
          <a:extLst>
            <a:ext uri="{FF2B5EF4-FFF2-40B4-BE49-F238E27FC236}">
              <a16:creationId xmlns:a16="http://schemas.microsoft.com/office/drawing/2014/main" id="{00000000-0008-0000-0100-000096010000}"/>
            </a:ext>
          </a:extLst>
        </xdr:cNvPr>
        <xdr:cNvSpPr txBox="1"/>
      </xdr:nvSpPr>
      <xdr:spPr>
        <a:xfrm>
          <a:off x="927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99440</xdr:rowOff>
    </xdr:from>
    <xdr:ext cx="340478" cy="259045"/>
    <xdr:sp macro="" textlink="">
      <xdr:nvSpPr>
        <xdr:cNvPr id="407" name="n_3mainValue【港湾・漁港】&#10;有形固定資産減価償却率">
          <a:extLst>
            <a:ext uri="{FF2B5EF4-FFF2-40B4-BE49-F238E27FC236}">
              <a16:creationId xmlns:a16="http://schemas.microsoft.com/office/drawing/2014/main" id="{00000000-0008-0000-0100-000097010000}"/>
            </a:ext>
          </a:extLst>
        </xdr:cNvPr>
        <xdr:cNvSpPr txBox="1"/>
      </xdr:nvSpPr>
      <xdr:spPr>
        <a:xfrm>
          <a:off x="1849061" y="169015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5918428" y="181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0" name="【港湾・漁港】&#10;一人当たり有形固定資産（償却資産）額グラフ枠">
          <a:extLst>
            <a:ext uri="{FF2B5EF4-FFF2-40B4-BE49-F238E27FC236}">
              <a16:creationId xmlns:a16="http://schemas.microsoft.com/office/drawing/2014/main" id="{00000000-0008-0000-0100-0000AE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19393</xdr:rowOff>
    </xdr:from>
    <xdr:to>
      <xdr:col>54</xdr:col>
      <xdr:colOff>189865</xdr:colOff>
      <xdr:row>108</xdr:row>
      <xdr:rowOff>150129</xdr:rowOff>
    </xdr:to>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flipV="1">
          <a:off x="10476865" y="17335843"/>
          <a:ext cx="0" cy="1330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153956</xdr:rowOff>
    </xdr:from>
    <xdr:ext cx="469744" cy="259045"/>
    <xdr:sp macro="" textlink="">
      <xdr:nvSpPr>
        <xdr:cNvPr id="432" name="【港湾・漁港】&#10;一人当たり有形固定資産（償却資産）額最小値テキスト">
          <a:extLst>
            <a:ext uri="{FF2B5EF4-FFF2-40B4-BE49-F238E27FC236}">
              <a16:creationId xmlns:a16="http://schemas.microsoft.com/office/drawing/2014/main" id="{00000000-0008-0000-0100-0000B0010000}"/>
            </a:ext>
          </a:extLst>
        </xdr:cNvPr>
        <xdr:cNvSpPr txBox="1"/>
      </xdr:nvSpPr>
      <xdr:spPr>
        <a:xfrm>
          <a:off x="10515600" y="18670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150129</xdr:rowOff>
    </xdr:from>
    <xdr:to>
      <xdr:col>55</xdr:col>
      <xdr:colOff>88900</xdr:colOff>
      <xdr:row>108</xdr:row>
      <xdr:rowOff>150129</xdr:rowOff>
    </xdr:to>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10388600" y="1866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137520</xdr:rowOff>
    </xdr:from>
    <xdr:ext cx="690189" cy="259045"/>
    <xdr:sp macro="" textlink="">
      <xdr:nvSpPr>
        <xdr:cNvPr id="434" name="【港湾・漁港】&#10;一人当たり有形固定資産（償却資産）額最大値テキスト">
          <a:extLst>
            <a:ext uri="{FF2B5EF4-FFF2-40B4-BE49-F238E27FC236}">
              <a16:creationId xmlns:a16="http://schemas.microsoft.com/office/drawing/2014/main" id="{00000000-0008-0000-0100-0000B2010000}"/>
            </a:ext>
          </a:extLst>
        </xdr:cNvPr>
        <xdr:cNvSpPr txBox="1"/>
      </xdr:nvSpPr>
      <xdr:spPr>
        <a:xfrm>
          <a:off x="10515600" y="171110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3,499,099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19393</xdr:rowOff>
    </xdr:from>
    <xdr:to>
      <xdr:col>55</xdr:col>
      <xdr:colOff>88900</xdr:colOff>
      <xdr:row>101</xdr:row>
      <xdr:rowOff>19393</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10388600" y="17335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144319</xdr:rowOff>
    </xdr:from>
    <xdr:ext cx="599010" cy="259045"/>
    <xdr:sp macro="" textlink="">
      <xdr:nvSpPr>
        <xdr:cNvPr id="436" name="【港湾・漁港】&#10;一人当たり有形固定資産（償却資産）額平均値テキスト">
          <a:extLst>
            <a:ext uri="{FF2B5EF4-FFF2-40B4-BE49-F238E27FC236}">
              <a16:creationId xmlns:a16="http://schemas.microsoft.com/office/drawing/2014/main" id="{00000000-0008-0000-0100-0000B4010000}"/>
            </a:ext>
          </a:extLst>
        </xdr:cNvPr>
        <xdr:cNvSpPr txBox="1"/>
      </xdr:nvSpPr>
      <xdr:spPr>
        <a:xfrm>
          <a:off x="10515600" y="18318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165892</xdr:rowOff>
    </xdr:from>
    <xdr:to>
      <xdr:col>55</xdr:col>
      <xdr:colOff>50800</xdr:colOff>
      <xdr:row>107</xdr:row>
      <xdr:rowOff>96042</xdr:rowOff>
    </xdr:to>
    <xdr:sp macro="" textlink="">
      <xdr:nvSpPr>
        <xdr:cNvPr id="437" name="フローチャート: 判断 436">
          <a:extLst>
            <a:ext uri="{FF2B5EF4-FFF2-40B4-BE49-F238E27FC236}">
              <a16:creationId xmlns:a16="http://schemas.microsoft.com/office/drawing/2014/main" id="{00000000-0008-0000-0100-0000B5010000}"/>
            </a:ext>
          </a:extLst>
        </xdr:cNvPr>
        <xdr:cNvSpPr/>
      </xdr:nvSpPr>
      <xdr:spPr>
        <a:xfrm>
          <a:off x="10426700" y="1833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6147</xdr:rowOff>
    </xdr:from>
    <xdr:to>
      <xdr:col>50</xdr:col>
      <xdr:colOff>165100</xdr:colOff>
      <xdr:row>107</xdr:row>
      <xdr:rowOff>107747</xdr:rowOff>
    </xdr:to>
    <xdr:sp macro="" textlink="">
      <xdr:nvSpPr>
        <xdr:cNvPr id="438" name="フローチャート: 判断 437">
          <a:extLst>
            <a:ext uri="{FF2B5EF4-FFF2-40B4-BE49-F238E27FC236}">
              <a16:creationId xmlns:a16="http://schemas.microsoft.com/office/drawing/2014/main" id="{00000000-0008-0000-0100-0000B6010000}"/>
            </a:ext>
          </a:extLst>
        </xdr:cNvPr>
        <xdr:cNvSpPr/>
      </xdr:nvSpPr>
      <xdr:spPr>
        <a:xfrm>
          <a:off x="9588500" y="18351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166728</xdr:rowOff>
    </xdr:from>
    <xdr:to>
      <xdr:col>46</xdr:col>
      <xdr:colOff>38100</xdr:colOff>
      <xdr:row>107</xdr:row>
      <xdr:rowOff>96878</xdr:rowOff>
    </xdr:to>
    <xdr:sp macro="" textlink="">
      <xdr:nvSpPr>
        <xdr:cNvPr id="439" name="フローチャート: 判断 438">
          <a:extLst>
            <a:ext uri="{FF2B5EF4-FFF2-40B4-BE49-F238E27FC236}">
              <a16:creationId xmlns:a16="http://schemas.microsoft.com/office/drawing/2014/main" id="{00000000-0008-0000-0100-0000B7010000}"/>
            </a:ext>
          </a:extLst>
        </xdr:cNvPr>
        <xdr:cNvSpPr/>
      </xdr:nvSpPr>
      <xdr:spPr>
        <a:xfrm>
          <a:off x="8699500" y="1834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10562</xdr:rowOff>
    </xdr:from>
    <xdr:to>
      <xdr:col>41</xdr:col>
      <xdr:colOff>101600</xdr:colOff>
      <xdr:row>107</xdr:row>
      <xdr:rowOff>112162</xdr:rowOff>
    </xdr:to>
    <xdr:sp macro="" textlink="">
      <xdr:nvSpPr>
        <xdr:cNvPr id="440" name="フローチャート: 判断 439">
          <a:extLst>
            <a:ext uri="{FF2B5EF4-FFF2-40B4-BE49-F238E27FC236}">
              <a16:creationId xmlns:a16="http://schemas.microsoft.com/office/drawing/2014/main" id="{00000000-0008-0000-0100-0000B8010000}"/>
            </a:ext>
          </a:extLst>
        </xdr:cNvPr>
        <xdr:cNvSpPr/>
      </xdr:nvSpPr>
      <xdr:spPr>
        <a:xfrm>
          <a:off x="7810500" y="1835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171005</xdr:rowOff>
    </xdr:from>
    <xdr:to>
      <xdr:col>36</xdr:col>
      <xdr:colOff>165100</xdr:colOff>
      <xdr:row>107</xdr:row>
      <xdr:rowOff>101155</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6921500" y="18344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108</xdr:row>
      <xdr:rowOff>91584</xdr:rowOff>
    </xdr:from>
    <xdr:to>
      <xdr:col>41</xdr:col>
      <xdr:colOff>101600</xdr:colOff>
      <xdr:row>109</xdr:row>
      <xdr:rowOff>21734</xdr:rowOff>
    </xdr:to>
    <xdr:sp macro="" textlink="">
      <xdr:nvSpPr>
        <xdr:cNvPr id="447" name="楕円 446">
          <a:extLst>
            <a:ext uri="{FF2B5EF4-FFF2-40B4-BE49-F238E27FC236}">
              <a16:creationId xmlns:a16="http://schemas.microsoft.com/office/drawing/2014/main" id="{00000000-0008-0000-0100-0000BF010000}"/>
            </a:ext>
          </a:extLst>
        </xdr:cNvPr>
        <xdr:cNvSpPr/>
      </xdr:nvSpPr>
      <xdr:spPr>
        <a:xfrm>
          <a:off x="7810500" y="186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105</xdr:row>
      <xdr:rowOff>124274</xdr:rowOff>
    </xdr:from>
    <xdr:ext cx="599010" cy="259045"/>
    <xdr:sp macro="" textlink="">
      <xdr:nvSpPr>
        <xdr:cNvPr id="448" name="n_1aveValue【港湾・漁港】&#10;一人当たり有形固定資産（償却資産）額">
          <a:extLst>
            <a:ext uri="{FF2B5EF4-FFF2-40B4-BE49-F238E27FC236}">
              <a16:creationId xmlns:a16="http://schemas.microsoft.com/office/drawing/2014/main" id="{00000000-0008-0000-0100-0000C0010000}"/>
            </a:ext>
          </a:extLst>
        </xdr:cNvPr>
        <xdr:cNvSpPr txBox="1"/>
      </xdr:nvSpPr>
      <xdr:spPr>
        <a:xfrm>
          <a:off x="9327095" y="18126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113405</xdr:rowOff>
    </xdr:from>
    <xdr:ext cx="599010" cy="259045"/>
    <xdr:sp macro="" textlink="">
      <xdr:nvSpPr>
        <xdr:cNvPr id="449" name="n_2aveValue【港湾・漁港】&#10;一人当たり有形固定資産（償却資産）額">
          <a:extLst>
            <a:ext uri="{FF2B5EF4-FFF2-40B4-BE49-F238E27FC236}">
              <a16:creationId xmlns:a16="http://schemas.microsoft.com/office/drawing/2014/main" id="{00000000-0008-0000-0100-0000C1010000}"/>
            </a:ext>
          </a:extLst>
        </xdr:cNvPr>
        <xdr:cNvSpPr txBox="1"/>
      </xdr:nvSpPr>
      <xdr:spPr>
        <a:xfrm>
          <a:off x="8450795" y="1811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128689</xdr:rowOff>
    </xdr:from>
    <xdr:ext cx="599010" cy="259045"/>
    <xdr:sp macro="" textlink="">
      <xdr:nvSpPr>
        <xdr:cNvPr id="450" name="n_3aveValue【港湾・漁港】&#10;一人当たり有形固定資産（償却資産）額">
          <a:extLst>
            <a:ext uri="{FF2B5EF4-FFF2-40B4-BE49-F238E27FC236}">
              <a16:creationId xmlns:a16="http://schemas.microsoft.com/office/drawing/2014/main" id="{00000000-0008-0000-0100-0000C2010000}"/>
            </a:ext>
          </a:extLst>
        </xdr:cNvPr>
        <xdr:cNvSpPr txBox="1"/>
      </xdr:nvSpPr>
      <xdr:spPr>
        <a:xfrm>
          <a:off x="7561795" y="1813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117682</xdr:rowOff>
    </xdr:from>
    <xdr:ext cx="599010" cy="259045"/>
    <xdr:sp macro="" textlink="">
      <xdr:nvSpPr>
        <xdr:cNvPr id="451" name="n_4aveValue【港湾・漁港】&#10;一人当たり有形固定資産（償却資産）額">
          <a:extLst>
            <a:ext uri="{FF2B5EF4-FFF2-40B4-BE49-F238E27FC236}">
              <a16:creationId xmlns:a16="http://schemas.microsoft.com/office/drawing/2014/main" id="{00000000-0008-0000-0100-0000C3010000}"/>
            </a:ext>
          </a:extLst>
        </xdr:cNvPr>
        <xdr:cNvSpPr txBox="1"/>
      </xdr:nvSpPr>
      <xdr:spPr>
        <a:xfrm>
          <a:off x="6672795" y="18119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109</xdr:row>
      <xdr:rowOff>12861</xdr:rowOff>
    </xdr:from>
    <xdr:ext cx="534377" cy="259045"/>
    <xdr:sp macro="" textlink="">
      <xdr:nvSpPr>
        <xdr:cNvPr id="452" name="n_3mainValue【港湾・漁港】&#10;一人当たり有形固定資産（償却資産）額">
          <a:extLst>
            <a:ext uri="{FF2B5EF4-FFF2-40B4-BE49-F238E27FC236}">
              <a16:creationId xmlns:a16="http://schemas.microsoft.com/office/drawing/2014/main" id="{00000000-0008-0000-0100-0000C4010000}"/>
            </a:ext>
          </a:extLst>
        </xdr:cNvPr>
        <xdr:cNvSpPr txBox="1"/>
      </xdr:nvSpPr>
      <xdr:spPr>
        <a:xfrm>
          <a:off x="7594111" y="187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a:extLst>
            <a:ext uri="{FF2B5EF4-FFF2-40B4-BE49-F238E27FC236}">
              <a16:creationId xmlns:a16="http://schemas.microsoft.com/office/drawing/2014/main" id="{00000000-0008-0000-0100-0000C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a:extLst>
            <a:ext uri="{FF2B5EF4-FFF2-40B4-BE49-F238E27FC236}">
              <a16:creationId xmlns:a16="http://schemas.microsoft.com/office/drawing/2014/main" id="{00000000-0008-0000-0100-0000C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6" name="直線コネクタ 465">
          <a:extLst>
            <a:ext uri="{FF2B5EF4-FFF2-40B4-BE49-F238E27FC236}">
              <a16:creationId xmlns:a16="http://schemas.microsoft.com/office/drawing/2014/main" id="{00000000-0008-0000-0100-0000D2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8" name="直線コネクタ 467">
          <a:extLst>
            <a:ext uri="{FF2B5EF4-FFF2-40B4-BE49-F238E27FC236}">
              <a16:creationId xmlns:a16="http://schemas.microsoft.com/office/drawing/2014/main" id="{00000000-0008-0000-0100-0000D4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0" name="直線コネクタ 469">
          <a:extLst>
            <a:ext uri="{FF2B5EF4-FFF2-40B4-BE49-F238E27FC236}">
              <a16:creationId xmlns:a16="http://schemas.microsoft.com/office/drawing/2014/main" id="{00000000-0008-0000-0100-0000D6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2" name="直線コネクタ 471">
          <a:extLst>
            <a:ext uri="{FF2B5EF4-FFF2-40B4-BE49-F238E27FC236}">
              <a16:creationId xmlns:a16="http://schemas.microsoft.com/office/drawing/2014/main" id="{00000000-0008-0000-0100-0000D8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77" name="【認定こども園・幼稚園・保育所】&#10;有形固定資産減価償却率グラフ枠">
          <a:extLst>
            <a:ext uri="{FF2B5EF4-FFF2-40B4-BE49-F238E27FC236}">
              <a16:creationId xmlns:a16="http://schemas.microsoft.com/office/drawing/2014/main" id="{00000000-0008-0000-0100-0000D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10886</xdr:rowOff>
    </xdr:from>
    <xdr:to>
      <xdr:col>85</xdr:col>
      <xdr:colOff>126364</xdr:colOff>
      <xdr:row>42</xdr:row>
      <xdr:rowOff>92528</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flipV="1">
          <a:off x="16318864" y="6011636"/>
          <a:ext cx="0" cy="1281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79" name="【認定こども園・幼稚園・保育所】&#10;有形固定資産減価償却率最小値テキスト">
          <a:extLst>
            <a:ext uri="{FF2B5EF4-FFF2-40B4-BE49-F238E27FC236}">
              <a16:creationId xmlns:a16="http://schemas.microsoft.com/office/drawing/2014/main" id="{00000000-0008-0000-0100-0000DF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129013</xdr:rowOff>
    </xdr:from>
    <xdr:ext cx="405111" cy="259045"/>
    <xdr:sp macro="" textlink="">
      <xdr:nvSpPr>
        <xdr:cNvPr id="481" name="【認定こども園・幼稚園・保育所】&#10;有形固定資産減価償却率最大値テキスト">
          <a:extLst>
            <a:ext uri="{FF2B5EF4-FFF2-40B4-BE49-F238E27FC236}">
              <a16:creationId xmlns:a16="http://schemas.microsoft.com/office/drawing/2014/main" id="{00000000-0008-0000-0100-0000E1010000}"/>
            </a:ext>
          </a:extLst>
        </xdr:cNvPr>
        <xdr:cNvSpPr txBox="1"/>
      </xdr:nvSpPr>
      <xdr:spPr>
        <a:xfrm>
          <a:off x="16357600" y="5786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10886</xdr:rowOff>
    </xdr:from>
    <xdr:to>
      <xdr:col>86</xdr:col>
      <xdr:colOff>25400</xdr:colOff>
      <xdr:row>35</xdr:row>
      <xdr:rowOff>10886</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6230600" y="601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16890</xdr:rowOff>
    </xdr:from>
    <xdr:ext cx="405111" cy="259045"/>
    <xdr:sp macro="" textlink="">
      <xdr:nvSpPr>
        <xdr:cNvPr id="483" name="【認定こども園・幼稚園・保育所】&#10;有形固定資産減価償却率平均値テキスト">
          <a:extLst>
            <a:ext uri="{FF2B5EF4-FFF2-40B4-BE49-F238E27FC236}">
              <a16:creationId xmlns:a16="http://schemas.microsoft.com/office/drawing/2014/main" id="{00000000-0008-0000-0100-0000E3010000}"/>
            </a:ext>
          </a:extLst>
        </xdr:cNvPr>
        <xdr:cNvSpPr txBox="1"/>
      </xdr:nvSpPr>
      <xdr:spPr>
        <a:xfrm>
          <a:off x="16357600" y="653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38463</xdr:rowOff>
    </xdr:from>
    <xdr:to>
      <xdr:col>85</xdr:col>
      <xdr:colOff>177800</xdr:colOff>
      <xdr:row>38</xdr:row>
      <xdr:rowOff>140063</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162687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9072</xdr:rowOff>
    </xdr:from>
    <xdr:to>
      <xdr:col>81</xdr:col>
      <xdr:colOff>101600</xdr:colOff>
      <xdr:row>38</xdr:row>
      <xdr:rowOff>110672</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5430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164193</xdr:rowOff>
    </xdr:from>
    <xdr:to>
      <xdr:col>76</xdr:col>
      <xdr:colOff>165100</xdr:colOff>
      <xdr:row>38</xdr:row>
      <xdr:rowOff>94343</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4541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170724</xdr:rowOff>
    </xdr:from>
    <xdr:to>
      <xdr:col>72</xdr:col>
      <xdr:colOff>38100</xdr:colOff>
      <xdr:row>38</xdr:row>
      <xdr:rowOff>100874</xdr:rowOff>
    </xdr:to>
    <xdr:sp macro="" textlink="">
      <xdr:nvSpPr>
        <xdr:cNvPr id="487" name="フローチャート: 判断 486">
          <a:extLst>
            <a:ext uri="{FF2B5EF4-FFF2-40B4-BE49-F238E27FC236}">
              <a16:creationId xmlns:a16="http://schemas.microsoft.com/office/drawing/2014/main" id="{00000000-0008-0000-0100-0000E7010000}"/>
            </a:ext>
          </a:extLst>
        </xdr:cNvPr>
        <xdr:cNvSpPr/>
      </xdr:nvSpPr>
      <xdr:spPr>
        <a:xfrm>
          <a:off x="13652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125004</xdr:rowOff>
    </xdr:from>
    <xdr:to>
      <xdr:col>67</xdr:col>
      <xdr:colOff>101600</xdr:colOff>
      <xdr:row>38</xdr:row>
      <xdr:rowOff>55155</xdr:rowOff>
    </xdr:to>
    <xdr:sp macro="" textlink="">
      <xdr:nvSpPr>
        <xdr:cNvPr id="488" name="フローチャート: 判断 487">
          <a:extLst>
            <a:ext uri="{FF2B5EF4-FFF2-40B4-BE49-F238E27FC236}">
              <a16:creationId xmlns:a16="http://schemas.microsoft.com/office/drawing/2014/main" id="{00000000-0008-0000-0100-0000E8010000}"/>
            </a:ext>
          </a:extLst>
        </xdr:cNvPr>
        <xdr:cNvSpPr/>
      </xdr:nvSpPr>
      <xdr:spPr>
        <a:xfrm>
          <a:off x="12763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0000000-0008-0000-0100-0000E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85816</xdr:rowOff>
    </xdr:from>
    <xdr:to>
      <xdr:col>85</xdr:col>
      <xdr:colOff>177800</xdr:colOff>
      <xdr:row>36</xdr:row>
      <xdr:rowOff>15966</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162687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743</xdr:rowOff>
    </xdr:from>
    <xdr:ext cx="405111" cy="259045"/>
    <xdr:sp macro="" textlink="">
      <xdr:nvSpPr>
        <xdr:cNvPr id="495" name="【認定こども園・幼稚園・保育所】&#10;有形固定資産減価償却率該当値テキスト">
          <a:extLst>
            <a:ext uri="{FF2B5EF4-FFF2-40B4-BE49-F238E27FC236}">
              <a16:creationId xmlns:a16="http://schemas.microsoft.com/office/drawing/2014/main" id="{00000000-0008-0000-0100-0000EF010000}"/>
            </a:ext>
          </a:extLst>
        </xdr:cNvPr>
        <xdr:cNvSpPr txBox="1"/>
      </xdr:nvSpPr>
      <xdr:spPr>
        <a:xfrm>
          <a:off x="16357600" y="6001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23767</xdr:rowOff>
    </xdr:from>
    <xdr:to>
      <xdr:col>81</xdr:col>
      <xdr:colOff>101600</xdr:colOff>
      <xdr:row>33</xdr:row>
      <xdr:rowOff>125367</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154305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74567</xdr:rowOff>
    </xdr:from>
    <xdr:to>
      <xdr:col>85</xdr:col>
      <xdr:colOff>127000</xdr:colOff>
      <xdr:row>35</xdr:row>
      <xdr:rowOff>136616</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5481300" y="5732417"/>
          <a:ext cx="838200" cy="40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129903</xdr:rowOff>
    </xdr:from>
    <xdr:to>
      <xdr:col>76</xdr:col>
      <xdr:colOff>165100</xdr:colOff>
      <xdr:row>33</xdr:row>
      <xdr:rowOff>60053</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4541500" y="561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9253</xdr:rowOff>
    </xdr:from>
    <xdr:to>
      <xdr:col>81</xdr:col>
      <xdr:colOff>50800</xdr:colOff>
      <xdr:row>33</xdr:row>
      <xdr:rowOff>74567</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a:off x="14592300" y="566710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28666</xdr:rowOff>
    </xdr:from>
    <xdr:to>
      <xdr:col>72</xdr:col>
      <xdr:colOff>38100</xdr:colOff>
      <xdr:row>40</xdr:row>
      <xdr:rowOff>130266</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3652500" y="688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9253</xdr:rowOff>
    </xdr:from>
    <xdr:to>
      <xdr:col>76</xdr:col>
      <xdr:colOff>114300</xdr:colOff>
      <xdr:row>40</xdr:row>
      <xdr:rowOff>79466</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flipV="1">
          <a:off x="13703300" y="5667103"/>
          <a:ext cx="889000" cy="127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101799</xdr:rowOff>
    </xdr:from>
    <xdr:ext cx="405111" cy="259045"/>
    <xdr:sp macro="" textlink="">
      <xdr:nvSpPr>
        <xdr:cNvPr id="502" name="n_1aveValue【認定こども園・幼稚園・保育所】&#10;有形固定資産減価償却率">
          <a:extLst>
            <a:ext uri="{FF2B5EF4-FFF2-40B4-BE49-F238E27FC236}">
              <a16:creationId xmlns:a16="http://schemas.microsoft.com/office/drawing/2014/main" id="{00000000-0008-0000-0100-0000F6010000}"/>
            </a:ext>
          </a:extLst>
        </xdr:cNvPr>
        <xdr:cNvSpPr txBox="1"/>
      </xdr:nvSpPr>
      <xdr:spPr>
        <a:xfrm>
          <a:off x="152660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85470</xdr:rowOff>
    </xdr:from>
    <xdr:ext cx="405111" cy="259045"/>
    <xdr:sp macro="" textlink="">
      <xdr:nvSpPr>
        <xdr:cNvPr id="503" name="n_2aveValue【認定こども園・幼稚園・保育所】&#10;有形固定資産減価償却率">
          <a:extLst>
            <a:ext uri="{FF2B5EF4-FFF2-40B4-BE49-F238E27FC236}">
              <a16:creationId xmlns:a16="http://schemas.microsoft.com/office/drawing/2014/main" id="{00000000-0008-0000-0100-0000F7010000}"/>
            </a:ext>
          </a:extLst>
        </xdr:cNvPr>
        <xdr:cNvSpPr txBox="1"/>
      </xdr:nvSpPr>
      <xdr:spPr>
        <a:xfrm>
          <a:off x="143897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117401</xdr:rowOff>
    </xdr:from>
    <xdr:ext cx="405111" cy="259045"/>
    <xdr:sp macro="" textlink="">
      <xdr:nvSpPr>
        <xdr:cNvPr id="504" name="n_3aveValue【認定こども園・幼稚園・保育所】&#10;有形固定資産減価償却率">
          <a:extLst>
            <a:ext uri="{FF2B5EF4-FFF2-40B4-BE49-F238E27FC236}">
              <a16:creationId xmlns:a16="http://schemas.microsoft.com/office/drawing/2014/main" id="{00000000-0008-0000-0100-0000F8010000}"/>
            </a:ext>
          </a:extLst>
        </xdr:cNvPr>
        <xdr:cNvSpPr txBox="1"/>
      </xdr:nvSpPr>
      <xdr:spPr>
        <a:xfrm>
          <a:off x="13500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71681</xdr:rowOff>
    </xdr:from>
    <xdr:ext cx="405111" cy="259045"/>
    <xdr:sp macro="" textlink="">
      <xdr:nvSpPr>
        <xdr:cNvPr id="505" name="n_4aveValue【認定こども園・幼稚園・保育所】&#10;有形固定資産減価償却率">
          <a:extLst>
            <a:ext uri="{FF2B5EF4-FFF2-40B4-BE49-F238E27FC236}">
              <a16:creationId xmlns:a16="http://schemas.microsoft.com/office/drawing/2014/main" id="{00000000-0008-0000-0100-0000F9010000}"/>
            </a:ext>
          </a:extLst>
        </xdr:cNvPr>
        <xdr:cNvSpPr txBox="1"/>
      </xdr:nvSpPr>
      <xdr:spPr>
        <a:xfrm>
          <a:off x="12611744" y="624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31</xdr:row>
      <xdr:rowOff>141894</xdr:rowOff>
    </xdr:from>
    <xdr:ext cx="340478" cy="259045"/>
    <xdr:sp macro="" textlink="">
      <xdr:nvSpPr>
        <xdr:cNvPr id="506" name="n_1mainValue【認定こども園・幼稚園・保育所】&#10;有形固定資産減価償却率">
          <a:extLst>
            <a:ext uri="{FF2B5EF4-FFF2-40B4-BE49-F238E27FC236}">
              <a16:creationId xmlns:a16="http://schemas.microsoft.com/office/drawing/2014/main" id="{00000000-0008-0000-0100-0000FA010000}"/>
            </a:ext>
          </a:extLst>
        </xdr:cNvPr>
        <xdr:cNvSpPr txBox="1"/>
      </xdr:nvSpPr>
      <xdr:spPr>
        <a:xfrm>
          <a:off x="15298361" y="54568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31</xdr:row>
      <xdr:rowOff>76580</xdr:rowOff>
    </xdr:from>
    <xdr:ext cx="340478" cy="259045"/>
    <xdr:sp macro="" textlink="">
      <xdr:nvSpPr>
        <xdr:cNvPr id="507" name="n_2mainValue【認定こども園・幼稚園・保育所】&#10;有形固定資産減価償却率">
          <a:extLst>
            <a:ext uri="{FF2B5EF4-FFF2-40B4-BE49-F238E27FC236}">
              <a16:creationId xmlns:a16="http://schemas.microsoft.com/office/drawing/2014/main" id="{00000000-0008-0000-0100-0000FB010000}"/>
            </a:ext>
          </a:extLst>
        </xdr:cNvPr>
        <xdr:cNvSpPr txBox="1"/>
      </xdr:nvSpPr>
      <xdr:spPr>
        <a:xfrm>
          <a:off x="14422061" y="53915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121393</xdr:rowOff>
    </xdr:from>
    <xdr:ext cx="405111" cy="259045"/>
    <xdr:sp macro="" textlink="">
      <xdr:nvSpPr>
        <xdr:cNvPr id="508" name="n_3mainValue【認定こども園・幼稚園・保育所】&#10;有形固定資産減価償却率">
          <a:extLst>
            <a:ext uri="{FF2B5EF4-FFF2-40B4-BE49-F238E27FC236}">
              <a16:creationId xmlns:a16="http://schemas.microsoft.com/office/drawing/2014/main" id="{00000000-0008-0000-0100-0000FC010000}"/>
            </a:ext>
          </a:extLst>
        </xdr:cNvPr>
        <xdr:cNvSpPr txBox="1"/>
      </xdr:nvSpPr>
      <xdr:spPr>
        <a:xfrm>
          <a:off x="13500744" y="697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9" name="正方形/長方形 508">
          <a:extLst>
            <a:ext uri="{FF2B5EF4-FFF2-40B4-BE49-F238E27FC236}">
              <a16:creationId xmlns:a16="http://schemas.microsoft.com/office/drawing/2014/main" id="{00000000-0008-0000-0100-0000FD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1" name="【認定こども園・幼稚園・保育所】&#10;一人当たり面積グラフ枠">
          <a:extLst>
            <a:ext uri="{FF2B5EF4-FFF2-40B4-BE49-F238E27FC236}">
              <a16:creationId xmlns:a16="http://schemas.microsoft.com/office/drawing/2014/main" id="{00000000-0008-0000-0100-000013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flipV="1">
          <a:off x="22160864" y="5830570"/>
          <a:ext cx="0" cy="133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533" name="【認定こども園・幼稚園・保育所】&#10;一人当たり面積最小値テキスト">
          <a:extLst>
            <a:ext uri="{FF2B5EF4-FFF2-40B4-BE49-F238E27FC236}">
              <a16:creationId xmlns:a16="http://schemas.microsoft.com/office/drawing/2014/main" id="{00000000-0008-0000-0100-000015020000}"/>
            </a:ext>
          </a:extLst>
        </xdr:cNvPr>
        <xdr:cNvSpPr txBox="1"/>
      </xdr:nvSpPr>
      <xdr:spPr>
        <a:xfrm>
          <a:off x="22199600" y="717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22072600" y="71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535" name="【認定こども園・幼稚園・保育所】&#10;一人当たり面積最大値テキスト">
          <a:extLst>
            <a:ext uri="{FF2B5EF4-FFF2-40B4-BE49-F238E27FC236}">
              <a16:creationId xmlns:a16="http://schemas.microsoft.com/office/drawing/2014/main" id="{00000000-0008-0000-0100-000017020000}"/>
            </a:ext>
          </a:extLst>
        </xdr:cNvPr>
        <xdr:cNvSpPr txBox="1"/>
      </xdr:nvSpPr>
      <xdr:spPr>
        <a:xfrm>
          <a:off x="22199600"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22072600" y="5830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106697</xdr:rowOff>
    </xdr:from>
    <xdr:ext cx="469744" cy="259045"/>
    <xdr:sp macro="" textlink="">
      <xdr:nvSpPr>
        <xdr:cNvPr id="537" name="【認定こども園・幼稚園・保育所】&#10;一人当たり面積平均値テキスト">
          <a:extLst>
            <a:ext uri="{FF2B5EF4-FFF2-40B4-BE49-F238E27FC236}">
              <a16:creationId xmlns:a16="http://schemas.microsoft.com/office/drawing/2014/main" id="{00000000-0008-0000-0100-000019020000}"/>
            </a:ext>
          </a:extLst>
        </xdr:cNvPr>
        <xdr:cNvSpPr txBox="1"/>
      </xdr:nvSpPr>
      <xdr:spPr>
        <a:xfrm>
          <a:off x="22199600" y="662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538" name="フローチャート: 判断 537">
          <a:extLst>
            <a:ext uri="{FF2B5EF4-FFF2-40B4-BE49-F238E27FC236}">
              <a16:creationId xmlns:a16="http://schemas.microsoft.com/office/drawing/2014/main" id="{00000000-0008-0000-0100-00001A020000}"/>
            </a:ext>
          </a:extLst>
        </xdr:cNvPr>
        <xdr:cNvSpPr/>
      </xdr:nvSpPr>
      <xdr:spPr>
        <a:xfrm>
          <a:off x="22110700" y="677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539" name="フローチャート: 判断 538">
          <a:extLst>
            <a:ext uri="{FF2B5EF4-FFF2-40B4-BE49-F238E27FC236}">
              <a16:creationId xmlns:a16="http://schemas.microsoft.com/office/drawing/2014/main" id="{00000000-0008-0000-0100-00001B020000}"/>
            </a:ext>
          </a:extLst>
        </xdr:cNvPr>
        <xdr:cNvSpPr/>
      </xdr:nvSpPr>
      <xdr:spPr>
        <a:xfrm>
          <a:off x="21272500" y="67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540" name="フローチャート: 判断 539">
          <a:extLst>
            <a:ext uri="{FF2B5EF4-FFF2-40B4-BE49-F238E27FC236}">
              <a16:creationId xmlns:a16="http://schemas.microsoft.com/office/drawing/2014/main" id="{00000000-0008-0000-0100-00001C020000}"/>
            </a:ext>
          </a:extLst>
        </xdr:cNvPr>
        <xdr:cNvSpPr/>
      </xdr:nvSpPr>
      <xdr:spPr>
        <a:xfrm>
          <a:off x="20383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9494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111760</xdr:rowOff>
    </xdr:from>
    <xdr:to>
      <xdr:col>98</xdr:col>
      <xdr:colOff>38100</xdr:colOff>
      <xdr:row>40</xdr:row>
      <xdr:rowOff>41910</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8605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12700</xdr:rowOff>
    </xdr:from>
    <xdr:to>
      <xdr:col>116</xdr:col>
      <xdr:colOff>114300</xdr:colOff>
      <xdr:row>40</xdr:row>
      <xdr:rowOff>114300</xdr:rowOff>
    </xdr:to>
    <xdr:sp macro="" textlink="">
      <xdr:nvSpPr>
        <xdr:cNvPr id="548" name="楕円 547">
          <a:extLst>
            <a:ext uri="{FF2B5EF4-FFF2-40B4-BE49-F238E27FC236}">
              <a16:creationId xmlns:a16="http://schemas.microsoft.com/office/drawing/2014/main" id="{00000000-0008-0000-0100-000024020000}"/>
            </a:ext>
          </a:extLst>
        </xdr:cNvPr>
        <xdr:cNvSpPr/>
      </xdr:nvSpPr>
      <xdr:spPr>
        <a:xfrm>
          <a:off x="221107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162577</xdr:rowOff>
    </xdr:from>
    <xdr:ext cx="469744" cy="259045"/>
    <xdr:sp macro="" textlink="">
      <xdr:nvSpPr>
        <xdr:cNvPr id="549" name="【認定こども園・幼稚園・保育所】&#10;一人当たり面積該当値テキスト">
          <a:extLst>
            <a:ext uri="{FF2B5EF4-FFF2-40B4-BE49-F238E27FC236}">
              <a16:creationId xmlns:a16="http://schemas.microsoft.com/office/drawing/2014/main" id="{00000000-0008-0000-0100-000025020000}"/>
            </a:ext>
          </a:extLst>
        </xdr:cNvPr>
        <xdr:cNvSpPr txBox="1"/>
      </xdr:nvSpPr>
      <xdr:spPr>
        <a:xfrm>
          <a:off x="22199600"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20320</xdr:rowOff>
    </xdr:from>
    <xdr:to>
      <xdr:col>112</xdr:col>
      <xdr:colOff>38100</xdr:colOff>
      <xdr:row>40</xdr:row>
      <xdr:rowOff>121920</xdr:rowOff>
    </xdr:to>
    <xdr:sp macro="" textlink="">
      <xdr:nvSpPr>
        <xdr:cNvPr id="550" name="楕円 549">
          <a:extLst>
            <a:ext uri="{FF2B5EF4-FFF2-40B4-BE49-F238E27FC236}">
              <a16:creationId xmlns:a16="http://schemas.microsoft.com/office/drawing/2014/main" id="{00000000-0008-0000-0100-000026020000}"/>
            </a:ext>
          </a:extLst>
        </xdr:cNvPr>
        <xdr:cNvSpPr/>
      </xdr:nvSpPr>
      <xdr:spPr>
        <a:xfrm>
          <a:off x="21272500" y="687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63500</xdr:rowOff>
    </xdr:from>
    <xdr:to>
      <xdr:col>116</xdr:col>
      <xdr:colOff>63500</xdr:colOff>
      <xdr:row>40</xdr:row>
      <xdr:rowOff>71120</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flipV="1">
          <a:off x="21323300" y="6921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25400</xdr:rowOff>
    </xdr:from>
    <xdr:to>
      <xdr:col>107</xdr:col>
      <xdr:colOff>101600</xdr:colOff>
      <xdr:row>40</xdr:row>
      <xdr:rowOff>127000</xdr:rowOff>
    </xdr:to>
    <xdr:sp macro="" textlink="">
      <xdr:nvSpPr>
        <xdr:cNvPr id="552" name="楕円 551">
          <a:extLst>
            <a:ext uri="{FF2B5EF4-FFF2-40B4-BE49-F238E27FC236}">
              <a16:creationId xmlns:a16="http://schemas.microsoft.com/office/drawing/2014/main" id="{00000000-0008-0000-0100-000028020000}"/>
            </a:ext>
          </a:extLst>
        </xdr:cNvPr>
        <xdr:cNvSpPr/>
      </xdr:nvSpPr>
      <xdr:spPr>
        <a:xfrm>
          <a:off x="20383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71120</xdr:rowOff>
    </xdr:from>
    <xdr:to>
      <xdr:col>111</xdr:col>
      <xdr:colOff>177800</xdr:colOff>
      <xdr:row>40</xdr:row>
      <xdr:rowOff>76200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flipV="1">
          <a:off x="20434300" y="692912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43180</xdr:rowOff>
    </xdr:from>
    <xdr:to>
      <xdr:col>102</xdr:col>
      <xdr:colOff>165100</xdr:colOff>
      <xdr:row>40</xdr:row>
      <xdr:rowOff>144780</xdr:rowOff>
    </xdr:to>
    <xdr:sp macro="" textlink="">
      <xdr:nvSpPr>
        <xdr:cNvPr id="554" name="楕円 553">
          <a:extLst>
            <a:ext uri="{FF2B5EF4-FFF2-40B4-BE49-F238E27FC236}">
              <a16:creationId xmlns:a16="http://schemas.microsoft.com/office/drawing/2014/main" id="{00000000-0008-0000-0100-00002A020000}"/>
            </a:ext>
          </a:extLst>
        </xdr:cNvPr>
        <xdr:cNvSpPr/>
      </xdr:nvSpPr>
      <xdr:spPr>
        <a:xfrm>
          <a:off x="19494500" y="690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76200</xdr:rowOff>
    </xdr:from>
    <xdr:to>
      <xdr:col>107</xdr:col>
      <xdr:colOff>50800</xdr:colOff>
      <xdr:row>40</xdr:row>
      <xdr:rowOff>93980</xdr:rowOff>
    </xdr:to>
    <xdr:cxnSp macro="">
      <xdr:nvCxnSpPr>
        <xdr:cNvPr id="555" name="直線コネクタ 554">
          <a:extLst>
            <a:ext uri="{FF2B5EF4-FFF2-40B4-BE49-F238E27FC236}">
              <a16:creationId xmlns:a16="http://schemas.microsoft.com/office/drawing/2014/main" id="{00000000-0008-0000-0100-00002B020000}"/>
            </a:ext>
          </a:extLst>
        </xdr:cNvPr>
        <xdr:cNvCxnSpPr/>
      </xdr:nvCxnSpPr>
      <xdr:spPr>
        <a:xfrm flipV="1">
          <a:off x="19545300" y="693420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33037</xdr:rowOff>
    </xdr:from>
    <xdr:ext cx="469744" cy="259045"/>
    <xdr:sp macro="" textlink="">
      <xdr:nvSpPr>
        <xdr:cNvPr id="556" name="n_1aveValue【認定こども園・幼稚園・保育所】&#10;一人当たり面積">
          <a:extLst>
            <a:ext uri="{FF2B5EF4-FFF2-40B4-BE49-F238E27FC236}">
              <a16:creationId xmlns:a16="http://schemas.microsoft.com/office/drawing/2014/main" id="{00000000-0008-0000-0100-00002C020000}"/>
            </a:ext>
          </a:extLst>
        </xdr:cNvPr>
        <xdr:cNvSpPr txBox="1"/>
      </xdr:nvSpPr>
      <xdr:spPr>
        <a:xfrm>
          <a:off x="21075727"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47007</xdr:rowOff>
    </xdr:from>
    <xdr:ext cx="469744" cy="259045"/>
    <xdr:sp macro="" textlink="">
      <xdr:nvSpPr>
        <xdr:cNvPr id="557" name="n_2aveValue【認定こども園・幼稚園・保育所】&#10;一人当たり面積">
          <a:extLst>
            <a:ext uri="{FF2B5EF4-FFF2-40B4-BE49-F238E27FC236}">
              <a16:creationId xmlns:a16="http://schemas.microsoft.com/office/drawing/2014/main" id="{00000000-0008-0000-0100-00002D020000}"/>
            </a:ext>
          </a:extLst>
        </xdr:cNvPr>
        <xdr:cNvSpPr txBox="1"/>
      </xdr:nvSpPr>
      <xdr:spPr>
        <a:xfrm>
          <a:off x="20199427" y="656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80027</xdr:rowOff>
    </xdr:from>
    <xdr:ext cx="469744" cy="259045"/>
    <xdr:sp macro="" textlink="">
      <xdr:nvSpPr>
        <xdr:cNvPr id="558" name="n_3aveValue【認定こども園・幼稚園・保育所】&#10;一人当たり面積">
          <a:extLst>
            <a:ext uri="{FF2B5EF4-FFF2-40B4-BE49-F238E27FC236}">
              <a16:creationId xmlns:a16="http://schemas.microsoft.com/office/drawing/2014/main" id="{00000000-0008-0000-0100-00002E020000}"/>
            </a:ext>
          </a:extLst>
        </xdr:cNvPr>
        <xdr:cNvSpPr txBox="1"/>
      </xdr:nvSpPr>
      <xdr:spPr>
        <a:xfrm>
          <a:off x="19310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58437</xdr:rowOff>
    </xdr:from>
    <xdr:ext cx="469744" cy="259045"/>
    <xdr:sp macro="" textlink="">
      <xdr:nvSpPr>
        <xdr:cNvPr id="559" name="n_4aveValue【認定こども園・幼稚園・保育所】&#10;一人当たり面積">
          <a:extLst>
            <a:ext uri="{FF2B5EF4-FFF2-40B4-BE49-F238E27FC236}">
              <a16:creationId xmlns:a16="http://schemas.microsoft.com/office/drawing/2014/main" id="{00000000-0008-0000-0100-00002F020000}"/>
            </a:ext>
          </a:extLst>
        </xdr:cNvPr>
        <xdr:cNvSpPr txBox="1"/>
      </xdr:nvSpPr>
      <xdr:spPr>
        <a:xfrm>
          <a:off x="18421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113047</xdr:rowOff>
    </xdr:from>
    <xdr:ext cx="469744" cy="259045"/>
    <xdr:sp macro="" textlink="">
      <xdr:nvSpPr>
        <xdr:cNvPr id="560" name="n_1mainValue【認定こども園・幼稚園・保育所】&#10;一人当たり面積">
          <a:extLst>
            <a:ext uri="{FF2B5EF4-FFF2-40B4-BE49-F238E27FC236}">
              <a16:creationId xmlns:a16="http://schemas.microsoft.com/office/drawing/2014/main" id="{00000000-0008-0000-0100-000030020000}"/>
            </a:ext>
          </a:extLst>
        </xdr:cNvPr>
        <xdr:cNvSpPr txBox="1"/>
      </xdr:nvSpPr>
      <xdr:spPr>
        <a:xfrm>
          <a:off x="21075727" y="6971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118127</xdr:rowOff>
    </xdr:from>
    <xdr:ext cx="469744" cy="259045"/>
    <xdr:sp macro="" textlink="">
      <xdr:nvSpPr>
        <xdr:cNvPr id="561" name="n_2mainValue【認定こども園・幼稚園・保育所】&#10;一人当たり面積">
          <a:extLst>
            <a:ext uri="{FF2B5EF4-FFF2-40B4-BE49-F238E27FC236}">
              <a16:creationId xmlns:a16="http://schemas.microsoft.com/office/drawing/2014/main" id="{00000000-0008-0000-0100-000031020000}"/>
            </a:ext>
          </a:extLst>
        </xdr:cNvPr>
        <xdr:cNvSpPr txBox="1"/>
      </xdr:nvSpPr>
      <xdr:spPr>
        <a:xfrm>
          <a:off x="20199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135907</xdr:rowOff>
    </xdr:from>
    <xdr:ext cx="469744" cy="259045"/>
    <xdr:sp macro="" textlink="">
      <xdr:nvSpPr>
        <xdr:cNvPr id="562" name="n_3mainValue【認定こども園・幼稚園・保育所】&#10;一人当たり面積">
          <a:extLst>
            <a:ext uri="{FF2B5EF4-FFF2-40B4-BE49-F238E27FC236}">
              <a16:creationId xmlns:a16="http://schemas.microsoft.com/office/drawing/2014/main" id="{00000000-0008-0000-0100-000032020000}"/>
            </a:ext>
          </a:extLst>
        </xdr:cNvPr>
        <xdr:cNvSpPr txBox="1"/>
      </xdr:nvSpPr>
      <xdr:spPr>
        <a:xfrm>
          <a:off x="19310427" y="699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3" name="正方形/長方形 562">
          <a:extLst>
            <a:ext uri="{FF2B5EF4-FFF2-40B4-BE49-F238E27FC236}">
              <a16:creationId xmlns:a16="http://schemas.microsoft.com/office/drawing/2014/main" id="{00000000-0008-0000-0100-00003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4" name="正方形/長方形 563">
          <a:extLst>
            <a:ext uri="{FF2B5EF4-FFF2-40B4-BE49-F238E27FC236}">
              <a16:creationId xmlns:a16="http://schemas.microsoft.com/office/drawing/2014/main" id="{00000000-0008-0000-0100-00003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5" name="正方形/長方形 564">
          <a:extLst>
            <a:ext uri="{FF2B5EF4-FFF2-40B4-BE49-F238E27FC236}">
              <a16:creationId xmlns:a16="http://schemas.microsoft.com/office/drawing/2014/main" id="{00000000-0008-0000-0100-00003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6" name="正方形/長方形 565">
          <a:extLst>
            <a:ext uri="{FF2B5EF4-FFF2-40B4-BE49-F238E27FC236}">
              <a16:creationId xmlns:a16="http://schemas.microsoft.com/office/drawing/2014/main" id="{00000000-0008-0000-0100-00003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7" name="正方形/長方形 566">
          <a:extLst>
            <a:ext uri="{FF2B5EF4-FFF2-40B4-BE49-F238E27FC236}">
              <a16:creationId xmlns:a16="http://schemas.microsoft.com/office/drawing/2014/main" id="{00000000-0008-0000-0100-00003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8" name="正方形/長方形 567">
          <a:extLst>
            <a:ext uri="{FF2B5EF4-FFF2-40B4-BE49-F238E27FC236}">
              <a16:creationId xmlns:a16="http://schemas.microsoft.com/office/drawing/2014/main" id="{00000000-0008-0000-0100-00003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2" name="直線コネクタ 571">
          <a:extLst>
            <a:ext uri="{FF2B5EF4-FFF2-40B4-BE49-F238E27FC236}">
              <a16:creationId xmlns:a16="http://schemas.microsoft.com/office/drawing/2014/main" id="{00000000-0008-0000-0100-00003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00000000-0008-0000-0100-00003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74" name="直線コネクタ 573">
          <a:extLst>
            <a:ext uri="{FF2B5EF4-FFF2-40B4-BE49-F238E27FC236}">
              <a16:creationId xmlns:a16="http://schemas.microsoft.com/office/drawing/2014/main" id="{00000000-0008-0000-0100-00003E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6" name="直線コネクタ 575">
          <a:extLst>
            <a:ext uri="{FF2B5EF4-FFF2-40B4-BE49-F238E27FC236}">
              <a16:creationId xmlns:a16="http://schemas.microsoft.com/office/drawing/2014/main" id="{00000000-0008-0000-0100-000040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9" name="テキスト ボックス 578">
          <a:extLst>
            <a:ext uri="{FF2B5EF4-FFF2-40B4-BE49-F238E27FC236}">
              <a16:creationId xmlns:a16="http://schemas.microsoft.com/office/drawing/2014/main" id="{00000000-0008-0000-0100-000043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80" name="直線コネクタ 579">
          <a:extLst>
            <a:ext uri="{FF2B5EF4-FFF2-40B4-BE49-F238E27FC236}">
              <a16:creationId xmlns:a16="http://schemas.microsoft.com/office/drawing/2014/main" id="{00000000-0008-0000-0100-000044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81" name="テキスト ボックス 580">
          <a:extLst>
            <a:ext uri="{FF2B5EF4-FFF2-40B4-BE49-F238E27FC236}">
              <a16:creationId xmlns:a16="http://schemas.microsoft.com/office/drawing/2014/main" id="{00000000-0008-0000-0100-000045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83" name="テキスト ボックス 582">
          <a:extLst>
            <a:ext uri="{FF2B5EF4-FFF2-40B4-BE49-F238E27FC236}">
              <a16:creationId xmlns:a16="http://schemas.microsoft.com/office/drawing/2014/main" id="{00000000-0008-0000-0100-000047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85" name="テキスト ボックス 584">
          <a:extLst>
            <a:ext uri="{FF2B5EF4-FFF2-40B4-BE49-F238E27FC236}">
              <a16:creationId xmlns:a16="http://schemas.microsoft.com/office/drawing/2014/main" id="{00000000-0008-0000-0100-000049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6" name="【学校施設】&#10;有形固定資産減価償却率グラフ枠">
          <a:extLst>
            <a:ext uri="{FF2B5EF4-FFF2-40B4-BE49-F238E27FC236}">
              <a16:creationId xmlns:a16="http://schemas.microsoft.com/office/drawing/2014/main" id="{00000000-0008-0000-0100-00004A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64</xdr:row>
      <xdr:rowOff>19050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flipV="1">
          <a:off x="16318864" y="950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588" name="【学校施設】&#10;有形固定資産減価償却率最小値テキスト">
          <a:extLst>
            <a:ext uri="{FF2B5EF4-FFF2-40B4-BE49-F238E27FC236}">
              <a16:creationId xmlns:a16="http://schemas.microsoft.com/office/drawing/2014/main" id="{00000000-0008-0000-0100-00004C020000}"/>
            </a:ext>
          </a:extLst>
        </xdr:cNvPr>
        <xdr:cNvSpPr txBox="1"/>
      </xdr:nvSpPr>
      <xdr:spPr>
        <a:xfrm>
          <a:off x="16357600" y="1099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16230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90" name="【学校施設】&#10;有形固定資産減価償却率最大値テキスト">
          <a:extLst>
            <a:ext uri="{FF2B5EF4-FFF2-40B4-BE49-F238E27FC236}">
              <a16:creationId xmlns:a16="http://schemas.microsoft.com/office/drawing/2014/main" id="{00000000-0008-0000-0100-00004E020000}"/>
            </a:ext>
          </a:extLst>
        </xdr:cNvPr>
        <xdr:cNvSpPr txBox="1"/>
      </xdr:nvSpPr>
      <xdr:spPr>
        <a:xfrm>
          <a:off x="16357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16230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9542</xdr:rowOff>
    </xdr:from>
    <xdr:ext cx="405111" cy="259045"/>
    <xdr:sp macro="" textlink="">
      <xdr:nvSpPr>
        <xdr:cNvPr id="592" name="【学校施設】&#10;有形固定資産減価償却率平均値テキスト">
          <a:extLst>
            <a:ext uri="{FF2B5EF4-FFF2-40B4-BE49-F238E27FC236}">
              <a16:creationId xmlns:a16="http://schemas.microsoft.com/office/drawing/2014/main" id="{00000000-0008-0000-0100-000050020000}"/>
            </a:ext>
          </a:extLst>
        </xdr:cNvPr>
        <xdr:cNvSpPr txBox="1"/>
      </xdr:nvSpPr>
      <xdr:spPr>
        <a:xfrm>
          <a:off x="16357600" y="102965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593" name="フローチャート: 判断 592">
          <a:extLst>
            <a:ext uri="{FF2B5EF4-FFF2-40B4-BE49-F238E27FC236}">
              <a16:creationId xmlns:a16="http://schemas.microsoft.com/office/drawing/2014/main" id="{00000000-0008-0000-0100-000051020000}"/>
            </a:ext>
          </a:extLst>
        </xdr:cNvPr>
        <xdr:cNvSpPr/>
      </xdr:nvSpPr>
      <xdr:spPr>
        <a:xfrm>
          <a:off x="162687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160655</xdr:rowOff>
    </xdr:from>
    <xdr:to>
      <xdr:col>81</xdr:col>
      <xdr:colOff>101600</xdr:colOff>
      <xdr:row>60</xdr:row>
      <xdr:rowOff>90805</xdr:rowOff>
    </xdr:to>
    <xdr:sp macro="" textlink="">
      <xdr:nvSpPr>
        <xdr:cNvPr id="594" name="フローチャート: 判断 593">
          <a:extLst>
            <a:ext uri="{FF2B5EF4-FFF2-40B4-BE49-F238E27FC236}">
              <a16:creationId xmlns:a16="http://schemas.microsoft.com/office/drawing/2014/main" id="{00000000-0008-0000-0100-000052020000}"/>
            </a:ext>
          </a:extLst>
        </xdr:cNvPr>
        <xdr:cNvSpPr/>
      </xdr:nvSpPr>
      <xdr:spPr>
        <a:xfrm>
          <a:off x="154305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151130</xdr:rowOff>
    </xdr:from>
    <xdr:to>
      <xdr:col>76</xdr:col>
      <xdr:colOff>165100</xdr:colOff>
      <xdr:row>60</xdr:row>
      <xdr:rowOff>81280</xdr:rowOff>
    </xdr:to>
    <xdr:sp macro="" textlink="">
      <xdr:nvSpPr>
        <xdr:cNvPr id="595" name="フローチャート: 判断 594">
          <a:extLst>
            <a:ext uri="{FF2B5EF4-FFF2-40B4-BE49-F238E27FC236}">
              <a16:creationId xmlns:a16="http://schemas.microsoft.com/office/drawing/2014/main" id="{00000000-0008-0000-0100-000053020000}"/>
            </a:ext>
          </a:extLst>
        </xdr:cNvPr>
        <xdr:cNvSpPr/>
      </xdr:nvSpPr>
      <xdr:spPr>
        <a:xfrm>
          <a:off x="14541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13652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168275</xdr:rowOff>
    </xdr:from>
    <xdr:to>
      <xdr:col>67</xdr:col>
      <xdr:colOff>101600</xdr:colOff>
      <xdr:row>60</xdr:row>
      <xdr:rowOff>98425</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12763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100-00005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100-00005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03" name="楕円 602">
          <a:extLst>
            <a:ext uri="{FF2B5EF4-FFF2-40B4-BE49-F238E27FC236}">
              <a16:creationId xmlns:a16="http://schemas.microsoft.com/office/drawing/2014/main" id="{00000000-0008-0000-0100-00005B020000}"/>
            </a:ext>
          </a:extLst>
        </xdr:cNvPr>
        <xdr:cNvSpPr/>
      </xdr:nvSpPr>
      <xdr:spPr>
        <a:xfrm>
          <a:off x="162687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17797</xdr:rowOff>
    </xdr:from>
    <xdr:ext cx="405111" cy="259045"/>
    <xdr:sp macro="" textlink="">
      <xdr:nvSpPr>
        <xdr:cNvPr id="604" name="【学校施設】&#10;有形固定資産減価償却率該当値テキスト">
          <a:extLst>
            <a:ext uri="{FF2B5EF4-FFF2-40B4-BE49-F238E27FC236}">
              <a16:creationId xmlns:a16="http://schemas.microsoft.com/office/drawing/2014/main" id="{00000000-0008-0000-0100-00005C020000}"/>
            </a:ext>
          </a:extLst>
        </xdr:cNvPr>
        <xdr:cNvSpPr txBox="1"/>
      </xdr:nvSpPr>
      <xdr:spPr>
        <a:xfrm>
          <a:off x="16357600" y="1013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635</xdr:rowOff>
    </xdr:from>
    <xdr:to>
      <xdr:col>81</xdr:col>
      <xdr:colOff>101600</xdr:colOff>
      <xdr:row>59</xdr:row>
      <xdr:rowOff>102235</xdr:rowOff>
    </xdr:to>
    <xdr:sp macro="" textlink="">
      <xdr:nvSpPr>
        <xdr:cNvPr id="605" name="楕円 604">
          <a:extLst>
            <a:ext uri="{FF2B5EF4-FFF2-40B4-BE49-F238E27FC236}">
              <a16:creationId xmlns:a16="http://schemas.microsoft.com/office/drawing/2014/main" id="{00000000-0008-0000-0100-00005D020000}"/>
            </a:ext>
          </a:extLst>
        </xdr:cNvPr>
        <xdr:cNvSpPr/>
      </xdr:nvSpPr>
      <xdr:spPr>
        <a:xfrm>
          <a:off x="154305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51435</xdr:rowOff>
    </xdr:from>
    <xdr:to>
      <xdr:col>85</xdr:col>
      <xdr:colOff>127000</xdr:colOff>
      <xdr:row>60</xdr:row>
      <xdr:rowOff>45720</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5481300" y="10166985"/>
          <a:ext cx="8382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10160</xdr:rowOff>
    </xdr:from>
    <xdr:to>
      <xdr:col>76</xdr:col>
      <xdr:colOff>165100</xdr:colOff>
      <xdr:row>59</xdr:row>
      <xdr:rowOff>111760</xdr:rowOff>
    </xdr:to>
    <xdr:sp macro="" textlink="">
      <xdr:nvSpPr>
        <xdr:cNvPr id="607" name="楕円 606">
          <a:extLst>
            <a:ext uri="{FF2B5EF4-FFF2-40B4-BE49-F238E27FC236}">
              <a16:creationId xmlns:a16="http://schemas.microsoft.com/office/drawing/2014/main" id="{00000000-0008-0000-0100-00005F020000}"/>
            </a:ext>
          </a:extLst>
        </xdr:cNvPr>
        <xdr:cNvSpPr/>
      </xdr:nvSpPr>
      <xdr:spPr>
        <a:xfrm>
          <a:off x="14541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51435</xdr:rowOff>
    </xdr:from>
    <xdr:to>
      <xdr:col>81</xdr:col>
      <xdr:colOff>50800</xdr:colOff>
      <xdr:row>59</xdr:row>
      <xdr:rowOff>60960</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flipV="1">
          <a:off x="14592300" y="1016698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74930</xdr:rowOff>
    </xdr:from>
    <xdr:to>
      <xdr:col>72</xdr:col>
      <xdr:colOff>38100</xdr:colOff>
      <xdr:row>59</xdr:row>
      <xdr:rowOff>5080</xdr:rowOff>
    </xdr:to>
    <xdr:sp macro="" textlink="">
      <xdr:nvSpPr>
        <xdr:cNvPr id="609" name="楕円 608">
          <a:extLst>
            <a:ext uri="{FF2B5EF4-FFF2-40B4-BE49-F238E27FC236}">
              <a16:creationId xmlns:a16="http://schemas.microsoft.com/office/drawing/2014/main" id="{00000000-0008-0000-0100-000061020000}"/>
            </a:ext>
          </a:extLst>
        </xdr:cNvPr>
        <xdr:cNvSpPr/>
      </xdr:nvSpPr>
      <xdr:spPr>
        <a:xfrm>
          <a:off x="13652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125730</xdr:rowOff>
    </xdr:from>
    <xdr:to>
      <xdr:col>76</xdr:col>
      <xdr:colOff>114300</xdr:colOff>
      <xdr:row>59</xdr:row>
      <xdr:rowOff>60960</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a:off x="13703300" y="1006983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81932</xdr:rowOff>
    </xdr:from>
    <xdr:ext cx="405111" cy="259045"/>
    <xdr:sp macro="" textlink="">
      <xdr:nvSpPr>
        <xdr:cNvPr id="611" name="n_1aveValue【学校施設】&#10;有形固定資産減価償却率">
          <a:extLst>
            <a:ext uri="{FF2B5EF4-FFF2-40B4-BE49-F238E27FC236}">
              <a16:creationId xmlns:a16="http://schemas.microsoft.com/office/drawing/2014/main" id="{00000000-0008-0000-0100-000063020000}"/>
            </a:ext>
          </a:extLst>
        </xdr:cNvPr>
        <xdr:cNvSpPr txBox="1"/>
      </xdr:nvSpPr>
      <xdr:spPr>
        <a:xfrm>
          <a:off x="152660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72407</xdr:rowOff>
    </xdr:from>
    <xdr:ext cx="405111" cy="259045"/>
    <xdr:sp macro="" textlink="">
      <xdr:nvSpPr>
        <xdr:cNvPr id="612" name="n_2aveValue【学校施設】&#10;有形固定資産減価償却率">
          <a:extLst>
            <a:ext uri="{FF2B5EF4-FFF2-40B4-BE49-F238E27FC236}">
              <a16:creationId xmlns:a16="http://schemas.microsoft.com/office/drawing/2014/main" id="{00000000-0008-0000-0100-000064020000}"/>
            </a:ext>
          </a:extLst>
        </xdr:cNvPr>
        <xdr:cNvSpPr txBox="1"/>
      </xdr:nvSpPr>
      <xdr:spPr>
        <a:xfrm>
          <a:off x="14389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60977</xdr:rowOff>
    </xdr:from>
    <xdr:ext cx="405111" cy="259045"/>
    <xdr:sp macro="" textlink="">
      <xdr:nvSpPr>
        <xdr:cNvPr id="613" name="n_3aveValue【学校施設】&#10;有形固定資産減価償却率">
          <a:extLst>
            <a:ext uri="{FF2B5EF4-FFF2-40B4-BE49-F238E27FC236}">
              <a16:creationId xmlns:a16="http://schemas.microsoft.com/office/drawing/2014/main" id="{00000000-0008-0000-0100-000065020000}"/>
            </a:ext>
          </a:extLst>
        </xdr:cNvPr>
        <xdr:cNvSpPr txBox="1"/>
      </xdr:nvSpPr>
      <xdr:spPr>
        <a:xfrm>
          <a:off x="13500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114952</xdr:rowOff>
    </xdr:from>
    <xdr:ext cx="405111" cy="259045"/>
    <xdr:sp macro="" textlink="">
      <xdr:nvSpPr>
        <xdr:cNvPr id="614" name="n_4aveValue【学校施設】&#10;有形固定資産減価償却率">
          <a:extLst>
            <a:ext uri="{FF2B5EF4-FFF2-40B4-BE49-F238E27FC236}">
              <a16:creationId xmlns:a16="http://schemas.microsoft.com/office/drawing/2014/main" id="{00000000-0008-0000-0100-000066020000}"/>
            </a:ext>
          </a:extLst>
        </xdr:cNvPr>
        <xdr:cNvSpPr txBox="1"/>
      </xdr:nvSpPr>
      <xdr:spPr>
        <a:xfrm>
          <a:off x="12611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118762</xdr:rowOff>
    </xdr:from>
    <xdr:ext cx="405111" cy="259045"/>
    <xdr:sp macro="" textlink="">
      <xdr:nvSpPr>
        <xdr:cNvPr id="615" name="n_1mainValue【学校施設】&#10;有形固定資産減価償却率">
          <a:extLst>
            <a:ext uri="{FF2B5EF4-FFF2-40B4-BE49-F238E27FC236}">
              <a16:creationId xmlns:a16="http://schemas.microsoft.com/office/drawing/2014/main" id="{00000000-0008-0000-0100-000067020000}"/>
            </a:ext>
          </a:extLst>
        </xdr:cNvPr>
        <xdr:cNvSpPr txBox="1"/>
      </xdr:nvSpPr>
      <xdr:spPr>
        <a:xfrm>
          <a:off x="15266044" y="989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128287</xdr:rowOff>
    </xdr:from>
    <xdr:ext cx="405111" cy="259045"/>
    <xdr:sp macro="" textlink="">
      <xdr:nvSpPr>
        <xdr:cNvPr id="616" name="n_2mainValue【学校施設】&#10;有形固定資産減価償却率">
          <a:extLst>
            <a:ext uri="{FF2B5EF4-FFF2-40B4-BE49-F238E27FC236}">
              <a16:creationId xmlns:a16="http://schemas.microsoft.com/office/drawing/2014/main" id="{00000000-0008-0000-0100-000068020000}"/>
            </a:ext>
          </a:extLst>
        </xdr:cNvPr>
        <xdr:cNvSpPr txBox="1"/>
      </xdr:nvSpPr>
      <xdr:spPr>
        <a:xfrm>
          <a:off x="143897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617" name="n_3mainValue【学校施設】&#10;有形固定資産減価償却率">
          <a:extLst>
            <a:ext uri="{FF2B5EF4-FFF2-40B4-BE49-F238E27FC236}">
              <a16:creationId xmlns:a16="http://schemas.microsoft.com/office/drawing/2014/main" id="{00000000-0008-0000-0100-000069020000}"/>
            </a:ext>
          </a:extLst>
        </xdr:cNvPr>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8" name="正方形/長方形 617">
          <a:extLst>
            <a:ext uri="{FF2B5EF4-FFF2-40B4-BE49-F238E27FC236}">
              <a16:creationId xmlns:a16="http://schemas.microsoft.com/office/drawing/2014/main" id="{00000000-0008-0000-0100-00006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9" name="正方形/長方形 618">
          <a:extLst>
            <a:ext uri="{FF2B5EF4-FFF2-40B4-BE49-F238E27FC236}">
              <a16:creationId xmlns:a16="http://schemas.microsoft.com/office/drawing/2014/main" id="{00000000-0008-0000-0100-00006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0" name="正方形/長方形 619">
          <a:extLst>
            <a:ext uri="{FF2B5EF4-FFF2-40B4-BE49-F238E27FC236}">
              <a16:creationId xmlns:a16="http://schemas.microsoft.com/office/drawing/2014/main" id="{00000000-0008-0000-0100-00006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1" name="正方形/長方形 620">
          <a:extLst>
            <a:ext uri="{FF2B5EF4-FFF2-40B4-BE49-F238E27FC236}">
              <a16:creationId xmlns:a16="http://schemas.microsoft.com/office/drawing/2014/main" id="{00000000-0008-0000-0100-00006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2" name="正方形/長方形 621">
          <a:extLst>
            <a:ext uri="{FF2B5EF4-FFF2-40B4-BE49-F238E27FC236}">
              <a16:creationId xmlns:a16="http://schemas.microsoft.com/office/drawing/2014/main" id="{00000000-0008-0000-0100-00006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3" name="正方形/長方形 622">
          <a:extLst>
            <a:ext uri="{FF2B5EF4-FFF2-40B4-BE49-F238E27FC236}">
              <a16:creationId xmlns:a16="http://schemas.microsoft.com/office/drawing/2014/main" id="{00000000-0008-0000-0100-00006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6" name="テキスト ボックス 625">
          <a:extLst>
            <a:ext uri="{FF2B5EF4-FFF2-40B4-BE49-F238E27FC236}">
              <a16:creationId xmlns:a16="http://schemas.microsoft.com/office/drawing/2014/main" id="{00000000-0008-0000-0100-00007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7" name="直線コネクタ 626">
          <a:extLst>
            <a:ext uri="{FF2B5EF4-FFF2-40B4-BE49-F238E27FC236}">
              <a16:creationId xmlns:a16="http://schemas.microsoft.com/office/drawing/2014/main" id="{00000000-0008-0000-0100-00007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28" name="テキスト ボックス 627">
          <a:extLst>
            <a:ext uri="{FF2B5EF4-FFF2-40B4-BE49-F238E27FC236}">
              <a16:creationId xmlns:a16="http://schemas.microsoft.com/office/drawing/2014/main" id="{00000000-0008-0000-0100-000074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29" name="直線コネクタ 628">
          <a:extLst>
            <a:ext uri="{FF2B5EF4-FFF2-40B4-BE49-F238E27FC236}">
              <a16:creationId xmlns:a16="http://schemas.microsoft.com/office/drawing/2014/main" id="{00000000-0008-0000-0100-000075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1" name="直線コネクタ 630">
          <a:extLst>
            <a:ext uri="{FF2B5EF4-FFF2-40B4-BE49-F238E27FC236}">
              <a16:creationId xmlns:a16="http://schemas.microsoft.com/office/drawing/2014/main" id="{00000000-0008-0000-0100-000077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33" name="直線コネクタ 632">
          <a:extLst>
            <a:ext uri="{FF2B5EF4-FFF2-40B4-BE49-F238E27FC236}">
              <a16:creationId xmlns:a16="http://schemas.microsoft.com/office/drawing/2014/main" id="{00000000-0008-0000-0100-000079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35" name="直線コネクタ 634">
          <a:extLst>
            <a:ext uri="{FF2B5EF4-FFF2-40B4-BE49-F238E27FC236}">
              <a16:creationId xmlns:a16="http://schemas.microsoft.com/office/drawing/2014/main" id="{00000000-0008-0000-0100-00007B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37" name="直線コネクタ 636">
          <a:extLst>
            <a:ext uri="{FF2B5EF4-FFF2-40B4-BE49-F238E27FC236}">
              <a16:creationId xmlns:a16="http://schemas.microsoft.com/office/drawing/2014/main" id="{00000000-0008-0000-0100-00007D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38" name="テキスト ボックス 637">
          <a:extLst>
            <a:ext uri="{FF2B5EF4-FFF2-40B4-BE49-F238E27FC236}">
              <a16:creationId xmlns:a16="http://schemas.microsoft.com/office/drawing/2014/main" id="{00000000-0008-0000-0100-00007E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9" name="直線コネクタ 638">
          <a:extLst>
            <a:ext uri="{FF2B5EF4-FFF2-40B4-BE49-F238E27FC236}">
              <a16:creationId xmlns:a16="http://schemas.microsoft.com/office/drawing/2014/main" id="{00000000-0008-0000-0100-00007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0" name="テキスト ボックス 639">
          <a:extLst>
            <a:ext uri="{FF2B5EF4-FFF2-40B4-BE49-F238E27FC236}">
              <a16:creationId xmlns:a16="http://schemas.microsoft.com/office/drawing/2014/main" id="{00000000-0008-0000-0100-00008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1" name="【学校施設】&#10;一人当たり面積グラフ枠">
          <a:extLst>
            <a:ext uri="{FF2B5EF4-FFF2-40B4-BE49-F238E27FC236}">
              <a16:creationId xmlns:a16="http://schemas.microsoft.com/office/drawing/2014/main" id="{00000000-0008-0000-0100-00008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flipV="1">
          <a:off x="22160864" y="9520428"/>
          <a:ext cx="0" cy="1538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643" name="【学校施設】&#10;一人当たり面積最小値テキスト">
          <a:extLst>
            <a:ext uri="{FF2B5EF4-FFF2-40B4-BE49-F238E27FC236}">
              <a16:creationId xmlns:a16="http://schemas.microsoft.com/office/drawing/2014/main" id="{00000000-0008-0000-0100-000083020000}"/>
            </a:ext>
          </a:extLst>
        </xdr:cNvPr>
        <xdr:cNvSpPr txBox="1"/>
      </xdr:nvSpPr>
      <xdr:spPr>
        <a:xfrm>
          <a:off x="22199600" y="110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a:off x="22072600" y="11058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645" name="【学校施設】&#10;一人当たり面積最大値テキスト">
          <a:extLst>
            <a:ext uri="{FF2B5EF4-FFF2-40B4-BE49-F238E27FC236}">
              <a16:creationId xmlns:a16="http://schemas.microsoft.com/office/drawing/2014/main" id="{00000000-0008-0000-0100-000085020000}"/>
            </a:ext>
          </a:extLst>
        </xdr:cNvPr>
        <xdr:cNvSpPr txBox="1"/>
      </xdr:nvSpPr>
      <xdr:spPr>
        <a:xfrm>
          <a:off x="22199600" y="9295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a:off x="22072600" y="952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130700</xdr:rowOff>
    </xdr:from>
    <xdr:ext cx="469744" cy="259045"/>
    <xdr:sp macro="" textlink="">
      <xdr:nvSpPr>
        <xdr:cNvPr id="647" name="【学校施設】&#10;一人当たり面積平均値テキスト">
          <a:extLst>
            <a:ext uri="{FF2B5EF4-FFF2-40B4-BE49-F238E27FC236}">
              <a16:creationId xmlns:a16="http://schemas.microsoft.com/office/drawing/2014/main" id="{00000000-0008-0000-0100-000087020000}"/>
            </a:ext>
          </a:extLst>
        </xdr:cNvPr>
        <xdr:cNvSpPr txBox="1"/>
      </xdr:nvSpPr>
      <xdr:spPr>
        <a:xfrm>
          <a:off x="22199600" y="104177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648" name="フローチャート: 判断 647">
          <a:extLst>
            <a:ext uri="{FF2B5EF4-FFF2-40B4-BE49-F238E27FC236}">
              <a16:creationId xmlns:a16="http://schemas.microsoft.com/office/drawing/2014/main" id="{00000000-0008-0000-0100-000088020000}"/>
            </a:ext>
          </a:extLst>
        </xdr:cNvPr>
        <xdr:cNvSpPr/>
      </xdr:nvSpPr>
      <xdr:spPr>
        <a:xfrm>
          <a:off x="22110700" y="104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649" name="フローチャート: 判断 648">
          <a:extLst>
            <a:ext uri="{FF2B5EF4-FFF2-40B4-BE49-F238E27FC236}">
              <a16:creationId xmlns:a16="http://schemas.microsoft.com/office/drawing/2014/main" id="{00000000-0008-0000-0100-000089020000}"/>
            </a:ext>
          </a:extLst>
        </xdr:cNvPr>
        <xdr:cNvSpPr/>
      </xdr:nvSpPr>
      <xdr:spPr>
        <a:xfrm>
          <a:off x="21272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650" name="フローチャート: 判断 649">
          <a:extLst>
            <a:ext uri="{FF2B5EF4-FFF2-40B4-BE49-F238E27FC236}">
              <a16:creationId xmlns:a16="http://schemas.microsoft.com/office/drawing/2014/main" id="{00000000-0008-0000-0100-00008A020000}"/>
            </a:ext>
          </a:extLst>
        </xdr:cNvPr>
        <xdr:cNvSpPr/>
      </xdr:nvSpPr>
      <xdr:spPr>
        <a:xfrm>
          <a:off x="20383500" y="1045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651" name="フローチャート: 判断 650">
          <a:extLst>
            <a:ext uri="{FF2B5EF4-FFF2-40B4-BE49-F238E27FC236}">
              <a16:creationId xmlns:a16="http://schemas.microsoft.com/office/drawing/2014/main" id="{00000000-0008-0000-0100-00008B020000}"/>
            </a:ext>
          </a:extLst>
        </xdr:cNvPr>
        <xdr:cNvSpPr/>
      </xdr:nvSpPr>
      <xdr:spPr>
        <a:xfrm>
          <a:off x="19494500" y="104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24638</xdr:rowOff>
    </xdr:from>
    <xdr:to>
      <xdr:col>98</xdr:col>
      <xdr:colOff>38100</xdr:colOff>
      <xdr:row>61</xdr:row>
      <xdr:rowOff>126238</xdr:rowOff>
    </xdr:to>
    <xdr:sp macro="" textlink="">
      <xdr:nvSpPr>
        <xdr:cNvPr id="652" name="フローチャート: 判断 651">
          <a:extLst>
            <a:ext uri="{FF2B5EF4-FFF2-40B4-BE49-F238E27FC236}">
              <a16:creationId xmlns:a16="http://schemas.microsoft.com/office/drawing/2014/main" id="{00000000-0008-0000-0100-00008C020000}"/>
            </a:ext>
          </a:extLst>
        </xdr:cNvPr>
        <xdr:cNvSpPr/>
      </xdr:nvSpPr>
      <xdr:spPr>
        <a:xfrm>
          <a:off x="18605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51689</xdr:rowOff>
    </xdr:from>
    <xdr:to>
      <xdr:col>116</xdr:col>
      <xdr:colOff>114300</xdr:colOff>
      <xdr:row>56</xdr:row>
      <xdr:rowOff>153289</xdr:rowOff>
    </xdr:to>
    <xdr:sp macro="" textlink="">
      <xdr:nvSpPr>
        <xdr:cNvPr id="658" name="楕円 657">
          <a:extLst>
            <a:ext uri="{FF2B5EF4-FFF2-40B4-BE49-F238E27FC236}">
              <a16:creationId xmlns:a16="http://schemas.microsoft.com/office/drawing/2014/main" id="{00000000-0008-0000-0100-000092020000}"/>
            </a:ext>
          </a:extLst>
        </xdr:cNvPr>
        <xdr:cNvSpPr/>
      </xdr:nvSpPr>
      <xdr:spPr>
        <a:xfrm>
          <a:off x="22110700" y="965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74566</xdr:rowOff>
    </xdr:from>
    <xdr:ext cx="469744" cy="259045"/>
    <xdr:sp macro="" textlink="">
      <xdr:nvSpPr>
        <xdr:cNvPr id="659" name="【学校施設】&#10;一人当たり面積該当値テキスト">
          <a:extLst>
            <a:ext uri="{FF2B5EF4-FFF2-40B4-BE49-F238E27FC236}">
              <a16:creationId xmlns:a16="http://schemas.microsoft.com/office/drawing/2014/main" id="{00000000-0008-0000-0100-000093020000}"/>
            </a:ext>
          </a:extLst>
        </xdr:cNvPr>
        <xdr:cNvSpPr txBox="1"/>
      </xdr:nvSpPr>
      <xdr:spPr>
        <a:xfrm>
          <a:off x="22199600" y="950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92075</xdr:rowOff>
    </xdr:from>
    <xdr:to>
      <xdr:col>112</xdr:col>
      <xdr:colOff>38100</xdr:colOff>
      <xdr:row>57</xdr:row>
      <xdr:rowOff>22225</xdr:rowOff>
    </xdr:to>
    <xdr:sp macro="" textlink="">
      <xdr:nvSpPr>
        <xdr:cNvPr id="660" name="楕円 659">
          <a:extLst>
            <a:ext uri="{FF2B5EF4-FFF2-40B4-BE49-F238E27FC236}">
              <a16:creationId xmlns:a16="http://schemas.microsoft.com/office/drawing/2014/main" id="{00000000-0008-0000-0100-000094020000}"/>
            </a:ext>
          </a:extLst>
        </xdr:cNvPr>
        <xdr:cNvSpPr/>
      </xdr:nvSpPr>
      <xdr:spPr>
        <a:xfrm>
          <a:off x="21272500" y="969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102489</xdr:rowOff>
    </xdr:from>
    <xdr:to>
      <xdr:col>116</xdr:col>
      <xdr:colOff>63500</xdr:colOff>
      <xdr:row>56</xdr:row>
      <xdr:rowOff>142875</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flipV="1">
          <a:off x="21323300" y="9703689"/>
          <a:ext cx="8382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117983</xdr:rowOff>
    </xdr:from>
    <xdr:to>
      <xdr:col>107</xdr:col>
      <xdr:colOff>101600</xdr:colOff>
      <xdr:row>57</xdr:row>
      <xdr:rowOff>48133</xdr:rowOff>
    </xdr:to>
    <xdr:sp macro="" textlink="">
      <xdr:nvSpPr>
        <xdr:cNvPr id="662" name="楕円 661">
          <a:extLst>
            <a:ext uri="{FF2B5EF4-FFF2-40B4-BE49-F238E27FC236}">
              <a16:creationId xmlns:a16="http://schemas.microsoft.com/office/drawing/2014/main" id="{00000000-0008-0000-0100-000096020000}"/>
            </a:ext>
          </a:extLst>
        </xdr:cNvPr>
        <xdr:cNvSpPr/>
      </xdr:nvSpPr>
      <xdr:spPr>
        <a:xfrm>
          <a:off x="20383500" y="971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142875</xdr:rowOff>
    </xdr:from>
    <xdr:to>
      <xdr:col>111</xdr:col>
      <xdr:colOff>177800</xdr:colOff>
      <xdr:row>56</xdr:row>
      <xdr:rowOff>168783</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flipV="1">
          <a:off x="20434300" y="9744075"/>
          <a:ext cx="889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135509</xdr:rowOff>
    </xdr:from>
    <xdr:to>
      <xdr:col>102</xdr:col>
      <xdr:colOff>165100</xdr:colOff>
      <xdr:row>57</xdr:row>
      <xdr:rowOff>65659</xdr:rowOff>
    </xdr:to>
    <xdr:sp macro="" textlink="">
      <xdr:nvSpPr>
        <xdr:cNvPr id="664" name="楕円 663">
          <a:extLst>
            <a:ext uri="{FF2B5EF4-FFF2-40B4-BE49-F238E27FC236}">
              <a16:creationId xmlns:a16="http://schemas.microsoft.com/office/drawing/2014/main" id="{00000000-0008-0000-0100-000098020000}"/>
            </a:ext>
          </a:extLst>
        </xdr:cNvPr>
        <xdr:cNvSpPr/>
      </xdr:nvSpPr>
      <xdr:spPr>
        <a:xfrm>
          <a:off x="19494500" y="973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168783</xdr:rowOff>
    </xdr:from>
    <xdr:to>
      <xdr:col>107</xdr:col>
      <xdr:colOff>50800</xdr:colOff>
      <xdr:row>57</xdr:row>
      <xdr:rowOff>14859</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9545300" y="9769983"/>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85742</xdr:rowOff>
    </xdr:from>
    <xdr:ext cx="469744" cy="259045"/>
    <xdr:sp macro="" textlink="">
      <xdr:nvSpPr>
        <xdr:cNvPr id="666" name="n_1aveValue【学校施設】&#10;一人当たり面積">
          <a:extLst>
            <a:ext uri="{FF2B5EF4-FFF2-40B4-BE49-F238E27FC236}">
              <a16:creationId xmlns:a16="http://schemas.microsoft.com/office/drawing/2014/main" id="{00000000-0008-0000-0100-00009A020000}"/>
            </a:ext>
          </a:extLst>
        </xdr:cNvPr>
        <xdr:cNvSpPr txBox="1"/>
      </xdr:nvSpPr>
      <xdr:spPr>
        <a:xfrm>
          <a:off x="21075727" y="10544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90695</xdr:rowOff>
    </xdr:from>
    <xdr:ext cx="469744" cy="259045"/>
    <xdr:sp macro="" textlink="">
      <xdr:nvSpPr>
        <xdr:cNvPr id="667" name="n_2aveValue【学校施設】&#10;一人当たり面積">
          <a:extLst>
            <a:ext uri="{FF2B5EF4-FFF2-40B4-BE49-F238E27FC236}">
              <a16:creationId xmlns:a16="http://schemas.microsoft.com/office/drawing/2014/main" id="{00000000-0008-0000-0100-00009B020000}"/>
            </a:ext>
          </a:extLst>
        </xdr:cNvPr>
        <xdr:cNvSpPr txBox="1"/>
      </xdr:nvSpPr>
      <xdr:spPr>
        <a:xfrm>
          <a:off x="20199427" y="10549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119270</xdr:rowOff>
    </xdr:from>
    <xdr:ext cx="469744" cy="259045"/>
    <xdr:sp macro="" textlink="">
      <xdr:nvSpPr>
        <xdr:cNvPr id="668" name="n_3aveValue【学校施設】&#10;一人当たり面積">
          <a:extLst>
            <a:ext uri="{FF2B5EF4-FFF2-40B4-BE49-F238E27FC236}">
              <a16:creationId xmlns:a16="http://schemas.microsoft.com/office/drawing/2014/main" id="{00000000-0008-0000-0100-00009C020000}"/>
            </a:ext>
          </a:extLst>
        </xdr:cNvPr>
        <xdr:cNvSpPr txBox="1"/>
      </xdr:nvSpPr>
      <xdr:spPr>
        <a:xfrm>
          <a:off x="19310427" y="1057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142765</xdr:rowOff>
    </xdr:from>
    <xdr:ext cx="469744" cy="259045"/>
    <xdr:sp macro="" textlink="">
      <xdr:nvSpPr>
        <xdr:cNvPr id="669" name="n_4aveValue【学校施設】&#10;一人当たり面積">
          <a:extLst>
            <a:ext uri="{FF2B5EF4-FFF2-40B4-BE49-F238E27FC236}">
              <a16:creationId xmlns:a16="http://schemas.microsoft.com/office/drawing/2014/main" id="{00000000-0008-0000-0100-00009D020000}"/>
            </a:ext>
          </a:extLst>
        </xdr:cNvPr>
        <xdr:cNvSpPr txBox="1"/>
      </xdr:nvSpPr>
      <xdr:spPr>
        <a:xfrm>
          <a:off x="18421427"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38752</xdr:rowOff>
    </xdr:from>
    <xdr:ext cx="469744" cy="259045"/>
    <xdr:sp macro="" textlink="">
      <xdr:nvSpPr>
        <xdr:cNvPr id="670" name="n_1mainValue【学校施設】&#10;一人当たり面積">
          <a:extLst>
            <a:ext uri="{FF2B5EF4-FFF2-40B4-BE49-F238E27FC236}">
              <a16:creationId xmlns:a16="http://schemas.microsoft.com/office/drawing/2014/main" id="{00000000-0008-0000-0100-00009E020000}"/>
            </a:ext>
          </a:extLst>
        </xdr:cNvPr>
        <xdr:cNvSpPr txBox="1"/>
      </xdr:nvSpPr>
      <xdr:spPr>
        <a:xfrm>
          <a:off x="21075727" y="946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64660</xdr:rowOff>
    </xdr:from>
    <xdr:ext cx="469744" cy="259045"/>
    <xdr:sp macro="" textlink="">
      <xdr:nvSpPr>
        <xdr:cNvPr id="671" name="n_2mainValue【学校施設】&#10;一人当たり面積">
          <a:extLst>
            <a:ext uri="{FF2B5EF4-FFF2-40B4-BE49-F238E27FC236}">
              <a16:creationId xmlns:a16="http://schemas.microsoft.com/office/drawing/2014/main" id="{00000000-0008-0000-0100-00009F020000}"/>
            </a:ext>
          </a:extLst>
        </xdr:cNvPr>
        <xdr:cNvSpPr txBox="1"/>
      </xdr:nvSpPr>
      <xdr:spPr>
        <a:xfrm>
          <a:off x="20199427" y="9494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55</xdr:row>
      <xdr:rowOff>82186</xdr:rowOff>
    </xdr:from>
    <xdr:ext cx="469744" cy="259045"/>
    <xdr:sp macro="" textlink="">
      <xdr:nvSpPr>
        <xdr:cNvPr id="672" name="n_3mainValue【学校施設】&#10;一人当たり面積">
          <a:extLst>
            <a:ext uri="{FF2B5EF4-FFF2-40B4-BE49-F238E27FC236}">
              <a16:creationId xmlns:a16="http://schemas.microsoft.com/office/drawing/2014/main" id="{00000000-0008-0000-0100-0000A0020000}"/>
            </a:ext>
          </a:extLst>
        </xdr:cNvPr>
        <xdr:cNvSpPr txBox="1"/>
      </xdr:nvSpPr>
      <xdr:spPr>
        <a:xfrm>
          <a:off x="19310427" y="951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3" name="正方形/長方形 672">
          <a:extLst>
            <a:ext uri="{FF2B5EF4-FFF2-40B4-BE49-F238E27FC236}">
              <a16:creationId xmlns:a16="http://schemas.microsoft.com/office/drawing/2014/main" id="{00000000-0008-0000-0100-0000A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4" name="正方形/長方形 673">
          <a:extLst>
            <a:ext uri="{FF2B5EF4-FFF2-40B4-BE49-F238E27FC236}">
              <a16:creationId xmlns:a16="http://schemas.microsoft.com/office/drawing/2014/main" id="{00000000-0008-0000-0100-0000A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5" name="正方形/長方形 674">
          <a:extLst>
            <a:ext uri="{FF2B5EF4-FFF2-40B4-BE49-F238E27FC236}">
              <a16:creationId xmlns:a16="http://schemas.microsoft.com/office/drawing/2014/main" id="{00000000-0008-0000-0100-0000A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6" name="正方形/長方形 675">
          <a:extLst>
            <a:ext uri="{FF2B5EF4-FFF2-40B4-BE49-F238E27FC236}">
              <a16:creationId xmlns:a16="http://schemas.microsoft.com/office/drawing/2014/main" id="{00000000-0008-0000-0100-0000A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7" name="正方形/長方形 676">
          <a:extLst>
            <a:ext uri="{FF2B5EF4-FFF2-40B4-BE49-F238E27FC236}">
              <a16:creationId xmlns:a16="http://schemas.microsoft.com/office/drawing/2014/main" id="{00000000-0008-0000-0100-0000A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8" name="正方形/長方形 677">
          <a:extLst>
            <a:ext uri="{FF2B5EF4-FFF2-40B4-BE49-F238E27FC236}">
              <a16:creationId xmlns:a16="http://schemas.microsoft.com/office/drawing/2014/main" id="{00000000-0008-0000-0100-0000A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9" name="正方形/長方形 678">
          <a:extLst>
            <a:ext uri="{FF2B5EF4-FFF2-40B4-BE49-F238E27FC236}">
              <a16:creationId xmlns:a16="http://schemas.microsoft.com/office/drawing/2014/main" id="{00000000-0008-0000-0100-0000A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0" name="正方形/長方形 679">
          <a:extLst>
            <a:ext uri="{FF2B5EF4-FFF2-40B4-BE49-F238E27FC236}">
              <a16:creationId xmlns:a16="http://schemas.microsoft.com/office/drawing/2014/main" id="{00000000-0008-0000-0100-0000A8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00000000-0008-0000-0100-0000A9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00000000-0008-0000-0100-0000AA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00000000-0008-0000-0100-0000AB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00000000-0008-0000-0100-0000AC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00000000-0008-0000-0100-0000AD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100-0000AE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100-0000AF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00000000-0008-0000-0100-0000B0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89" name="正方形/長方形 688">
          <a:extLst>
            <a:ext uri="{FF2B5EF4-FFF2-40B4-BE49-F238E27FC236}">
              <a16:creationId xmlns:a16="http://schemas.microsoft.com/office/drawing/2014/main" id="{00000000-0008-0000-0100-0000B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0" name="正方形/長方形 689">
          <a:extLst>
            <a:ext uri="{FF2B5EF4-FFF2-40B4-BE49-F238E27FC236}">
              <a16:creationId xmlns:a16="http://schemas.microsoft.com/office/drawing/2014/main" id="{00000000-0008-0000-0100-0000B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1" name="正方形/長方形 690">
          <a:extLst>
            <a:ext uri="{FF2B5EF4-FFF2-40B4-BE49-F238E27FC236}">
              <a16:creationId xmlns:a16="http://schemas.microsoft.com/office/drawing/2014/main" id="{00000000-0008-0000-0100-0000B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2" name="正方形/長方形 691">
          <a:extLst>
            <a:ext uri="{FF2B5EF4-FFF2-40B4-BE49-F238E27FC236}">
              <a16:creationId xmlns:a16="http://schemas.microsoft.com/office/drawing/2014/main" id="{00000000-0008-0000-0100-0000B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3" name="正方形/長方形 692">
          <a:extLst>
            <a:ext uri="{FF2B5EF4-FFF2-40B4-BE49-F238E27FC236}">
              <a16:creationId xmlns:a16="http://schemas.microsoft.com/office/drawing/2014/main" id="{00000000-0008-0000-0100-0000B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4" name="正方形/長方形 693">
          <a:extLst>
            <a:ext uri="{FF2B5EF4-FFF2-40B4-BE49-F238E27FC236}">
              <a16:creationId xmlns:a16="http://schemas.microsoft.com/office/drawing/2014/main" id="{00000000-0008-0000-0100-0000B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5" name="正方形/長方形 694">
          <a:extLst>
            <a:ext uri="{FF2B5EF4-FFF2-40B4-BE49-F238E27FC236}">
              <a16:creationId xmlns:a16="http://schemas.microsoft.com/office/drawing/2014/main" id="{00000000-0008-0000-0100-0000B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6" name="正方形/長方形 695">
          <a:extLst>
            <a:ext uri="{FF2B5EF4-FFF2-40B4-BE49-F238E27FC236}">
              <a16:creationId xmlns:a16="http://schemas.microsoft.com/office/drawing/2014/main" id="{00000000-0008-0000-0100-0000B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1" name="テキスト ボックス 700">
          <a:extLst>
            <a:ext uri="{FF2B5EF4-FFF2-40B4-BE49-F238E27FC236}">
              <a16:creationId xmlns:a16="http://schemas.microsoft.com/office/drawing/2014/main" id="{00000000-0008-0000-0100-0000BD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3" name="テキスト ボックス 702">
          <a:extLst>
            <a:ext uri="{FF2B5EF4-FFF2-40B4-BE49-F238E27FC236}">
              <a16:creationId xmlns:a16="http://schemas.microsoft.com/office/drawing/2014/main" id="{00000000-0008-0000-0100-0000BF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5" name="テキスト ボックス 704">
          <a:extLst>
            <a:ext uri="{FF2B5EF4-FFF2-40B4-BE49-F238E27FC236}">
              <a16:creationId xmlns:a16="http://schemas.microsoft.com/office/drawing/2014/main" id="{00000000-0008-0000-0100-0000C1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6" name="直線コネクタ 705">
          <a:extLst>
            <a:ext uri="{FF2B5EF4-FFF2-40B4-BE49-F238E27FC236}">
              <a16:creationId xmlns:a16="http://schemas.microsoft.com/office/drawing/2014/main" id="{00000000-0008-0000-0100-0000C2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9" name="テキスト ボックス 708">
          <a:extLst>
            <a:ext uri="{FF2B5EF4-FFF2-40B4-BE49-F238E27FC236}">
              <a16:creationId xmlns:a16="http://schemas.microsoft.com/office/drawing/2014/main" id="{00000000-0008-0000-0100-0000C5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0" name="直線コネクタ 709">
          <a:extLst>
            <a:ext uri="{FF2B5EF4-FFF2-40B4-BE49-F238E27FC236}">
              <a16:creationId xmlns:a16="http://schemas.microsoft.com/office/drawing/2014/main" id="{00000000-0008-0000-0100-0000C6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3" name="【公民館】&#10;有形固定資産減価償却率グラフ枠">
          <a:extLst>
            <a:ext uri="{FF2B5EF4-FFF2-40B4-BE49-F238E27FC236}">
              <a16:creationId xmlns:a16="http://schemas.microsoft.com/office/drawing/2014/main" id="{00000000-0008-0000-0100-0000C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4355</xdr:rowOff>
    </xdr:from>
    <xdr:to>
      <xdr:col>85</xdr:col>
      <xdr:colOff>126364</xdr:colOff>
      <xdr:row>109</xdr:row>
      <xdr:rowOff>35379</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flipV="1">
          <a:off x="16318864" y="17320805"/>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15" name="【公民館】&#10;有形固定資産減価償却率最小値テキスト">
          <a:extLst>
            <a:ext uri="{FF2B5EF4-FFF2-40B4-BE49-F238E27FC236}">
              <a16:creationId xmlns:a16="http://schemas.microsoft.com/office/drawing/2014/main" id="{00000000-0008-0000-0100-0000CB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122482</xdr:rowOff>
    </xdr:from>
    <xdr:ext cx="405111" cy="259045"/>
    <xdr:sp macro="" textlink="">
      <xdr:nvSpPr>
        <xdr:cNvPr id="717" name="【公民館】&#10;有形固定資産減価償却率最大値テキスト">
          <a:extLst>
            <a:ext uri="{FF2B5EF4-FFF2-40B4-BE49-F238E27FC236}">
              <a16:creationId xmlns:a16="http://schemas.microsoft.com/office/drawing/2014/main" id="{00000000-0008-0000-0100-0000CD020000}"/>
            </a:ext>
          </a:extLst>
        </xdr:cNvPr>
        <xdr:cNvSpPr txBox="1"/>
      </xdr:nvSpPr>
      <xdr:spPr>
        <a:xfrm>
          <a:off x="16357600" y="1709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4355</xdr:rowOff>
    </xdr:from>
    <xdr:to>
      <xdr:col>86</xdr:col>
      <xdr:colOff>25400</xdr:colOff>
      <xdr:row>101</xdr:row>
      <xdr:rowOff>4355</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a:off x="16230600" y="1732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76035</xdr:rowOff>
    </xdr:from>
    <xdr:ext cx="405111" cy="259045"/>
    <xdr:sp macro="" textlink="">
      <xdr:nvSpPr>
        <xdr:cNvPr id="719" name="【公民館】&#10;有形固定資産減価償却率平均値テキスト">
          <a:extLst>
            <a:ext uri="{FF2B5EF4-FFF2-40B4-BE49-F238E27FC236}">
              <a16:creationId xmlns:a16="http://schemas.microsoft.com/office/drawing/2014/main" id="{00000000-0008-0000-0100-0000CF020000}"/>
            </a:ext>
          </a:extLst>
        </xdr:cNvPr>
        <xdr:cNvSpPr txBox="1"/>
      </xdr:nvSpPr>
      <xdr:spPr>
        <a:xfrm>
          <a:off x="16357600" y="180782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53158</xdr:rowOff>
    </xdr:from>
    <xdr:to>
      <xdr:col>85</xdr:col>
      <xdr:colOff>177800</xdr:colOff>
      <xdr:row>106</xdr:row>
      <xdr:rowOff>154758</xdr:rowOff>
    </xdr:to>
    <xdr:sp macro="" textlink="">
      <xdr:nvSpPr>
        <xdr:cNvPr id="720" name="フローチャート: 判断 719">
          <a:extLst>
            <a:ext uri="{FF2B5EF4-FFF2-40B4-BE49-F238E27FC236}">
              <a16:creationId xmlns:a16="http://schemas.microsoft.com/office/drawing/2014/main" id="{00000000-0008-0000-0100-0000D0020000}"/>
            </a:ext>
          </a:extLst>
        </xdr:cNvPr>
        <xdr:cNvSpPr/>
      </xdr:nvSpPr>
      <xdr:spPr>
        <a:xfrm>
          <a:off x="16268700" y="1822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44994</xdr:rowOff>
    </xdr:from>
    <xdr:to>
      <xdr:col>81</xdr:col>
      <xdr:colOff>101600</xdr:colOff>
      <xdr:row>106</xdr:row>
      <xdr:rowOff>146594</xdr:rowOff>
    </xdr:to>
    <xdr:sp macro="" textlink="">
      <xdr:nvSpPr>
        <xdr:cNvPr id="721" name="フローチャート: 判断 720">
          <a:extLst>
            <a:ext uri="{FF2B5EF4-FFF2-40B4-BE49-F238E27FC236}">
              <a16:creationId xmlns:a16="http://schemas.microsoft.com/office/drawing/2014/main" id="{00000000-0008-0000-0100-0000D1020000}"/>
            </a:ext>
          </a:extLst>
        </xdr:cNvPr>
        <xdr:cNvSpPr/>
      </xdr:nvSpPr>
      <xdr:spPr>
        <a:xfrm>
          <a:off x="154305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15602</xdr:rowOff>
    </xdr:from>
    <xdr:to>
      <xdr:col>76</xdr:col>
      <xdr:colOff>165100</xdr:colOff>
      <xdr:row>106</xdr:row>
      <xdr:rowOff>117202</xdr:rowOff>
    </xdr:to>
    <xdr:sp macro="" textlink="">
      <xdr:nvSpPr>
        <xdr:cNvPr id="722" name="フローチャート: 判断 721">
          <a:extLst>
            <a:ext uri="{FF2B5EF4-FFF2-40B4-BE49-F238E27FC236}">
              <a16:creationId xmlns:a16="http://schemas.microsoft.com/office/drawing/2014/main" id="{00000000-0008-0000-0100-0000D2020000}"/>
            </a:ext>
          </a:extLst>
        </xdr:cNvPr>
        <xdr:cNvSpPr/>
      </xdr:nvSpPr>
      <xdr:spPr>
        <a:xfrm>
          <a:off x="14541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49893</xdr:rowOff>
    </xdr:from>
    <xdr:to>
      <xdr:col>72</xdr:col>
      <xdr:colOff>38100</xdr:colOff>
      <xdr:row>106</xdr:row>
      <xdr:rowOff>151493</xdr:rowOff>
    </xdr:to>
    <xdr:sp macro="" textlink="">
      <xdr:nvSpPr>
        <xdr:cNvPr id="723" name="フローチャート: 判断 722">
          <a:extLst>
            <a:ext uri="{FF2B5EF4-FFF2-40B4-BE49-F238E27FC236}">
              <a16:creationId xmlns:a16="http://schemas.microsoft.com/office/drawing/2014/main" id="{00000000-0008-0000-0100-0000D3020000}"/>
            </a:ext>
          </a:extLst>
        </xdr:cNvPr>
        <xdr:cNvSpPr/>
      </xdr:nvSpPr>
      <xdr:spPr>
        <a:xfrm>
          <a:off x="13652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36830</xdr:rowOff>
    </xdr:from>
    <xdr:to>
      <xdr:col>67</xdr:col>
      <xdr:colOff>101600</xdr:colOff>
      <xdr:row>106</xdr:row>
      <xdr:rowOff>138430</xdr:rowOff>
    </xdr:to>
    <xdr:sp macro="" textlink="">
      <xdr:nvSpPr>
        <xdr:cNvPr id="724" name="フローチャート: 判断 723">
          <a:extLst>
            <a:ext uri="{FF2B5EF4-FFF2-40B4-BE49-F238E27FC236}">
              <a16:creationId xmlns:a16="http://schemas.microsoft.com/office/drawing/2014/main" id="{00000000-0008-0000-0100-0000D4020000}"/>
            </a:ext>
          </a:extLst>
        </xdr:cNvPr>
        <xdr:cNvSpPr/>
      </xdr:nvSpPr>
      <xdr:spPr>
        <a:xfrm>
          <a:off x="1276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5" name="テキスト ボックス 724">
          <a:extLst>
            <a:ext uri="{FF2B5EF4-FFF2-40B4-BE49-F238E27FC236}">
              <a16:creationId xmlns:a16="http://schemas.microsoft.com/office/drawing/2014/main" id="{00000000-0008-0000-0100-0000D5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6" name="テキスト ボックス 725">
          <a:extLst>
            <a:ext uri="{FF2B5EF4-FFF2-40B4-BE49-F238E27FC236}">
              <a16:creationId xmlns:a16="http://schemas.microsoft.com/office/drawing/2014/main" id="{00000000-0008-0000-0100-0000D6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100-0000D7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100-0000D8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100-0000D9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17236</xdr:rowOff>
    </xdr:from>
    <xdr:to>
      <xdr:col>85</xdr:col>
      <xdr:colOff>177800</xdr:colOff>
      <xdr:row>107</xdr:row>
      <xdr:rowOff>118836</xdr:rowOff>
    </xdr:to>
    <xdr:sp macro="" textlink="">
      <xdr:nvSpPr>
        <xdr:cNvPr id="730" name="楕円 729">
          <a:extLst>
            <a:ext uri="{FF2B5EF4-FFF2-40B4-BE49-F238E27FC236}">
              <a16:creationId xmlns:a16="http://schemas.microsoft.com/office/drawing/2014/main" id="{00000000-0008-0000-0100-0000DA020000}"/>
            </a:ext>
          </a:extLst>
        </xdr:cNvPr>
        <xdr:cNvSpPr/>
      </xdr:nvSpPr>
      <xdr:spPr>
        <a:xfrm>
          <a:off x="162687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167113</xdr:rowOff>
    </xdr:from>
    <xdr:ext cx="405111" cy="259045"/>
    <xdr:sp macro="" textlink="">
      <xdr:nvSpPr>
        <xdr:cNvPr id="731" name="【公民館】&#10;有形固定資産減価償却率該当値テキスト">
          <a:extLst>
            <a:ext uri="{FF2B5EF4-FFF2-40B4-BE49-F238E27FC236}">
              <a16:creationId xmlns:a16="http://schemas.microsoft.com/office/drawing/2014/main" id="{00000000-0008-0000-0100-0000DB020000}"/>
            </a:ext>
          </a:extLst>
        </xdr:cNvPr>
        <xdr:cNvSpPr txBox="1"/>
      </xdr:nvSpPr>
      <xdr:spPr>
        <a:xfrm>
          <a:off x="16357600" y="1834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156029</xdr:rowOff>
    </xdr:from>
    <xdr:to>
      <xdr:col>81</xdr:col>
      <xdr:colOff>101600</xdr:colOff>
      <xdr:row>107</xdr:row>
      <xdr:rowOff>86179</xdr:rowOff>
    </xdr:to>
    <xdr:sp macro="" textlink="">
      <xdr:nvSpPr>
        <xdr:cNvPr id="732" name="楕円 731">
          <a:extLst>
            <a:ext uri="{FF2B5EF4-FFF2-40B4-BE49-F238E27FC236}">
              <a16:creationId xmlns:a16="http://schemas.microsoft.com/office/drawing/2014/main" id="{00000000-0008-0000-0100-0000DC020000}"/>
            </a:ext>
          </a:extLst>
        </xdr:cNvPr>
        <xdr:cNvSpPr/>
      </xdr:nvSpPr>
      <xdr:spPr>
        <a:xfrm>
          <a:off x="15430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35379</xdr:rowOff>
    </xdr:from>
    <xdr:to>
      <xdr:col>85</xdr:col>
      <xdr:colOff>127000</xdr:colOff>
      <xdr:row>107</xdr:row>
      <xdr:rowOff>68036</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a:off x="15481300" y="183805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54792</xdr:rowOff>
    </xdr:from>
    <xdr:to>
      <xdr:col>76</xdr:col>
      <xdr:colOff>165100</xdr:colOff>
      <xdr:row>100</xdr:row>
      <xdr:rowOff>156392</xdr:rowOff>
    </xdr:to>
    <xdr:sp macro="" textlink="">
      <xdr:nvSpPr>
        <xdr:cNvPr id="734" name="楕円 733">
          <a:extLst>
            <a:ext uri="{FF2B5EF4-FFF2-40B4-BE49-F238E27FC236}">
              <a16:creationId xmlns:a16="http://schemas.microsoft.com/office/drawing/2014/main" id="{00000000-0008-0000-0100-0000DE020000}"/>
            </a:ext>
          </a:extLst>
        </xdr:cNvPr>
        <xdr:cNvSpPr/>
      </xdr:nvSpPr>
      <xdr:spPr>
        <a:xfrm>
          <a:off x="14541500" y="1719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105592</xdr:rowOff>
    </xdr:from>
    <xdr:to>
      <xdr:col>81</xdr:col>
      <xdr:colOff>50800</xdr:colOff>
      <xdr:row>107</xdr:row>
      <xdr:rowOff>35379</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14592300" y="17250592"/>
          <a:ext cx="889000" cy="112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160927</xdr:rowOff>
    </xdr:from>
    <xdr:to>
      <xdr:col>72</xdr:col>
      <xdr:colOff>38100</xdr:colOff>
      <xdr:row>107</xdr:row>
      <xdr:rowOff>91077</xdr:rowOff>
    </xdr:to>
    <xdr:sp macro="" textlink="">
      <xdr:nvSpPr>
        <xdr:cNvPr id="736" name="楕円 735">
          <a:extLst>
            <a:ext uri="{FF2B5EF4-FFF2-40B4-BE49-F238E27FC236}">
              <a16:creationId xmlns:a16="http://schemas.microsoft.com/office/drawing/2014/main" id="{00000000-0008-0000-0100-0000E0020000}"/>
            </a:ext>
          </a:extLst>
        </xdr:cNvPr>
        <xdr:cNvSpPr/>
      </xdr:nvSpPr>
      <xdr:spPr>
        <a:xfrm>
          <a:off x="13652500" y="183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105592</xdr:rowOff>
    </xdr:from>
    <xdr:to>
      <xdr:col>76</xdr:col>
      <xdr:colOff>114300</xdr:colOff>
      <xdr:row>107</xdr:row>
      <xdr:rowOff>40277</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flipV="1">
          <a:off x="13703300" y="17250592"/>
          <a:ext cx="889000" cy="113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163121</xdr:rowOff>
    </xdr:from>
    <xdr:ext cx="405111" cy="259045"/>
    <xdr:sp macro="" textlink="">
      <xdr:nvSpPr>
        <xdr:cNvPr id="738" name="n_1aveValue【公民館】&#10;有形固定資産減価償却率">
          <a:extLst>
            <a:ext uri="{FF2B5EF4-FFF2-40B4-BE49-F238E27FC236}">
              <a16:creationId xmlns:a16="http://schemas.microsoft.com/office/drawing/2014/main" id="{00000000-0008-0000-0100-0000E2020000}"/>
            </a:ext>
          </a:extLst>
        </xdr:cNvPr>
        <xdr:cNvSpPr txBox="1"/>
      </xdr:nvSpPr>
      <xdr:spPr>
        <a:xfrm>
          <a:off x="15266044" y="17993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108329</xdr:rowOff>
    </xdr:from>
    <xdr:ext cx="405111" cy="259045"/>
    <xdr:sp macro="" textlink="">
      <xdr:nvSpPr>
        <xdr:cNvPr id="739" name="n_2aveValue【公民館】&#10;有形固定資産減価償却率">
          <a:extLst>
            <a:ext uri="{FF2B5EF4-FFF2-40B4-BE49-F238E27FC236}">
              <a16:creationId xmlns:a16="http://schemas.microsoft.com/office/drawing/2014/main" id="{00000000-0008-0000-0100-0000E3020000}"/>
            </a:ext>
          </a:extLst>
        </xdr:cNvPr>
        <xdr:cNvSpPr txBox="1"/>
      </xdr:nvSpPr>
      <xdr:spPr>
        <a:xfrm>
          <a:off x="143897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168020</xdr:rowOff>
    </xdr:from>
    <xdr:ext cx="405111" cy="259045"/>
    <xdr:sp macro="" textlink="">
      <xdr:nvSpPr>
        <xdr:cNvPr id="740" name="n_3aveValue【公民館】&#10;有形固定資産減価償却率">
          <a:extLst>
            <a:ext uri="{FF2B5EF4-FFF2-40B4-BE49-F238E27FC236}">
              <a16:creationId xmlns:a16="http://schemas.microsoft.com/office/drawing/2014/main" id="{00000000-0008-0000-0100-0000E4020000}"/>
            </a:ext>
          </a:extLst>
        </xdr:cNvPr>
        <xdr:cNvSpPr txBox="1"/>
      </xdr:nvSpPr>
      <xdr:spPr>
        <a:xfrm>
          <a:off x="135007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154957</xdr:rowOff>
    </xdr:from>
    <xdr:ext cx="405111" cy="259045"/>
    <xdr:sp macro="" textlink="">
      <xdr:nvSpPr>
        <xdr:cNvPr id="741" name="n_4aveValue【公民館】&#10;有形固定資産減価償却率">
          <a:extLst>
            <a:ext uri="{FF2B5EF4-FFF2-40B4-BE49-F238E27FC236}">
              <a16:creationId xmlns:a16="http://schemas.microsoft.com/office/drawing/2014/main" id="{00000000-0008-0000-0100-0000E5020000}"/>
            </a:ext>
          </a:extLst>
        </xdr:cNvPr>
        <xdr:cNvSpPr txBox="1"/>
      </xdr:nvSpPr>
      <xdr:spPr>
        <a:xfrm>
          <a:off x="12611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77306</xdr:rowOff>
    </xdr:from>
    <xdr:ext cx="405111" cy="259045"/>
    <xdr:sp macro="" textlink="">
      <xdr:nvSpPr>
        <xdr:cNvPr id="742" name="n_1mainValue【公民館】&#10;有形固定資産減価償却率">
          <a:extLst>
            <a:ext uri="{FF2B5EF4-FFF2-40B4-BE49-F238E27FC236}">
              <a16:creationId xmlns:a16="http://schemas.microsoft.com/office/drawing/2014/main" id="{00000000-0008-0000-0100-0000E6020000}"/>
            </a:ext>
          </a:extLst>
        </xdr:cNvPr>
        <xdr:cNvSpPr txBox="1"/>
      </xdr:nvSpPr>
      <xdr:spPr>
        <a:xfrm>
          <a:off x="15266044"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99</xdr:row>
      <xdr:rowOff>1469</xdr:rowOff>
    </xdr:from>
    <xdr:ext cx="340478" cy="259045"/>
    <xdr:sp macro="" textlink="">
      <xdr:nvSpPr>
        <xdr:cNvPr id="743" name="n_2mainValue【公民館】&#10;有形固定資産減価償却率">
          <a:extLst>
            <a:ext uri="{FF2B5EF4-FFF2-40B4-BE49-F238E27FC236}">
              <a16:creationId xmlns:a16="http://schemas.microsoft.com/office/drawing/2014/main" id="{00000000-0008-0000-0100-0000E7020000}"/>
            </a:ext>
          </a:extLst>
        </xdr:cNvPr>
        <xdr:cNvSpPr txBox="1"/>
      </xdr:nvSpPr>
      <xdr:spPr>
        <a:xfrm>
          <a:off x="14422061" y="16975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82204</xdr:rowOff>
    </xdr:from>
    <xdr:ext cx="405111" cy="259045"/>
    <xdr:sp macro="" textlink="">
      <xdr:nvSpPr>
        <xdr:cNvPr id="744" name="n_3mainValue【公民館】&#10;有形固定資産減価償却率">
          <a:extLst>
            <a:ext uri="{FF2B5EF4-FFF2-40B4-BE49-F238E27FC236}">
              <a16:creationId xmlns:a16="http://schemas.microsoft.com/office/drawing/2014/main" id="{00000000-0008-0000-0100-0000E8020000}"/>
            </a:ext>
          </a:extLst>
        </xdr:cNvPr>
        <xdr:cNvSpPr txBox="1"/>
      </xdr:nvSpPr>
      <xdr:spPr>
        <a:xfrm>
          <a:off x="13500744" y="1842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5" name="正方形/長方形 744">
          <a:extLst>
            <a:ext uri="{FF2B5EF4-FFF2-40B4-BE49-F238E27FC236}">
              <a16:creationId xmlns:a16="http://schemas.microsoft.com/office/drawing/2014/main" id="{00000000-0008-0000-0100-0000E9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6" name="正方形/長方形 745">
          <a:extLst>
            <a:ext uri="{FF2B5EF4-FFF2-40B4-BE49-F238E27FC236}">
              <a16:creationId xmlns:a16="http://schemas.microsoft.com/office/drawing/2014/main" id="{00000000-0008-0000-0100-0000EA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7" name="正方形/長方形 746">
          <a:extLst>
            <a:ext uri="{FF2B5EF4-FFF2-40B4-BE49-F238E27FC236}">
              <a16:creationId xmlns:a16="http://schemas.microsoft.com/office/drawing/2014/main" id="{00000000-0008-0000-0100-0000EB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8" name="正方形/長方形 747">
          <a:extLst>
            <a:ext uri="{FF2B5EF4-FFF2-40B4-BE49-F238E27FC236}">
              <a16:creationId xmlns:a16="http://schemas.microsoft.com/office/drawing/2014/main" id="{00000000-0008-0000-0100-0000EC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9" name="正方形/長方形 748">
          <a:extLst>
            <a:ext uri="{FF2B5EF4-FFF2-40B4-BE49-F238E27FC236}">
              <a16:creationId xmlns:a16="http://schemas.microsoft.com/office/drawing/2014/main" id="{00000000-0008-0000-0100-0000ED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0" name="正方形/長方形 749">
          <a:extLst>
            <a:ext uri="{FF2B5EF4-FFF2-40B4-BE49-F238E27FC236}">
              <a16:creationId xmlns:a16="http://schemas.microsoft.com/office/drawing/2014/main" id="{00000000-0008-0000-0100-0000EE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2" name="正方形/長方形 751">
          <a:extLst>
            <a:ext uri="{FF2B5EF4-FFF2-40B4-BE49-F238E27FC236}">
              <a16:creationId xmlns:a16="http://schemas.microsoft.com/office/drawing/2014/main" id="{00000000-0008-0000-0100-0000F0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755" name="直線コネクタ 754">
          <a:extLst>
            <a:ext uri="{FF2B5EF4-FFF2-40B4-BE49-F238E27FC236}">
              <a16:creationId xmlns:a16="http://schemas.microsoft.com/office/drawing/2014/main" id="{00000000-0008-0000-0100-0000F302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7" name="直線コネクタ 756">
          <a:extLst>
            <a:ext uri="{FF2B5EF4-FFF2-40B4-BE49-F238E27FC236}">
              <a16:creationId xmlns:a16="http://schemas.microsoft.com/office/drawing/2014/main" id="{00000000-0008-0000-0100-0000F5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59" name="直線コネクタ 758">
          <a:extLst>
            <a:ext uri="{FF2B5EF4-FFF2-40B4-BE49-F238E27FC236}">
              <a16:creationId xmlns:a16="http://schemas.microsoft.com/office/drawing/2014/main" id="{00000000-0008-0000-0100-0000F702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60" name="テキスト ボックス 759">
          <a:extLst>
            <a:ext uri="{FF2B5EF4-FFF2-40B4-BE49-F238E27FC236}">
              <a16:creationId xmlns:a16="http://schemas.microsoft.com/office/drawing/2014/main" id="{00000000-0008-0000-0100-0000F802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1" name="直線コネクタ 760">
          <a:extLst>
            <a:ext uri="{FF2B5EF4-FFF2-40B4-BE49-F238E27FC236}">
              <a16:creationId xmlns:a16="http://schemas.microsoft.com/office/drawing/2014/main" id="{00000000-0008-0000-0100-0000F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3" name="【公民館】&#10;一人当たり面積グラフ枠">
          <a:extLst>
            <a:ext uri="{FF2B5EF4-FFF2-40B4-BE49-F238E27FC236}">
              <a16:creationId xmlns:a16="http://schemas.microsoft.com/office/drawing/2014/main" id="{00000000-0008-0000-0100-0000F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159638</xdr:rowOff>
    </xdr:from>
    <xdr:to>
      <xdr:col>116</xdr:col>
      <xdr:colOff>62864</xdr:colOff>
      <xdr:row>107</xdr:row>
      <xdr:rowOff>123634</xdr:rowOff>
    </xdr:to>
    <xdr:cxnSp macro="">
      <xdr:nvCxnSpPr>
        <xdr:cNvPr id="764" name="直線コネクタ 763">
          <a:extLst>
            <a:ext uri="{FF2B5EF4-FFF2-40B4-BE49-F238E27FC236}">
              <a16:creationId xmlns:a16="http://schemas.microsoft.com/office/drawing/2014/main" id="{00000000-0008-0000-0100-0000FC020000}"/>
            </a:ext>
          </a:extLst>
        </xdr:cNvPr>
        <xdr:cNvCxnSpPr/>
      </xdr:nvCxnSpPr>
      <xdr:spPr>
        <a:xfrm flipV="1">
          <a:off x="22160864" y="17476088"/>
          <a:ext cx="0" cy="99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765" name="【公民館】&#10;一人当たり面積最小値テキスト">
          <a:extLst>
            <a:ext uri="{FF2B5EF4-FFF2-40B4-BE49-F238E27FC236}">
              <a16:creationId xmlns:a16="http://schemas.microsoft.com/office/drawing/2014/main" id="{00000000-0008-0000-0100-0000FD020000}"/>
            </a:ext>
          </a:extLst>
        </xdr:cNvPr>
        <xdr:cNvSpPr txBox="1"/>
      </xdr:nvSpPr>
      <xdr:spPr>
        <a:xfrm>
          <a:off x="22199600" y="1847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766" name="直線コネクタ 765">
          <a:extLst>
            <a:ext uri="{FF2B5EF4-FFF2-40B4-BE49-F238E27FC236}">
              <a16:creationId xmlns:a16="http://schemas.microsoft.com/office/drawing/2014/main" id="{00000000-0008-0000-0100-0000FE020000}"/>
            </a:ext>
          </a:extLst>
        </xdr:cNvPr>
        <xdr:cNvCxnSpPr/>
      </xdr:nvCxnSpPr>
      <xdr:spPr>
        <a:xfrm>
          <a:off x="22072600" y="1846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106315</xdr:rowOff>
    </xdr:from>
    <xdr:ext cx="469744" cy="259045"/>
    <xdr:sp macro="" textlink="">
      <xdr:nvSpPr>
        <xdr:cNvPr id="767" name="【公民館】&#10;一人当たり面積最大値テキスト">
          <a:extLst>
            <a:ext uri="{FF2B5EF4-FFF2-40B4-BE49-F238E27FC236}">
              <a16:creationId xmlns:a16="http://schemas.microsoft.com/office/drawing/2014/main" id="{00000000-0008-0000-0100-0000FF020000}"/>
            </a:ext>
          </a:extLst>
        </xdr:cNvPr>
        <xdr:cNvSpPr txBox="1"/>
      </xdr:nvSpPr>
      <xdr:spPr>
        <a:xfrm>
          <a:off x="22199600" y="1725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159638</xdr:rowOff>
    </xdr:from>
    <xdr:to>
      <xdr:col>116</xdr:col>
      <xdr:colOff>152400</xdr:colOff>
      <xdr:row>101</xdr:row>
      <xdr:rowOff>159638</xdr:rowOff>
    </xdr:to>
    <xdr:cxnSp macro="">
      <xdr:nvCxnSpPr>
        <xdr:cNvPr id="768" name="直線コネクタ 767">
          <a:extLst>
            <a:ext uri="{FF2B5EF4-FFF2-40B4-BE49-F238E27FC236}">
              <a16:creationId xmlns:a16="http://schemas.microsoft.com/office/drawing/2014/main" id="{00000000-0008-0000-0100-000000030000}"/>
            </a:ext>
          </a:extLst>
        </xdr:cNvPr>
        <xdr:cNvCxnSpPr/>
      </xdr:nvCxnSpPr>
      <xdr:spPr>
        <a:xfrm>
          <a:off x="22072600" y="1747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51706</xdr:rowOff>
    </xdr:from>
    <xdr:ext cx="469744" cy="259045"/>
    <xdr:sp macro="" textlink="">
      <xdr:nvSpPr>
        <xdr:cNvPr id="769" name="【公民館】&#10;一人当たり面積平均値テキスト">
          <a:extLst>
            <a:ext uri="{FF2B5EF4-FFF2-40B4-BE49-F238E27FC236}">
              <a16:creationId xmlns:a16="http://schemas.microsoft.com/office/drawing/2014/main" id="{00000000-0008-0000-0100-000001030000}"/>
            </a:ext>
          </a:extLst>
        </xdr:cNvPr>
        <xdr:cNvSpPr txBox="1"/>
      </xdr:nvSpPr>
      <xdr:spPr>
        <a:xfrm>
          <a:off x="22199600" y="18053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28829</xdr:rowOff>
    </xdr:from>
    <xdr:to>
      <xdr:col>116</xdr:col>
      <xdr:colOff>114300</xdr:colOff>
      <xdr:row>106</xdr:row>
      <xdr:rowOff>130429</xdr:rowOff>
    </xdr:to>
    <xdr:sp macro="" textlink="">
      <xdr:nvSpPr>
        <xdr:cNvPr id="770" name="フローチャート: 判断 769">
          <a:extLst>
            <a:ext uri="{FF2B5EF4-FFF2-40B4-BE49-F238E27FC236}">
              <a16:creationId xmlns:a16="http://schemas.microsoft.com/office/drawing/2014/main" id="{00000000-0008-0000-0100-000002030000}"/>
            </a:ext>
          </a:extLst>
        </xdr:cNvPr>
        <xdr:cNvSpPr/>
      </xdr:nvSpPr>
      <xdr:spPr>
        <a:xfrm>
          <a:off x="22110700" y="1820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37973</xdr:rowOff>
    </xdr:from>
    <xdr:to>
      <xdr:col>112</xdr:col>
      <xdr:colOff>38100</xdr:colOff>
      <xdr:row>106</xdr:row>
      <xdr:rowOff>139573</xdr:rowOff>
    </xdr:to>
    <xdr:sp macro="" textlink="">
      <xdr:nvSpPr>
        <xdr:cNvPr id="771" name="フローチャート: 判断 770">
          <a:extLst>
            <a:ext uri="{FF2B5EF4-FFF2-40B4-BE49-F238E27FC236}">
              <a16:creationId xmlns:a16="http://schemas.microsoft.com/office/drawing/2014/main" id="{00000000-0008-0000-0100-000003030000}"/>
            </a:ext>
          </a:extLst>
        </xdr:cNvPr>
        <xdr:cNvSpPr/>
      </xdr:nvSpPr>
      <xdr:spPr>
        <a:xfrm>
          <a:off x="21272500" y="18211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39688</xdr:rowOff>
    </xdr:from>
    <xdr:to>
      <xdr:col>107</xdr:col>
      <xdr:colOff>101600</xdr:colOff>
      <xdr:row>106</xdr:row>
      <xdr:rowOff>141288</xdr:rowOff>
    </xdr:to>
    <xdr:sp macro="" textlink="">
      <xdr:nvSpPr>
        <xdr:cNvPr id="772" name="フローチャート: 判断 771">
          <a:extLst>
            <a:ext uri="{FF2B5EF4-FFF2-40B4-BE49-F238E27FC236}">
              <a16:creationId xmlns:a16="http://schemas.microsoft.com/office/drawing/2014/main" id="{00000000-0008-0000-0100-000004030000}"/>
            </a:ext>
          </a:extLst>
        </xdr:cNvPr>
        <xdr:cNvSpPr/>
      </xdr:nvSpPr>
      <xdr:spPr>
        <a:xfrm>
          <a:off x="20383500" y="1821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32258</xdr:rowOff>
    </xdr:from>
    <xdr:to>
      <xdr:col>102</xdr:col>
      <xdr:colOff>165100</xdr:colOff>
      <xdr:row>106</xdr:row>
      <xdr:rowOff>133858</xdr:rowOff>
    </xdr:to>
    <xdr:sp macro="" textlink="">
      <xdr:nvSpPr>
        <xdr:cNvPr id="773" name="フローチャート: 判断 772">
          <a:extLst>
            <a:ext uri="{FF2B5EF4-FFF2-40B4-BE49-F238E27FC236}">
              <a16:creationId xmlns:a16="http://schemas.microsoft.com/office/drawing/2014/main" id="{00000000-0008-0000-0100-000005030000}"/>
            </a:ext>
          </a:extLst>
        </xdr:cNvPr>
        <xdr:cNvSpPr/>
      </xdr:nvSpPr>
      <xdr:spPr>
        <a:xfrm>
          <a:off x="19494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28257</xdr:rowOff>
    </xdr:from>
    <xdr:to>
      <xdr:col>98</xdr:col>
      <xdr:colOff>38100</xdr:colOff>
      <xdr:row>106</xdr:row>
      <xdr:rowOff>129857</xdr:rowOff>
    </xdr:to>
    <xdr:sp macro="" textlink="">
      <xdr:nvSpPr>
        <xdr:cNvPr id="774" name="フローチャート: 判断 773">
          <a:extLst>
            <a:ext uri="{FF2B5EF4-FFF2-40B4-BE49-F238E27FC236}">
              <a16:creationId xmlns:a16="http://schemas.microsoft.com/office/drawing/2014/main" id="{00000000-0008-0000-0100-000006030000}"/>
            </a:ext>
          </a:extLst>
        </xdr:cNvPr>
        <xdr:cNvSpPr/>
      </xdr:nvSpPr>
      <xdr:spPr>
        <a:xfrm>
          <a:off x="18605500" y="1820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100-000007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100-000008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100-000009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100-00000A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100-00000B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84837</xdr:rowOff>
    </xdr:from>
    <xdr:to>
      <xdr:col>116</xdr:col>
      <xdr:colOff>114300</xdr:colOff>
      <xdr:row>107</xdr:row>
      <xdr:rowOff>14987</xdr:rowOff>
    </xdr:to>
    <xdr:sp macro="" textlink="">
      <xdr:nvSpPr>
        <xdr:cNvPr id="780" name="楕円 779">
          <a:extLst>
            <a:ext uri="{FF2B5EF4-FFF2-40B4-BE49-F238E27FC236}">
              <a16:creationId xmlns:a16="http://schemas.microsoft.com/office/drawing/2014/main" id="{00000000-0008-0000-0100-00000C030000}"/>
            </a:ext>
          </a:extLst>
        </xdr:cNvPr>
        <xdr:cNvSpPr/>
      </xdr:nvSpPr>
      <xdr:spPr>
        <a:xfrm>
          <a:off x="221107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63264</xdr:rowOff>
    </xdr:from>
    <xdr:ext cx="469744" cy="259045"/>
    <xdr:sp macro="" textlink="">
      <xdr:nvSpPr>
        <xdr:cNvPr id="781" name="【公民館】&#10;一人当たり面積該当値テキスト">
          <a:extLst>
            <a:ext uri="{FF2B5EF4-FFF2-40B4-BE49-F238E27FC236}">
              <a16:creationId xmlns:a16="http://schemas.microsoft.com/office/drawing/2014/main" id="{00000000-0008-0000-0100-00000D030000}"/>
            </a:ext>
          </a:extLst>
        </xdr:cNvPr>
        <xdr:cNvSpPr txBox="1"/>
      </xdr:nvSpPr>
      <xdr:spPr>
        <a:xfrm>
          <a:off x="22199600"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92266</xdr:rowOff>
    </xdr:from>
    <xdr:to>
      <xdr:col>112</xdr:col>
      <xdr:colOff>38100</xdr:colOff>
      <xdr:row>107</xdr:row>
      <xdr:rowOff>22416</xdr:rowOff>
    </xdr:to>
    <xdr:sp macro="" textlink="">
      <xdr:nvSpPr>
        <xdr:cNvPr id="782" name="楕円 781">
          <a:extLst>
            <a:ext uri="{FF2B5EF4-FFF2-40B4-BE49-F238E27FC236}">
              <a16:creationId xmlns:a16="http://schemas.microsoft.com/office/drawing/2014/main" id="{00000000-0008-0000-0100-00000E030000}"/>
            </a:ext>
          </a:extLst>
        </xdr:cNvPr>
        <xdr:cNvSpPr/>
      </xdr:nvSpPr>
      <xdr:spPr>
        <a:xfrm>
          <a:off x="21272500" y="182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135637</xdr:rowOff>
    </xdr:from>
    <xdr:to>
      <xdr:col>116</xdr:col>
      <xdr:colOff>63500</xdr:colOff>
      <xdr:row>106</xdr:row>
      <xdr:rowOff>143066</xdr:rowOff>
    </xdr:to>
    <xdr:cxnSp macro="">
      <xdr:nvCxnSpPr>
        <xdr:cNvPr id="783" name="直線コネクタ 782">
          <a:extLst>
            <a:ext uri="{FF2B5EF4-FFF2-40B4-BE49-F238E27FC236}">
              <a16:creationId xmlns:a16="http://schemas.microsoft.com/office/drawing/2014/main" id="{00000000-0008-0000-0100-00000F030000}"/>
            </a:ext>
          </a:extLst>
        </xdr:cNvPr>
        <xdr:cNvCxnSpPr/>
      </xdr:nvCxnSpPr>
      <xdr:spPr>
        <a:xfrm flipV="1">
          <a:off x="21323300" y="18309337"/>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94551</xdr:rowOff>
    </xdr:from>
    <xdr:to>
      <xdr:col>107</xdr:col>
      <xdr:colOff>101600</xdr:colOff>
      <xdr:row>107</xdr:row>
      <xdr:rowOff>24701</xdr:rowOff>
    </xdr:to>
    <xdr:sp macro="" textlink="">
      <xdr:nvSpPr>
        <xdr:cNvPr id="784" name="楕円 783">
          <a:extLst>
            <a:ext uri="{FF2B5EF4-FFF2-40B4-BE49-F238E27FC236}">
              <a16:creationId xmlns:a16="http://schemas.microsoft.com/office/drawing/2014/main" id="{00000000-0008-0000-0100-000010030000}"/>
            </a:ext>
          </a:extLst>
        </xdr:cNvPr>
        <xdr:cNvSpPr/>
      </xdr:nvSpPr>
      <xdr:spPr>
        <a:xfrm>
          <a:off x="20383500" y="1826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143066</xdr:rowOff>
    </xdr:from>
    <xdr:to>
      <xdr:col>111</xdr:col>
      <xdr:colOff>177800</xdr:colOff>
      <xdr:row>106</xdr:row>
      <xdr:rowOff>145351</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flipV="1">
          <a:off x="20434300" y="18316766"/>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107125</xdr:rowOff>
    </xdr:from>
    <xdr:to>
      <xdr:col>102</xdr:col>
      <xdr:colOff>165100</xdr:colOff>
      <xdr:row>101</xdr:row>
      <xdr:rowOff>37275</xdr:rowOff>
    </xdr:to>
    <xdr:sp macro="" textlink="">
      <xdr:nvSpPr>
        <xdr:cNvPr id="786" name="楕円 785">
          <a:extLst>
            <a:ext uri="{FF2B5EF4-FFF2-40B4-BE49-F238E27FC236}">
              <a16:creationId xmlns:a16="http://schemas.microsoft.com/office/drawing/2014/main" id="{00000000-0008-0000-0100-000012030000}"/>
            </a:ext>
          </a:extLst>
        </xdr:cNvPr>
        <xdr:cNvSpPr/>
      </xdr:nvSpPr>
      <xdr:spPr>
        <a:xfrm>
          <a:off x="19494500" y="172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157925</xdr:rowOff>
    </xdr:from>
    <xdr:to>
      <xdr:col>107</xdr:col>
      <xdr:colOff>50800</xdr:colOff>
      <xdr:row>106</xdr:row>
      <xdr:rowOff>145351</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19545300" y="17302925"/>
          <a:ext cx="889000" cy="101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156100</xdr:rowOff>
    </xdr:from>
    <xdr:ext cx="469744" cy="259045"/>
    <xdr:sp macro="" textlink="">
      <xdr:nvSpPr>
        <xdr:cNvPr id="788" name="n_1aveValue【公民館】&#10;一人当たり面積">
          <a:extLst>
            <a:ext uri="{FF2B5EF4-FFF2-40B4-BE49-F238E27FC236}">
              <a16:creationId xmlns:a16="http://schemas.microsoft.com/office/drawing/2014/main" id="{00000000-0008-0000-0100-000014030000}"/>
            </a:ext>
          </a:extLst>
        </xdr:cNvPr>
        <xdr:cNvSpPr txBox="1"/>
      </xdr:nvSpPr>
      <xdr:spPr>
        <a:xfrm>
          <a:off x="21075727" y="17986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157815</xdr:rowOff>
    </xdr:from>
    <xdr:ext cx="469744" cy="259045"/>
    <xdr:sp macro="" textlink="">
      <xdr:nvSpPr>
        <xdr:cNvPr id="789" name="n_2aveValue【公民館】&#10;一人当たり面積">
          <a:extLst>
            <a:ext uri="{FF2B5EF4-FFF2-40B4-BE49-F238E27FC236}">
              <a16:creationId xmlns:a16="http://schemas.microsoft.com/office/drawing/2014/main" id="{00000000-0008-0000-0100-000015030000}"/>
            </a:ext>
          </a:extLst>
        </xdr:cNvPr>
        <xdr:cNvSpPr txBox="1"/>
      </xdr:nvSpPr>
      <xdr:spPr>
        <a:xfrm>
          <a:off x="20199427" y="1798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124985</xdr:rowOff>
    </xdr:from>
    <xdr:ext cx="469744" cy="259045"/>
    <xdr:sp macro="" textlink="">
      <xdr:nvSpPr>
        <xdr:cNvPr id="790" name="n_3aveValue【公民館】&#10;一人当たり面積">
          <a:extLst>
            <a:ext uri="{FF2B5EF4-FFF2-40B4-BE49-F238E27FC236}">
              <a16:creationId xmlns:a16="http://schemas.microsoft.com/office/drawing/2014/main" id="{00000000-0008-0000-0100-000016030000}"/>
            </a:ext>
          </a:extLst>
        </xdr:cNvPr>
        <xdr:cNvSpPr txBox="1"/>
      </xdr:nvSpPr>
      <xdr:spPr>
        <a:xfrm>
          <a:off x="193104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146384</xdr:rowOff>
    </xdr:from>
    <xdr:ext cx="469744" cy="259045"/>
    <xdr:sp macro="" textlink="">
      <xdr:nvSpPr>
        <xdr:cNvPr id="791" name="n_4aveValue【公民館】&#10;一人当たり面積">
          <a:extLst>
            <a:ext uri="{FF2B5EF4-FFF2-40B4-BE49-F238E27FC236}">
              <a16:creationId xmlns:a16="http://schemas.microsoft.com/office/drawing/2014/main" id="{00000000-0008-0000-0100-000017030000}"/>
            </a:ext>
          </a:extLst>
        </xdr:cNvPr>
        <xdr:cNvSpPr txBox="1"/>
      </xdr:nvSpPr>
      <xdr:spPr>
        <a:xfrm>
          <a:off x="18421427" y="1797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13543</xdr:rowOff>
    </xdr:from>
    <xdr:ext cx="469744" cy="259045"/>
    <xdr:sp macro="" textlink="">
      <xdr:nvSpPr>
        <xdr:cNvPr id="792" name="n_1mainValue【公民館】&#10;一人当たり面積">
          <a:extLst>
            <a:ext uri="{FF2B5EF4-FFF2-40B4-BE49-F238E27FC236}">
              <a16:creationId xmlns:a16="http://schemas.microsoft.com/office/drawing/2014/main" id="{00000000-0008-0000-0100-000018030000}"/>
            </a:ext>
          </a:extLst>
        </xdr:cNvPr>
        <xdr:cNvSpPr txBox="1"/>
      </xdr:nvSpPr>
      <xdr:spPr>
        <a:xfrm>
          <a:off x="21075727" y="18358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15828</xdr:rowOff>
    </xdr:from>
    <xdr:ext cx="469744" cy="259045"/>
    <xdr:sp macro="" textlink="">
      <xdr:nvSpPr>
        <xdr:cNvPr id="793" name="n_2mainValue【公民館】&#10;一人当たり面積">
          <a:extLst>
            <a:ext uri="{FF2B5EF4-FFF2-40B4-BE49-F238E27FC236}">
              <a16:creationId xmlns:a16="http://schemas.microsoft.com/office/drawing/2014/main" id="{00000000-0008-0000-0100-000019030000}"/>
            </a:ext>
          </a:extLst>
        </xdr:cNvPr>
        <xdr:cNvSpPr txBox="1"/>
      </xdr:nvSpPr>
      <xdr:spPr>
        <a:xfrm>
          <a:off x="20199427" y="1836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99</xdr:row>
      <xdr:rowOff>53802</xdr:rowOff>
    </xdr:from>
    <xdr:ext cx="469744" cy="259045"/>
    <xdr:sp macro="" textlink="">
      <xdr:nvSpPr>
        <xdr:cNvPr id="794" name="n_3mainValue【公民館】&#10;一人当たり面積">
          <a:extLst>
            <a:ext uri="{FF2B5EF4-FFF2-40B4-BE49-F238E27FC236}">
              <a16:creationId xmlns:a16="http://schemas.microsoft.com/office/drawing/2014/main" id="{00000000-0008-0000-0100-00001A030000}"/>
            </a:ext>
          </a:extLst>
        </xdr:cNvPr>
        <xdr:cNvSpPr txBox="1"/>
      </xdr:nvSpPr>
      <xdr:spPr>
        <a:xfrm>
          <a:off x="19310427" y="1702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5" name="正方形/長方形 794">
          <a:extLst>
            <a:ext uri="{FF2B5EF4-FFF2-40B4-BE49-F238E27FC236}">
              <a16:creationId xmlns:a16="http://schemas.microsoft.com/office/drawing/2014/main" id="{00000000-0008-0000-0100-00001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6" name="正方形/長方形 795">
          <a:extLst>
            <a:ext uri="{FF2B5EF4-FFF2-40B4-BE49-F238E27FC236}">
              <a16:creationId xmlns:a16="http://schemas.microsoft.com/office/drawing/2014/main" id="{00000000-0008-0000-0100-00001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7" name="テキスト ボックス 796">
          <a:extLst>
            <a:ext uri="{FF2B5EF4-FFF2-40B4-BE49-F238E27FC236}">
              <a16:creationId xmlns:a16="http://schemas.microsoft.com/office/drawing/2014/main" id="{00000000-0008-0000-0100-00001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76200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flipV="1">
          <a:off x="4634865" y="57150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80027</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200-000039000000}"/>
            </a:ext>
          </a:extLst>
        </xdr:cNvPr>
        <xdr:cNvSpPr txBox="1"/>
      </xdr:nvSpPr>
      <xdr:spPr>
        <a:xfrm>
          <a:off x="4673600" y="693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76200</xdr:rowOff>
    </xdr:from>
    <xdr:to>
      <xdr:col>24</xdr:col>
      <xdr:colOff>152400</xdr:colOff>
      <xdr:row>40</xdr:row>
      <xdr:rowOff>76200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4546600" y="693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1287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200-00003D000000}"/>
            </a:ext>
          </a:extLst>
        </xdr:cNvPr>
        <xdr:cNvSpPr txBox="1"/>
      </xdr:nvSpPr>
      <xdr:spPr>
        <a:xfrm>
          <a:off x="4673600" y="6173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22860</xdr:rowOff>
    </xdr:from>
    <xdr:to>
      <xdr:col>24</xdr:col>
      <xdr:colOff>114300</xdr:colOff>
      <xdr:row>36</xdr:row>
      <xdr:rowOff>124460</xdr:rowOff>
    </xdr:to>
    <xdr:sp macro="" textlink="">
      <xdr:nvSpPr>
        <xdr:cNvPr id="62" name="フローチャート: 判断 61">
          <a:extLst>
            <a:ext uri="{FF2B5EF4-FFF2-40B4-BE49-F238E27FC236}">
              <a16:creationId xmlns:a16="http://schemas.microsoft.com/office/drawing/2014/main" id="{00000000-0008-0000-0200-00003E000000}"/>
            </a:ext>
          </a:extLst>
        </xdr:cNvPr>
        <xdr:cNvSpPr/>
      </xdr:nvSpPr>
      <xdr:spPr>
        <a:xfrm>
          <a:off x="45847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49530</xdr:rowOff>
    </xdr:from>
    <xdr:to>
      <xdr:col>20</xdr:col>
      <xdr:colOff>38100</xdr:colOff>
      <xdr:row>36</xdr:row>
      <xdr:rowOff>151130</xdr:rowOff>
    </xdr:to>
    <xdr:sp macro="" textlink="">
      <xdr:nvSpPr>
        <xdr:cNvPr id="63" name="フローチャート: 判断 62">
          <a:extLst>
            <a:ext uri="{FF2B5EF4-FFF2-40B4-BE49-F238E27FC236}">
              <a16:creationId xmlns:a16="http://schemas.microsoft.com/office/drawing/2014/main" id="{00000000-0008-0000-0200-00003F000000}"/>
            </a:ext>
          </a:extLst>
        </xdr:cNvPr>
        <xdr:cNvSpPr/>
      </xdr:nvSpPr>
      <xdr:spPr>
        <a:xfrm>
          <a:off x="3746500" y="622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72390</xdr:rowOff>
    </xdr:from>
    <xdr:to>
      <xdr:col>15</xdr:col>
      <xdr:colOff>101600</xdr:colOff>
      <xdr:row>37</xdr:row>
      <xdr:rowOff>2540</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2857500" y="624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30480</xdr:rowOff>
    </xdr:from>
    <xdr:to>
      <xdr:col>10</xdr:col>
      <xdr:colOff>165100</xdr:colOff>
      <xdr:row>36</xdr:row>
      <xdr:rowOff>132080</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19685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3810</xdr:rowOff>
    </xdr:from>
    <xdr:to>
      <xdr:col>6</xdr:col>
      <xdr:colOff>38100</xdr:colOff>
      <xdr:row>36</xdr:row>
      <xdr:rowOff>105410</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1079500" y="6176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35560</xdr:rowOff>
    </xdr:from>
    <xdr:to>
      <xdr:col>24</xdr:col>
      <xdr:colOff>114300</xdr:colOff>
      <xdr:row>34</xdr:row>
      <xdr:rowOff>137160</xdr:rowOff>
    </xdr:to>
    <xdr:sp macro="" textlink="">
      <xdr:nvSpPr>
        <xdr:cNvPr id="72" name="楕円 71">
          <a:extLst>
            <a:ext uri="{FF2B5EF4-FFF2-40B4-BE49-F238E27FC236}">
              <a16:creationId xmlns:a16="http://schemas.microsoft.com/office/drawing/2014/main" id="{00000000-0008-0000-0200-000048000000}"/>
            </a:ext>
          </a:extLst>
        </xdr:cNvPr>
        <xdr:cNvSpPr/>
      </xdr:nvSpPr>
      <xdr:spPr>
        <a:xfrm>
          <a:off x="4584700" y="586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58437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200-000049000000}"/>
            </a:ext>
          </a:extLst>
        </xdr:cNvPr>
        <xdr:cNvSpPr txBox="1"/>
      </xdr:nvSpPr>
      <xdr:spPr>
        <a:xfrm>
          <a:off x="4673600" y="5716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146050</xdr:rowOff>
    </xdr:from>
    <xdr:to>
      <xdr:col>20</xdr:col>
      <xdr:colOff>38100</xdr:colOff>
      <xdr:row>34</xdr:row>
      <xdr:rowOff>76200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3746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25400</xdr:rowOff>
    </xdr:from>
    <xdr:to>
      <xdr:col>24</xdr:col>
      <xdr:colOff>63500</xdr:colOff>
      <xdr:row>34</xdr:row>
      <xdr:rowOff>86360</xdr:rowOff>
    </xdr:to>
    <xdr:cxnSp macro="">
      <xdr:nvCxnSpPr>
        <xdr:cNvPr id="75" name="直線コネクタ 74">
          <a:extLst>
            <a:ext uri="{FF2B5EF4-FFF2-40B4-BE49-F238E27FC236}">
              <a16:creationId xmlns:a16="http://schemas.microsoft.com/office/drawing/2014/main" id="{00000000-0008-0000-0200-00004B000000}"/>
            </a:ext>
          </a:extLst>
        </xdr:cNvPr>
        <xdr:cNvCxnSpPr/>
      </xdr:nvCxnSpPr>
      <xdr:spPr>
        <a:xfrm>
          <a:off x="3797300" y="58547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82550</xdr:rowOff>
    </xdr:from>
    <xdr:to>
      <xdr:col>15</xdr:col>
      <xdr:colOff>101600</xdr:colOff>
      <xdr:row>34</xdr:row>
      <xdr:rowOff>12700</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2857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133350</xdr:rowOff>
    </xdr:from>
    <xdr:to>
      <xdr:col>19</xdr:col>
      <xdr:colOff>177800</xdr:colOff>
      <xdr:row>34</xdr:row>
      <xdr:rowOff>25400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2908300" y="5791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76200</xdr:rowOff>
    </xdr:from>
    <xdr:to>
      <xdr:col>10</xdr:col>
      <xdr:colOff>165100</xdr:colOff>
      <xdr:row>41</xdr:row>
      <xdr:rowOff>6350</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19685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133350</xdr:rowOff>
    </xdr:from>
    <xdr:to>
      <xdr:col>15</xdr:col>
      <xdr:colOff>50800</xdr:colOff>
      <xdr:row>40</xdr:row>
      <xdr:rowOff>127000</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flipV="1">
          <a:off x="2019300" y="5791200"/>
          <a:ext cx="889000" cy="119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142257</xdr:rowOff>
    </xdr:from>
    <xdr:ext cx="405111" cy="259045"/>
    <xdr:sp macro="" textlink="">
      <xdr:nvSpPr>
        <xdr:cNvPr id="80" name="n_1aveValue【図書館】&#10;有形固定資産減価償却率">
          <a:extLst>
            <a:ext uri="{FF2B5EF4-FFF2-40B4-BE49-F238E27FC236}">
              <a16:creationId xmlns:a16="http://schemas.microsoft.com/office/drawing/2014/main" id="{00000000-0008-0000-0200-000050000000}"/>
            </a:ext>
          </a:extLst>
        </xdr:cNvPr>
        <xdr:cNvSpPr txBox="1"/>
      </xdr:nvSpPr>
      <xdr:spPr>
        <a:xfrm>
          <a:off x="3582044" y="631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165117</xdr:rowOff>
    </xdr:from>
    <xdr:ext cx="405111" cy="259045"/>
    <xdr:sp macro="" textlink="">
      <xdr:nvSpPr>
        <xdr:cNvPr id="81" name="n_2aveValue【図書館】&#10;有形固定資産減価償却率">
          <a:extLst>
            <a:ext uri="{FF2B5EF4-FFF2-40B4-BE49-F238E27FC236}">
              <a16:creationId xmlns:a16="http://schemas.microsoft.com/office/drawing/2014/main" id="{00000000-0008-0000-0200-000051000000}"/>
            </a:ext>
          </a:extLst>
        </xdr:cNvPr>
        <xdr:cNvSpPr txBox="1"/>
      </xdr:nvSpPr>
      <xdr:spPr>
        <a:xfrm>
          <a:off x="2705744" y="6337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148607</xdr:rowOff>
    </xdr:from>
    <xdr:ext cx="405111" cy="259045"/>
    <xdr:sp macro="" textlink="">
      <xdr:nvSpPr>
        <xdr:cNvPr id="82" name="n_3aveValue【図書館】&#10;有形固定資産減価償却率">
          <a:extLst>
            <a:ext uri="{FF2B5EF4-FFF2-40B4-BE49-F238E27FC236}">
              <a16:creationId xmlns:a16="http://schemas.microsoft.com/office/drawing/2014/main" id="{00000000-0008-0000-0200-000052000000}"/>
            </a:ext>
          </a:extLst>
        </xdr:cNvPr>
        <xdr:cNvSpPr txBox="1"/>
      </xdr:nvSpPr>
      <xdr:spPr>
        <a:xfrm>
          <a:off x="1816744" y="5977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121937</xdr:rowOff>
    </xdr:from>
    <xdr:ext cx="405111" cy="259045"/>
    <xdr:sp macro="" textlink="">
      <xdr:nvSpPr>
        <xdr:cNvPr id="83" name="n_4aveValue【図書館】&#10;有形固定資産減価償却率">
          <a:extLst>
            <a:ext uri="{FF2B5EF4-FFF2-40B4-BE49-F238E27FC236}">
              <a16:creationId xmlns:a16="http://schemas.microsoft.com/office/drawing/2014/main" id="{00000000-0008-0000-0200-000053000000}"/>
            </a:ext>
          </a:extLst>
        </xdr:cNvPr>
        <xdr:cNvSpPr txBox="1"/>
      </xdr:nvSpPr>
      <xdr:spPr>
        <a:xfrm>
          <a:off x="927744" y="595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92727</xdr:rowOff>
    </xdr:from>
    <xdr:ext cx="405111" cy="259045"/>
    <xdr:sp macro="" textlink="">
      <xdr:nvSpPr>
        <xdr:cNvPr id="84" name="n_1main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557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32</xdr:row>
      <xdr:rowOff>29227</xdr:rowOff>
    </xdr:from>
    <xdr:ext cx="340478" cy="259045"/>
    <xdr:sp macro="" textlink="">
      <xdr:nvSpPr>
        <xdr:cNvPr id="85" name="n_2mainValue【図書館】&#10;有形固定資産減価償却率">
          <a:extLst>
            <a:ext uri="{FF2B5EF4-FFF2-40B4-BE49-F238E27FC236}">
              <a16:creationId xmlns:a16="http://schemas.microsoft.com/office/drawing/2014/main" id="{00000000-0008-0000-0200-000055000000}"/>
            </a:ext>
          </a:extLst>
        </xdr:cNvPr>
        <xdr:cNvSpPr txBox="1"/>
      </xdr:nvSpPr>
      <xdr:spPr>
        <a:xfrm>
          <a:off x="2738061" y="551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40</xdr:row>
      <xdr:rowOff>168927</xdr:rowOff>
    </xdr:from>
    <xdr:ext cx="469744" cy="259045"/>
    <xdr:sp macro="" textlink="">
      <xdr:nvSpPr>
        <xdr:cNvPr id="86" name="n_3mainValue【図書館】&#10;有形固定資産減価償却率">
          <a:extLst>
            <a:ext uri="{FF2B5EF4-FFF2-40B4-BE49-F238E27FC236}">
              <a16:creationId xmlns:a16="http://schemas.microsoft.com/office/drawing/2014/main" id="{00000000-0008-0000-0200-000056000000}"/>
            </a:ext>
          </a:extLst>
        </xdr:cNvPr>
        <xdr:cNvSpPr txBox="1"/>
      </xdr:nvSpPr>
      <xdr:spPr>
        <a:xfrm>
          <a:off x="1784427"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a:extLst>
            <a:ext uri="{FF2B5EF4-FFF2-40B4-BE49-F238E27FC236}">
              <a16:creationId xmlns:a16="http://schemas.microsoft.com/office/drawing/2014/main" id="{00000000-0008-0000-0200-000060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00000000-0008-0000-0200-00006D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99060</xdr:rowOff>
    </xdr:from>
    <xdr:to>
      <xdr:col>54</xdr:col>
      <xdr:colOff>189865</xdr:colOff>
      <xdr:row>41</xdr:row>
      <xdr:rowOff>83820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flipV="1">
          <a:off x="10476865" y="575691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87647</xdr:rowOff>
    </xdr:from>
    <xdr:ext cx="469744" cy="259045"/>
    <xdr:sp macro="" textlink="">
      <xdr:nvSpPr>
        <xdr:cNvPr id="111" name="【図書館】&#10;一人当たり面積最小値テキスト">
          <a:extLst>
            <a:ext uri="{FF2B5EF4-FFF2-40B4-BE49-F238E27FC236}">
              <a16:creationId xmlns:a16="http://schemas.microsoft.com/office/drawing/2014/main" id="{00000000-0008-0000-0200-00006F000000}"/>
            </a:ext>
          </a:extLst>
        </xdr:cNvPr>
        <xdr:cNvSpPr txBox="1"/>
      </xdr:nvSpPr>
      <xdr:spPr>
        <a:xfrm>
          <a:off x="10515600" y="711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83820</xdr:rowOff>
    </xdr:from>
    <xdr:to>
      <xdr:col>55</xdr:col>
      <xdr:colOff>88900</xdr:colOff>
      <xdr:row>41</xdr:row>
      <xdr:rowOff>83820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10388600" y="711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45737</xdr:rowOff>
    </xdr:from>
    <xdr:ext cx="469744" cy="259045"/>
    <xdr:sp macro="" textlink="">
      <xdr:nvSpPr>
        <xdr:cNvPr id="113" name="【図書館】&#10;一人当たり面積最大値テキスト">
          <a:extLst>
            <a:ext uri="{FF2B5EF4-FFF2-40B4-BE49-F238E27FC236}">
              <a16:creationId xmlns:a16="http://schemas.microsoft.com/office/drawing/2014/main" id="{00000000-0008-0000-0200-000071000000}"/>
            </a:ext>
          </a:extLst>
        </xdr:cNvPr>
        <xdr:cNvSpPr txBox="1"/>
      </xdr:nvSpPr>
      <xdr:spPr>
        <a:xfrm>
          <a:off x="10515600" y="553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99060</xdr:rowOff>
    </xdr:from>
    <xdr:to>
      <xdr:col>55</xdr:col>
      <xdr:colOff>88900</xdr:colOff>
      <xdr:row>33</xdr:row>
      <xdr:rowOff>99060</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10388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11447</xdr:rowOff>
    </xdr:from>
    <xdr:ext cx="469744" cy="259045"/>
    <xdr:sp macro="" textlink="">
      <xdr:nvSpPr>
        <xdr:cNvPr id="115" name="【図書館】&#10;一人当たり面積平均値テキスト">
          <a:extLst>
            <a:ext uri="{FF2B5EF4-FFF2-40B4-BE49-F238E27FC236}">
              <a16:creationId xmlns:a16="http://schemas.microsoft.com/office/drawing/2014/main" id="{00000000-0008-0000-0200-000073000000}"/>
            </a:ext>
          </a:extLst>
        </xdr:cNvPr>
        <xdr:cNvSpPr txBox="1"/>
      </xdr:nvSpPr>
      <xdr:spPr>
        <a:xfrm>
          <a:off x="10515600" y="6697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33020</xdr:rowOff>
    </xdr:from>
    <xdr:to>
      <xdr:col>55</xdr:col>
      <xdr:colOff>50800</xdr:colOff>
      <xdr:row>39</xdr:row>
      <xdr:rowOff>134620</xdr:rowOff>
    </xdr:to>
    <xdr:sp macro="" textlink="">
      <xdr:nvSpPr>
        <xdr:cNvPr id="116" name="フローチャート: 判断 115">
          <a:extLst>
            <a:ext uri="{FF2B5EF4-FFF2-40B4-BE49-F238E27FC236}">
              <a16:creationId xmlns:a16="http://schemas.microsoft.com/office/drawing/2014/main" id="{00000000-0008-0000-0200-000074000000}"/>
            </a:ext>
          </a:extLst>
        </xdr:cNvPr>
        <xdr:cNvSpPr/>
      </xdr:nvSpPr>
      <xdr:spPr>
        <a:xfrm>
          <a:off x="10426700" y="671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116840</xdr:rowOff>
    </xdr:from>
    <xdr:to>
      <xdr:col>50</xdr:col>
      <xdr:colOff>165100</xdr:colOff>
      <xdr:row>40</xdr:row>
      <xdr:rowOff>46990</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9588500" y="680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128270</xdr:rowOff>
    </xdr:from>
    <xdr:to>
      <xdr:col>46</xdr:col>
      <xdr:colOff>38100</xdr:colOff>
      <xdr:row>40</xdr:row>
      <xdr:rowOff>58420</xdr:rowOff>
    </xdr:to>
    <xdr:sp macro="" textlink="">
      <xdr:nvSpPr>
        <xdr:cNvPr id="118" name="フローチャート: 判断 117">
          <a:extLst>
            <a:ext uri="{FF2B5EF4-FFF2-40B4-BE49-F238E27FC236}">
              <a16:creationId xmlns:a16="http://schemas.microsoft.com/office/drawing/2014/main" id="{00000000-0008-0000-0200-000076000000}"/>
            </a:ext>
          </a:extLst>
        </xdr:cNvPr>
        <xdr:cNvSpPr/>
      </xdr:nvSpPr>
      <xdr:spPr>
        <a:xfrm>
          <a:off x="8699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120650</xdr:rowOff>
    </xdr:from>
    <xdr:to>
      <xdr:col>41</xdr:col>
      <xdr:colOff>101600</xdr:colOff>
      <xdr:row>40</xdr:row>
      <xdr:rowOff>50800</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7810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71120</xdr:rowOff>
    </xdr:from>
    <xdr:to>
      <xdr:col>36</xdr:col>
      <xdr:colOff>165100</xdr:colOff>
      <xdr:row>40</xdr:row>
      <xdr:rowOff>1270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69215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147320</xdr:rowOff>
    </xdr:from>
    <xdr:to>
      <xdr:col>55</xdr:col>
      <xdr:colOff>50800</xdr:colOff>
      <xdr:row>39</xdr:row>
      <xdr:rowOff>77470</xdr:rowOff>
    </xdr:to>
    <xdr:sp macro="" textlink="">
      <xdr:nvSpPr>
        <xdr:cNvPr id="126" name="楕円 125">
          <a:extLst>
            <a:ext uri="{FF2B5EF4-FFF2-40B4-BE49-F238E27FC236}">
              <a16:creationId xmlns:a16="http://schemas.microsoft.com/office/drawing/2014/main" id="{00000000-0008-0000-0200-00007E000000}"/>
            </a:ext>
          </a:extLst>
        </xdr:cNvPr>
        <xdr:cNvSpPr/>
      </xdr:nvSpPr>
      <xdr:spPr>
        <a:xfrm>
          <a:off x="10426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170197</xdr:rowOff>
    </xdr:from>
    <xdr:ext cx="469744" cy="259045"/>
    <xdr:sp macro="" textlink="">
      <xdr:nvSpPr>
        <xdr:cNvPr id="127" name="【図書館】&#10;一人当たり面積該当値テキスト">
          <a:extLst>
            <a:ext uri="{FF2B5EF4-FFF2-40B4-BE49-F238E27FC236}">
              <a16:creationId xmlns:a16="http://schemas.microsoft.com/office/drawing/2014/main" id="{00000000-0008-0000-0200-00007F000000}"/>
            </a:ext>
          </a:extLst>
        </xdr:cNvPr>
        <xdr:cNvSpPr txBox="1"/>
      </xdr:nvSpPr>
      <xdr:spPr>
        <a:xfrm>
          <a:off x="10515600"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158750</xdr:rowOff>
    </xdr:from>
    <xdr:to>
      <xdr:col>50</xdr:col>
      <xdr:colOff>165100</xdr:colOff>
      <xdr:row>39</xdr:row>
      <xdr:rowOff>88900</xdr:rowOff>
    </xdr:to>
    <xdr:sp macro="" textlink="">
      <xdr:nvSpPr>
        <xdr:cNvPr id="128" name="楕円 127">
          <a:extLst>
            <a:ext uri="{FF2B5EF4-FFF2-40B4-BE49-F238E27FC236}">
              <a16:creationId xmlns:a16="http://schemas.microsoft.com/office/drawing/2014/main" id="{00000000-0008-0000-0200-000080000000}"/>
            </a:ext>
          </a:extLst>
        </xdr:cNvPr>
        <xdr:cNvSpPr/>
      </xdr:nvSpPr>
      <xdr:spPr>
        <a:xfrm>
          <a:off x="95885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26670</xdr:rowOff>
    </xdr:from>
    <xdr:to>
      <xdr:col>55</xdr:col>
      <xdr:colOff>0</xdr:colOff>
      <xdr:row>39</xdr:row>
      <xdr:rowOff>38100</xdr:rowOff>
    </xdr:to>
    <xdr:cxnSp macro="">
      <xdr:nvCxnSpPr>
        <xdr:cNvPr id="129" name="直線コネクタ 128">
          <a:extLst>
            <a:ext uri="{FF2B5EF4-FFF2-40B4-BE49-F238E27FC236}">
              <a16:creationId xmlns:a16="http://schemas.microsoft.com/office/drawing/2014/main" id="{00000000-0008-0000-0200-000081000000}"/>
            </a:ext>
          </a:extLst>
        </xdr:cNvPr>
        <xdr:cNvCxnSpPr/>
      </xdr:nvCxnSpPr>
      <xdr:spPr>
        <a:xfrm flipV="1">
          <a:off x="9639300" y="67132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166370</xdr:rowOff>
    </xdr:from>
    <xdr:to>
      <xdr:col>46</xdr:col>
      <xdr:colOff>38100</xdr:colOff>
      <xdr:row>39</xdr:row>
      <xdr:rowOff>96520</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8699500" y="668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38100</xdr:rowOff>
    </xdr:from>
    <xdr:to>
      <xdr:col>50</xdr:col>
      <xdr:colOff>114300</xdr:colOff>
      <xdr:row>39</xdr:row>
      <xdr:rowOff>45720</xdr:rowOff>
    </xdr:to>
    <xdr:cxnSp macro="">
      <xdr:nvCxnSpPr>
        <xdr:cNvPr id="131" name="直線コネクタ 130">
          <a:extLst>
            <a:ext uri="{FF2B5EF4-FFF2-40B4-BE49-F238E27FC236}">
              <a16:creationId xmlns:a16="http://schemas.microsoft.com/office/drawing/2014/main" id="{00000000-0008-0000-0200-000083000000}"/>
            </a:ext>
          </a:extLst>
        </xdr:cNvPr>
        <xdr:cNvCxnSpPr/>
      </xdr:nvCxnSpPr>
      <xdr:spPr>
        <a:xfrm flipV="1">
          <a:off x="8750300" y="67246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6350</xdr:rowOff>
    </xdr:from>
    <xdr:to>
      <xdr:col>41</xdr:col>
      <xdr:colOff>101600</xdr:colOff>
      <xdr:row>41</xdr:row>
      <xdr:rowOff>107950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7810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45720</xdr:rowOff>
    </xdr:from>
    <xdr:to>
      <xdr:col>45</xdr:col>
      <xdr:colOff>177800</xdr:colOff>
      <xdr:row>41</xdr:row>
      <xdr:rowOff>57150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flipV="1">
          <a:off x="7861300" y="6732270"/>
          <a:ext cx="889000" cy="35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38117</xdr:rowOff>
    </xdr:from>
    <xdr:ext cx="469744" cy="259045"/>
    <xdr:sp macro="" textlink="">
      <xdr:nvSpPr>
        <xdr:cNvPr id="134" name="n_1aveValue【図書館】&#10;一人当たり面積">
          <a:extLst>
            <a:ext uri="{FF2B5EF4-FFF2-40B4-BE49-F238E27FC236}">
              <a16:creationId xmlns:a16="http://schemas.microsoft.com/office/drawing/2014/main" id="{00000000-0008-0000-0200-000086000000}"/>
            </a:ext>
          </a:extLst>
        </xdr:cNvPr>
        <xdr:cNvSpPr txBox="1"/>
      </xdr:nvSpPr>
      <xdr:spPr>
        <a:xfrm>
          <a:off x="93917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49547</xdr:rowOff>
    </xdr:from>
    <xdr:ext cx="469744" cy="259045"/>
    <xdr:sp macro="" textlink="">
      <xdr:nvSpPr>
        <xdr:cNvPr id="135" name="n_2aveValue【図書館】&#10;一人当たり面積">
          <a:extLst>
            <a:ext uri="{FF2B5EF4-FFF2-40B4-BE49-F238E27FC236}">
              <a16:creationId xmlns:a16="http://schemas.microsoft.com/office/drawing/2014/main" id="{00000000-0008-0000-0200-000087000000}"/>
            </a:ext>
          </a:extLst>
        </xdr:cNvPr>
        <xdr:cNvSpPr txBox="1"/>
      </xdr:nvSpPr>
      <xdr:spPr>
        <a:xfrm>
          <a:off x="8515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67327</xdr:rowOff>
    </xdr:from>
    <xdr:ext cx="469744" cy="259045"/>
    <xdr:sp macro="" textlink="">
      <xdr:nvSpPr>
        <xdr:cNvPr id="136" name="n_3aveValue【図書館】&#10;一人当たり面積">
          <a:extLst>
            <a:ext uri="{FF2B5EF4-FFF2-40B4-BE49-F238E27FC236}">
              <a16:creationId xmlns:a16="http://schemas.microsoft.com/office/drawing/2014/main" id="{00000000-0008-0000-0200-000088000000}"/>
            </a:ext>
          </a:extLst>
        </xdr:cNvPr>
        <xdr:cNvSpPr txBox="1"/>
      </xdr:nvSpPr>
      <xdr:spPr>
        <a:xfrm>
          <a:off x="76264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17797</xdr:rowOff>
    </xdr:from>
    <xdr:ext cx="469744" cy="259045"/>
    <xdr:sp macro="" textlink="">
      <xdr:nvSpPr>
        <xdr:cNvPr id="137" name="n_4aveValue【図書館】&#10;一人当たり面積">
          <a:extLst>
            <a:ext uri="{FF2B5EF4-FFF2-40B4-BE49-F238E27FC236}">
              <a16:creationId xmlns:a16="http://schemas.microsoft.com/office/drawing/2014/main" id="{00000000-0008-0000-0200-000089000000}"/>
            </a:ext>
          </a:extLst>
        </xdr:cNvPr>
        <xdr:cNvSpPr txBox="1"/>
      </xdr:nvSpPr>
      <xdr:spPr>
        <a:xfrm>
          <a:off x="6737427" y="653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105427</xdr:rowOff>
    </xdr:from>
    <xdr:ext cx="469744" cy="259045"/>
    <xdr:sp macro="" textlink="">
      <xdr:nvSpPr>
        <xdr:cNvPr id="138" name="n_1mainValue【図書館】&#10;一人当たり面積">
          <a:extLst>
            <a:ext uri="{FF2B5EF4-FFF2-40B4-BE49-F238E27FC236}">
              <a16:creationId xmlns:a16="http://schemas.microsoft.com/office/drawing/2014/main" id="{00000000-0008-0000-0200-00008A000000}"/>
            </a:ext>
          </a:extLst>
        </xdr:cNvPr>
        <xdr:cNvSpPr txBox="1"/>
      </xdr:nvSpPr>
      <xdr:spPr>
        <a:xfrm>
          <a:off x="9391727" y="644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113047</xdr:rowOff>
    </xdr:from>
    <xdr:ext cx="469744" cy="259045"/>
    <xdr:sp macro="" textlink="">
      <xdr:nvSpPr>
        <xdr:cNvPr id="139" name="n_2mainValue【図書館】&#10;一人当たり面積">
          <a:extLst>
            <a:ext uri="{FF2B5EF4-FFF2-40B4-BE49-F238E27FC236}">
              <a16:creationId xmlns:a16="http://schemas.microsoft.com/office/drawing/2014/main" id="{00000000-0008-0000-0200-00008B000000}"/>
            </a:ext>
          </a:extLst>
        </xdr:cNvPr>
        <xdr:cNvSpPr txBox="1"/>
      </xdr:nvSpPr>
      <xdr:spPr>
        <a:xfrm>
          <a:off x="8515427" y="645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99077</xdr:rowOff>
    </xdr:from>
    <xdr:ext cx="469744" cy="259045"/>
    <xdr:sp macro="" textlink="">
      <xdr:nvSpPr>
        <xdr:cNvPr id="140" name="n_3mainValue【図書館】&#10;一人当たり面積">
          <a:extLst>
            <a:ext uri="{FF2B5EF4-FFF2-40B4-BE49-F238E27FC236}">
              <a16:creationId xmlns:a16="http://schemas.microsoft.com/office/drawing/2014/main" id="{00000000-0008-0000-0200-00008C000000}"/>
            </a:ext>
          </a:extLst>
        </xdr:cNvPr>
        <xdr:cNvSpPr txBox="1"/>
      </xdr:nvSpPr>
      <xdr:spPr>
        <a:xfrm>
          <a:off x="7626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0000000-0008-0000-0200-0000A4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167640</xdr:rowOff>
    </xdr:from>
    <xdr:to>
      <xdr:col>24</xdr:col>
      <xdr:colOff>62865</xdr:colOff>
      <xdr:row>64</xdr:row>
      <xdr:rowOff>76200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flipV="1">
          <a:off x="4634865" y="994029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6" name="【体育館・プール】&#10;有形固定資産減価償却率最小値テキスト">
          <a:extLst>
            <a:ext uri="{FF2B5EF4-FFF2-40B4-BE49-F238E27FC236}">
              <a16:creationId xmlns:a16="http://schemas.microsoft.com/office/drawing/2014/main" id="{00000000-0008-0000-0200-0000A6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114317</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0000000-0008-0000-0200-0000A8000000}"/>
            </a:ext>
          </a:extLst>
        </xdr:cNvPr>
        <xdr:cNvSpPr txBox="1"/>
      </xdr:nvSpPr>
      <xdr:spPr>
        <a:xfrm>
          <a:off x="4673600" y="9715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167640</xdr:rowOff>
    </xdr:from>
    <xdr:to>
      <xdr:col>24</xdr:col>
      <xdr:colOff>152400</xdr:colOff>
      <xdr:row>57</xdr:row>
      <xdr:rowOff>167640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4546600" y="994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165752</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00000000-0008-0000-0200-0000AA000000}"/>
            </a:ext>
          </a:extLst>
        </xdr:cNvPr>
        <xdr:cNvSpPr txBox="1"/>
      </xdr:nvSpPr>
      <xdr:spPr>
        <a:xfrm>
          <a:off x="4673600" y="10452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15875</xdr:rowOff>
    </xdr:from>
    <xdr:to>
      <xdr:col>24</xdr:col>
      <xdr:colOff>114300</xdr:colOff>
      <xdr:row>61</xdr:row>
      <xdr:rowOff>117475</xdr:rowOff>
    </xdr:to>
    <xdr:sp macro="" textlink="">
      <xdr:nvSpPr>
        <xdr:cNvPr id="171" name="フローチャート: 判断 170">
          <a:extLst>
            <a:ext uri="{FF2B5EF4-FFF2-40B4-BE49-F238E27FC236}">
              <a16:creationId xmlns:a16="http://schemas.microsoft.com/office/drawing/2014/main" id="{00000000-0008-0000-0200-0000AB000000}"/>
            </a:ext>
          </a:extLst>
        </xdr:cNvPr>
        <xdr:cNvSpPr/>
      </xdr:nvSpPr>
      <xdr:spPr>
        <a:xfrm>
          <a:off x="4584700" y="1047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130175</xdr:rowOff>
    </xdr:from>
    <xdr:to>
      <xdr:col>20</xdr:col>
      <xdr:colOff>38100</xdr:colOff>
      <xdr:row>61</xdr:row>
      <xdr:rowOff>60325</xdr:rowOff>
    </xdr:to>
    <xdr:sp macro="" textlink="">
      <xdr:nvSpPr>
        <xdr:cNvPr id="172" name="フローチャート: 判断 171">
          <a:extLst>
            <a:ext uri="{FF2B5EF4-FFF2-40B4-BE49-F238E27FC236}">
              <a16:creationId xmlns:a16="http://schemas.microsoft.com/office/drawing/2014/main" id="{00000000-0008-0000-0200-0000AC000000}"/>
            </a:ext>
          </a:extLst>
        </xdr:cNvPr>
        <xdr:cNvSpPr/>
      </xdr:nvSpPr>
      <xdr:spPr>
        <a:xfrm>
          <a:off x="3746500" y="1041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3" name="フローチャート: 判断 172">
          <a:extLst>
            <a:ext uri="{FF2B5EF4-FFF2-40B4-BE49-F238E27FC236}">
              <a16:creationId xmlns:a16="http://schemas.microsoft.com/office/drawing/2014/main" id="{00000000-0008-0000-0200-0000AD000000}"/>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69215</xdr:rowOff>
    </xdr:from>
    <xdr:to>
      <xdr:col>10</xdr:col>
      <xdr:colOff>165100</xdr:colOff>
      <xdr:row>60</xdr:row>
      <xdr:rowOff>170815</xdr:rowOff>
    </xdr:to>
    <xdr:sp macro="" textlink="">
      <xdr:nvSpPr>
        <xdr:cNvPr id="174" name="フローチャート: 判断 173">
          <a:extLst>
            <a:ext uri="{FF2B5EF4-FFF2-40B4-BE49-F238E27FC236}">
              <a16:creationId xmlns:a16="http://schemas.microsoft.com/office/drawing/2014/main" id="{00000000-0008-0000-0200-0000AE000000}"/>
            </a:ext>
          </a:extLst>
        </xdr:cNvPr>
        <xdr:cNvSpPr/>
      </xdr:nvSpPr>
      <xdr:spPr>
        <a:xfrm>
          <a:off x="1968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63500</xdr:rowOff>
    </xdr:from>
    <xdr:to>
      <xdr:col>6</xdr:col>
      <xdr:colOff>38100</xdr:colOff>
      <xdr:row>60</xdr:row>
      <xdr:rowOff>165100</xdr:rowOff>
    </xdr:to>
    <xdr:sp macro="" textlink="">
      <xdr:nvSpPr>
        <xdr:cNvPr id="175" name="フローチャート: 判断 174">
          <a:extLst>
            <a:ext uri="{FF2B5EF4-FFF2-40B4-BE49-F238E27FC236}">
              <a16:creationId xmlns:a16="http://schemas.microsoft.com/office/drawing/2014/main" id="{00000000-0008-0000-0200-0000AF000000}"/>
            </a:ext>
          </a:extLst>
        </xdr:cNvPr>
        <xdr:cNvSpPr/>
      </xdr:nvSpPr>
      <xdr:spPr>
        <a:xfrm>
          <a:off x="1079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120650</xdr:rowOff>
    </xdr:from>
    <xdr:to>
      <xdr:col>24</xdr:col>
      <xdr:colOff>114300</xdr:colOff>
      <xdr:row>61</xdr:row>
      <xdr:rowOff>50800</xdr:rowOff>
    </xdr:to>
    <xdr:sp macro="" textlink="">
      <xdr:nvSpPr>
        <xdr:cNvPr id="181" name="楕円 180">
          <a:extLst>
            <a:ext uri="{FF2B5EF4-FFF2-40B4-BE49-F238E27FC236}">
              <a16:creationId xmlns:a16="http://schemas.microsoft.com/office/drawing/2014/main" id="{00000000-0008-0000-0200-0000B5000000}"/>
            </a:ext>
          </a:extLst>
        </xdr:cNvPr>
        <xdr:cNvSpPr/>
      </xdr:nvSpPr>
      <xdr:spPr>
        <a:xfrm>
          <a:off x="458470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143527</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200-0000B6000000}"/>
            </a:ext>
          </a:extLst>
        </xdr:cNvPr>
        <xdr:cNvSpPr txBox="1"/>
      </xdr:nvSpPr>
      <xdr:spPr>
        <a:xfrm>
          <a:off x="4673600" y="1025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53975</xdr:rowOff>
    </xdr:from>
    <xdr:to>
      <xdr:col>20</xdr:col>
      <xdr:colOff>38100</xdr:colOff>
      <xdr:row>62</xdr:row>
      <xdr:rowOff>155575</xdr:rowOff>
    </xdr:to>
    <xdr:sp macro="" textlink="">
      <xdr:nvSpPr>
        <xdr:cNvPr id="183" name="楕円 182">
          <a:extLst>
            <a:ext uri="{FF2B5EF4-FFF2-40B4-BE49-F238E27FC236}">
              <a16:creationId xmlns:a16="http://schemas.microsoft.com/office/drawing/2014/main" id="{00000000-0008-0000-0200-0000B7000000}"/>
            </a:ext>
          </a:extLst>
        </xdr:cNvPr>
        <xdr:cNvSpPr/>
      </xdr:nvSpPr>
      <xdr:spPr>
        <a:xfrm>
          <a:off x="3746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0</xdr:rowOff>
    </xdr:from>
    <xdr:to>
      <xdr:col>24</xdr:col>
      <xdr:colOff>63500</xdr:colOff>
      <xdr:row>62</xdr:row>
      <xdr:rowOff>104775</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flipV="1">
          <a:off x="3797300" y="10458450"/>
          <a:ext cx="8382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120650</xdr:rowOff>
    </xdr:from>
    <xdr:to>
      <xdr:col>15</xdr:col>
      <xdr:colOff>101600</xdr:colOff>
      <xdr:row>55</xdr:row>
      <xdr:rowOff>50800</xdr:rowOff>
    </xdr:to>
    <xdr:sp macro="" textlink="">
      <xdr:nvSpPr>
        <xdr:cNvPr id="185" name="楕円 184">
          <a:extLst>
            <a:ext uri="{FF2B5EF4-FFF2-40B4-BE49-F238E27FC236}">
              <a16:creationId xmlns:a16="http://schemas.microsoft.com/office/drawing/2014/main" id="{00000000-0008-0000-0200-0000B9000000}"/>
            </a:ext>
          </a:extLst>
        </xdr:cNvPr>
        <xdr:cNvSpPr/>
      </xdr:nvSpPr>
      <xdr:spPr>
        <a:xfrm>
          <a:off x="2857500" y="937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0</xdr:rowOff>
    </xdr:from>
    <xdr:to>
      <xdr:col>19</xdr:col>
      <xdr:colOff>177800</xdr:colOff>
      <xdr:row>62</xdr:row>
      <xdr:rowOff>104775</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2908300" y="9429750"/>
          <a:ext cx="889000" cy="130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88265</xdr:rowOff>
    </xdr:from>
    <xdr:to>
      <xdr:col>10</xdr:col>
      <xdr:colOff>165100</xdr:colOff>
      <xdr:row>61</xdr:row>
      <xdr:rowOff>18415</xdr:rowOff>
    </xdr:to>
    <xdr:sp macro="" textlink="">
      <xdr:nvSpPr>
        <xdr:cNvPr id="187" name="楕円 186">
          <a:extLst>
            <a:ext uri="{FF2B5EF4-FFF2-40B4-BE49-F238E27FC236}">
              <a16:creationId xmlns:a16="http://schemas.microsoft.com/office/drawing/2014/main" id="{00000000-0008-0000-0200-0000BB000000}"/>
            </a:ext>
          </a:extLst>
        </xdr:cNvPr>
        <xdr:cNvSpPr/>
      </xdr:nvSpPr>
      <xdr:spPr>
        <a:xfrm>
          <a:off x="1968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0</xdr:rowOff>
    </xdr:from>
    <xdr:to>
      <xdr:col>15</xdr:col>
      <xdr:colOff>50800</xdr:colOff>
      <xdr:row>60</xdr:row>
      <xdr:rowOff>139065</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flipV="1">
          <a:off x="2019300" y="9429750"/>
          <a:ext cx="889000" cy="99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76852</xdr:rowOff>
    </xdr:from>
    <xdr:ext cx="405111" cy="259045"/>
    <xdr:sp macro="" textlink="">
      <xdr:nvSpPr>
        <xdr:cNvPr id="189" name="n_1aveValue【体育館・プール】&#10;有形固定資産減価償却率">
          <a:extLst>
            <a:ext uri="{FF2B5EF4-FFF2-40B4-BE49-F238E27FC236}">
              <a16:creationId xmlns:a16="http://schemas.microsoft.com/office/drawing/2014/main" id="{00000000-0008-0000-0200-0000BD000000}"/>
            </a:ext>
          </a:extLst>
        </xdr:cNvPr>
        <xdr:cNvSpPr txBox="1"/>
      </xdr:nvSpPr>
      <xdr:spPr>
        <a:xfrm>
          <a:off x="3582044" y="1019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90" name="n_2aveValue【体育館・プール】&#10;有形固定資産減価償却率">
          <a:extLst>
            <a:ext uri="{FF2B5EF4-FFF2-40B4-BE49-F238E27FC236}">
              <a16:creationId xmlns:a16="http://schemas.microsoft.com/office/drawing/2014/main" id="{00000000-0008-0000-0200-0000BE000000}"/>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15892</xdr:rowOff>
    </xdr:from>
    <xdr:ext cx="405111" cy="259045"/>
    <xdr:sp macro="" textlink="">
      <xdr:nvSpPr>
        <xdr:cNvPr id="191" name="n_3aveValue【体育館・プール】&#10;有形固定資産減価償却率">
          <a:extLst>
            <a:ext uri="{FF2B5EF4-FFF2-40B4-BE49-F238E27FC236}">
              <a16:creationId xmlns:a16="http://schemas.microsoft.com/office/drawing/2014/main" id="{00000000-0008-0000-0200-0000BF000000}"/>
            </a:ext>
          </a:extLst>
        </xdr:cNvPr>
        <xdr:cNvSpPr txBox="1"/>
      </xdr:nvSpPr>
      <xdr:spPr>
        <a:xfrm>
          <a:off x="18167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10177</xdr:rowOff>
    </xdr:from>
    <xdr:ext cx="405111" cy="259045"/>
    <xdr:sp macro="" textlink="">
      <xdr:nvSpPr>
        <xdr:cNvPr id="192" name="n_4aveValue【体育館・プール】&#10;有形固定資産減価償却率">
          <a:extLst>
            <a:ext uri="{FF2B5EF4-FFF2-40B4-BE49-F238E27FC236}">
              <a16:creationId xmlns:a16="http://schemas.microsoft.com/office/drawing/2014/main" id="{00000000-0008-0000-0200-0000C0000000}"/>
            </a:ext>
          </a:extLst>
        </xdr:cNvPr>
        <xdr:cNvSpPr txBox="1"/>
      </xdr:nvSpPr>
      <xdr:spPr>
        <a:xfrm>
          <a:off x="927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146702</xdr:rowOff>
    </xdr:from>
    <xdr:ext cx="405111" cy="259045"/>
    <xdr:sp macro="" textlink="">
      <xdr:nvSpPr>
        <xdr:cNvPr id="193" name="n_1mainValue【体育館・プール】&#10;有形固定資産減価償却率">
          <a:extLst>
            <a:ext uri="{FF2B5EF4-FFF2-40B4-BE49-F238E27FC236}">
              <a16:creationId xmlns:a16="http://schemas.microsoft.com/office/drawing/2014/main" id="{00000000-0008-0000-0200-0000C1000000}"/>
            </a:ext>
          </a:extLst>
        </xdr:cNvPr>
        <xdr:cNvSpPr txBox="1"/>
      </xdr:nvSpPr>
      <xdr:spPr>
        <a:xfrm>
          <a:off x="35820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67327</xdr:rowOff>
    </xdr:from>
    <xdr:ext cx="405111" cy="259045"/>
    <xdr:sp macro="" textlink="">
      <xdr:nvSpPr>
        <xdr:cNvPr id="194" name="n_2mainValue【体育館・プール】&#10;有形固定資産減価償却率">
          <a:extLst>
            <a:ext uri="{FF2B5EF4-FFF2-40B4-BE49-F238E27FC236}">
              <a16:creationId xmlns:a16="http://schemas.microsoft.com/office/drawing/2014/main" id="{00000000-0008-0000-0200-0000C2000000}"/>
            </a:ext>
          </a:extLst>
        </xdr:cNvPr>
        <xdr:cNvSpPr txBox="1"/>
      </xdr:nvSpPr>
      <xdr:spPr>
        <a:xfrm>
          <a:off x="2705744" y="915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9542</xdr:rowOff>
    </xdr:from>
    <xdr:ext cx="405111" cy="259045"/>
    <xdr:sp macro="" textlink="">
      <xdr:nvSpPr>
        <xdr:cNvPr id="195" name="n_3mainValue【体育館・プール】&#10;有形固定資産減価償却率">
          <a:extLst>
            <a:ext uri="{FF2B5EF4-FFF2-40B4-BE49-F238E27FC236}">
              <a16:creationId xmlns:a16="http://schemas.microsoft.com/office/drawing/2014/main" id="{00000000-0008-0000-0200-0000C3000000}"/>
            </a:ext>
          </a:extLst>
        </xdr:cNvPr>
        <xdr:cNvSpPr txBox="1"/>
      </xdr:nvSpPr>
      <xdr:spPr>
        <a:xfrm>
          <a:off x="1816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00000000-0008-0000-0200-0000C4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00000000-0008-0000-0200-0000C5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00000000-0008-0000-0200-0000C6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00000000-0008-0000-0200-0000C7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00000000-0008-0000-0200-0000C8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00000000-0008-0000-0200-0000C9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00000000-0008-0000-0200-0000CA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00000000-0008-0000-0200-0000CB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00000000-0008-0000-0200-0000CD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id="{00000000-0008-0000-0200-0000CE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a:extLst>
            <a:ext uri="{FF2B5EF4-FFF2-40B4-BE49-F238E27FC236}">
              <a16:creationId xmlns:a16="http://schemas.microsoft.com/office/drawing/2014/main" id="{00000000-0008-0000-0200-0000D3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a:extLst>
            <a:ext uri="{FF2B5EF4-FFF2-40B4-BE49-F238E27FC236}">
              <a16:creationId xmlns:a16="http://schemas.microsoft.com/office/drawing/2014/main" id="{00000000-0008-0000-0200-0000D9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a:extLst>
            <a:ext uri="{FF2B5EF4-FFF2-40B4-BE49-F238E27FC236}">
              <a16:creationId xmlns:a16="http://schemas.microsoft.com/office/drawing/2014/main" id="{00000000-0008-0000-0200-0000DA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flipV="1">
          <a:off x="10476865" y="9749028"/>
          <a:ext cx="0" cy="1295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220" name="【体育館・プール】&#10;一人当たり面積最小値テキスト">
          <a:extLst>
            <a:ext uri="{FF2B5EF4-FFF2-40B4-BE49-F238E27FC236}">
              <a16:creationId xmlns:a16="http://schemas.microsoft.com/office/drawing/2014/main" id="{00000000-0008-0000-0200-0000DC000000}"/>
            </a:ext>
          </a:extLst>
        </xdr:cNvPr>
        <xdr:cNvSpPr txBox="1"/>
      </xdr:nvSpPr>
      <xdr:spPr>
        <a:xfrm>
          <a:off x="10515600" y="110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10388600" y="11044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222" name="【体育館・プール】&#10;一人当たり面積最大値テキスト">
          <a:extLst>
            <a:ext uri="{FF2B5EF4-FFF2-40B4-BE49-F238E27FC236}">
              <a16:creationId xmlns:a16="http://schemas.microsoft.com/office/drawing/2014/main" id="{00000000-0008-0000-0200-0000DE000000}"/>
            </a:ext>
          </a:extLst>
        </xdr:cNvPr>
        <xdr:cNvSpPr txBox="1"/>
      </xdr:nvSpPr>
      <xdr:spPr>
        <a:xfrm>
          <a:off x="10515600" y="952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10388600" y="974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118127</xdr:rowOff>
    </xdr:from>
    <xdr:ext cx="469744" cy="259045"/>
    <xdr:sp macro="" textlink="">
      <xdr:nvSpPr>
        <xdr:cNvPr id="224" name="【体育館・プール】&#10;一人当たり面積平均値テキスト">
          <a:extLst>
            <a:ext uri="{FF2B5EF4-FFF2-40B4-BE49-F238E27FC236}">
              <a16:creationId xmlns:a16="http://schemas.microsoft.com/office/drawing/2014/main" id="{00000000-0008-0000-0200-0000E0000000}"/>
            </a:ext>
          </a:extLst>
        </xdr:cNvPr>
        <xdr:cNvSpPr txBox="1"/>
      </xdr:nvSpPr>
      <xdr:spPr>
        <a:xfrm>
          <a:off x="10515600" y="10748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225" name="フローチャート: 判断 224">
          <a:extLst>
            <a:ext uri="{FF2B5EF4-FFF2-40B4-BE49-F238E27FC236}">
              <a16:creationId xmlns:a16="http://schemas.microsoft.com/office/drawing/2014/main" id="{00000000-0008-0000-0200-0000E1000000}"/>
            </a:ext>
          </a:extLst>
        </xdr:cNvPr>
        <xdr:cNvSpPr/>
      </xdr:nvSpPr>
      <xdr:spPr>
        <a:xfrm>
          <a:off x="10426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226" name="フローチャート: 判断 225">
          <a:extLst>
            <a:ext uri="{FF2B5EF4-FFF2-40B4-BE49-F238E27FC236}">
              <a16:creationId xmlns:a16="http://schemas.microsoft.com/office/drawing/2014/main" id="{00000000-0008-0000-0200-0000E2000000}"/>
            </a:ext>
          </a:extLst>
        </xdr:cNvPr>
        <xdr:cNvSpPr/>
      </xdr:nvSpPr>
      <xdr:spPr>
        <a:xfrm>
          <a:off x="9588500" y="1077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227" name="フローチャート: 判断 226">
          <a:extLst>
            <a:ext uri="{FF2B5EF4-FFF2-40B4-BE49-F238E27FC236}">
              <a16:creationId xmlns:a16="http://schemas.microsoft.com/office/drawing/2014/main" id="{00000000-0008-0000-0200-0000E3000000}"/>
            </a:ext>
          </a:extLst>
        </xdr:cNvPr>
        <xdr:cNvSpPr/>
      </xdr:nvSpPr>
      <xdr:spPr>
        <a:xfrm>
          <a:off x="8699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228" name="フローチャート: 判断 227">
          <a:extLst>
            <a:ext uri="{FF2B5EF4-FFF2-40B4-BE49-F238E27FC236}">
              <a16:creationId xmlns:a16="http://schemas.microsoft.com/office/drawing/2014/main" id="{00000000-0008-0000-0200-0000E4000000}"/>
            </a:ext>
          </a:extLst>
        </xdr:cNvPr>
        <xdr:cNvSpPr/>
      </xdr:nvSpPr>
      <xdr:spPr>
        <a:xfrm>
          <a:off x="7810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130937</xdr:rowOff>
    </xdr:from>
    <xdr:to>
      <xdr:col>36</xdr:col>
      <xdr:colOff>165100</xdr:colOff>
      <xdr:row>63</xdr:row>
      <xdr:rowOff>61087</xdr:rowOff>
    </xdr:to>
    <xdr:sp macro="" textlink="">
      <xdr:nvSpPr>
        <xdr:cNvPr id="229" name="フローチャート: 判断 228">
          <a:extLst>
            <a:ext uri="{FF2B5EF4-FFF2-40B4-BE49-F238E27FC236}">
              <a16:creationId xmlns:a16="http://schemas.microsoft.com/office/drawing/2014/main" id="{00000000-0008-0000-0200-0000E5000000}"/>
            </a:ext>
          </a:extLst>
        </xdr:cNvPr>
        <xdr:cNvSpPr/>
      </xdr:nvSpPr>
      <xdr:spPr>
        <a:xfrm>
          <a:off x="6921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00000000-0008-0000-0200-0000E7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00000000-0008-0000-0200-0000E9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00000000-0008-0000-0200-0000EA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71501</xdr:rowOff>
    </xdr:from>
    <xdr:to>
      <xdr:col>55</xdr:col>
      <xdr:colOff>50800</xdr:colOff>
      <xdr:row>63</xdr:row>
      <xdr:rowOff>1651</xdr:rowOff>
    </xdr:to>
    <xdr:sp macro="" textlink="">
      <xdr:nvSpPr>
        <xdr:cNvPr id="235" name="楕円 234">
          <a:extLst>
            <a:ext uri="{FF2B5EF4-FFF2-40B4-BE49-F238E27FC236}">
              <a16:creationId xmlns:a16="http://schemas.microsoft.com/office/drawing/2014/main" id="{00000000-0008-0000-0200-0000EB000000}"/>
            </a:ext>
          </a:extLst>
        </xdr:cNvPr>
        <xdr:cNvSpPr/>
      </xdr:nvSpPr>
      <xdr:spPr>
        <a:xfrm>
          <a:off x="10426700" y="1070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94378</xdr:rowOff>
    </xdr:from>
    <xdr:ext cx="469744" cy="259045"/>
    <xdr:sp macro="" textlink="">
      <xdr:nvSpPr>
        <xdr:cNvPr id="236" name="【体育館・プール】&#10;一人当たり面積該当値テキスト">
          <a:extLst>
            <a:ext uri="{FF2B5EF4-FFF2-40B4-BE49-F238E27FC236}">
              <a16:creationId xmlns:a16="http://schemas.microsoft.com/office/drawing/2014/main" id="{00000000-0008-0000-0200-0000EC000000}"/>
            </a:ext>
          </a:extLst>
        </xdr:cNvPr>
        <xdr:cNvSpPr txBox="1"/>
      </xdr:nvSpPr>
      <xdr:spPr>
        <a:xfrm>
          <a:off x="10515600" y="1055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78359</xdr:rowOff>
    </xdr:from>
    <xdr:to>
      <xdr:col>50</xdr:col>
      <xdr:colOff>165100</xdr:colOff>
      <xdr:row>63</xdr:row>
      <xdr:rowOff>8509</xdr:rowOff>
    </xdr:to>
    <xdr:sp macro="" textlink="">
      <xdr:nvSpPr>
        <xdr:cNvPr id="237" name="楕円 236">
          <a:extLst>
            <a:ext uri="{FF2B5EF4-FFF2-40B4-BE49-F238E27FC236}">
              <a16:creationId xmlns:a16="http://schemas.microsoft.com/office/drawing/2014/main" id="{00000000-0008-0000-0200-0000ED000000}"/>
            </a:ext>
          </a:extLst>
        </xdr:cNvPr>
        <xdr:cNvSpPr/>
      </xdr:nvSpPr>
      <xdr:spPr>
        <a:xfrm>
          <a:off x="9588500" y="1070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122301</xdr:rowOff>
    </xdr:from>
    <xdr:to>
      <xdr:col>55</xdr:col>
      <xdr:colOff>0</xdr:colOff>
      <xdr:row>62</xdr:row>
      <xdr:rowOff>129159</xdr:rowOff>
    </xdr:to>
    <xdr:cxnSp macro="">
      <xdr:nvCxnSpPr>
        <xdr:cNvPr id="238" name="直線コネクタ 237">
          <a:extLst>
            <a:ext uri="{FF2B5EF4-FFF2-40B4-BE49-F238E27FC236}">
              <a16:creationId xmlns:a16="http://schemas.microsoft.com/office/drawing/2014/main" id="{00000000-0008-0000-0200-0000EE000000}"/>
            </a:ext>
          </a:extLst>
        </xdr:cNvPr>
        <xdr:cNvCxnSpPr/>
      </xdr:nvCxnSpPr>
      <xdr:spPr>
        <a:xfrm flipV="1">
          <a:off x="9639300" y="10752201"/>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82931</xdr:rowOff>
    </xdr:from>
    <xdr:to>
      <xdr:col>46</xdr:col>
      <xdr:colOff>38100</xdr:colOff>
      <xdr:row>63</xdr:row>
      <xdr:rowOff>13081</xdr:rowOff>
    </xdr:to>
    <xdr:sp macro="" textlink="">
      <xdr:nvSpPr>
        <xdr:cNvPr id="239" name="楕円 238">
          <a:extLst>
            <a:ext uri="{FF2B5EF4-FFF2-40B4-BE49-F238E27FC236}">
              <a16:creationId xmlns:a16="http://schemas.microsoft.com/office/drawing/2014/main" id="{00000000-0008-0000-0200-0000EF000000}"/>
            </a:ext>
          </a:extLst>
        </xdr:cNvPr>
        <xdr:cNvSpPr/>
      </xdr:nvSpPr>
      <xdr:spPr>
        <a:xfrm>
          <a:off x="8699500" y="1071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129159</xdr:rowOff>
    </xdr:from>
    <xdr:to>
      <xdr:col>50</xdr:col>
      <xdr:colOff>114300</xdr:colOff>
      <xdr:row>62</xdr:row>
      <xdr:rowOff>133731</xdr:rowOff>
    </xdr:to>
    <xdr:cxnSp macro="">
      <xdr:nvCxnSpPr>
        <xdr:cNvPr id="240" name="直線コネクタ 239">
          <a:extLst>
            <a:ext uri="{FF2B5EF4-FFF2-40B4-BE49-F238E27FC236}">
              <a16:creationId xmlns:a16="http://schemas.microsoft.com/office/drawing/2014/main" id="{00000000-0008-0000-0200-0000F0000000}"/>
            </a:ext>
          </a:extLst>
        </xdr:cNvPr>
        <xdr:cNvCxnSpPr/>
      </xdr:nvCxnSpPr>
      <xdr:spPr>
        <a:xfrm flipV="1">
          <a:off x="8750300" y="1075905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24257</xdr:rowOff>
    </xdr:from>
    <xdr:to>
      <xdr:col>41</xdr:col>
      <xdr:colOff>101600</xdr:colOff>
      <xdr:row>64</xdr:row>
      <xdr:rowOff>125857</xdr:rowOff>
    </xdr:to>
    <xdr:sp macro="" textlink="">
      <xdr:nvSpPr>
        <xdr:cNvPr id="241" name="楕円 240">
          <a:extLst>
            <a:ext uri="{FF2B5EF4-FFF2-40B4-BE49-F238E27FC236}">
              <a16:creationId xmlns:a16="http://schemas.microsoft.com/office/drawing/2014/main" id="{00000000-0008-0000-0200-0000F1000000}"/>
            </a:ext>
          </a:extLst>
        </xdr:cNvPr>
        <xdr:cNvSpPr/>
      </xdr:nvSpPr>
      <xdr:spPr>
        <a:xfrm>
          <a:off x="7810500" y="1099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133731</xdr:rowOff>
    </xdr:from>
    <xdr:to>
      <xdr:col>45</xdr:col>
      <xdr:colOff>177800</xdr:colOff>
      <xdr:row>64</xdr:row>
      <xdr:rowOff>75057</xdr:rowOff>
    </xdr:to>
    <xdr:cxnSp macro="">
      <xdr:nvCxnSpPr>
        <xdr:cNvPr id="242" name="直線コネクタ 241">
          <a:extLst>
            <a:ext uri="{FF2B5EF4-FFF2-40B4-BE49-F238E27FC236}">
              <a16:creationId xmlns:a16="http://schemas.microsoft.com/office/drawing/2014/main" id="{00000000-0008-0000-0200-0000F2000000}"/>
            </a:ext>
          </a:extLst>
        </xdr:cNvPr>
        <xdr:cNvCxnSpPr/>
      </xdr:nvCxnSpPr>
      <xdr:spPr>
        <a:xfrm flipV="1">
          <a:off x="7861300" y="10763631"/>
          <a:ext cx="889000" cy="28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64025</xdr:rowOff>
    </xdr:from>
    <xdr:ext cx="469744" cy="259045"/>
    <xdr:sp macro="" textlink="">
      <xdr:nvSpPr>
        <xdr:cNvPr id="243" name="n_1aveValue【体育館・プール】&#10;一人当たり面積">
          <a:extLst>
            <a:ext uri="{FF2B5EF4-FFF2-40B4-BE49-F238E27FC236}">
              <a16:creationId xmlns:a16="http://schemas.microsoft.com/office/drawing/2014/main" id="{00000000-0008-0000-0200-0000F3000000}"/>
            </a:ext>
          </a:extLst>
        </xdr:cNvPr>
        <xdr:cNvSpPr txBox="1"/>
      </xdr:nvSpPr>
      <xdr:spPr>
        <a:xfrm>
          <a:off x="9391727" y="1086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66311</xdr:rowOff>
    </xdr:from>
    <xdr:ext cx="469744" cy="259045"/>
    <xdr:sp macro="" textlink="">
      <xdr:nvSpPr>
        <xdr:cNvPr id="244" name="n_2aveValue【体育館・プール】&#10;一人当たり面積">
          <a:extLst>
            <a:ext uri="{FF2B5EF4-FFF2-40B4-BE49-F238E27FC236}">
              <a16:creationId xmlns:a16="http://schemas.microsoft.com/office/drawing/2014/main" id="{00000000-0008-0000-0200-0000F4000000}"/>
            </a:ext>
          </a:extLst>
        </xdr:cNvPr>
        <xdr:cNvSpPr txBox="1"/>
      </xdr:nvSpPr>
      <xdr:spPr>
        <a:xfrm>
          <a:off x="8515427" y="1086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105427</xdr:rowOff>
    </xdr:from>
    <xdr:ext cx="469744" cy="259045"/>
    <xdr:sp macro="" textlink="">
      <xdr:nvSpPr>
        <xdr:cNvPr id="245" name="n_3aveValue【体育館・プール】&#10;一人当たり面積">
          <a:extLst>
            <a:ext uri="{FF2B5EF4-FFF2-40B4-BE49-F238E27FC236}">
              <a16:creationId xmlns:a16="http://schemas.microsoft.com/office/drawing/2014/main" id="{00000000-0008-0000-0200-0000F5000000}"/>
            </a:ext>
          </a:extLst>
        </xdr:cNvPr>
        <xdr:cNvSpPr txBox="1"/>
      </xdr:nvSpPr>
      <xdr:spPr>
        <a:xfrm>
          <a:off x="7626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77614</xdr:rowOff>
    </xdr:from>
    <xdr:ext cx="469744" cy="259045"/>
    <xdr:sp macro="" textlink="">
      <xdr:nvSpPr>
        <xdr:cNvPr id="246" name="n_4aveValue【体育館・プール】&#10;一人当たり面積">
          <a:extLst>
            <a:ext uri="{FF2B5EF4-FFF2-40B4-BE49-F238E27FC236}">
              <a16:creationId xmlns:a16="http://schemas.microsoft.com/office/drawing/2014/main" id="{00000000-0008-0000-0200-0000F6000000}"/>
            </a:ext>
          </a:extLst>
        </xdr:cNvPr>
        <xdr:cNvSpPr txBox="1"/>
      </xdr:nvSpPr>
      <xdr:spPr>
        <a:xfrm>
          <a:off x="6737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25036</xdr:rowOff>
    </xdr:from>
    <xdr:ext cx="469744" cy="259045"/>
    <xdr:sp macro="" textlink="">
      <xdr:nvSpPr>
        <xdr:cNvPr id="247" name="n_1mainValue【体育館・プール】&#10;一人当たり面積">
          <a:extLst>
            <a:ext uri="{FF2B5EF4-FFF2-40B4-BE49-F238E27FC236}">
              <a16:creationId xmlns:a16="http://schemas.microsoft.com/office/drawing/2014/main" id="{00000000-0008-0000-0200-0000F7000000}"/>
            </a:ext>
          </a:extLst>
        </xdr:cNvPr>
        <xdr:cNvSpPr txBox="1"/>
      </xdr:nvSpPr>
      <xdr:spPr>
        <a:xfrm>
          <a:off x="9391727" y="1048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29608</xdr:rowOff>
    </xdr:from>
    <xdr:ext cx="469744" cy="259045"/>
    <xdr:sp macro="" textlink="">
      <xdr:nvSpPr>
        <xdr:cNvPr id="248" name="n_2mainValue【体育館・プール】&#10;一人当たり面積">
          <a:extLst>
            <a:ext uri="{FF2B5EF4-FFF2-40B4-BE49-F238E27FC236}">
              <a16:creationId xmlns:a16="http://schemas.microsoft.com/office/drawing/2014/main" id="{00000000-0008-0000-0200-0000F8000000}"/>
            </a:ext>
          </a:extLst>
        </xdr:cNvPr>
        <xdr:cNvSpPr txBox="1"/>
      </xdr:nvSpPr>
      <xdr:spPr>
        <a:xfrm>
          <a:off x="85154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116984</xdr:rowOff>
    </xdr:from>
    <xdr:ext cx="469744" cy="259045"/>
    <xdr:sp macro="" textlink="">
      <xdr:nvSpPr>
        <xdr:cNvPr id="249" name="n_3mainValue【体育館・プール】&#10;一人当たり面積">
          <a:extLst>
            <a:ext uri="{FF2B5EF4-FFF2-40B4-BE49-F238E27FC236}">
              <a16:creationId xmlns:a16="http://schemas.microsoft.com/office/drawing/2014/main" id="{00000000-0008-0000-0200-0000F9000000}"/>
            </a:ext>
          </a:extLst>
        </xdr:cNvPr>
        <xdr:cNvSpPr txBox="1"/>
      </xdr:nvSpPr>
      <xdr:spPr>
        <a:xfrm>
          <a:off x="7626427" y="1108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id="{00000000-0008-0000-0200-0000FA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id="{00000000-0008-0000-0200-0000FB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id="{00000000-0008-0000-0200-0000FC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id="{00000000-0008-0000-0200-0000FD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id="{00000000-0008-0000-0200-0000FE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id="{00000000-0008-0000-0200-0000FF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id="{00000000-0008-0000-0200-00000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id="{00000000-0008-0000-0200-00000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id="{00000000-0008-0000-0200-00000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a:extLst>
            <a:ext uri="{FF2B5EF4-FFF2-40B4-BE49-F238E27FC236}">
              <a16:creationId xmlns:a16="http://schemas.microsoft.com/office/drawing/2014/main" id="{00000000-0008-0000-0200-000005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a:extLst>
            <a:ext uri="{FF2B5EF4-FFF2-40B4-BE49-F238E27FC236}">
              <a16:creationId xmlns:a16="http://schemas.microsoft.com/office/drawing/2014/main" id="{00000000-0008-0000-0200-000008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a:extLst>
            <a:ext uri="{FF2B5EF4-FFF2-40B4-BE49-F238E27FC236}">
              <a16:creationId xmlns:a16="http://schemas.microsoft.com/office/drawing/2014/main" id="{00000000-0008-0000-0200-00000A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a:extLst>
            <a:ext uri="{FF2B5EF4-FFF2-40B4-BE49-F238E27FC236}">
              <a16:creationId xmlns:a16="http://schemas.microsoft.com/office/drawing/2014/main" id="{00000000-0008-0000-0200-00000D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福祉施設】&#10;有形固定資産減価償却率グラフ枠">
          <a:extLst>
            <a:ext uri="{FF2B5EF4-FFF2-40B4-BE49-F238E27FC236}">
              <a16:creationId xmlns:a16="http://schemas.microsoft.com/office/drawing/2014/main" id="{00000000-0008-0000-0200-000012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165463</xdr:rowOff>
    </xdr:from>
    <xdr:to>
      <xdr:col>24</xdr:col>
      <xdr:colOff>62865</xdr:colOff>
      <xdr:row>86</xdr:row>
      <xdr:rowOff>168729</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flipV="1">
          <a:off x="4634865" y="13538563"/>
          <a:ext cx="0" cy="137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福祉施設】&#10;有形固定資産減価償却率最小値テキスト">
          <a:extLst>
            <a:ext uri="{FF2B5EF4-FFF2-40B4-BE49-F238E27FC236}">
              <a16:creationId xmlns:a16="http://schemas.microsoft.com/office/drawing/2014/main" id="{00000000-0008-0000-0200-000014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112140</xdr:rowOff>
    </xdr:from>
    <xdr:ext cx="405111" cy="259045"/>
    <xdr:sp macro="" textlink="">
      <xdr:nvSpPr>
        <xdr:cNvPr id="278" name="【福祉施設】&#10;有形固定資産減価償却率最大値テキスト">
          <a:extLst>
            <a:ext uri="{FF2B5EF4-FFF2-40B4-BE49-F238E27FC236}">
              <a16:creationId xmlns:a16="http://schemas.microsoft.com/office/drawing/2014/main" id="{00000000-0008-0000-0200-000016010000}"/>
            </a:ext>
          </a:extLst>
        </xdr:cNvPr>
        <xdr:cNvSpPr txBox="1"/>
      </xdr:nvSpPr>
      <xdr:spPr>
        <a:xfrm>
          <a:off x="4673600" y="13313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165463</xdr:rowOff>
    </xdr:from>
    <xdr:to>
      <xdr:col>24</xdr:col>
      <xdr:colOff>152400</xdr:colOff>
      <xdr:row>78</xdr:row>
      <xdr:rowOff>165463</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4546600" y="13538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111051</xdr:rowOff>
    </xdr:from>
    <xdr:ext cx="405111" cy="259045"/>
    <xdr:sp macro="" textlink="">
      <xdr:nvSpPr>
        <xdr:cNvPr id="280" name="【福祉施設】&#10;有形固定資産減価償却率平均値テキスト">
          <a:extLst>
            <a:ext uri="{FF2B5EF4-FFF2-40B4-BE49-F238E27FC236}">
              <a16:creationId xmlns:a16="http://schemas.microsoft.com/office/drawing/2014/main" id="{00000000-0008-0000-0200-000018010000}"/>
            </a:ext>
          </a:extLst>
        </xdr:cNvPr>
        <xdr:cNvSpPr txBox="1"/>
      </xdr:nvSpPr>
      <xdr:spPr>
        <a:xfrm>
          <a:off x="4673600" y="143414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132624</xdr:rowOff>
    </xdr:from>
    <xdr:to>
      <xdr:col>24</xdr:col>
      <xdr:colOff>114300</xdr:colOff>
      <xdr:row>84</xdr:row>
      <xdr:rowOff>62774</xdr:rowOff>
    </xdr:to>
    <xdr:sp macro="" textlink="">
      <xdr:nvSpPr>
        <xdr:cNvPr id="281" name="フローチャート: 判断 280">
          <a:extLst>
            <a:ext uri="{FF2B5EF4-FFF2-40B4-BE49-F238E27FC236}">
              <a16:creationId xmlns:a16="http://schemas.microsoft.com/office/drawing/2014/main" id="{00000000-0008-0000-0200-000019010000}"/>
            </a:ext>
          </a:extLst>
        </xdr:cNvPr>
        <xdr:cNvSpPr/>
      </xdr:nvSpPr>
      <xdr:spPr>
        <a:xfrm>
          <a:off x="4584700" y="1436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98334</xdr:rowOff>
    </xdr:from>
    <xdr:to>
      <xdr:col>20</xdr:col>
      <xdr:colOff>38100</xdr:colOff>
      <xdr:row>84</xdr:row>
      <xdr:rowOff>28484</xdr:rowOff>
    </xdr:to>
    <xdr:sp macro="" textlink="">
      <xdr:nvSpPr>
        <xdr:cNvPr id="282" name="フローチャート: 判断 281">
          <a:extLst>
            <a:ext uri="{FF2B5EF4-FFF2-40B4-BE49-F238E27FC236}">
              <a16:creationId xmlns:a16="http://schemas.microsoft.com/office/drawing/2014/main" id="{00000000-0008-0000-0200-00001A010000}"/>
            </a:ext>
          </a:extLst>
        </xdr:cNvPr>
        <xdr:cNvSpPr/>
      </xdr:nvSpPr>
      <xdr:spPr>
        <a:xfrm>
          <a:off x="3746500" y="1432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70576</xdr:rowOff>
    </xdr:from>
    <xdr:to>
      <xdr:col>15</xdr:col>
      <xdr:colOff>101600</xdr:colOff>
      <xdr:row>84</xdr:row>
      <xdr:rowOff>726</xdr:rowOff>
    </xdr:to>
    <xdr:sp macro="" textlink="">
      <xdr:nvSpPr>
        <xdr:cNvPr id="283" name="フローチャート: 判断 282">
          <a:extLst>
            <a:ext uri="{FF2B5EF4-FFF2-40B4-BE49-F238E27FC236}">
              <a16:creationId xmlns:a16="http://schemas.microsoft.com/office/drawing/2014/main" id="{00000000-0008-0000-0200-00001B010000}"/>
            </a:ext>
          </a:extLst>
        </xdr:cNvPr>
        <xdr:cNvSpPr/>
      </xdr:nvSpPr>
      <xdr:spPr>
        <a:xfrm>
          <a:off x="2857500" y="1430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36286</xdr:rowOff>
    </xdr:from>
    <xdr:to>
      <xdr:col>10</xdr:col>
      <xdr:colOff>165100</xdr:colOff>
      <xdr:row>83</xdr:row>
      <xdr:rowOff>137886</xdr:rowOff>
    </xdr:to>
    <xdr:sp macro="" textlink="">
      <xdr:nvSpPr>
        <xdr:cNvPr id="284" name="フローチャート: 判断 283">
          <a:extLst>
            <a:ext uri="{FF2B5EF4-FFF2-40B4-BE49-F238E27FC236}">
              <a16:creationId xmlns:a16="http://schemas.microsoft.com/office/drawing/2014/main" id="{00000000-0008-0000-0200-00001C010000}"/>
            </a:ext>
          </a:extLst>
        </xdr:cNvPr>
        <xdr:cNvSpPr/>
      </xdr:nvSpPr>
      <xdr:spPr>
        <a:xfrm>
          <a:off x="1968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85" name="フローチャート: 判断 284">
          <a:extLst>
            <a:ext uri="{FF2B5EF4-FFF2-40B4-BE49-F238E27FC236}">
              <a16:creationId xmlns:a16="http://schemas.microsoft.com/office/drawing/2014/main" id="{00000000-0008-0000-0200-00001D010000}"/>
            </a:ext>
          </a:extLst>
        </xdr:cNvPr>
        <xdr:cNvSpPr/>
      </xdr:nvSpPr>
      <xdr:spPr>
        <a:xfrm>
          <a:off x="1079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00000000-0008-0000-0200-00001F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00000000-0008-0000-0200-000020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00000000-0008-0000-0200-000022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114663</xdr:rowOff>
    </xdr:from>
    <xdr:to>
      <xdr:col>24</xdr:col>
      <xdr:colOff>114300</xdr:colOff>
      <xdr:row>79</xdr:row>
      <xdr:rowOff>44813</xdr:rowOff>
    </xdr:to>
    <xdr:sp macro="" textlink="">
      <xdr:nvSpPr>
        <xdr:cNvPr id="291" name="楕円 290">
          <a:extLst>
            <a:ext uri="{FF2B5EF4-FFF2-40B4-BE49-F238E27FC236}">
              <a16:creationId xmlns:a16="http://schemas.microsoft.com/office/drawing/2014/main" id="{00000000-0008-0000-0200-000023010000}"/>
            </a:ext>
          </a:extLst>
        </xdr:cNvPr>
        <xdr:cNvSpPr/>
      </xdr:nvSpPr>
      <xdr:spPr>
        <a:xfrm>
          <a:off x="4584700" y="1348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67690</xdr:rowOff>
    </xdr:from>
    <xdr:ext cx="405111" cy="259045"/>
    <xdr:sp macro="" textlink="">
      <xdr:nvSpPr>
        <xdr:cNvPr id="292" name="【福祉施設】&#10;有形固定資産減価償却率該当値テキスト">
          <a:extLst>
            <a:ext uri="{FF2B5EF4-FFF2-40B4-BE49-F238E27FC236}">
              <a16:creationId xmlns:a16="http://schemas.microsoft.com/office/drawing/2014/main" id="{00000000-0008-0000-0200-000024010000}"/>
            </a:ext>
          </a:extLst>
        </xdr:cNvPr>
        <xdr:cNvSpPr txBox="1"/>
      </xdr:nvSpPr>
      <xdr:spPr>
        <a:xfrm>
          <a:off x="4673600" y="13440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72208</xdr:rowOff>
    </xdr:from>
    <xdr:to>
      <xdr:col>20</xdr:col>
      <xdr:colOff>38100</xdr:colOff>
      <xdr:row>79</xdr:row>
      <xdr:rowOff>2358</xdr:rowOff>
    </xdr:to>
    <xdr:sp macro="" textlink="">
      <xdr:nvSpPr>
        <xdr:cNvPr id="293" name="楕円 292">
          <a:extLst>
            <a:ext uri="{FF2B5EF4-FFF2-40B4-BE49-F238E27FC236}">
              <a16:creationId xmlns:a16="http://schemas.microsoft.com/office/drawing/2014/main" id="{00000000-0008-0000-0200-000025010000}"/>
            </a:ext>
          </a:extLst>
        </xdr:cNvPr>
        <xdr:cNvSpPr/>
      </xdr:nvSpPr>
      <xdr:spPr>
        <a:xfrm>
          <a:off x="3746500" y="1344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123008</xdr:rowOff>
    </xdr:from>
    <xdr:to>
      <xdr:col>24</xdr:col>
      <xdr:colOff>63500</xdr:colOff>
      <xdr:row>78</xdr:row>
      <xdr:rowOff>165463</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3797300" y="13496108"/>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170180</xdr:rowOff>
    </xdr:from>
    <xdr:to>
      <xdr:col>15</xdr:col>
      <xdr:colOff>101600</xdr:colOff>
      <xdr:row>78</xdr:row>
      <xdr:rowOff>100330</xdr:rowOff>
    </xdr:to>
    <xdr:sp macro="" textlink="">
      <xdr:nvSpPr>
        <xdr:cNvPr id="295" name="楕円 294">
          <a:extLst>
            <a:ext uri="{FF2B5EF4-FFF2-40B4-BE49-F238E27FC236}">
              <a16:creationId xmlns:a16="http://schemas.microsoft.com/office/drawing/2014/main" id="{00000000-0008-0000-0200-000027010000}"/>
            </a:ext>
          </a:extLst>
        </xdr:cNvPr>
        <xdr:cNvSpPr/>
      </xdr:nvSpPr>
      <xdr:spPr>
        <a:xfrm>
          <a:off x="2857500" y="1337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49530</xdr:rowOff>
    </xdr:from>
    <xdr:to>
      <xdr:col>19</xdr:col>
      <xdr:colOff>177800</xdr:colOff>
      <xdr:row>78</xdr:row>
      <xdr:rowOff>123008</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2908300" y="13422630"/>
          <a:ext cx="8890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114663</xdr:rowOff>
    </xdr:from>
    <xdr:to>
      <xdr:col>10</xdr:col>
      <xdr:colOff>165100</xdr:colOff>
      <xdr:row>82</xdr:row>
      <xdr:rowOff>44813</xdr:rowOff>
    </xdr:to>
    <xdr:sp macro="" textlink="">
      <xdr:nvSpPr>
        <xdr:cNvPr id="297" name="楕円 296">
          <a:extLst>
            <a:ext uri="{FF2B5EF4-FFF2-40B4-BE49-F238E27FC236}">
              <a16:creationId xmlns:a16="http://schemas.microsoft.com/office/drawing/2014/main" id="{00000000-0008-0000-0200-000029010000}"/>
            </a:ext>
          </a:extLst>
        </xdr:cNvPr>
        <xdr:cNvSpPr/>
      </xdr:nvSpPr>
      <xdr:spPr>
        <a:xfrm>
          <a:off x="1968500" y="1400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49530</xdr:rowOff>
    </xdr:from>
    <xdr:to>
      <xdr:col>15</xdr:col>
      <xdr:colOff>50800</xdr:colOff>
      <xdr:row>81</xdr:row>
      <xdr:rowOff>165463</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flipV="1">
          <a:off x="2019300" y="13422630"/>
          <a:ext cx="889000" cy="63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19611</xdr:rowOff>
    </xdr:from>
    <xdr:ext cx="405111" cy="259045"/>
    <xdr:sp macro="" textlink="">
      <xdr:nvSpPr>
        <xdr:cNvPr id="299" name="n_1aveValue【福祉施設】&#10;有形固定資産減価償却率">
          <a:extLst>
            <a:ext uri="{FF2B5EF4-FFF2-40B4-BE49-F238E27FC236}">
              <a16:creationId xmlns:a16="http://schemas.microsoft.com/office/drawing/2014/main" id="{00000000-0008-0000-0200-00002B010000}"/>
            </a:ext>
          </a:extLst>
        </xdr:cNvPr>
        <xdr:cNvSpPr txBox="1"/>
      </xdr:nvSpPr>
      <xdr:spPr>
        <a:xfrm>
          <a:off x="3582044" y="1442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163303</xdr:rowOff>
    </xdr:from>
    <xdr:ext cx="405111" cy="259045"/>
    <xdr:sp macro="" textlink="">
      <xdr:nvSpPr>
        <xdr:cNvPr id="300" name="n_2aveValue【福祉施設】&#10;有形固定資産減価償却率">
          <a:extLst>
            <a:ext uri="{FF2B5EF4-FFF2-40B4-BE49-F238E27FC236}">
              <a16:creationId xmlns:a16="http://schemas.microsoft.com/office/drawing/2014/main" id="{00000000-0008-0000-0200-00002C010000}"/>
            </a:ext>
          </a:extLst>
        </xdr:cNvPr>
        <xdr:cNvSpPr txBox="1"/>
      </xdr:nvSpPr>
      <xdr:spPr>
        <a:xfrm>
          <a:off x="2705744" y="1439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129013</xdr:rowOff>
    </xdr:from>
    <xdr:ext cx="405111" cy="259045"/>
    <xdr:sp macro="" textlink="">
      <xdr:nvSpPr>
        <xdr:cNvPr id="301" name="n_3aveValue【福祉施設】&#10;有形固定資産減価償却率">
          <a:extLst>
            <a:ext uri="{FF2B5EF4-FFF2-40B4-BE49-F238E27FC236}">
              <a16:creationId xmlns:a16="http://schemas.microsoft.com/office/drawing/2014/main" id="{00000000-0008-0000-0200-00002D010000}"/>
            </a:ext>
          </a:extLst>
        </xdr:cNvPr>
        <xdr:cNvSpPr txBox="1"/>
      </xdr:nvSpPr>
      <xdr:spPr>
        <a:xfrm>
          <a:off x="1816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160945</xdr:rowOff>
    </xdr:from>
    <xdr:ext cx="405111" cy="259045"/>
    <xdr:sp macro="" textlink="">
      <xdr:nvSpPr>
        <xdr:cNvPr id="302" name="n_4aveValue【福祉施設】&#10;有形固定資産減価償却率">
          <a:extLst>
            <a:ext uri="{FF2B5EF4-FFF2-40B4-BE49-F238E27FC236}">
              <a16:creationId xmlns:a16="http://schemas.microsoft.com/office/drawing/2014/main" id="{00000000-0008-0000-0200-00002E010000}"/>
            </a:ext>
          </a:extLst>
        </xdr:cNvPr>
        <xdr:cNvSpPr txBox="1"/>
      </xdr:nvSpPr>
      <xdr:spPr>
        <a:xfrm>
          <a:off x="927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18885</xdr:rowOff>
    </xdr:from>
    <xdr:ext cx="405111" cy="259045"/>
    <xdr:sp macro="" textlink="">
      <xdr:nvSpPr>
        <xdr:cNvPr id="303" name="n_1mainValue【福祉施設】&#10;有形固定資産減価償却率">
          <a:extLst>
            <a:ext uri="{FF2B5EF4-FFF2-40B4-BE49-F238E27FC236}">
              <a16:creationId xmlns:a16="http://schemas.microsoft.com/office/drawing/2014/main" id="{00000000-0008-0000-0200-00002F010000}"/>
            </a:ext>
          </a:extLst>
        </xdr:cNvPr>
        <xdr:cNvSpPr txBox="1"/>
      </xdr:nvSpPr>
      <xdr:spPr>
        <a:xfrm>
          <a:off x="3582044" y="1322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76</xdr:row>
      <xdr:rowOff>116857</xdr:rowOff>
    </xdr:from>
    <xdr:ext cx="340478" cy="259045"/>
    <xdr:sp macro="" textlink="">
      <xdr:nvSpPr>
        <xdr:cNvPr id="304" name="n_2mainValue【福祉施設】&#10;有形固定資産減価償却率">
          <a:extLst>
            <a:ext uri="{FF2B5EF4-FFF2-40B4-BE49-F238E27FC236}">
              <a16:creationId xmlns:a16="http://schemas.microsoft.com/office/drawing/2014/main" id="{00000000-0008-0000-0200-000030010000}"/>
            </a:ext>
          </a:extLst>
        </xdr:cNvPr>
        <xdr:cNvSpPr txBox="1"/>
      </xdr:nvSpPr>
      <xdr:spPr>
        <a:xfrm>
          <a:off x="2738061" y="131470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61340</xdr:rowOff>
    </xdr:from>
    <xdr:ext cx="405111" cy="259045"/>
    <xdr:sp macro="" textlink="">
      <xdr:nvSpPr>
        <xdr:cNvPr id="305" name="n_3mainValue【福祉施設】&#10;有形固定資産減価償却率">
          <a:extLst>
            <a:ext uri="{FF2B5EF4-FFF2-40B4-BE49-F238E27FC236}">
              <a16:creationId xmlns:a16="http://schemas.microsoft.com/office/drawing/2014/main" id="{00000000-0008-0000-0200-000031010000}"/>
            </a:ext>
          </a:extLst>
        </xdr:cNvPr>
        <xdr:cNvSpPr txBox="1"/>
      </xdr:nvSpPr>
      <xdr:spPr>
        <a:xfrm>
          <a:off x="1816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a:extLst>
            <a:ext uri="{FF2B5EF4-FFF2-40B4-BE49-F238E27FC236}">
              <a16:creationId xmlns:a16="http://schemas.microsoft.com/office/drawing/2014/main" id="{00000000-0008-0000-0200-00003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a:extLst>
            <a:ext uri="{FF2B5EF4-FFF2-40B4-BE49-F238E27FC236}">
              <a16:creationId xmlns:a16="http://schemas.microsoft.com/office/drawing/2014/main" id="{00000000-0008-0000-0200-00003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a:extLst>
            <a:ext uri="{FF2B5EF4-FFF2-40B4-BE49-F238E27FC236}">
              <a16:creationId xmlns:a16="http://schemas.microsoft.com/office/drawing/2014/main" id="{00000000-0008-0000-0200-00003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a:extLst>
            <a:ext uri="{FF2B5EF4-FFF2-40B4-BE49-F238E27FC236}">
              <a16:creationId xmlns:a16="http://schemas.microsoft.com/office/drawing/2014/main" id="{00000000-0008-0000-0200-00003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2" name="直線コネクタ 321">
          <a:extLst>
            <a:ext uri="{FF2B5EF4-FFF2-40B4-BE49-F238E27FC236}">
              <a16:creationId xmlns:a16="http://schemas.microsoft.com/office/drawing/2014/main" id="{00000000-0008-0000-0200-00004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3" name="テキスト ボックス 322">
          <a:extLst>
            <a:ext uri="{FF2B5EF4-FFF2-40B4-BE49-F238E27FC236}">
              <a16:creationId xmlns:a16="http://schemas.microsoft.com/office/drawing/2014/main" id="{00000000-0008-0000-0200-00004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4" name="直線コネクタ 323">
          <a:extLst>
            <a:ext uri="{FF2B5EF4-FFF2-40B4-BE49-F238E27FC236}">
              <a16:creationId xmlns:a16="http://schemas.microsoft.com/office/drawing/2014/main" id="{00000000-0008-0000-0200-00004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5" name="テキスト ボックス 324">
          <a:extLst>
            <a:ext uri="{FF2B5EF4-FFF2-40B4-BE49-F238E27FC236}">
              <a16:creationId xmlns:a16="http://schemas.microsoft.com/office/drawing/2014/main" id="{00000000-0008-0000-0200-00004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6" name="直線コネクタ 325">
          <a:extLst>
            <a:ext uri="{FF2B5EF4-FFF2-40B4-BE49-F238E27FC236}">
              <a16:creationId xmlns:a16="http://schemas.microsoft.com/office/drawing/2014/main" id="{00000000-0008-0000-0200-00004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8" name="【福祉施設】&#10;一人当たり面積グラフ枠">
          <a:extLst>
            <a:ext uri="{FF2B5EF4-FFF2-40B4-BE49-F238E27FC236}">
              <a16:creationId xmlns:a16="http://schemas.microsoft.com/office/drawing/2014/main" id="{00000000-0008-0000-0200-00004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flipV="1">
          <a:off x="10476865" y="13550646"/>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30" name="【福祉施設】&#10;一人当たり面積最小値テキスト">
          <a:extLst>
            <a:ext uri="{FF2B5EF4-FFF2-40B4-BE49-F238E27FC236}">
              <a16:creationId xmlns:a16="http://schemas.microsoft.com/office/drawing/2014/main" id="{00000000-0008-0000-0200-00004A01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332" name="【福祉施設】&#10;一人当たり面積最大値テキスト">
          <a:extLst>
            <a:ext uri="{FF2B5EF4-FFF2-40B4-BE49-F238E27FC236}">
              <a16:creationId xmlns:a16="http://schemas.microsoft.com/office/drawing/2014/main" id="{00000000-0008-0000-0200-00004C010000}"/>
            </a:ext>
          </a:extLst>
        </xdr:cNvPr>
        <xdr:cNvSpPr txBox="1"/>
      </xdr:nvSpPr>
      <xdr:spPr>
        <a:xfrm>
          <a:off x="10515600" y="1332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333" name="直線コネクタ 332">
          <a:extLst>
            <a:ext uri="{FF2B5EF4-FFF2-40B4-BE49-F238E27FC236}">
              <a16:creationId xmlns:a16="http://schemas.microsoft.com/office/drawing/2014/main" id="{00000000-0008-0000-0200-00004D010000}"/>
            </a:ext>
          </a:extLst>
        </xdr:cNvPr>
        <xdr:cNvCxnSpPr/>
      </xdr:nvCxnSpPr>
      <xdr:spPr>
        <a:xfrm>
          <a:off x="10388600" y="1355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163340</xdr:rowOff>
    </xdr:from>
    <xdr:ext cx="469744" cy="259045"/>
    <xdr:sp macro="" textlink="">
      <xdr:nvSpPr>
        <xdr:cNvPr id="334" name="【福祉施設】&#10;一人当たり面積平均値テキスト">
          <a:extLst>
            <a:ext uri="{FF2B5EF4-FFF2-40B4-BE49-F238E27FC236}">
              <a16:creationId xmlns:a16="http://schemas.microsoft.com/office/drawing/2014/main" id="{00000000-0008-0000-0200-00004E010000}"/>
            </a:ext>
          </a:extLst>
        </xdr:cNvPr>
        <xdr:cNvSpPr txBox="1"/>
      </xdr:nvSpPr>
      <xdr:spPr>
        <a:xfrm>
          <a:off x="10515600" y="14393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335" name="フローチャート: 判断 334">
          <a:extLst>
            <a:ext uri="{FF2B5EF4-FFF2-40B4-BE49-F238E27FC236}">
              <a16:creationId xmlns:a16="http://schemas.microsoft.com/office/drawing/2014/main" id="{00000000-0008-0000-0200-00004F010000}"/>
            </a:ext>
          </a:extLst>
        </xdr:cNvPr>
        <xdr:cNvSpPr/>
      </xdr:nvSpPr>
      <xdr:spPr>
        <a:xfrm>
          <a:off x="104267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336" name="フローチャート: 判断 335">
          <a:extLst>
            <a:ext uri="{FF2B5EF4-FFF2-40B4-BE49-F238E27FC236}">
              <a16:creationId xmlns:a16="http://schemas.microsoft.com/office/drawing/2014/main" id="{00000000-0008-0000-0200-000050010000}"/>
            </a:ext>
          </a:extLst>
        </xdr:cNvPr>
        <xdr:cNvSpPr/>
      </xdr:nvSpPr>
      <xdr:spPr>
        <a:xfrm>
          <a:off x="9588500" y="1454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337" name="フローチャート: 判断 336">
          <a:extLst>
            <a:ext uri="{FF2B5EF4-FFF2-40B4-BE49-F238E27FC236}">
              <a16:creationId xmlns:a16="http://schemas.microsoft.com/office/drawing/2014/main" id="{00000000-0008-0000-0200-000051010000}"/>
            </a:ext>
          </a:extLst>
        </xdr:cNvPr>
        <xdr:cNvSpPr/>
      </xdr:nvSpPr>
      <xdr:spPr>
        <a:xfrm>
          <a:off x="86995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338" name="フローチャート: 判断 337">
          <a:extLst>
            <a:ext uri="{FF2B5EF4-FFF2-40B4-BE49-F238E27FC236}">
              <a16:creationId xmlns:a16="http://schemas.microsoft.com/office/drawing/2014/main" id="{00000000-0008-0000-0200-000052010000}"/>
            </a:ext>
          </a:extLst>
        </xdr:cNvPr>
        <xdr:cNvSpPr/>
      </xdr:nvSpPr>
      <xdr:spPr>
        <a:xfrm>
          <a:off x="7810500" y="14581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164085</xdr:rowOff>
    </xdr:from>
    <xdr:to>
      <xdr:col>36</xdr:col>
      <xdr:colOff>165100</xdr:colOff>
      <xdr:row>85</xdr:row>
      <xdr:rowOff>94235</xdr:rowOff>
    </xdr:to>
    <xdr:sp macro="" textlink="">
      <xdr:nvSpPr>
        <xdr:cNvPr id="339" name="フローチャート: 判断 338">
          <a:extLst>
            <a:ext uri="{FF2B5EF4-FFF2-40B4-BE49-F238E27FC236}">
              <a16:creationId xmlns:a16="http://schemas.microsoft.com/office/drawing/2014/main" id="{00000000-0008-0000-0200-000053010000}"/>
            </a:ext>
          </a:extLst>
        </xdr:cNvPr>
        <xdr:cNvSpPr/>
      </xdr:nvSpPr>
      <xdr:spPr>
        <a:xfrm>
          <a:off x="6921500" y="1456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00000000-0008-0000-0200-00005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83313</xdr:rowOff>
    </xdr:from>
    <xdr:to>
      <xdr:col>55</xdr:col>
      <xdr:colOff>50800</xdr:colOff>
      <xdr:row>86</xdr:row>
      <xdr:rowOff>13463</xdr:rowOff>
    </xdr:to>
    <xdr:sp macro="" textlink="">
      <xdr:nvSpPr>
        <xdr:cNvPr id="345" name="楕円 344">
          <a:extLst>
            <a:ext uri="{FF2B5EF4-FFF2-40B4-BE49-F238E27FC236}">
              <a16:creationId xmlns:a16="http://schemas.microsoft.com/office/drawing/2014/main" id="{00000000-0008-0000-0200-000059010000}"/>
            </a:ext>
          </a:extLst>
        </xdr:cNvPr>
        <xdr:cNvSpPr/>
      </xdr:nvSpPr>
      <xdr:spPr>
        <a:xfrm>
          <a:off x="104267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169690</xdr:rowOff>
    </xdr:from>
    <xdr:ext cx="469744" cy="259045"/>
    <xdr:sp macro="" textlink="">
      <xdr:nvSpPr>
        <xdr:cNvPr id="346" name="【福祉施設】&#10;一人当たり面積該当値テキスト">
          <a:extLst>
            <a:ext uri="{FF2B5EF4-FFF2-40B4-BE49-F238E27FC236}">
              <a16:creationId xmlns:a16="http://schemas.microsoft.com/office/drawing/2014/main" id="{00000000-0008-0000-0200-00005A010000}"/>
            </a:ext>
          </a:extLst>
        </xdr:cNvPr>
        <xdr:cNvSpPr txBox="1"/>
      </xdr:nvSpPr>
      <xdr:spPr>
        <a:xfrm>
          <a:off x="10515600" y="1457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87122</xdr:rowOff>
    </xdr:from>
    <xdr:to>
      <xdr:col>50</xdr:col>
      <xdr:colOff>165100</xdr:colOff>
      <xdr:row>86</xdr:row>
      <xdr:rowOff>17272</xdr:rowOff>
    </xdr:to>
    <xdr:sp macro="" textlink="">
      <xdr:nvSpPr>
        <xdr:cNvPr id="347" name="楕円 346">
          <a:extLst>
            <a:ext uri="{FF2B5EF4-FFF2-40B4-BE49-F238E27FC236}">
              <a16:creationId xmlns:a16="http://schemas.microsoft.com/office/drawing/2014/main" id="{00000000-0008-0000-0200-00005B010000}"/>
            </a:ext>
          </a:extLst>
        </xdr:cNvPr>
        <xdr:cNvSpPr/>
      </xdr:nvSpPr>
      <xdr:spPr>
        <a:xfrm>
          <a:off x="9588500" y="1466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134113</xdr:rowOff>
    </xdr:from>
    <xdr:to>
      <xdr:col>55</xdr:col>
      <xdr:colOff>0</xdr:colOff>
      <xdr:row>85</xdr:row>
      <xdr:rowOff>137922</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flipV="1">
          <a:off x="9639300" y="14707363"/>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89408</xdr:rowOff>
    </xdr:from>
    <xdr:to>
      <xdr:col>46</xdr:col>
      <xdr:colOff>38100</xdr:colOff>
      <xdr:row>86</xdr:row>
      <xdr:rowOff>19558</xdr:rowOff>
    </xdr:to>
    <xdr:sp macro="" textlink="">
      <xdr:nvSpPr>
        <xdr:cNvPr id="349" name="楕円 348">
          <a:extLst>
            <a:ext uri="{FF2B5EF4-FFF2-40B4-BE49-F238E27FC236}">
              <a16:creationId xmlns:a16="http://schemas.microsoft.com/office/drawing/2014/main" id="{00000000-0008-0000-0200-00005D010000}"/>
            </a:ext>
          </a:extLst>
        </xdr:cNvPr>
        <xdr:cNvSpPr/>
      </xdr:nvSpPr>
      <xdr:spPr>
        <a:xfrm>
          <a:off x="8699500" y="1466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137922</xdr:rowOff>
    </xdr:from>
    <xdr:to>
      <xdr:col>50</xdr:col>
      <xdr:colOff>114300</xdr:colOff>
      <xdr:row>85</xdr:row>
      <xdr:rowOff>140208</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flipV="1">
          <a:off x="8750300" y="147111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148082</xdr:rowOff>
    </xdr:from>
    <xdr:to>
      <xdr:col>41</xdr:col>
      <xdr:colOff>101600</xdr:colOff>
      <xdr:row>85</xdr:row>
      <xdr:rowOff>78232</xdr:rowOff>
    </xdr:to>
    <xdr:sp macro="" textlink="">
      <xdr:nvSpPr>
        <xdr:cNvPr id="351" name="楕円 350">
          <a:extLst>
            <a:ext uri="{FF2B5EF4-FFF2-40B4-BE49-F238E27FC236}">
              <a16:creationId xmlns:a16="http://schemas.microsoft.com/office/drawing/2014/main" id="{00000000-0008-0000-0200-00005F010000}"/>
            </a:ext>
          </a:extLst>
        </xdr:cNvPr>
        <xdr:cNvSpPr/>
      </xdr:nvSpPr>
      <xdr:spPr>
        <a:xfrm>
          <a:off x="7810500" y="1454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27432</xdr:rowOff>
    </xdr:from>
    <xdr:to>
      <xdr:col>45</xdr:col>
      <xdr:colOff>177800</xdr:colOff>
      <xdr:row>85</xdr:row>
      <xdr:rowOff>140208</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7861300" y="14600682"/>
          <a:ext cx="8890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93235</xdr:rowOff>
    </xdr:from>
    <xdr:ext cx="469744" cy="259045"/>
    <xdr:sp macro="" textlink="">
      <xdr:nvSpPr>
        <xdr:cNvPr id="353" name="n_1aveValue【福祉施設】&#10;一人当たり面積">
          <a:extLst>
            <a:ext uri="{FF2B5EF4-FFF2-40B4-BE49-F238E27FC236}">
              <a16:creationId xmlns:a16="http://schemas.microsoft.com/office/drawing/2014/main" id="{00000000-0008-0000-0200-000061010000}"/>
            </a:ext>
          </a:extLst>
        </xdr:cNvPr>
        <xdr:cNvSpPr txBox="1"/>
      </xdr:nvSpPr>
      <xdr:spPr>
        <a:xfrm>
          <a:off x="9391727" y="1432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87140</xdr:rowOff>
    </xdr:from>
    <xdr:ext cx="469744" cy="259045"/>
    <xdr:sp macro="" textlink="">
      <xdr:nvSpPr>
        <xdr:cNvPr id="354" name="n_2aveValue【福祉施設】&#10;一人当たり面積">
          <a:extLst>
            <a:ext uri="{FF2B5EF4-FFF2-40B4-BE49-F238E27FC236}">
              <a16:creationId xmlns:a16="http://schemas.microsoft.com/office/drawing/2014/main" id="{00000000-0008-0000-0200-000062010000}"/>
            </a:ext>
          </a:extLst>
        </xdr:cNvPr>
        <xdr:cNvSpPr txBox="1"/>
      </xdr:nvSpPr>
      <xdr:spPr>
        <a:xfrm>
          <a:off x="8515427" y="14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101364</xdr:rowOff>
    </xdr:from>
    <xdr:ext cx="469744" cy="259045"/>
    <xdr:sp macro="" textlink="">
      <xdr:nvSpPr>
        <xdr:cNvPr id="355" name="n_3aveValue【福祉施設】&#10;一人当たり面積">
          <a:extLst>
            <a:ext uri="{FF2B5EF4-FFF2-40B4-BE49-F238E27FC236}">
              <a16:creationId xmlns:a16="http://schemas.microsoft.com/office/drawing/2014/main" id="{00000000-0008-0000-0200-000063010000}"/>
            </a:ext>
          </a:extLst>
        </xdr:cNvPr>
        <xdr:cNvSpPr txBox="1"/>
      </xdr:nvSpPr>
      <xdr:spPr>
        <a:xfrm>
          <a:off x="7626427" y="1467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110762</xdr:rowOff>
    </xdr:from>
    <xdr:ext cx="469744" cy="259045"/>
    <xdr:sp macro="" textlink="">
      <xdr:nvSpPr>
        <xdr:cNvPr id="356" name="n_4aveValue【福祉施設】&#10;一人当たり面積">
          <a:extLst>
            <a:ext uri="{FF2B5EF4-FFF2-40B4-BE49-F238E27FC236}">
              <a16:creationId xmlns:a16="http://schemas.microsoft.com/office/drawing/2014/main" id="{00000000-0008-0000-0200-000064010000}"/>
            </a:ext>
          </a:extLst>
        </xdr:cNvPr>
        <xdr:cNvSpPr txBox="1"/>
      </xdr:nvSpPr>
      <xdr:spPr>
        <a:xfrm>
          <a:off x="6737427" y="1434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8399</xdr:rowOff>
    </xdr:from>
    <xdr:ext cx="469744" cy="259045"/>
    <xdr:sp macro="" textlink="">
      <xdr:nvSpPr>
        <xdr:cNvPr id="357" name="n_1mainValue【福祉施設】&#10;一人当たり面積">
          <a:extLst>
            <a:ext uri="{FF2B5EF4-FFF2-40B4-BE49-F238E27FC236}">
              <a16:creationId xmlns:a16="http://schemas.microsoft.com/office/drawing/2014/main" id="{00000000-0008-0000-0200-000065010000}"/>
            </a:ext>
          </a:extLst>
        </xdr:cNvPr>
        <xdr:cNvSpPr txBox="1"/>
      </xdr:nvSpPr>
      <xdr:spPr>
        <a:xfrm>
          <a:off x="9391727" y="14753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10685</xdr:rowOff>
    </xdr:from>
    <xdr:ext cx="469744" cy="259045"/>
    <xdr:sp macro="" textlink="">
      <xdr:nvSpPr>
        <xdr:cNvPr id="358" name="n_2mainValue【福祉施設】&#10;一人当たり面積">
          <a:extLst>
            <a:ext uri="{FF2B5EF4-FFF2-40B4-BE49-F238E27FC236}">
              <a16:creationId xmlns:a16="http://schemas.microsoft.com/office/drawing/2014/main" id="{00000000-0008-0000-0200-000066010000}"/>
            </a:ext>
          </a:extLst>
        </xdr:cNvPr>
        <xdr:cNvSpPr txBox="1"/>
      </xdr:nvSpPr>
      <xdr:spPr>
        <a:xfrm>
          <a:off x="8515427" y="1475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94759</xdr:rowOff>
    </xdr:from>
    <xdr:ext cx="469744" cy="259045"/>
    <xdr:sp macro="" textlink="">
      <xdr:nvSpPr>
        <xdr:cNvPr id="359" name="n_3mainValue【福祉施設】&#10;一人当たり面積">
          <a:extLst>
            <a:ext uri="{FF2B5EF4-FFF2-40B4-BE49-F238E27FC236}">
              <a16:creationId xmlns:a16="http://schemas.microsoft.com/office/drawing/2014/main" id="{00000000-0008-0000-0200-000067010000}"/>
            </a:ext>
          </a:extLst>
        </xdr:cNvPr>
        <xdr:cNvSpPr txBox="1"/>
      </xdr:nvSpPr>
      <xdr:spPr>
        <a:xfrm>
          <a:off x="7626427" y="14325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3" name="正方形/長方形 372">
          <a:extLst>
            <a:ext uri="{FF2B5EF4-FFF2-40B4-BE49-F238E27FC236}">
              <a16:creationId xmlns:a16="http://schemas.microsoft.com/office/drawing/2014/main" id="{00000000-0008-0000-0200-00007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4" name="正方形/長方形 373">
          <a:extLst>
            <a:ext uri="{FF2B5EF4-FFF2-40B4-BE49-F238E27FC236}">
              <a16:creationId xmlns:a16="http://schemas.microsoft.com/office/drawing/2014/main" id="{00000000-0008-0000-0200-00007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5" name="正方形/長方形 374">
          <a:extLst>
            <a:ext uri="{FF2B5EF4-FFF2-40B4-BE49-F238E27FC236}">
              <a16:creationId xmlns:a16="http://schemas.microsoft.com/office/drawing/2014/main" id="{00000000-0008-0000-0200-00007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6" name="正方形/長方形 375">
          <a:extLst>
            <a:ext uri="{FF2B5EF4-FFF2-40B4-BE49-F238E27FC236}">
              <a16:creationId xmlns:a16="http://schemas.microsoft.com/office/drawing/2014/main" id="{00000000-0008-0000-0200-00007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9" name="直線コネクタ 388">
          <a:extLst>
            <a:ext uri="{FF2B5EF4-FFF2-40B4-BE49-F238E27FC236}">
              <a16:creationId xmlns:a16="http://schemas.microsoft.com/office/drawing/2014/main" id="{00000000-0008-0000-0200-000085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0" name="テキスト ボックス 389">
          <a:extLst>
            <a:ext uri="{FF2B5EF4-FFF2-40B4-BE49-F238E27FC236}">
              <a16:creationId xmlns:a16="http://schemas.microsoft.com/office/drawing/2014/main" id="{00000000-0008-0000-0200-000086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1" name="直線コネクタ 390">
          <a:extLst>
            <a:ext uri="{FF2B5EF4-FFF2-40B4-BE49-F238E27FC236}">
              <a16:creationId xmlns:a16="http://schemas.microsoft.com/office/drawing/2014/main" id="{00000000-0008-0000-0200-000087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2" name="テキスト ボックス 391">
          <a:extLst>
            <a:ext uri="{FF2B5EF4-FFF2-40B4-BE49-F238E27FC236}">
              <a16:creationId xmlns:a16="http://schemas.microsoft.com/office/drawing/2014/main" id="{00000000-0008-0000-0200-000088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3" name="直線コネクタ 392">
          <a:extLst>
            <a:ext uri="{FF2B5EF4-FFF2-40B4-BE49-F238E27FC236}">
              <a16:creationId xmlns:a16="http://schemas.microsoft.com/office/drawing/2014/main" id="{00000000-0008-0000-0200-000089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4" name="テキスト ボックス 393">
          <a:extLst>
            <a:ext uri="{FF2B5EF4-FFF2-40B4-BE49-F238E27FC236}">
              <a16:creationId xmlns:a16="http://schemas.microsoft.com/office/drawing/2014/main" id="{00000000-0008-0000-0200-00008A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5" name="直線コネクタ 394">
          <a:extLst>
            <a:ext uri="{FF2B5EF4-FFF2-40B4-BE49-F238E27FC236}">
              <a16:creationId xmlns:a16="http://schemas.microsoft.com/office/drawing/2014/main" id="{00000000-0008-0000-0200-00008B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7" name="直線コネクタ 396">
          <a:extLst>
            <a:ext uri="{FF2B5EF4-FFF2-40B4-BE49-F238E27FC236}">
              <a16:creationId xmlns:a16="http://schemas.microsoft.com/office/drawing/2014/main" id="{00000000-0008-0000-0200-00008D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9" name="直線コネクタ 398">
          <a:extLst>
            <a:ext uri="{FF2B5EF4-FFF2-40B4-BE49-F238E27FC236}">
              <a16:creationId xmlns:a16="http://schemas.microsoft.com/office/drawing/2014/main" id="{00000000-0008-0000-0200-00008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一般廃棄物処理施設】&#10;有形固定資産減価償却率グラフ枠">
          <a:extLst>
            <a:ext uri="{FF2B5EF4-FFF2-40B4-BE49-F238E27FC236}">
              <a16:creationId xmlns:a16="http://schemas.microsoft.com/office/drawing/2014/main" id="{00000000-0008-0000-0200-000090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401" name="直線コネクタ 400">
          <a:extLst>
            <a:ext uri="{FF2B5EF4-FFF2-40B4-BE49-F238E27FC236}">
              <a16:creationId xmlns:a16="http://schemas.microsoft.com/office/drawing/2014/main" id="{00000000-0008-0000-0200-000091010000}"/>
            </a:ext>
          </a:extLst>
        </xdr:cNvPr>
        <xdr:cNvCxnSpPr/>
      </xdr:nvCxnSpPr>
      <xdr:spPr>
        <a:xfrm flipV="1">
          <a:off x="16318864" y="5783036"/>
          <a:ext cx="0" cy="151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02" name="【一般廃棄物処理施設】&#10;有形固定資産減価償却率最小値テキスト">
          <a:extLst>
            <a:ext uri="{FF2B5EF4-FFF2-40B4-BE49-F238E27FC236}">
              <a16:creationId xmlns:a16="http://schemas.microsoft.com/office/drawing/2014/main" id="{00000000-0008-0000-0200-000092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404" name="【一般廃棄物処理施設】&#10;有形固定資産減価償却率最大値テキスト">
          <a:extLst>
            <a:ext uri="{FF2B5EF4-FFF2-40B4-BE49-F238E27FC236}">
              <a16:creationId xmlns:a16="http://schemas.microsoft.com/office/drawing/2014/main" id="{00000000-0008-0000-0200-000094010000}"/>
            </a:ext>
          </a:extLst>
        </xdr:cNvPr>
        <xdr:cNvSpPr txBox="1"/>
      </xdr:nvSpPr>
      <xdr:spPr>
        <a:xfrm>
          <a:off x="16357600" y="555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6230600" y="578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136089</xdr:rowOff>
    </xdr:from>
    <xdr:ext cx="405111" cy="259045"/>
    <xdr:sp macro="" textlink="">
      <xdr:nvSpPr>
        <xdr:cNvPr id="406" name="【一般廃棄物処理施設】&#10;有形固定資産減価償却率平均値テキスト">
          <a:extLst>
            <a:ext uri="{FF2B5EF4-FFF2-40B4-BE49-F238E27FC236}">
              <a16:creationId xmlns:a16="http://schemas.microsoft.com/office/drawing/2014/main" id="{00000000-0008-0000-0200-000096010000}"/>
            </a:ext>
          </a:extLst>
        </xdr:cNvPr>
        <xdr:cNvSpPr txBox="1"/>
      </xdr:nvSpPr>
      <xdr:spPr>
        <a:xfrm>
          <a:off x="16357600" y="6479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407" name="フローチャート: 判断 406">
          <a:extLst>
            <a:ext uri="{FF2B5EF4-FFF2-40B4-BE49-F238E27FC236}">
              <a16:creationId xmlns:a16="http://schemas.microsoft.com/office/drawing/2014/main" id="{00000000-0008-0000-0200-000097010000}"/>
            </a:ext>
          </a:extLst>
        </xdr:cNvPr>
        <xdr:cNvSpPr/>
      </xdr:nvSpPr>
      <xdr:spPr>
        <a:xfrm>
          <a:off x="162687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15430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409" name="フローチャート: 判断 408">
          <a:extLst>
            <a:ext uri="{FF2B5EF4-FFF2-40B4-BE49-F238E27FC236}">
              <a16:creationId xmlns:a16="http://schemas.microsoft.com/office/drawing/2014/main" id="{00000000-0008-0000-0200-000099010000}"/>
            </a:ext>
          </a:extLst>
        </xdr:cNvPr>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13652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93980</xdr:rowOff>
    </xdr:from>
    <xdr:to>
      <xdr:col>67</xdr:col>
      <xdr:colOff>101600</xdr:colOff>
      <xdr:row>39</xdr:row>
      <xdr:rowOff>24130</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1276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00000000-0008-0000-0200-00009C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40096</xdr:rowOff>
    </xdr:from>
    <xdr:to>
      <xdr:col>85</xdr:col>
      <xdr:colOff>177800</xdr:colOff>
      <xdr:row>35</xdr:row>
      <xdr:rowOff>141696</xdr:rowOff>
    </xdr:to>
    <xdr:sp macro="" textlink="">
      <xdr:nvSpPr>
        <xdr:cNvPr id="417" name="楕円 416">
          <a:extLst>
            <a:ext uri="{FF2B5EF4-FFF2-40B4-BE49-F238E27FC236}">
              <a16:creationId xmlns:a16="http://schemas.microsoft.com/office/drawing/2014/main" id="{00000000-0008-0000-0200-0000A1010000}"/>
            </a:ext>
          </a:extLst>
        </xdr:cNvPr>
        <xdr:cNvSpPr/>
      </xdr:nvSpPr>
      <xdr:spPr>
        <a:xfrm>
          <a:off x="16268700" y="60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62973</xdr:rowOff>
    </xdr:from>
    <xdr:ext cx="405111" cy="259045"/>
    <xdr:sp macro="" textlink="">
      <xdr:nvSpPr>
        <xdr:cNvPr id="418" name="【一般廃棄物処理施設】&#10;有形固定資産減価償却率該当値テキスト">
          <a:extLst>
            <a:ext uri="{FF2B5EF4-FFF2-40B4-BE49-F238E27FC236}">
              <a16:creationId xmlns:a16="http://schemas.microsoft.com/office/drawing/2014/main" id="{00000000-0008-0000-0200-0000A2010000}"/>
            </a:ext>
          </a:extLst>
        </xdr:cNvPr>
        <xdr:cNvSpPr txBox="1"/>
      </xdr:nvSpPr>
      <xdr:spPr>
        <a:xfrm>
          <a:off x="16357600" y="589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98878</xdr:rowOff>
    </xdr:from>
    <xdr:to>
      <xdr:col>81</xdr:col>
      <xdr:colOff>101600</xdr:colOff>
      <xdr:row>34</xdr:row>
      <xdr:rowOff>29028</xdr:rowOff>
    </xdr:to>
    <xdr:sp macro="" textlink="">
      <xdr:nvSpPr>
        <xdr:cNvPr id="419" name="楕円 418">
          <a:extLst>
            <a:ext uri="{FF2B5EF4-FFF2-40B4-BE49-F238E27FC236}">
              <a16:creationId xmlns:a16="http://schemas.microsoft.com/office/drawing/2014/main" id="{00000000-0008-0000-0200-0000A3010000}"/>
            </a:ext>
          </a:extLst>
        </xdr:cNvPr>
        <xdr:cNvSpPr/>
      </xdr:nvSpPr>
      <xdr:spPr>
        <a:xfrm>
          <a:off x="154305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149678</xdr:rowOff>
    </xdr:from>
    <xdr:to>
      <xdr:col>85</xdr:col>
      <xdr:colOff>127000</xdr:colOff>
      <xdr:row>35</xdr:row>
      <xdr:rowOff>90896</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5481300" y="5807528"/>
          <a:ext cx="838200" cy="28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160927</xdr:rowOff>
    </xdr:from>
    <xdr:to>
      <xdr:col>76</xdr:col>
      <xdr:colOff>165100</xdr:colOff>
      <xdr:row>34</xdr:row>
      <xdr:rowOff>91077</xdr:rowOff>
    </xdr:to>
    <xdr:sp macro="" textlink="">
      <xdr:nvSpPr>
        <xdr:cNvPr id="421" name="楕円 420">
          <a:extLst>
            <a:ext uri="{FF2B5EF4-FFF2-40B4-BE49-F238E27FC236}">
              <a16:creationId xmlns:a16="http://schemas.microsoft.com/office/drawing/2014/main" id="{00000000-0008-0000-0200-0000A5010000}"/>
            </a:ext>
          </a:extLst>
        </xdr:cNvPr>
        <xdr:cNvSpPr/>
      </xdr:nvSpPr>
      <xdr:spPr>
        <a:xfrm>
          <a:off x="14541500" y="581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149678</xdr:rowOff>
    </xdr:from>
    <xdr:to>
      <xdr:col>81</xdr:col>
      <xdr:colOff>50800</xdr:colOff>
      <xdr:row>34</xdr:row>
      <xdr:rowOff>40277</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flipV="1">
          <a:off x="14592300" y="580752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61323</xdr:rowOff>
    </xdr:from>
    <xdr:to>
      <xdr:col>72</xdr:col>
      <xdr:colOff>38100</xdr:colOff>
      <xdr:row>35</xdr:row>
      <xdr:rowOff>162923</xdr:rowOff>
    </xdr:to>
    <xdr:sp macro="" textlink="">
      <xdr:nvSpPr>
        <xdr:cNvPr id="423" name="楕円 422">
          <a:extLst>
            <a:ext uri="{FF2B5EF4-FFF2-40B4-BE49-F238E27FC236}">
              <a16:creationId xmlns:a16="http://schemas.microsoft.com/office/drawing/2014/main" id="{00000000-0008-0000-0200-0000A7010000}"/>
            </a:ext>
          </a:extLst>
        </xdr:cNvPr>
        <xdr:cNvSpPr/>
      </xdr:nvSpPr>
      <xdr:spPr>
        <a:xfrm>
          <a:off x="13652500" y="606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40277</xdr:rowOff>
    </xdr:from>
    <xdr:to>
      <xdr:col>76</xdr:col>
      <xdr:colOff>114300</xdr:colOff>
      <xdr:row>35</xdr:row>
      <xdr:rowOff>112123</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flipV="1">
          <a:off x="13703300" y="5869577"/>
          <a:ext cx="889000" cy="24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109962</xdr:rowOff>
    </xdr:from>
    <xdr:ext cx="405111" cy="259045"/>
    <xdr:sp macro="" textlink="">
      <xdr:nvSpPr>
        <xdr:cNvPr id="425" name="n_1aveValue【一般廃棄物処理施設】&#10;有形固定資産減価償却率">
          <a:extLst>
            <a:ext uri="{FF2B5EF4-FFF2-40B4-BE49-F238E27FC236}">
              <a16:creationId xmlns:a16="http://schemas.microsoft.com/office/drawing/2014/main" id="{00000000-0008-0000-0200-0000A9010000}"/>
            </a:ext>
          </a:extLst>
        </xdr:cNvPr>
        <xdr:cNvSpPr txBox="1"/>
      </xdr:nvSpPr>
      <xdr:spPr>
        <a:xfrm>
          <a:off x="15266044" y="662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72407</xdr:rowOff>
    </xdr:from>
    <xdr:ext cx="405111" cy="259045"/>
    <xdr:sp macro="" textlink="">
      <xdr:nvSpPr>
        <xdr:cNvPr id="426" name="n_2aveValue【一般廃棄物処理施設】&#10;有形固定資産減価償却率">
          <a:extLst>
            <a:ext uri="{FF2B5EF4-FFF2-40B4-BE49-F238E27FC236}">
              <a16:creationId xmlns:a16="http://schemas.microsoft.com/office/drawing/2014/main" id="{00000000-0008-0000-0200-0000AA010000}"/>
            </a:ext>
          </a:extLst>
        </xdr:cNvPr>
        <xdr:cNvSpPr txBox="1"/>
      </xdr:nvSpPr>
      <xdr:spPr>
        <a:xfrm>
          <a:off x="14389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142620</xdr:rowOff>
    </xdr:from>
    <xdr:ext cx="405111" cy="259045"/>
    <xdr:sp macro="" textlink="">
      <xdr:nvSpPr>
        <xdr:cNvPr id="427" name="n_3aveValue【一般廃棄物処理施設】&#10;有形固定資産減価償却率">
          <a:extLst>
            <a:ext uri="{FF2B5EF4-FFF2-40B4-BE49-F238E27FC236}">
              <a16:creationId xmlns:a16="http://schemas.microsoft.com/office/drawing/2014/main" id="{00000000-0008-0000-0200-0000AB010000}"/>
            </a:ext>
          </a:extLst>
        </xdr:cNvPr>
        <xdr:cNvSpPr txBox="1"/>
      </xdr:nvSpPr>
      <xdr:spPr>
        <a:xfrm>
          <a:off x="13500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40657</xdr:rowOff>
    </xdr:from>
    <xdr:ext cx="405111" cy="259045"/>
    <xdr:sp macro="" textlink="">
      <xdr:nvSpPr>
        <xdr:cNvPr id="428" name="n_4aveValue【一般廃棄物処理施設】&#10;有形固定資産減価償却率">
          <a:extLst>
            <a:ext uri="{FF2B5EF4-FFF2-40B4-BE49-F238E27FC236}">
              <a16:creationId xmlns:a16="http://schemas.microsoft.com/office/drawing/2014/main" id="{00000000-0008-0000-0200-0000AC010000}"/>
            </a:ext>
          </a:extLst>
        </xdr:cNvPr>
        <xdr:cNvSpPr txBox="1"/>
      </xdr:nvSpPr>
      <xdr:spPr>
        <a:xfrm>
          <a:off x="12611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32</xdr:row>
      <xdr:rowOff>45555</xdr:rowOff>
    </xdr:from>
    <xdr:ext cx="340478" cy="259045"/>
    <xdr:sp macro="" textlink="">
      <xdr:nvSpPr>
        <xdr:cNvPr id="429" name="n_1mainValue【一般廃棄物処理施設】&#10;有形固定資産減価償却率">
          <a:extLst>
            <a:ext uri="{FF2B5EF4-FFF2-40B4-BE49-F238E27FC236}">
              <a16:creationId xmlns:a16="http://schemas.microsoft.com/office/drawing/2014/main" id="{00000000-0008-0000-0200-0000AD010000}"/>
            </a:ext>
          </a:extLst>
        </xdr:cNvPr>
        <xdr:cNvSpPr txBox="1"/>
      </xdr:nvSpPr>
      <xdr:spPr>
        <a:xfrm>
          <a:off x="15298361" y="5531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107604</xdr:rowOff>
    </xdr:from>
    <xdr:ext cx="405111" cy="259045"/>
    <xdr:sp macro="" textlink="">
      <xdr:nvSpPr>
        <xdr:cNvPr id="430" name="n_2mainValue【一般廃棄物処理施設】&#10;有形固定資産減価償却率">
          <a:extLst>
            <a:ext uri="{FF2B5EF4-FFF2-40B4-BE49-F238E27FC236}">
              <a16:creationId xmlns:a16="http://schemas.microsoft.com/office/drawing/2014/main" id="{00000000-0008-0000-0200-0000AE010000}"/>
            </a:ext>
          </a:extLst>
        </xdr:cNvPr>
        <xdr:cNvSpPr txBox="1"/>
      </xdr:nvSpPr>
      <xdr:spPr>
        <a:xfrm>
          <a:off x="14389744" y="559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8000</xdr:rowOff>
    </xdr:from>
    <xdr:ext cx="405111" cy="259045"/>
    <xdr:sp macro="" textlink="">
      <xdr:nvSpPr>
        <xdr:cNvPr id="431" name="n_3mainValue【一般廃棄物処理施設】&#10;有形固定資産減価償却率">
          <a:extLst>
            <a:ext uri="{FF2B5EF4-FFF2-40B4-BE49-F238E27FC236}">
              <a16:creationId xmlns:a16="http://schemas.microsoft.com/office/drawing/2014/main" id="{00000000-0008-0000-0200-0000AF010000}"/>
            </a:ext>
          </a:extLst>
        </xdr:cNvPr>
        <xdr:cNvSpPr txBox="1"/>
      </xdr:nvSpPr>
      <xdr:spPr>
        <a:xfrm>
          <a:off x="135007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2" name="正方形/長方形 431">
          <a:extLst>
            <a:ext uri="{FF2B5EF4-FFF2-40B4-BE49-F238E27FC236}">
              <a16:creationId xmlns:a16="http://schemas.microsoft.com/office/drawing/2014/main" id="{00000000-0008-0000-0200-0000B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3" name="正方形/長方形 432">
          <a:extLst>
            <a:ext uri="{FF2B5EF4-FFF2-40B4-BE49-F238E27FC236}">
              <a16:creationId xmlns:a16="http://schemas.microsoft.com/office/drawing/2014/main" id="{00000000-0008-0000-0200-0000B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4" name="正方形/長方形 433">
          <a:extLst>
            <a:ext uri="{FF2B5EF4-FFF2-40B4-BE49-F238E27FC236}">
              <a16:creationId xmlns:a16="http://schemas.microsoft.com/office/drawing/2014/main" id="{00000000-0008-0000-0200-0000B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5" name="正方形/長方形 434">
          <a:extLst>
            <a:ext uri="{FF2B5EF4-FFF2-40B4-BE49-F238E27FC236}">
              <a16:creationId xmlns:a16="http://schemas.microsoft.com/office/drawing/2014/main" id="{00000000-0008-0000-0200-0000B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0" name="テキスト ボックス 439">
          <a:extLst>
            <a:ext uri="{FF2B5EF4-FFF2-40B4-BE49-F238E27FC236}">
              <a16:creationId xmlns:a16="http://schemas.microsoft.com/office/drawing/2014/main" id="{00000000-0008-0000-0200-0000B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1" name="直線コネクタ 440">
          <a:extLst>
            <a:ext uri="{FF2B5EF4-FFF2-40B4-BE49-F238E27FC236}">
              <a16:creationId xmlns:a16="http://schemas.microsoft.com/office/drawing/2014/main" id="{00000000-0008-0000-0200-0000B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7602428" y="576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0" name="【一般廃棄物処理施設】&#10;一人当たり有形固定資産（償却資産）額グラフ枠">
          <a:extLst>
            <a:ext uri="{FF2B5EF4-FFF2-40B4-BE49-F238E27FC236}">
              <a16:creationId xmlns:a16="http://schemas.microsoft.com/office/drawing/2014/main" id="{00000000-0008-0000-0200-0000C2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flipV="1">
          <a:off x="22160864" y="5893785"/>
          <a:ext cx="0" cy="1154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452" name="【一般廃棄物処理施設】&#10;一人当たり有形固定資産（償却資産）額最小値テキスト">
          <a:extLst>
            <a:ext uri="{FF2B5EF4-FFF2-40B4-BE49-F238E27FC236}">
              <a16:creationId xmlns:a16="http://schemas.microsoft.com/office/drawing/2014/main" id="{00000000-0008-0000-0200-0000C4010000}"/>
            </a:ext>
          </a:extLst>
        </xdr:cNvPr>
        <xdr:cNvSpPr txBox="1"/>
      </xdr:nvSpPr>
      <xdr:spPr>
        <a:xfrm>
          <a:off x="22199600" y="7052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453" name="直線コネクタ 452">
          <a:extLst>
            <a:ext uri="{FF2B5EF4-FFF2-40B4-BE49-F238E27FC236}">
              <a16:creationId xmlns:a16="http://schemas.microsoft.com/office/drawing/2014/main" id="{00000000-0008-0000-0200-0000C5010000}"/>
            </a:ext>
          </a:extLst>
        </xdr:cNvPr>
        <xdr:cNvCxnSpPr/>
      </xdr:nvCxnSpPr>
      <xdr:spPr>
        <a:xfrm>
          <a:off x="22072600" y="7048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454" name="【一般廃棄物処理施設】&#10;一人当たり有形固定資産（償却資産）額最大値テキスト">
          <a:extLst>
            <a:ext uri="{FF2B5EF4-FFF2-40B4-BE49-F238E27FC236}">
              <a16:creationId xmlns:a16="http://schemas.microsoft.com/office/drawing/2014/main" id="{00000000-0008-0000-0200-0000C6010000}"/>
            </a:ext>
          </a:extLst>
        </xdr:cNvPr>
        <xdr:cNvSpPr txBox="1"/>
      </xdr:nvSpPr>
      <xdr:spPr>
        <a:xfrm>
          <a:off x="22199600" y="56690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455" name="直線コネクタ 454">
          <a:extLst>
            <a:ext uri="{FF2B5EF4-FFF2-40B4-BE49-F238E27FC236}">
              <a16:creationId xmlns:a16="http://schemas.microsoft.com/office/drawing/2014/main" id="{00000000-0008-0000-0200-0000C7010000}"/>
            </a:ext>
          </a:extLst>
        </xdr:cNvPr>
        <xdr:cNvCxnSpPr/>
      </xdr:nvCxnSpPr>
      <xdr:spPr>
        <a:xfrm>
          <a:off x="22072600" y="589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2385</xdr:rowOff>
    </xdr:from>
    <xdr:ext cx="599010" cy="259045"/>
    <xdr:sp macro="" textlink="">
      <xdr:nvSpPr>
        <xdr:cNvPr id="456" name="【一般廃棄物処理施設】&#10;一人当たり有形固定資産（償却資産）額平均値テキスト">
          <a:extLst>
            <a:ext uri="{FF2B5EF4-FFF2-40B4-BE49-F238E27FC236}">
              <a16:creationId xmlns:a16="http://schemas.microsoft.com/office/drawing/2014/main" id="{00000000-0008-0000-0200-0000C8010000}"/>
            </a:ext>
          </a:extLst>
        </xdr:cNvPr>
        <xdr:cNvSpPr txBox="1"/>
      </xdr:nvSpPr>
      <xdr:spPr>
        <a:xfrm>
          <a:off x="22199600" y="6860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457" name="フローチャート: 判断 456">
          <a:extLst>
            <a:ext uri="{FF2B5EF4-FFF2-40B4-BE49-F238E27FC236}">
              <a16:creationId xmlns:a16="http://schemas.microsoft.com/office/drawing/2014/main" id="{00000000-0008-0000-0200-0000C9010000}"/>
            </a:ext>
          </a:extLst>
        </xdr:cNvPr>
        <xdr:cNvSpPr/>
      </xdr:nvSpPr>
      <xdr:spPr>
        <a:xfrm>
          <a:off x="22110700" y="6881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458" name="フローチャート: 判断 457">
          <a:extLst>
            <a:ext uri="{FF2B5EF4-FFF2-40B4-BE49-F238E27FC236}">
              <a16:creationId xmlns:a16="http://schemas.microsoft.com/office/drawing/2014/main" id="{00000000-0008-0000-0200-0000CA010000}"/>
            </a:ext>
          </a:extLst>
        </xdr:cNvPr>
        <xdr:cNvSpPr/>
      </xdr:nvSpPr>
      <xdr:spPr>
        <a:xfrm>
          <a:off x="21272500" y="690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459" name="フローチャート: 判断 458">
          <a:extLst>
            <a:ext uri="{FF2B5EF4-FFF2-40B4-BE49-F238E27FC236}">
              <a16:creationId xmlns:a16="http://schemas.microsoft.com/office/drawing/2014/main" id="{00000000-0008-0000-0200-0000CB010000}"/>
            </a:ext>
          </a:extLst>
        </xdr:cNvPr>
        <xdr:cNvSpPr/>
      </xdr:nvSpPr>
      <xdr:spPr>
        <a:xfrm>
          <a:off x="20383500" y="690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460" name="フローチャート: 判断 459">
          <a:extLst>
            <a:ext uri="{FF2B5EF4-FFF2-40B4-BE49-F238E27FC236}">
              <a16:creationId xmlns:a16="http://schemas.microsoft.com/office/drawing/2014/main" id="{00000000-0008-0000-0200-0000CC010000}"/>
            </a:ext>
          </a:extLst>
        </xdr:cNvPr>
        <xdr:cNvSpPr/>
      </xdr:nvSpPr>
      <xdr:spPr>
        <a:xfrm>
          <a:off x="19494500" y="6919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71438</xdr:rowOff>
    </xdr:from>
    <xdr:to>
      <xdr:col>98</xdr:col>
      <xdr:colOff>38100</xdr:colOff>
      <xdr:row>41</xdr:row>
      <xdr:rowOff>1588</xdr:rowOff>
    </xdr:to>
    <xdr:sp macro="" textlink="">
      <xdr:nvSpPr>
        <xdr:cNvPr id="461" name="フローチャート: 判断 460">
          <a:extLst>
            <a:ext uri="{FF2B5EF4-FFF2-40B4-BE49-F238E27FC236}">
              <a16:creationId xmlns:a16="http://schemas.microsoft.com/office/drawing/2014/main" id="{00000000-0008-0000-0200-0000CD010000}"/>
            </a:ext>
          </a:extLst>
        </xdr:cNvPr>
        <xdr:cNvSpPr/>
      </xdr:nvSpPr>
      <xdr:spPr>
        <a:xfrm>
          <a:off x="18605500" y="692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00000000-0008-0000-0200-0000CF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00000000-0008-0000-0200-0000D0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1829</xdr:rowOff>
    </xdr:from>
    <xdr:to>
      <xdr:col>116</xdr:col>
      <xdr:colOff>114300</xdr:colOff>
      <xdr:row>39</xdr:row>
      <xdr:rowOff>103429</xdr:rowOff>
    </xdr:to>
    <xdr:sp macro="" textlink="">
      <xdr:nvSpPr>
        <xdr:cNvPr id="467" name="楕円 466">
          <a:extLst>
            <a:ext uri="{FF2B5EF4-FFF2-40B4-BE49-F238E27FC236}">
              <a16:creationId xmlns:a16="http://schemas.microsoft.com/office/drawing/2014/main" id="{00000000-0008-0000-0200-0000D3010000}"/>
            </a:ext>
          </a:extLst>
        </xdr:cNvPr>
        <xdr:cNvSpPr/>
      </xdr:nvSpPr>
      <xdr:spPr>
        <a:xfrm>
          <a:off x="22110700" y="668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24706</xdr:rowOff>
    </xdr:from>
    <xdr:ext cx="599010" cy="259045"/>
    <xdr:sp macro="" textlink="">
      <xdr:nvSpPr>
        <xdr:cNvPr id="468" name="【一般廃棄物処理施設】&#10;一人当たり有形固定資産（償却資産）額該当値テキスト">
          <a:extLst>
            <a:ext uri="{FF2B5EF4-FFF2-40B4-BE49-F238E27FC236}">
              <a16:creationId xmlns:a16="http://schemas.microsoft.com/office/drawing/2014/main" id="{00000000-0008-0000-0200-0000D4010000}"/>
            </a:ext>
          </a:extLst>
        </xdr:cNvPr>
        <xdr:cNvSpPr txBox="1"/>
      </xdr:nvSpPr>
      <xdr:spPr>
        <a:xfrm>
          <a:off x="22199600" y="653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135348</xdr:rowOff>
    </xdr:from>
    <xdr:to>
      <xdr:col>112</xdr:col>
      <xdr:colOff>38100</xdr:colOff>
      <xdr:row>41</xdr:row>
      <xdr:rowOff>65498</xdr:rowOff>
    </xdr:to>
    <xdr:sp macro="" textlink="">
      <xdr:nvSpPr>
        <xdr:cNvPr id="469" name="楕円 468">
          <a:extLst>
            <a:ext uri="{FF2B5EF4-FFF2-40B4-BE49-F238E27FC236}">
              <a16:creationId xmlns:a16="http://schemas.microsoft.com/office/drawing/2014/main" id="{00000000-0008-0000-0200-0000D5010000}"/>
            </a:ext>
          </a:extLst>
        </xdr:cNvPr>
        <xdr:cNvSpPr/>
      </xdr:nvSpPr>
      <xdr:spPr>
        <a:xfrm>
          <a:off x="21272500" y="699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52629</xdr:rowOff>
    </xdr:from>
    <xdr:to>
      <xdr:col>116</xdr:col>
      <xdr:colOff>63500</xdr:colOff>
      <xdr:row>41</xdr:row>
      <xdr:rowOff>14698</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flipV="1">
          <a:off x="21323300" y="6739179"/>
          <a:ext cx="838200" cy="30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136916</xdr:rowOff>
    </xdr:from>
    <xdr:to>
      <xdr:col>107</xdr:col>
      <xdr:colOff>101600</xdr:colOff>
      <xdr:row>41</xdr:row>
      <xdr:rowOff>67066</xdr:rowOff>
    </xdr:to>
    <xdr:sp macro="" textlink="">
      <xdr:nvSpPr>
        <xdr:cNvPr id="471" name="楕円 470">
          <a:extLst>
            <a:ext uri="{FF2B5EF4-FFF2-40B4-BE49-F238E27FC236}">
              <a16:creationId xmlns:a16="http://schemas.microsoft.com/office/drawing/2014/main" id="{00000000-0008-0000-0200-0000D7010000}"/>
            </a:ext>
          </a:extLst>
        </xdr:cNvPr>
        <xdr:cNvSpPr/>
      </xdr:nvSpPr>
      <xdr:spPr>
        <a:xfrm>
          <a:off x="20383500" y="699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14698</xdr:rowOff>
    </xdr:from>
    <xdr:to>
      <xdr:col>111</xdr:col>
      <xdr:colOff>177800</xdr:colOff>
      <xdr:row>41</xdr:row>
      <xdr:rowOff>16266</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flipV="1">
          <a:off x="20434300" y="7044148"/>
          <a:ext cx="8890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107052</xdr:rowOff>
    </xdr:from>
    <xdr:to>
      <xdr:col>102</xdr:col>
      <xdr:colOff>165100</xdr:colOff>
      <xdr:row>40</xdr:row>
      <xdr:rowOff>37202</xdr:rowOff>
    </xdr:to>
    <xdr:sp macro="" textlink="">
      <xdr:nvSpPr>
        <xdr:cNvPr id="473" name="楕円 472">
          <a:extLst>
            <a:ext uri="{FF2B5EF4-FFF2-40B4-BE49-F238E27FC236}">
              <a16:creationId xmlns:a16="http://schemas.microsoft.com/office/drawing/2014/main" id="{00000000-0008-0000-0200-0000D9010000}"/>
            </a:ext>
          </a:extLst>
        </xdr:cNvPr>
        <xdr:cNvSpPr/>
      </xdr:nvSpPr>
      <xdr:spPr>
        <a:xfrm>
          <a:off x="19494500" y="679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157852</xdr:rowOff>
    </xdr:from>
    <xdr:to>
      <xdr:col>107</xdr:col>
      <xdr:colOff>50800</xdr:colOff>
      <xdr:row>41</xdr:row>
      <xdr:rowOff>16266</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9545300" y="6844402"/>
          <a:ext cx="889000" cy="20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163466</xdr:rowOff>
    </xdr:from>
    <xdr:ext cx="599010" cy="259045"/>
    <xdr:sp macro="" textlink="">
      <xdr:nvSpPr>
        <xdr:cNvPr id="475" name="n_1aveValue【一般廃棄物処理施設】&#10;一人当たり有形固定資産（償却資産）額">
          <a:extLst>
            <a:ext uri="{FF2B5EF4-FFF2-40B4-BE49-F238E27FC236}">
              <a16:creationId xmlns:a16="http://schemas.microsoft.com/office/drawing/2014/main" id="{00000000-0008-0000-0200-0000DB010000}"/>
            </a:ext>
          </a:extLst>
        </xdr:cNvPr>
        <xdr:cNvSpPr txBox="1"/>
      </xdr:nvSpPr>
      <xdr:spPr>
        <a:xfrm>
          <a:off x="21011095" y="6678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165276</xdr:rowOff>
    </xdr:from>
    <xdr:ext cx="599010" cy="259045"/>
    <xdr:sp macro="" textlink="">
      <xdr:nvSpPr>
        <xdr:cNvPr id="476" name="n_2aveValue【一般廃棄物処理施設】&#10;一人当たり有形固定資産（償却資産）額">
          <a:extLst>
            <a:ext uri="{FF2B5EF4-FFF2-40B4-BE49-F238E27FC236}">
              <a16:creationId xmlns:a16="http://schemas.microsoft.com/office/drawing/2014/main" id="{00000000-0008-0000-0200-0000DC010000}"/>
            </a:ext>
          </a:extLst>
        </xdr:cNvPr>
        <xdr:cNvSpPr txBox="1"/>
      </xdr:nvSpPr>
      <xdr:spPr>
        <a:xfrm>
          <a:off x="20134795" y="668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154264</xdr:rowOff>
    </xdr:from>
    <xdr:ext cx="599010" cy="259045"/>
    <xdr:sp macro="" textlink="">
      <xdr:nvSpPr>
        <xdr:cNvPr id="477" name="n_3aveValue【一般廃棄物処理施設】&#10;一人当たり有形固定資産（償却資産）額">
          <a:extLst>
            <a:ext uri="{FF2B5EF4-FFF2-40B4-BE49-F238E27FC236}">
              <a16:creationId xmlns:a16="http://schemas.microsoft.com/office/drawing/2014/main" id="{00000000-0008-0000-0200-0000DD010000}"/>
            </a:ext>
          </a:extLst>
        </xdr:cNvPr>
        <xdr:cNvSpPr txBox="1"/>
      </xdr:nvSpPr>
      <xdr:spPr>
        <a:xfrm>
          <a:off x="19245795" y="7012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18115</xdr:rowOff>
    </xdr:from>
    <xdr:ext cx="599010" cy="259045"/>
    <xdr:sp macro="" textlink="">
      <xdr:nvSpPr>
        <xdr:cNvPr id="478" name="n_4aveValue【一般廃棄物処理施設】&#10;一人当たり有形固定資産（償却資産）額">
          <a:extLst>
            <a:ext uri="{FF2B5EF4-FFF2-40B4-BE49-F238E27FC236}">
              <a16:creationId xmlns:a16="http://schemas.microsoft.com/office/drawing/2014/main" id="{00000000-0008-0000-0200-0000DE010000}"/>
            </a:ext>
          </a:extLst>
        </xdr:cNvPr>
        <xdr:cNvSpPr txBox="1"/>
      </xdr:nvSpPr>
      <xdr:spPr>
        <a:xfrm>
          <a:off x="18356795" y="670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41</xdr:row>
      <xdr:rowOff>56625</xdr:rowOff>
    </xdr:from>
    <xdr:ext cx="469744" cy="259045"/>
    <xdr:sp macro="" textlink="">
      <xdr:nvSpPr>
        <xdr:cNvPr id="479" name="n_1mainValue【一般廃棄物処理施設】&#10;一人当たり有形固定資産（償却資産）額">
          <a:extLst>
            <a:ext uri="{FF2B5EF4-FFF2-40B4-BE49-F238E27FC236}">
              <a16:creationId xmlns:a16="http://schemas.microsoft.com/office/drawing/2014/main" id="{00000000-0008-0000-0200-0000DF010000}"/>
            </a:ext>
          </a:extLst>
        </xdr:cNvPr>
        <xdr:cNvSpPr txBox="1"/>
      </xdr:nvSpPr>
      <xdr:spPr>
        <a:xfrm>
          <a:off x="21075728" y="7086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41</xdr:row>
      <xdr:rowOff>58193</xdr:rowOff>
    </xdr:from>
    <xdr:ext cx="469744" cy="259045"/>
    <xdr:sp macro="" textlink="">
      <xdr:nvSpPr>
        <xdr:cNvPr id="480" name="n_2mainValue【一般廃棄物処理施設】&#10;一人当たり有形固定資産（償却資産）額">
          <a:extLst>
            <a:ext uri="{FF2B5EF4-FFF2-40B4-BE49-F238E27FC236}">
              <a16:creationId xmlns:a16="http://schemas.microsoft.com/office/drawing/2014/main" id="{00000000-0008-0000-0200-0000E0010000}"/>
            </a:ext>
          </a:extLst>
        </xdr:cNvPr>
        <xdr:cNvSpPr txBox="1"/>
      </xdr:nvSpPr>
      <xdr:spPr>
        <a:xfrm>
          <a:off x="20199428" y="708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53729</xdr:rowOff>
    </xdr:from>
    <xdr:ext cx="599010" cy="259045"/>
    <xdr:sp macro="" textlink="">
      <xdr:nvSpPr>
        <xdr:cNvPr id="481" name="n_3mainValue【一般廃棄物処理施設】&#10;一人当たり有形固定資産（償却資産）額">
          <a:extLst>
            <a:ext uri="{FF2B5EF4-FFF2-40B4-BE49-F238E27FC236}">
              <a16:creationId xmlns:a16="http://schemas.microsoft.com/office/drawing/2014/main" id="{00000000-0008-0000-0200-0000E1010000}"/>
            </a:ext>
          </a:extLst>
        </xdr:cNvPr>
        <xdr:cNvSpPr txBox="1"/>
      </xdr:nvSpPr>
      <xdr:spPr>
        <a:xfrm>
          <a:off x="19245795" y="6568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2" name="正方形/長方形 481">
          <a:extLst>
            <a:ext uri="{FF2B5EF4-FFF2-40B4-BE49-F238E27FC236}">
              <a16:creationId xmlns:a16="http://schemas.microsoft.com/office/drawing/2014/main" id="{00000000-0008-0000-0200-0000E2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3" name="正方形/長方形 482">
          <a:extLst>
            <a:ext uri="{FF2B5EF4-FFF2-40B4-BE49-F238E27FC236}">
              <a16:creationId xmlns:a16="http://schemas.microsoft.com/office/drawing/2014/main" id="{00000000-0008-0000-0200-0000E3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4" name="正方形/長方形 483">
          <a:extLst>
            <a:ext uri="{FF2B5EF4-FFF2-40B4-BE49-F238E27FC236}">
              <a16:creationId xmlns:a16="http://schemas.microsoft.com/office/drawing/2014/main" id="{00000000-0008-0000-0200-0000E4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5" name="正方形/長方形 484">
          <a:extLst>
            <a:ext uri="{FF2B5EF4-FFF2-40B4-BE49-F238E27FC236}">
              <a16:creationId xmlns:a16="http://schemas.microsoft.com/office/drawing/2014/main" id="{00000000-0008-0000-0200-0000E5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9" name="正方形/長方形 488">
          <a:extLst>
            <a:ext uri="{FF2B5EF4-FFF2-40B4-BE49-F238E27FC236}">
              <a16:creationId xmlns:a16="http://schemas.microsoft.com/office/drawing/2014/main" id="{00000000-0008-0000-0200-0000E9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1" name="直線コネクタ 490">
          <a:extLst>
            <a:ext uri="{FF2B5EF4-FFF2-40B4-BE49-F238E27FC236}">
              <a16:creationId xmlns:a16="http://schemas.microsoft.com/office/drawing/2014/main" id="{00000000-0008-0000-0200-0000EB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3" name="直線コネクタ 492">
          <a:extLst>
            <a:ext uri="{FF2B5EF4-FFF2-40B4-BE49-F238E27FC236}">
              <a16:creationId xmlns:a16="http://schemas.microsoft.com/office/drawing/2014/main" id="{00000000-0008-0000-0200-0000ED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4" name="テキスト ボックス 493">
          <a:extLst>
            <a:ext uri="{FF2B5EF4-FFF2-40B4-BE49-F238E27FC236}">
              <a16:creationId xmlns:a16="http://schemas.microsoft.com/office/drawing/2014/main" id="{00000000-0008-0000-0200-0000EE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5" name="直線コネクタ 494">
          <a:extLst>
            <a:ext uri="{FF2B5EF4-FFF2-40B4-BE49-F238E27FC236}">
              <a16:creationId xmlns:a16="http://schemas.microsoft.com/office/drawing/2014/main" id="{00000000-0008-0000-0200-0000EF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6" name="テキスト ボックス 495">
          <a:extLst>
            <a:ext uri="{FF2B5EF4-FFF2-40B4-BE49-F238E27FC236}">
              <a16:creationId xmlns:a16="http://schemas.microsoft.com/office/drawing/2014/main" id="{00000000-0008-0000-0200-0000F0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5" name="直線コネクタ 504">
          <a:extLst>
            <a:ext uri="{FF2B5EF4-FFF2-40B4-BE49-F238E27FC236}">
              <a16:creationId xmlns:a16="http://schemas.microsoft.com/office/drawing/2014/main" id="{00000000-0008-0000-0200-0000F9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保健センター・保健所】&#10;有形固定資産減価償却率グラフ枠">
          <a:extLst>
            <a:ext uri="{FF2B5EF4-FFF2-40B4-BE49-F238E27FC236}">
              <a16:creationId xmlns:a16="http://schemas.microsoft.com/office/drawing/2014/main" id="{00000000-0008-0000-0200-0000FA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133894</xdr:rowOff>
    </xdr:from>
    <xdr:to>
      <xdr:col>85</xdr:col>
      <xdr:colOff>126364</xdr:colOff>
      <xdr:row>63</xdr:row>
      <xdr:rowOff>156754</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flipV="1">
          <a:off x="16318864" y="9735094"/>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160581</xdr:rowOff>
    </xdr:from>
    <xdr:ext cx="405111" cy="259045"/>
    <xdr:sp macro="" textlink="">
      <xdr:nvSpPr>
        <xdr:cNvPr id="508" name="【保健センター・保健所】&#10;有形固定資産減価償却率最小値テキスト">
          <a:extLst>
            <a:ext uri="{FF2B5EF4-FFF2-40B4-BE49-F238E27FC236}">
              <a16:creationId xmlns:a16="http://schemas.microsoft.com/office/drawing/2014/main" id="{00000000-0008-0000-0200-0000FC010000}"/>
            </a:ext>
          </a:extLst>
        </xdr:cNvPr>
        <xdr:cNvSpPr txBox="1"/>
      </xdr:nvSpPr>
      <xdr:spPr>
        <a:xfrm>
          <a:off x="16357600" y="109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156754</xdr:rowOff>
    </xdr:from>
    <xdr:to>
      <xdr:col>86</xdr:col>
      <xdr:colOff>25400</xdr:colOff>
      <xdr:row>63</xdr:row>
      <xdr:rowOff>156754</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a:off x="16230600" y="10958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80571</xdr:rowOff>
    </xdr:from>
    <xdr:ext cx="405111" cy="259045"/>
    <xdr:sp macro="" textlink="">
      <xdr:nvSpPr>
        <xdr:cNvPr id="510" name="【保健センター・保健所】&#10;有形固定資産減価償却率最大値テキスト">
          <a:extLst>
            <a:ext uri="{FF2B5EF4-FFF2-40B4-BE49-F238E27FC236}">
              <a16:creationId xmlns:a16="http://schemas.microsoft.com/office/drawing/2014/main" id="{00000000-0008-0000-0200-0000FE010000}"/>
            </a:ext>
          </a:extLst>
        </xdr:cNvPr>
        <xdr:cNvSpPr txBox="1"/>
      </xdr:nvSpPr>
      <xdr:spPr>
        <a:xfrm>
          <a:off x="16357600" y="9510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133894</xdr:rowOff>
    </xdr:from>
    <xdr:to>
      <xdr:col>86</xdr:col>
      <xdr:colOff>25400</xdr:colOff>
      <xdr:row>56</xdr:row>
      <xdr:rowOff>133894</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6230600" y="9735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136633</xdr:rowOff>
    </xdr:from>
    <xdr:ext cx="405111" cy="259045"/>
    <xdr:sp macro="" textlink="">
      <xdr:nvSpPr>
        <xdr:cNvPr id="512" name="【保健センター・保健所】&#10;有形固定資産減価償却率平均値テキスト">
          <a:extLst>
            <a:ext uri="{FF2B5EF4-FFF2-40B4-BE49-F238E27FC236}">
              <a16:creationId xmlns:a16="http://schemas.microsoft.com/office/drawing/2014/main" id="{00000000-0008-0000-0200-000000020000}"/>
            </a:ext>
          </a:extLst>
        </xdr:cNvPr>
        <xdr:cNvSpPr txBox="1"/>
      </xdr:nvSpPr>
      <xdr:spPr>
        <a:xfrm>
          <a:off x="16357600" y="10252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158206</xdr:rowOff>
    </xdr:from>
    <xdr:to>
      <xdr:col>85</xdr:col>
      <xdr:colOff>177800</xdr:colOff>
      <xdr:row>60</xdr:row>
      <xdr:rowOff>88356</xdr:rowOff>
    </xdr:to>
    <xdr:sp macro="" textlink="">
      <xdr:nvSpPr>
        <xdr:cNvPr id="513" name="フローチャート: 判断 512">
          <a:extLst>
            <a:ext uri="{FF2B5EF4-FFF2-40B4-BE49-F238E27FC236}">
              <a16:creationId xmlns:a16="http://schemas.microsoft.com/office/drawing/2014/main" id="{00000000-0008-0000-0200-000001020000}"/>
            </a:ext>
          </a:extLst>
        </xdr:cNvPr>
        <xdr:cNvSpPr/>
      </xdr:nvSpPr>
      <xdr:spPr>
        <a:xfrm>
          <a:off x="16268700" y="1027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514" name="フローチャート: 判断 513">
          <a:extLst>
            <a:ext uri="{FF2B5EF4-FFF2-40B4-BE49-F238E27FC236}">
              <a16:creationId xmlns:a16="http://schemas.microsoft.com/office/drawing/2014/main" id="{00000000-0008-0000-0200-000002020000}"/>
            </a:ext>
          </a:extLst>
        </xdr:cNvPr>
        <xdr:cNvSpPr/>
      </xdr:nvSpPr>
      <xdr:spPr>
        <a:xfrm>
          <a:off x="15430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145143</xdr:rowOff>
    </xdr:from>
    <xdr:to>
      <xdr:col>76</xdr:col>
      <xdr:colOff>165100</xdr:colOff>
      <xdr:row>60</xdr:row>
      <xdr:rowOff>75293</xdr:rowOff>
    </xdr:to>
    <xdr:sp macro="" textlink="">
      <xdr:nvSpPr>
        <xdr:cNvPr id="515" name="フローチャート: 判断 514">
          <a:extLst>
            <a:ext uri="{FF2B5EF4-FFF2-40B4-BE49-F238E27FC236}">
              <a16:creationId xmlns:a16="http://schemas.microsoft.com/office/drawing/2014/main" id="{00000000-0008-0000-0200-000003020000}"/>
            </a:ext>
          </a:extLst>
        </xdr:cNvPr>
        <xdr:cNvSpPr/>
      </xdr:nvSpPr>
      <xdr:spPr>
        <a:xfrm>
          <a:off x="14541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516" name="フローチャート: 判断 515">
          <a:extLst>
            <a:ext uri="{FF2B5EF4-FFF2-40B4-BE49-F238E27FC236}">
              <a16:creationId xmlns:a16="http://schemas.microsoft.com/office/drawing/2014/main" id="{00000000-0008-0000-0200-000004020000}"/>
            </a:ext>
          </a:extLst>
        </xdr:cNvPr>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73297</xdr:rowOff>
    </xdr:from>
    <xdr:to>
      <xdr:col>67</xdr:col>
      <xdr:colOff>101600</xdr:colOff>
      <xdr:row>60</xdr:row>
      <xdr:rowOff>3447</xdr:rowOff>
    </xdr:to>
    <xdr:sp macro="" textlink="">
      <xdr:nvSpPr>
        <xdr:cNvPr id="517" name="フローチャート: 判断 516">
          <a:extLst>
            <a:ext uri="{FF2B5EF4-FFF2-40B4-BE49-F238E27FC236}">
              <a16:creationId xmlns:a16="http://schemas.microsoft.com/office/drawing/2014/main" id="{00000000-0008-0000-0200-000005020000}"/>
            </a:ext>
          </a:extLst>
        </xdr:cNvPr>
        <xdr:cNvSpPr/>
      </xdr:nvSpPr>
      <xdr:spPr>
        <a:xfrm>
          <a:off x="12763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30843</xdr:rowOff>
    </xdr:from>
    <xdr:to>
      <xdr:col>85</xdr:col>
      <xdr:colOff>177800</xdr:colOff>
      <xdr:row>58</xdr:row>
      <xdr:rowOff>132443</xdr:rowOff>
    </xdr:to>
    <xdr:sp macro="" textlink="">
      <xdr:nvSpPr>
        <xdr:cNvPr id="523" name="楕円 522">
          <a:extLst>
            <a:ext uri="{FF2B5EF4-FFF2-40B4-BE49-F238E27FC236}">
              <a16:creationId xmlns:a16="http://schemas.microsoft.com/office/drawing/2014/main" id="{00000000-0008-0000-0200-00000B020000}"/>
            </a:ext>
          </a:extLst>
        </xdr:cNvPr>
        <xdr:cNvSpPr/>
      </xdr:nvSpPr>
      <xdr:spPr>
        <a:xfrm>
          <a:off x="16268700"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53720</xdr:rowOff>
    </xdr:from>
    <xdr:ext cx="405111" cy="259045"/>
    <xdr:sp macro="" textlink="">
      <xdr:nvSpPr>
        <xdr:cNvPr id="524" name="【保健センター・保健所】&#10;有形固定資産減価償却率該当値テキスト">
          <a:extLst>
            <a:ext uri="{FF2B5EF4-FFF2-40B4-BE49-F238E27FC236}">
              <a16:creationId xmlns:a16="http://schemas.microsoft.com/office/drawing/2014/main" id="{00000000-0008-0000-0200-00000C020000}"/>
            </a:ext>
          </a:extLst>
        </xdr:cNvPr>
        <xdr:cNvSpPr txBox="1"/>
      </xdr:nvSpPr>
      <xdr:spPr>
        <a:xfrm>
          <a:off x="16357600" y="982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156573</xdr:rowOff>
    </xdr:from>
    <xdr:to>
      <xdr:col>81</xdr:col>
      <xdr:colOff>101600</xdr:colOff>
      <xdr:row>57</xdr:row>
      <xdr:rowOff>86723</xdr:rowOff>
    </xdr:to>
    <xdr:sp macro="" textlink="">
      <xdr:nvSpPr>
        <xdr:cNvPr id="525" name="楕円 524">
          <a:extLst>
            <a:ext uri="{FF2B5EF4-FFF2-40B4-BE49-F238E27FC236}">
              <a16:creationId xmlns:a16="http://schemas.microsoft.com/office/drawing/2014/main" id="{00000000-0008-0000-0200-00000D020000}"/>
            </a:ext>
          </a:extLst>
        </xdr:cNvPr>
        <xdr:cNvSpPr/>
      </xdr:nvSpPr>
      <xdr:spPr>
        <a:xfrm>
          <a:off x="15430500" y="975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35923</xdr:rowOff>
    </xdr:from>
    <xdr:to>
      <xdr:col>85</xdr:col>
      <xdr:colOff>127000</xdr:colOff>
      <xdr:row>58</xdr:row>
      <xdr:rowOff>81643</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5481300" y="9808573"/>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138612</xdr:rowOff>
    </xdr:from>
    <xdr:to>
      <xdr:col>76</xdr:col>
      <xdr:colOff>165100</xdr:colOff>
      <xdr:row>56</xdr:row>
      <xdr:rowOff>68762</xdr:rowOff>
    </xdr:to>
    <xdr:sp macro="" textlink="">
      <xdr:nvSpPr>
        <xdr:cNvPr id="527" name="楕円 526">
          <a:extLst>
            <a:ext uri="{FF2B5EF4-FFF2-40B4-BE49-F238E27FC236}">
              <a16:creationId xmlns:a16="http://schemas.microsoft.com/office/drawing/2014/main" id="{00000000-0008-0000-0200-00000F020000}"/>
            </a:ext>
          </a:extLst>
        </xdr:cNvPr>
        <xdr:cNvSpPr/>
      </xdr:nvSpPr>
      <xdr:spPr>
        <a:xfrm>
          <a:off x="14541500" y="956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17962</xdr:rowOff>
    </xdr:from>
    <xdr:to>
      <xdr:col>81</xdr:col>
      <xdr:colOff>50800</xdr:colOff>
      <xdr:row>57</xdr:row>
      <xdr:rowOff>35923</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14592300" y="9619162"/>
          <a:ext cx="8890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22678</xdr:rowOff>
    </xdr:from>
    <xdr:to>
      <xdr:col>72</xdr:col>
      <xdr:colOff>38100</xdr:colOff>
      <xdr:row>58</xdr:row>
      <xdr:rowOff>124278</xdr:rowOff>
    </xdr:to>
    <xdr:sp macro="" textlink="">
      <xdr:nvSpPr>
        <xdr:cNvPr id="529" name="楕円 528">
          <a:extLst>
            <a:ext uri="{FF2B5EF4-FFF2-40B4-BE49-F238E27FC236}">
              <a16:creationId xmlns:a16="http://schemas.microsoft.com/office/drawing/2014/main" id="{00000000-0008-0000-0200-000011020000}"/>
            </a:ext>
          </a:extLst>
        </xdr:cNvPr>
        <xdr:cNvSpPr/>
      </xdr:nvSpPr>
      <xdr:spPr>
        <a:xfrm>
          <a:off x="13652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17962</xdr:rowOff>
    </xdr:from>
    <xdr:to>
      <xdr:col>76</xdr:col>
      <xdr:colOff>114300</xdr:colOff>
      <xdr:row>58</xdr:row>
      <xdr:rowOff>73478</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flipV="1">
          <a:off x="13703300" y="9619162"/>
          <a:ext cx="889000" cy="39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86014</xdr:rowOff>
    </xdr:from>
    <xdr:ext cx="405111" cy="259045"/>
    <xdr:sp macro="" textlink="">
      <xdr:nvSpPr>
        <xdr:cNvPr id="531" name="n_1aveValue【保健センター・保健所】&#10;有形固定資産減価償却率">
          <a:extLst>
            <a:ext uri="{FF2B5EF4-FFF2-40B4-BE49-F238E27FC236}">
              <a16:creationId xmlns:a16="http://schemas.microsoft.com/office/drawing/2014/main" id="{00000000-0008-0000-0200-000013020000}"/>
            </a:ext>
          </a:extLst>
        </xdr:cNvPr>
        <xdr:cNvSpPr txBox="1"/>
      </xdr:nvSpPr>
      <xdr:spPr>
        <a:xfrm>
          <a:off x="15266044" y="103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66420</xdr:rowOff>
    </xdr:from>
    <xdr:ext cx="405111" cy="259045"/>
    <xdr:sp macro="" textlink="">
      <xdr:nvSpPr>
        <xdr:cNvPr id="532" name="n_2aveValue【保健センター・保健所】&#10;有形固定資産減価償却率">
          <a:extLst>
            <a:ext uri="{FF2B5EF4-FFF2-40B4-BE49-F238E27FC236}">
              <a16:creationId xmlns:a16="http://schemas.microsoft.com/office/drawing/2014/main" id="{00000000-0008-0000-0200-000014020000}"/>
            </a:ext>
          </a:extLst>
        </xdr:cNvPr>
        <xdr:cNvSpPr txBox="1"/>
      </xdr:nvSpPr>
      <xdr:spPr>
        <a:xfrm>
          <a:off x="14389744" y="1035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533" name="n_3aveValue【保健センター・保健所】&#10;有形固定資産減価償却率">
          <a:extLst>
            <a:ext uri="{FF2B5EF4-FFF2-40B4-BE49-F238E27FC236}">
              <a16:creationId xmlns:a16="http://schemas.microsoft.com/office/drawing/2014/main" id="{00000000-0008-0000-0200-000015020000}"/>
            </a:ext>
          </a:extLst>
        </xdr:cNvPr>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19974</xdr:rowOff>
    </xdr:from>
    <xdr:ext cx="405111" cy="259045"/>
    <xdr:sp macro="" textlink="">
      <xdr:nvSpPr>
        <xdr:cNvPr id="534" name="n_4aveValue【保健センター・保健所】&#10;有形固定資産減価償却率">
          <a:extLst>
            <a:ext uri="{FF2B5EF4-FFF2-40B4-BE49-F238E27FC236}">
              <a16:creationId xmlns:a16="http://schemas.microsoft.com/office/drawing/2014/main" id="{00000000-0008-0000-0200-000016020000}"/>
            </a:ext>
          </a:extLst>
        </xdr:cNvPr>
        <xdr:cNvSpPr txBox="1"/>
      </xdr:nvSpPr>
      <xdr:spPr>
        <a:xfrm>
          <a:off x="12611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103250</xdr:rowOff>
    </xdr:from>
    <xdr:ext cx="405111" cy="259045"/>
    <xdr:sp macro="" textlink="">
      <xdr:nvSpPr>
        <xdr:cNvPr id="535" name="n_1mainValue【保健センター・保健所】&#10;有形固定資産減価償却率">
          <a:extLst>
            <a:ext uri="{FF2B5EF4-FFF2-40B4-BE49-F238E27FC236}">
              <a16:creationId xmlns:a16="http://schemas.microsoft.com/office/drawing/2014/main" id="{00000000-0008-0000-0200-000017020000}"/>
            </a:ext>
          </a:extLst>
        </xdr:cNvPr>
        <xdr:cNvSpPr txBox="1"/>
      </xdr:nvSpPr>
      <xdr:spPr>
        <a:xfrm>
          <a:off x="15266044" y="9533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85289</xdr:rowOff>
    </xdr:from>
    <xdr:ext cx="340478" cy="259045"/>
    <xdr:sp macro="" textlink="">
      <xdr:nvSpPr>
        <xdr:cNvPr id="536" name="n_2mainValue【保健センター・保健所】&#10;有形固定資産減価償却率">
          <a:extLst>
            <a:ext uri="{FF2B5EF4-FFF2-40B4-BE49-F238E27FC236}">
              <a16:creationId xmlns:a16="http://schemas.microsoft.com/office/drawing/2014/main" id="{00000000-0008-0000-0200-000018020000}"/>
            </a:ext>
          </a:extLst>
        </xdr:cNvPr>
        <xdr:cNvSpPr txBox="1"/>
      </xdr:nvSpPr>
      <xdr:spPr>
        <a:xfrm>
          <a:off x="14422061" y="9343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140805</xdr:rowOff>
    </xdr:from>
    <xdr:ext cx="405111" cy="259045"/>
    <xdr:sp macro="" textlink="">
      <xdr:nvSpPr>
        <xdr:cNvPr id="537" name="n_3mainValue【保健センター・保健所】&#10;有形固定資産減価償却率">
          <a:extLst>
            <a:ext uri="{FF2B5EF4-FFF2-40B4-BE49-F238E27FC236}">
              <a16:creationId xmlns:a16="http://schemas.microsoft.com/office/drawing/2014/main" id="{00000000-0008-0000-0200-000019020000}"/>
            </a:ext>
          </a:extLst>
        </xdr:cNvPr>
        <xdr:cNvSpPr txBox="1"/>
      </xdr:nvSpPr>
      <xdr:spPr>
        <a:xfrm>
          <a:off x="13500744"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8" name="正方形/長方形 537">
          <a:extLst>
            <a:ext uri="{FF2B5EF4-FFF2-40B4-BE49-F238E27FC236}">
              <a16:creationId xmlns:a16="http://schemas.microsoft.com/office/drawing/2014/main" id="{00000000-0008-0000-0200-00001A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9" name="正方形/長方形 538">
          <a:extLst>
            <a:ext uri="{FF2B5EF4-FFF2-40B4-BE49-F238E27FC236}">
              <a16:creationId xmlns:a16="http://schemas.microsoft.com/office/drawing/2014/main" id="{00000000-0008-0000-0200-00001B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0" name="正方形/長方形 539">
          <a:extLst>
            <a:ext uri="{FF2B5EF4-FFF2-40B4-BE49-F238E27FC236}">
              <a16:creationId xmlns:a16="http://schemas.microsoft.com/office/drawing/2014/main" id="{00000000-0008-0000-0200-00001C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1" name="正方形/長方形 540">
          <a:extLst>
            <a:ext uri="{FF2B5EF4-FFF2-40B4-BE49-F238E27FC236}">
              <a16:creationId xmlns:a16="http://schemas.microsoft.com/office/drawing/2014/main" id="{00000000-0008-0000-0200-00001D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2" name="正方形/長方形 541">
          <a:extLst>
            <a:ext uri="{FF2B5EF4-FFF2-40B4-BE49-F238E27FC236}">
              <a16:creationId xmlns:a16="http://schemas.microsoft.com/office/drawing/2014/main" id="{00000000-0008-0000-0200-00001E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3" name="正方形/長方形 542">
          <a:extLst>
            <a:ext uri="{FF2B5EF4-FFF2-40B4-BE49-F238E27FC236}">
              <a16:creationId xmlns:a16="http://schemas.microsoft.com/office/drawing/2014/main" id="{00000000-0008-0000-0200-00001F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4" name="正方形/長方形 543">
          <a:extLst>
            <a:ext uri="{FF2B5EF4-FFF2-40B4-BE49-F238E27FC236}">
              <a16:creationId xmlns:a16="http://schemas.microsoft.com/office/drawing/2014/main" id="{00000000-0008-0000-0200-000020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7" name="直線コネクタ 546">
          <a:extLst>
            <a:ext uri="{FF2B5EF4-FFF2-40B4-BE49-F238E27FC236}">
              <a16:creationId xmlns:a16="http://schemas.microsoft.com/office/drawing/2014/main" id="{00000000-0008-0000-0200-000023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8" name="直線コネクタ 547">
          <a:extLst>
            <a:ext uri="{FF2B5EF4-FFF2-40B4-BE49-F238E27FC236}">
              <a16:creationId xmlns:a16="http://schemas.microsoft.com/office/drawing/2014/main" id="{00000000-0008-0000-0200-000024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0" name="【保健センター・保健所】&#10;一人当たり面積グラフ枠">
          <a:extLst>
            <a:ext uri="{FF2B5EF4-FFF2-40B4-BE49-F238E27FC236}">
              <a16:creationId xmlns:a16="http://schemas.microsoft.com/office/drawing/2014/main" id="{00000000-0008-0000-0200-00003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xdr:rowOff>
    </xdr:from>
    <xdr:to>
      <xdr:col>116</xdr:col>
      <xdr:colOff>62864</xdr:colOff>
      <xdr:row>64</xdr:row>
      <xdr:rowOff>21590</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flipV="1">
          <a:off x="22160864" y="9608820"/>
          <a:ext cx="0" cy="1385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25417</xdr:rowOff>
    </xdr:from>
    <xdr:ext cx="469744" cy="259045"/>
    <xdr:sp macro="" textlink="">
      <xdr:nvSpPr>
        <xdr:cNvPr id="562" name="【保健センター・保健所】&#10;一人当たり面積最小値テキスト">
          <a:extLst>
            <a:ext uri="{FF2B5EF4-FFF2-40B4-BE49-F238E27FC236}">
              <a16:creationId xmlns:a16="http://schemas.microsoft.com/office/drawing/2014/main" id="{00000000-0008-0000-0200-000032020000}"/>
            </a:ext>
          </a:extLst>
        </xdr:cNvPr>
        <xdr:cNvSpPr txBox="1"/>
      </xdr:nvSpPr>
      <xdr:spPr>
        <a:xfrm>
          <a:off x="22199600" y="10998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21590</xdr:rowOff>
    </xdr:from>
    <xdr:to>
      <xdr:col>116</xdr:col>
      <xdr:colOff>152400</xdr:colOff>
      <xdr:row>64</xdr:row>
      <xdr:rowOff>21590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22072600" y="10994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125747</xdr:rowOff>
    </xdr:from>
    <xdr:ext cx="469744" cy="259045"/>
    <xdr:sp macro="" textlink="">
      <xdr:nvSpPr>
        <xdr:cNvPr id="564" name="【保健センター・保健所】&#10;一人当たり面積最大値テキスト">
          <a:extLst>
            <a:ext uri="{FF2B5EF4-FFF2-40B4-BE49-F238E27FC236}">
              <a16:creationId xmlns:a16="http://schemas.microsoft.com/office/drawing/2014/main" id="{00000000-0008-0000-0200-000034020000}"/>
            </a:ext>
          </a:extLst>
        </xdr:cNvPr>
        <xdr:cNvSpPr txBox="1"/>
      </xdr:nvSpPr>
      <xdr:spPr>
        <a:xfrm>
          <a:off x="22199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xdr:rowOff>
    </xdr:from>
    <xdr:to>
      <xdr:col>116</xdr:col>
      <xdr:colOff>152400</xdr:colOff>
      <xdr:row>56</xdr:row>
      <xdr:rowOff>7620</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22072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566" name="【保健センター・保健所】&#10;一人当たり面積平均値テキスト">
          <a:extLst>
            <a:ext uri="{FF2B5EF4-FFF2-40B4-BE49-F238E27FC236}">
              <a16:creationId xmlns:a16="http://schemas.microsoft.com/office/drawing/2014/main" id="{00000000-0008-0000-0200-000036020000}"/>
            </a:ext>
          </a:extLst>
        </xdr:cNvPr>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567" name="フローチャート: 判断 566">
          <a:extLst>
            <a:ext uri="{FF2B5EF4-FFF2-40B4-BE49-F238E27FC236}">
              <a16:creationId xmlns:a16="http://schemas.microsoft.com/office/drawing/2014/main" id="{00000000-0008-0000-0200-000037020000}"/>
            </a:ext>
          </a:extLst>
        </xdr:cNvPr>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76200</xdr:rowOff>
    </xdr:from>
    <xdr:to>
      <xdr:col>112</xdr:col>
      <xdr:colOff>38100</xdr:colOff>
      <xdr:row>63</xdr:row>
      <xdr:rowOff>6350</xdr:rowOff>
    </xdr:to>
    <xdr:sp macro="" textlink="">
      <xdr:nvSpPr>
        <xdr:cNvPr id="568" name="フローチャート: 判断 567">
          <a:extLst>
            <a:ext uri="{FF2B5EF4-FFF2-40B4-BE49-F238E27FC236}">
              <a16:creationId xmlns:a16="http://schemas.microsoft.com/office/drawing/2014/main" id="{00000000-0008-0000-0200-000038020000}"/>
            </a:ext>
          </a:extLst>
        </xdr:cNvPr>
        <xdr:cNvSpPr/>
      </xdr:nvSpPr>
      <xdr:spPr>
        <a:xfrm>
          <a:off x="21272500" y="1070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85090</xdr:rowOff>
    </xdr:from>
    <xdr:to>
      <xdr:col>107</xdr:col>
      <xdr:colOff>101600</xdr:colOff>
      <xdr:row>63</xdr:row>
      <xdr:rowOff>15240</xdr:rowOff>
    </xdr:to>
    <xdr:sp macro="" textlink="">
      <xdr:nvSpPr>
        <xdr:cNvPr id="569" name="フローチャート: 判断 568">
          <a:extLst>
            <a:ext uri="{FF2B5EF4-FFF2-40B4-BE49-F238E27FC236}">
              <a16:creationId xmlns:a16="http://schemas.microsoft.com/office/drawing/2014/main" id="{00000000-0008-0000-0200-000039020000}"/>
            </a:ext>
          </a:extLst>
        </xdr:cNvPr>
        <xdr:cNvSpPr/>
      </xdr:nvSpPr>
      <xdr:spPr>
        <a:xfrm>
          <a:off x="20383500" y="1071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570" name="フローチャート: 判断 569">
          <a:extLst>
            <a:ext uri="{FF2B5EF4-FFF2-40B4-BE49-F238E27FC236}">
              <a16:creationId xmlns:a16="http://schemas.microsoft.com/office/drawing/2014/main" id="{00000000-0008-0000-0200-00003A020000}"/>
            </a:ext>
          </a:extLst>
        </xdr:cNvPr>
        <xdr:cNvSpPr/>
      </xdr:nvSpPr>
      <xdr:spPr>
        <a:xfrm>
          <a:off x="19494500" y="106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22860</xdr:rowOff>
    </xdr:from>
    <xdr:to>
      <xdr:col>98</xdr:col>
      <xdr:colOff>38100</xdr:colOff>
      <xdr:row>62</xdr:row>
      <xdr:rowOff>124460</xdr:rowOff>
    </xdr:to>
    <xdr:sp macro="" textlink="">
      <xdr:nvSpPr>
        <xdr:cNvPr id="571" name="フローチャート: 判断 570">
          <a:extLst>
            <a:ext uri="{FF2B5EF4-FFF2-40B4-BE49-F238E27FC236}">
              <a16:creationId xmlns:a16="http://schemas.microsoft.com/office/drawing/2014/main" id="{00000000-0008-0000-0200-00003B020000}"/>
            </a:ext>
          </a:extLst>
        </xdr:cNvPr>
        <xdr:cNvSpPr/>
      </xdr:nvSpPr>
      <xdr:spPr>
        <a:xfrm>
          <a:off x="18605500" y="1065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80010</xdr:rowOff>
    </xdr:from>
    <xdr:to>
      <xdr:col>116</xdr:col>
      <xdr:colOff>114300</xdr:colOff>
      <xdr:row>64</xdr:row>
      <xdr:rowOff>10160</xdr:rowOff>
    </xdr:to>
    <xdr:sp macro="" textlink="">
      <xdr:nvSpPr>
        <xdr:cNvPr id="577" name="楕円 576">
          <a:extLst>
            <a:ext uri="{FF2B5EF4-FFF2-40B4-BE49-F238E27FC236}">
              <a16:creationId xmlns:a16="http://schemas.microsoft.com/office/drawing/2014/main" id="{00000000-0008-0000-0200-000041020000}"/>
            </a:ext>
          </a:extLst>
        </xdr:cNvPr>
        <xdr:cNvSpPr/>
      </xdr:nvSpPr>
      <xdr:spPr>
        <a:xfrm>
          <a:off x="22110700" y="1088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166387</xdr:rowOff>
    </xdr:from>
    <xdr:ext cx="469744" cy="259045"/>
    <xdr:sp macro="" textlink="">
      <xdr:nvSpPr>
        <xdr:cNvPr id="578" name="【保健センター・保健所】&#10;一人当たり面積該当値テキスト">
          <a:extLst>
            <a:ext uri="{FF2B5EF4-FFF2-40B4-BE49-F238E27FC236}">
              <a16:creationId xmlns:a16="http://schemas.microsoft.com/office/drawing/2014/main" id="{00000000-0008-0000-0200-000042020000}"/>
            </a:ext>
          </a:extLst>
        </xdr:cNvPr>
        <xdr:cNvSpPr txBox="1"/>
      </xdr:nvSpPr>
      <xdr:spPr>
        <a:xfrm>
          <a:off x="22199600" y="1079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82550</xdr:rowOff>
    </xdr:from>
    <xdr:to>
      <xdr:col>112</xdr:col>
      <xdr:colOff>38100</xdr:colOff>
      <xdr:row>64</xdr:row>
      <xdr:rowOff>12700</xdr:rowOff>
    </xdr:to>
    <xdr:sp macro="" textlink="">
      <xdr:nvSpPr>
        <xdr:cNvPr id="579" name="楕円 578">
          <a:extLst>
            <a:ext uri="{FF2B5EF4-FFF2-40B4-BE49-F238E27FC236}">
              <a16:creationId xmlns:a16="http://schemas.microsoft.com/office/drawing/2014/main" id="{00000000-0008-0000-0200-000043020000}"/>
            </a:ext>
          </a:extLst>
        </xdr:cNvPr>
        <xdr:cNvSpPr/>
      </xdr:nvSpPr>
      <xdr:spPr>
        <a:xfrm>
          <a:off x="21272500" y="1088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130810</xdr:rowOff>
    </xdr:from>
    <xdr:to>
      <xdr:col>116</xdr:col>
      <xdr:colOff>63500</xdr:colOff>
      <xdr:row>63</xdr:row>
      <xdr:rowOff>133350</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flipV="1">
          <a:off x="21323300" y="1093216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83820</xdr:rowOff>
    </xdr:from>
    <xdr:to>
      <xdr:col>107</xdr:col>
      <xdr:colOff>101600</xdr:colOff>
      <xdr:row>64</xdr:row>
      <xdr:rowOff>13970</xdr:rowOff>
    </xdr:to>
    <xdr:sp macro="" textlink="">
      <xdr:nvSpPr>
        <xdr:cNvPr id="581" name="楕円 580">
          <a:extLst>
            <a:ext uri="{FF2B5EF4-FFF2-40B4-BE49-F238E27FC236}">
              <a16:creationId xmlns:a16="http://schemas.microsoft.com/office/drawing/2014/main" id="{00000000-0008-0000-0200-000045020000}"/>
            </a:ext>
          </a:extLst>
        </xdr:cNvPr>
        <xdr:cNvSpPr/>
      </xdr:nvSpPr>
      <xdr:spPr>
        <a:xfrm>
          <a:off x="20383500" y="1088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133350</xdr:rowOff>
    </xdr:from>
    <xdr:to>
      <xdr:col>111</xdr:col>
      <xdr:colOff>177800</xdr:colOff>
      <xdr:row>63</xdr:row>
      <xdr:rowOff>134620</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flipV="1">
          <a:off x="20434300" y="109347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170180</xdr:rowOff>
    </xdr:from>
    <xdr:to>
      <xdr:col>102</xdr:col>
      <xdr:colOff>165100</xdr:colOff>
      <xdr:row>59</xdr:row>
      <xdr:rowOff>100330</xdr:rowOff>
    </xdr:to>
    <xdr:sp macro="" textlink="">
      <xdr:nvSpPr>
        <xdr:cNvPr id="583" name="楕円 582">
          <a:extLst>
            <a:ext uri="{FF2B5EF4-FFF2-40B4-BE49-F238E27FC236}">
              <a16:creationId xmlns:a16="http://schemas.microsoft.com/office/drawing/2014/main" id="{00000000-0008-0000-0200-000047020000}"/>
            </a:ext>
          </a:extLst>
        </xdr:cNvPr>
        <xdr:cNvSpPr/>
      </xdr:nvSpPr>
      <xdr:spPr>
        <a:xfrm>
          <a:off x="19494500" y="1011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49530</xdr:rowOff>
    </xdr:from>
    <xdr:to>
      <xdr:col>107</xdr:col>
      <xdr:colOff>50800</xdr:colOff>
      <xdr:row>63</xdr:row>
      <xdr:rowOff>134620</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9545300" y="10165080"/>
          <a:ext cx="889000" cy="77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22877</xdr:rowOff>
    </xdr:from>
    <xdr:ext cx="469744" cy="259045"/>
    <xdr:sp macro="" textlink="">
      <xdr:nvSpPr>
        <xdr:cNvPr id="585" name="n_1aveValue【保健センター・保健所】&#10;一人当たり面積">
          <a:extLst>
            <a:ext uri="{FF2B5EF4-FFF2-40B4-BE49-F238E27FC236}">
              <a16:creationId xmlns:a16="http://schemas.microsoft.com/office/drawing/2014/main" id="{00000000-0008-0000-0200-000049020000}"/>
            </a:ext>
          </a:extLst>
        </xdr:cNvPr>
        <xdr:cNvSpPr txBox="1"/>
      </xdr:nvSpPr>
      <xdr:spPr>
        <a:xfrm>
          <a:off x="210757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31767</xdr:rowOff>
    </xdr:from>
    <xdr:ext cx="469744" cy="259045"/>
    <xdr:sp macro="" textlink="">
      <xdr:nvSpPr>
        <xdr:cNvPr id="586" name="n_2aveValue【保健センター・保健所】&#10;一人当たり面積">
          <a:extLst>
            <a:ext uri="{FF2B5EF4-FFF2-40B4-BE49-F238E27FC236}">
              <a16:creationId xmlns:a16="http://schemas.microsoft.com/office/drawing/2014/main" id="{00000000-0008-0000-0200-00004A020000}"/>
            </a:ext>
          </a:extLst>
        </xdr:cNvPr>
        <xdr:cNvSpPr txBox="1"/>
      </xdr:nvSpPr>
      <xdr:spPr>
        <a:xfrm>
          <a:off x="20199427" y="1049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95267</xdr:rowOff>
    </xdr:from>
    <xdr:ext cx="469744" cy="259045"/>
    <xdr:sp macro="" textlink="">
      <xdr:nvSpPr>
        <xdr:cNvPr id="587" name="n_3aveValue【保健センター・保健所】&#10;一人当たり面積">
          <a:extLst>
            <a:ext uri="{FF2B5EF4-FFF2-40B4-BE49-F238E27FC236}">
              <a16:creationId xmlns:a16="http://schemas.microsoft.com/office/drawing/2014/main" id="{00000000-0008-0000-0200-00004B020000}"/>
            </a:ext>
          </a:extLst>
        </xdr:cNvPr>
        <xdr:cNvSpPr txBox="1"/>
      </xdr:nvSpPr>
      <xdr:spPr>
        <a:xfrm>
          <a:off x="19310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140987</xdr:rowOff>
    </xdr:from>
    <xdr:ext cx="469744" cy="259045"/>
    <xdr:sp macro="" textlink="">
      <xdr:nvSpPr>
        <xdr:cNvPr id="588" name="n_4aveValue【保健センター・保健所】&#10;一人当たり面積">
          <a:extLst>
            <a:ext uri="{FF2B5EF4-FFF2-40B4-BE49-F238E27FC236}">
              <a16:creationId xmlns:a16="http://schemas.microsoft.com/office/drawing/2014/main" id="{00000000-0008-0000-0200-00004C020000}"/>
            </a:ext>
          </a:extLst>
        </xdr:cNvPr>
        <xdr:cNvSpPr txBox="1"/>
      </xdr:nvSpPr>
      <xdr:spPr>
        <a:xfrm>
          <a:off x="18421427" y="1042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3827</xdr:rowOff>
    </xdr:from>
    <xdr:ext cx="469744" cy="259045"/>
    <xdr:sp macro="" textlink="">
      <xdr:nvSpPr>
        <xdr:cNvPr id="589" name="n_1mainValue【保健センター・保健所】&#10;一人当たり面積">
          <a:extLst>
            <a:ext uri="{FF2B5EF4-FFF2-40B4-BE49-F238E27FC236}">
              <a16:creationId xmlns:a16="http://schemas.microsoft.com/office/drawing/2014/main" id="{00000000-0008-0000-0200-00004D020000}"/>
            </a:ext>
          </a:extLst>
        </xdr:cNvPr>
        <xdr:cNvSpPr txBox="1"/>
      </xdr:nvSpPr>
      <xdr:spPr>
        <a:xfrm>
          <a:off x="21075727"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5097</xdr:rowOff>
    </xdr:from>
    <xdr:ext cx="469744" cy="259045"/>
    <xdr:sp macro="" textlink="">
      <xdr:nvSpPr>
        <xdr:cNvPr id="590" name="n_2mainValue【保健センター・保健所】&#10;一人当たり面積">
          <a:extLst>
            <a:ext uri="{FF2B5EF4-FFF2-40B4-BE49-F238E27FC236}">
              <a16:creationId xmlns:a16="http://schemas.microsoft.com/office/drawing/2014/main" id="{00000000-0008-0000-0200-00004E020000}"/>
            </a:ext>
          </a:extLst>
        </xdr:cNvPr>
        <xdr:cNvSpPr txBox="1"/>
      </xdr:nvSpPr>
      <xdr:spPr>
        <a:xfrm>
          <a:off x="20199427"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116857</xdr:rowOff>
    </xdr:from>
    <xdr:ext cx="469744" cy="259045"/>
    <xdr:sp macro="" textlink="">
      <xdr:nvSpPr>
        <xdr:cNvPr id="591" name="n_3mainValue【保健センター・保健所】&#10;一人当たり面積">
          <a:extLst>
            <a:ext uri="{FF2B5EF4-FFF2-40B4-BE49-F238E27FC236}">
              <a16:creationId xmlns:a16="http://schemas.microsoft.com/office/drawing/2014/main" id="{00000000-0008-0000-0200-00004F020000}"/>
            </a:ext>
          </a:extLst>
        </xdr:cNvPr>
        <xdr:cNvSpPr txBox="1"/>
      </xdr:nvSpPr>
      <xdr:spPr>
        <a:xfrm>
          <a:off x="19310427" y="988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2" name="正方形/長方形 591">
          <a:extLst>
            <a:ext uri="{FF2B5EF4-FFF2-40B4-BE49-F238E27FC236}">
              <a16:creationId xmlns:a16="http://schemas.microsoft.com/office/drawing/2014/main" id="{00000000-0008-0000-0200-00005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3" name="正方形/長方形 592">
          <a:extLst>
            <a:ext uri="{FF2B5EF4-FFF2-40B4-BE49-F238E27FC236}">
              <a16:creationId xmlns:a16="http://schemas.microsoft.com/office/drawing/2014/main" id="{00000000-0008-0000-0200-00005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4" name="正方形/長方形 593">
          <a:extLst>
            <a:ext uri="{FF2B5EF4-FFF2-40B4-BE49-F238E27FC236}">
              <a16:creationId xmlns:a16="http://schemas.microsoft.com/office/drawing/2014/main" id="{00000000-0008-0000-0200-00005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5" name="正方形/長方形 594">
          <a:extLst>
            <a:ext uri="{FF2B5EF4-FFF2-40B4-BE49-F238E27FC236}">
              <a16:creationId xmlns:a16="http://schemas.microsoft.com/office/drawing/2014/main" id="{00000000-0008-0000-0200-00005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6" name="正方形/長方形 595">
          <a:extLst>
            <a:ext uri="{FF2B5EF4-FFF2-40B4-BE49-F238E27FC236}">
              <a16:creationId xmlns:a16="http://schemas.microsoft.com/office/drawing/2014/main" id="{00000000-0008-0000-0200-00005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7" name="正方形/長方形 596">
          <a:extLst>
            <a:ext uri="{FF2B5EF4-FFF2-40B4-BE49-F238E27FC236}">
              <a16:creationId xmlns:a16="http://schemas.microsoft.com/office/drawing/2014/main" id="{00000000-0008-0000-0200-00005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8" name="正方形/長方形 597">
          <a:extLst>
            <a:ext uri="{FF2B5EF4-FFF2-40B4-BE49-F238E27FC236}">
              <a16:creationId xmlns:a16="http://schemas.microsoft.com/office/drawing/2014/main" id="{00000000-0008-0000-0200-00005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0" name="テキスト ボックス 599">
          <a:extLst>
            <a:ext uri="{FF2B5EF4-FFF2-40B4-BE49-F238E27FC236}">
              <a16:creationId xmlns:a16="http://schemas.microsoft.com/office/drawing/2014/main" id="{00000000-0008-0000-0200-000058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1" name="直線コネクタ 600">
          <a:extLst>
            <a:ext uri="{FF2B5EF4-FFF2-40B4-BE49-F238E27FC236}">
              <a16:creationId xmlns:a16="http://schemas.microsoft.com/office/drawing/2014/main" id="{00000000-0008-0000-0200-000059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2" name="テキスト ボックス 601">
          <a:extLst>
            <a:ext uri="{FF2B5EF4-FFF2-40B4-BE49-F238E27FC236}">
              <a16:creationId xmlns:a16="http://schemas.microsoft.com/office/drawing/2014/main" id="{00000000-0008-0000-0200-00005A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03" name="直線コネクタ 602">
          <a:extLst>
            <a:ext uri="{FF2B5EF4-FFF2-40B4-BE49-F238E27FC236}">
              <a16:creationId xmlns:a16="http://schemas.microsoft.com/office/drawing/2014/main" id="{00000000-0008-0000-0200-00005B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05" name="直線コネクタ 604">
          <a:extLst>
            <a:ext uri="{FF2B5EF4-FFF2-40B4-BE49-F238E27FC236}">
              <a16:creationId xmlns:a16="http://schemas.microsoft.com/office/drawing/2014/main" id="{00000000-0008-0000-0200-00005D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07" name="直線コネクタ 606">
          <a:extLst>
            <a:ext uri="{FF2B5EF4-FFF2-40B4-BE49-F238E27FC236}">
              <a16:creationId xmlns:a16="http://schemas.microsoft.com/office/drawing/2014/main" id="{00000000-0008-0000-0200-00005F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08" name="テキスト ボックス 607">
          <a:extLst>
            <a:ext uri="{FF2B5EF4-FFF2-40B4-BE49-F238E27FC236}">
              <a16:creationId xmlns:a16="http://schemas.microsoft.com/office/drawing/2014/main" id="{00000000-0008-0000-0200-000060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09" name="直線コネクタ 608">
          <a:extLst>
            <a:ext uri="{FF2B5EF4-FFF2-40B4-BE49-F238E27FC236}">
              <a16:creationId xmlns:a16="http://schemas.microsoft.com/office/drawing/2014/main" id="{00000000-0008-0000-0200-000061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0" name="テキスト ボックス 609">
          <a:extLst>
            <a:ext uri="{FF2B5EF4-FFF2-40B4-BE49-F238E27FC236}">
              <a16:creationId xmlns:a16="http://schemas.microsoft.com/office/drawing/2014/main" id="{00000000-0008-0000-0200-000062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12" name="テキスト ボックス 611">
          <a:extLst>
            <a:ext uri="{FF2B5EF4-FFF2-40B4-BE49-F238E27FC236}">
              <a16:creationId xmlns:a16="http://schemas.microsoft.com/office/drawing/2014/main" id="{00000000-0008-0000-0200-000064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15" name="【消防施設】&#10;有形固定資産減価償却率グラフ枠">
          <a:extLst>
            <a:ext uri="{FF2B5EF4-FFF2-40B4-BE49-F238E27FC236}">
              <a16:creationId xmlns:a16="http://schemas.microsoft.com/office/drawing/2014/main" id="{00000000-0008-0000-0200-000067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flipV="1">
          <a:off x="16318864"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17" name="【消防施設】&#10;有形固定資産減価償却率最小値テキスト">
          <a:extLst>
            <a:ext uri="{FF2B5EF4-FFF2-40B4-BE49-F238E27FC236}">
              <a16:creationId xmlns:a16="http://schemas.microsoft.com/office/drawing/2014/main" id="{00000000-0008-0000-0200-000069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19" name="【消防施設】&#10;有形固定資産減価償却率最大値テキスト">
          <a:extLst>
            <a:ext uri="{FF2B5EF4-FFF2-40B4-BE49-F238E27FC236}">
              <a16:creationId xmlns:a16="http://schemas.microsoft.com/office/drawing/2014/main" id="{00000000-0008-0000-0200-00006B020000}"/>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36847</xdr:rowOff>
    </xdr:from>
    <xdr:ext cx="405111" cy="259045"/>
    <xdr:sp macro="" textlink="">
      <xdr:nvSpPr>
        <xdr:cNvPr id="621" name="【消防施設】&#10;有形固定資産減価償却率平均値テキスト">
          <a:extLst>
            <a:ext uri="{FF2B5EF4-FFF2-40B4-BE49-F238E27FC236}">
              <a16:creationId xmlns:a16="http://schemas.microsoft.com/office/drawing/2014/main" id="{00000000-0008-0000-0200-00006D020000}"/>
            </a:ext>
          </a:extLst>
        </xdr:cNvPr>
        <xdr:cNvSpPr txBox="1"/>
      </xdr:nvSpPr>
      <xdr:spPr>
        <a:xfrm>
          <a:off x="16357600" y="1392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622" name="フローチャート: 判断 621">
          <a:extLst>
            <a:ext uri="{FF2B5EF4-FFF2-40B4-BE49-F238E27FC236}">
              <a16:creationId xmlns:a16="http://schemas.microsoft.com/office/drawing/2014/main" id="{00000000-0008-0000-0200-00006E020000}"/>
            </a:ext>
          </a:extLst>
        </xdr:cNvPr>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623" name="フローチャート: 判断 622">
          <a:extLst>
            <a:ext uri="{FF2B5EF4-FFF2-40B4-BE49-F238E27FC236}">
              <a16:creationId xmlns:a16="http://schemas.microsoft.com/office/drawing/2014/main" id="{00000000-0008-0000-0200-00006F020000}"/>
            </a:ext>
          </a:extLst>
        </xdr:cNvPr>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624" name="フローチャート: 判断 623">
          <a:extLst>
            <a:ext uri="{FF2B5EF4-FFF2-40B4-BE49-F238E27FC236}">
              <a16:creationId xmlns:a16="http://schemas.microsoft.com/office/drawing/2014/main" id="{00000000-0008-0000-0200-000070020000}"/>
            </a:ext>
          </a:extLst>
        </xdr:cNvPr>
        <xdr:cNvSpPr/>
      </xdr:nvSpPr>
      <xdr:spPr>
        <a:xfrm>
          <a:off x="145415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625" name="フローチャート: 判断 624">
          <a:extLst>
            <a:ext uri="{FF2B5EF4-FFF2-40B4-BE49-F238E27FC236}">
              <a16:creationId xmlns:a16="http://schemas.microsoft.com/office/drawing/2014/main" id="{00000000-0008-0000-0200-000071020000}"/>
            </a:ext>
          </a:extLst>
        </xdr:cNvPr>
        <xdr:cNvSpPr/>
      </xdr:nvSpPr>
      <xdr:spPr>
        <a:xfrm>
          <a:off x="13652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154939</xdr:rowOff>
    </xdr:from>
    <xdr:to>
      <xdr:col>67</xdr:col>
      <xdr:colOff>101600</xdr:colOff>
      <xdr:row>82</xdr:row>
      <xdr:rowOff>85089</xdr:rowOff>
    </xdr:to>
    <xdr:sp macro="" textlink="">
      <xdr:nvSpPr>
        <xdr:cNvPr id="626" name="フローチャート: 判断 625">
          <a:extLst>
            <a:ext uri="{FF2B5EF4-FFF2-40B4-BE49-F238E27FC236}">
              <a16:creationId xmlns:a16="http://schemas.microsoft.com/office/drawing/2014/main" id="{00000000-0008-0000-0200-000072020000}"/>
            </a:ext>
          </a:extLst>
        </xdr:cNvPr>
        <xdr:cNvSpPr/>
      </xdr:nvSpPr>
      <xdr:spPr>
        <a:xfrm>
          <a:off x="12763500" y="14042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00000000-0008-0000-0200-000076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71120</xdr:rowOff>
    </xdr:from>
    <xdr:to>
      <xdr:col>85</xdr:col>
      <xdr:colOff>177800</xdr:colOff>
      <xdr:row>84</xdr:row>
      <xdr:rowOff>1270</xdr:rowOff>
    </xdr:to>
    <xdr:sp macro="" textlink="">
      <xdr:nvSpPr>
        <xdr:cNvPr id="632" name="楕円 631">
          <a:extLst>
            <a:ext uri="{FF2B5EF4-FFF2-40B4-BE49-F238E27FC236}">
              <a16:creationId xmlns:a16="http://schemas.microsoft.com/office/drawing/2014/main" id="{00000000-0008-0000-0200-000078020000}"/>
            </a:ext>
          </a:extLst>
        </xdr:cNvPr>
        <xdr:cNvSpPr/>
      </xdr:nvSpPr>
      <xdr:spPr>
        <a:xfrm>
          <a:off x="162687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49547</xdr:rowOff>
    </xdr:from>
    <xdr:ext cx="405111" cy="259045"/>
    <xdr:sp macro="" textlink="">
      <xdr:nvSpPr>
        <xdr:cNvPr id="633" name="【消防施設】&#10;有形固定資産減価償却率該当値テキスト">
          <a:extLst>
            <a:ext uri="{FF2B5EF4-FFF2-40B4-BE49-F238E27FC236}">
              <a16:creationId xmlns:a16="http://schemas.microsoft.com/office/drawing/2014/main" id="{00000000-0008-0000-0200-000079020000}"/>
            </a:ext>
          </a:extLst>
        </xdr:cNvPr>
        <xdr:cNvSpPr txBox="1"/>
      </xdr:nvSpPr>
      <xdr:spPr>
        <a:xfrm>
          <a:off x="16357600"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156845</xdr:rowOff>
    </xdr:from>
    <xdr:to>
      <xdr:col>81</xdr:col>
      <xdr:colOff>101600</xdr:colOff>
      <xdr:row>83</xdr:row>
      <xdr:rowOff>86995</xdr:rowOff>
    </xdr:to>
    <xdr:sp macro="" textlink="">
      <xdr:nvSpPr>
        <xdr:cNvPr id="634" name="楕円 633">
          <a:extLst>
            <a:ext uri="{FF2B5EF4-FFF2-40B4-BE49-F238E27FC236}">
              <a16:creationId xmlns:a16="http://schemas.microsoft.com/office/drawing/2014/main" id="{00000000-0008-0000-0200-00007A020000}"/>
            </a:ext>
          </a:extLst>
        </xdr:cNvPr>
        <xdr:cNvSpPr/>
      </xdr:nvSpPr>
      <xdr:spPr>
        <a:xfrm>
          <a:off x="15430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36195</xdr:rowOff>
    </xdr:from>
    <xdr:to>
      <xdr:col>85</xdr:col>
      <xdr:colOff>127000</xdr:colOff>
      <xdr:row>83</xdr:row>
      <xdr:rowOff>121920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5481300" y="1426654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122555</xdr:rowOff>
    </xdr:from>
    <xdr:to>
      <xdr:col>76</xdr:col>
      <xdr:colOff>165100</xdr:colOff>
      <xdr:row>83</xdr:row>
      <xdr:rowOff>52705</xdr:rowOff>
    </xdr:to>
    <xdr:sp macro="" textlink="">
      <xdr:nvSpPr>
        <xdr:cNvPr id="636" name="楕円 635">
          <a:extLst>
            <a:ext uri="{FF2B5EF4-FFF2-40B4-BE49-F238E27FC236}">
              <a16:creationId xmlns:a16="http://schemas.microsoft.com/office/drawing/2014/main" id="{00000000-0008-0000-0200-00007C020000}"/>
            </a:ext>
          </a:extLst>
        </xdr:cNvPr>
        <xdr:cNvSpPr/>
      </xdr:nvSpPr>
      <xdr:spPr>
        <a:xfrm>
          <a:off x="14541500" y="1418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1905</xdr:rowOff>
    </xdr:from>
    <xdr:to>
      <xdr:col>81</xdr:col>
      <xdr:colOff>50800</xdr:colOff>
      <xdr:row>83</xdr:row>
      <xdr:rowOff>36195</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4592300" y="142322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44450</xdr:rowOff>
    </xdr:from>
    <xdr:to>
      <xdr:col>72</xdr:col>
      <xdr:colOff>38100</xdr:colOff>
      <xdr:row>78</xdr:row>
      <xdr:rowOff>146050</xdr:rowOff>
    </xdr:to>
    <xdr:sp macro="" textlink="">
      <xdr:nvSpPr>
        <xdr:cNvPr id="638" name="楕円 637">
          <a:extLst>
            <a:ext uri="{FF2B5EF4-FFF2-40B4-BE49-F238E27FC236}">
              <a16:creationId xmlns:a16="http://schemas.microsoft.com/office/drawing/2014/main" id="{00000000-0008-0000-0200-00007E020000}"/>
            </a:ext>
          </a:extLst>
        </xdr:cNvPr>
        <xdr:cNvSpPr/>
      </xdr:nvSpPr>
      <xdr:spPr>
        <a:xfrm>
          <a:off x="13652500" y="134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95250</xdr:rowOff>
    </xdr:from>
    <xdr:to>
      <xdr:col>76</xdr:col>
      <xdr:colOff>114300</xdr:colOff>
      <xdr:row>83</xdr:row>
      <xdr:rowOff>1905</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3703300" y="13468350"/>
          <a:ext cx="889000" cy="76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145432</xdr:rowOff>
    </xdr:from>
    <xdr:ext cx="405111" cy="259045"/>
    <xdr:sp macro="" textlink="">
      <xdr:nvSpPr>
        <xdr:cNvPr id="640" name="n_1aveValue【消防施設】&#10;有形固定資産減価償却率">
          <a:extLst>
            <a:ext uri="{FF2B5EF4-FFF2-40B4-BE49-F238E27FC236}">
              <a16:creationId xmlns:a16="http://schemas.microsoft.com/office/drawing/2014/main" id="{00000000-0008-0000-0200-000080020000}"/>
            </a:ext>
          </a:extLst>
        </xdr:cNvPr>
        <xdr:cNvSpPr txBox="1"/>
      </xdr:nvSpPr>
      <xdr:spPr>
        <a:xfrm>
          <a:off x="15266044" y="1386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65422</xdr:rowOff>
    </xdr:from>
    <xdr:ext cx="405111" cy="259045"/>
    <xdr:sp macro="" textlink="">
      <xdr:nvSpPr>
        <xdr:cNvPr id="641" name="n_2aveValue【消防施設】&#10;有形固定資産減価償却率">
          <a:extLst>
            <a:ext uri="{FF2B5EF4-FFF2-40B4-BE49-F238E27FC236}">
              <a16:creationId xmlns:a16="http://schemas.microsoft.com/office/drawing/2014/main" id="{00000000-0008-0000-0200-000081020000}"/>
            </a:ext>
          </a:extLst>
        </xdr:cNvPr>
        <xdr:cNvSpPr txBox="1"/>
      </xdr:nvSpPr>
      <xdr:spPr>
        <a:xfrm>
          <a:off x="14389744" y="1378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642" name="n_3aveValue【消防施設】&#10;有形固定資産減価償却率">
          <a:extLst>
            <a:ext uri="{FF2B5EF4-FFF2-40B4-BE49-F238E27FC236}">
              <a16:creationId xmlns:a16="http://schemas.microsoft.com/office/drawing/2014/main" id="{00000000-0008-0000-0200-000082020000}"/>
            </a:ext>
          </a:extLst>
        </xdr:cNvPr>
        <xdr:cNvSpPr txBox="1"/>
      </xdr:nvSpPr>
      <xdr:spPr>
        <a:xfrm>
          <a:off x="13500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101616</xdr:rowOff>
    </xdr:from>
    <xdr:ext cx="405111" cy="259045"/>
    <xdr:sp macro="" textlink="">
      <xdr:nvSpPr>
        <xdr:cNvPr id="643" name="n_4aveValue【消防施設】&#10;有形固定資産減価償却率">
          <a:extLst>
            <a:ext uri="{FF2B5EF4-FFF2-40B4-BE49-F238E27FC236}">
              <a16:creationId xmlns:a16="http://schemas.microsoft.com/office/drawing/2014/main" id="{00000000-0008-0000-0200-000083020000}"/>
            </a:ext>
          </a:extLst>
        </xdr:cNvPr>
        <xdr:cNvSpPr txBox="1"/>
      </xdr:nvSpPr>
      <xdr:spPr>
        <a:xfrm>
          <a:off x="12611744"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78122</xdr:rowOff>
    </xdr:from>
    <xdr:ext cx="405111" cy="259045"/>
    <xdr:sp macro="" textlink="">
      <xdr:nvSpPr>
        <xdr:cNvPr id="644" name="n_1mainValue【消防施設】&#10;有形固定資産減価償却率">
          <a:extLst>
            <a:ext uri="{FF2B5EF4-FFF2-40B4-BE49-F238E27FC236}">
              <a16:creationId xmlns:a16="http://schemas.microsoft.com/office/drawing/2014/main" id="{00000000-0008-0000-0200-000084020000}"/>
            </a:ext>
          </a:extLst>
        </xdr:cNvPr>
        <xdr:cNvSpPr txBox="1"/>
      </xdr:nvSpPr>
      <xdr:spPr>
        <a:xfrm>
          <a:off x="152660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43832</xdr:rowOff>
    </xdr:from>
    <xdr:ext cx="405111" cy="259045"/>
    <xdr:sp macro="" textlink="">
      <xdr:nvSpPr>
        <xdr:cNvPr id="645" name="n_2mainValue【消防施設】&#10;有形固定資産減価償却率">
          <a:extLst>
            <a:ext uri="{FF2B5EF4-FFF2-40B4-BE49-F238E27FC236}">
              <a16:creationId xmlns:a16="http://schemas.microsoft.com/office/drawing/2014/main" id="{00000000-0008-0000-0200-000085020000}"/>
            </a:ext>
          </a:extLst>
        </xdr:cNvPr>
        <xdr:cNvSpPr txBox="1"/>
      </xdr:nvSpPr>
      <xdr:spPr>
        <a:xfrm>
          <a:off x="14389744"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162577</xdr:rowOff>
    </xdr:from>
    <xdr:ext cx="405111" cy="259045"/>
    <xdr:sp macro="" textlink="">
      <xdr:nvSpPr>
        <xdr:cNvPr id="646" name="n_3mainValue【消防施設】&#10;有形固定資産減価償却率">
          <a:extLst>
            <a:ext uri="{FF2B5EF4-FFF2-40B4-BE49-F238E27FC236}">
              <a16:creationId xmlns:a16="http://schemas.microsoft.com/office/drawing/2014/main" id="{00000000-0008-0000-0200-000086020000}"/>
            </a:ext>
          </a:extLst>
        </xdr:cNvPr>
        <xdr:cNvSpPr txBox="1"/>
      </xdr:nvSpPr>
      <xdr:spPr>
        <a:xfrm>
          <a:off x="13500744"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7" name="正方形/長方形 646">
          <a:extLst>
            <a:ext uri="{FF2B5EF4-FFF2-40B4-BE49-F238E27FC236}">
              <a16:creationId xmlns:a16="http://schemas.microsoft.com/office/drawing/2014/main" id="{00000000-0008-0000-0200-000087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8" name="正方形/長方形 647">
          <a:extLst>
            <a:ext uri="{FF2B5EF4-FFF2-40B4-BE49-F238E27FC236}">
              <a16:creationId xmlns:a16="http://schemas.microsoft.com/office/drawing/2014/main" id="{00000000-0008-0000-0200-000088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9" name="正方形/長方形 648">
          <a:extLst>
            <a:ext uri="{FF2B5EF4-FFF2-40B4-BE49-F238E27FC236}">
              <a16:creationId xmlns:a16="http://schemas.microsoft.com/office/drawing/2014/main" id="{00000000-0008-0000-0200-000089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0" name="正方形/長方形 649">
          <a:extLst>
            <a:ext uri="{FF2B5EF4-FFF2-40B4-BE49-F238E27FC236}">
              <a16:creationId xmlns:a16="http://schemas.microsoft.com/office/drawing/2014/main" id="{00000000-0008-0000-0200-00008A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1" name="正方形/長方形 650">
          <a:extLst>
            <a:ext uri="{FF2B5EF4-FFF2-40B4-BE49-F238E27FC236}">
              <a16:creationId xmlns:a16="http://schemas.microsoft.com/office/drawing/2014/main" id="{00000000-0008-0000-0200-00008B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2" name="正方形/長方形 651">
          <a:extLst>
            <a:ext uri="{FF2B5EF4-FFF2-40B4-BE49-F238E27FC236}">
              <a16:creationId xmlns:a16="http://schemas.microsoft.com/office/drawing/2014/main" id="{00000000-0008-0000-0200-00008C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3" name="正方形/長方形 652">
          <a:extLst>
            <a:ext uri="{FF2B5EF4-FFF2-40B4-BE49-F238E27FC236}">
              <a16:creationId xmlns:a16="http://schemas.microsoft.com/office/drawing/2014/main" id="{00000000-0008-0000-0200-00008D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7" name="直線コネクタ 656">
          <a:extLst>
            <a:ext uri="{FF2B5EF4-FFF2-40B4-BE49-F238E27FC236}">
              <a16:creationId xmlns:a16="http://schemas.microsoft.com/office/drawing/2014/main" id="{00000000-0008-0000-0200-000091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8" name="テキスト ボックス 657">
          <a:extLst>
            <a:ext uri="{FF2B5EF4-FFF2-40B4-BE49-F238E27FC236}">
              <a16:creationId xmlns:a16="http://schemas.microsoft.com/office/drawing/2014/main" id="{00000000-0008-0000-0200-000092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9" name="直線コネクタ 658">
          <a:extLst>
            <a:ext uri="{FF2B5EF4-FFF2-40B4-BE49-F238E27FC236}">
              <a16:creationId xmlns:a16="http://schemas.microsoft.com/office/drawing/2014/main" id="{00000000-0008-0000-0200-000093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0" name="テキスト ボックス 659">
          <a:extLst>
            <a:ext uri="{FF2B5EF4-FFF2-40B4-BE49-F238E27FC236}">
              <a16:creationId xmlns:a16="http://schemas.microsoft.com/office/drawing/2014/main" id="{00000000-0008-0000-0200-000094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1" name="直線コネクタ 660">
          <a:extLst>
            <a:ext uri="{FF2B5EF4-FFF2-40B4-BE49-F238E27FC236}">
              <a16:creationId xmlns:a16="http://schemas.microsoft.com/office/drawing/2014/main" id="{00000000-0008-0000-0200-000095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7" name="【消防施設】&#10;一人当たり面積グラフ枠">
          <a:extLst>
            <a:ext uri="{FF2B5EF4-FFF2-40B4-BE49-F238E27FC236}">
              <a16:creationId xmlns:a16="http://schemas.microsoft.com/office/drawing/2014/main" id="{00000000-0008-0000-0200-00009B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flipV="1">
          <a:off x="22160864" y="13536930"/>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69" name="【消防施設】&#10;一人当たり面積最小値テキスト">
          <a:extLst>
            <a:ext uri="{FF2B5EF4-FFF2-40B4-BE49-F238E27FC236}">
              <a16:creationId xmlns:a16="http://schemas.microsoft.com/office/drawing/2014/main" id="{00000000-0008-0000-0200-00009D02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671" name="【消防施設】&#10;一人当たり面積最大値テキスト">
          <a:extLst>
            <a:ext uri="{FF2B5EF4-FFF2-40B4-BE49-F238E27FC236}">
              <a16:creationId xmlns:a16="http://schemas.microsoft.com/office/drawing/2014/main" id="{00000000-0008-0000-0200-00009F020000}"/>
            </a:ext>
          </a:extLst>
        </xdr:cNvPr>
        <xdr:cNvSpPr txBox="1"/>
      </xdr:nvSpPr>
      <xdr:spPr>
        <a:xfrm>
          <a:off x="22199600" y="1331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22072600" y="1353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109745</xdr:rowOff>
    </xdr:from>
    <xdr:ext cx="469744" cy="259045"/>
    <xdr:sp macro="" textlink="">
      <xdr:nvSpPr>
        <xdr:cNvPr id="673" name="【消防施設】&#10;一人当たり面積平均値テキスト">
          <a:extLst>
            <a:ext uri="{FF2B5EF4-FFF2-40B4-BE49-F238E27FC236}">
              <a16:creationId xmlns:a16="http://schemas.microsoft.com/office/drawing/2014/main" id="{00000000-0008-0000-0200-0000A1020000}"/>
            </a:ext>
          </a:extLst>
        </xdr:cNvPr>
        <xdr:cNvSpPr txBox="1"/>
      </xdr:nvSpPr>
      <xdr:spPr>
        <a:xfrm>
          <a:off x="22199600" y="14340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674" name="フローチャート: 判断 673">
          <a:extLst>
            <a:ext uri="{FF2B5EF4-FFF2-40B4-BE49-F238E27FC236}">
              <a16:creationId xmlns:a16="http://schemas.microsoft.com/office/drawing/2014/main" id="{00000000-0008-0000-0200-0000A2020000}"/>
            </a:ext>
          </a:extLst>
        </xdr:cNvPr>
        <xdr:cNvSpPr/>
      </xdr:nvSpPr>
      <xdr:spPr>
        <a:xfrm>
          <a:off x="22110700" y="1436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75" name="フローチャート: 判断 674">
          <a:extLst>
            <a:ext uri="{FF2B5EF4-FFF2-40B4-BE49-F238E27FC236}">
              <a16:creationId xmlns:a16="http://schemas.microsoft.com/office/drawing/2014/main" id="{00000000-0008-0000-0200-0000A3020000}"/>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676" name="フローチャート: 判断 675">
          <a:extLst>
            <a:ext uri="{FF2B5EF4-FFF2-40B4-BE49-F238E27FC236}">
              <a16:creationId xmlns:a16="http://schemas.microsoft.com/office/drawing/2014/main" id="{00000000-0008-0000-0200-0000A4020000}"/>
            </a:ext>
          </a:extLst>
        </xdr:cNvPr>
        <xdr:cNvSpPr/>
      </xdr:nvSpPr>
      <xdr:spPr>
        <a:xfrm>
          <a:off x="20383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77" name="フローチャート: 判断 676">
          <a:extLst>
            <a:ext uri="{FF2B5EF4-FFF2-40B4-BE49-F238E27FC236}">
              <a16:creationId xmlns:a16="http://schemas.microsoft.com/office/drawing/2014/main" id="{00000000-0008-0000-0200-0000A5020000}"/>
            </a:ext>
          </a:extLst>
        </xdr:cNvPr>
        <xdr:cNvSpPr/>
      </xdr:nvSpPr>
      <xdr:spPr>
        <a:xfrm>
          <a:off x="19494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78" name="フローチャート: 判断 677">
          <a:extLst>
            <a:ext uri="{FF2B5EF4-FFF2-40B4-BE49-F238E27FC236}">
              <a16:creationId xmlns:a16="http://schemas.microsoft.com/office/drawing/2014/main" id="{00000000-0008-0000-0200-0000A6020000}"/>
            </a:ext>
          </a:extLst>
        </xdr:cNvPr>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12446</xdr:rowOff>
    </xdr:from>
    <xdr:to>
      <xdr:col>116</xdr:col>
      <xdr:colOff>114300</xdr:colOff>
      <xdr:row>81</xdr:row>
      <xdr:rowOff>114046</xdr:rowOff>
    </xdr:to>
    <xdr:sp macro="" textlink="">
      <xdr:nvSpPr>
        <xdr:cNvPr id="684" name="楕円 683">
          <a:extLst>
            <a:ext uri="{FF2B5EF4-FFF2-40B4-BE49-F238E27FC236}">
              <a16:creationId xmlns:a16="http://schemas.microsoft.com/office/drawing/2014/main" id="{00000000-0008-0000-0200-0000AC020000}"/>
            </a:ext>
          </a:extLst>
        </xdr:cNvPr>
        <xdr:cNvSpPr/>
      </xdr:nvSpPr>
      <xdr:spPr>
        <a:xfrm>
          <a:off x="22110700" y="1389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35323</xdr:rowOff>
    </xdr:from>
    <xdr:ext cx="469744" cy="259045"/>
    <xdr:sp macro="" textlink="">
      <xdr:nvSpPr>
        <xdr:cNvPr id="685" name="【消防施設】&#10;一人当たり面積該当値テキスト">
          <a:extLst>
            <a:ext uri="{FF2B5EF4-FFF2-40B4-BE49-F238E27FC236}">
              <a16:creationId xmlns:a16="http://schemas.microsoft.com/office/drawing/2014/main" id="{00000000-0008-0000-0200-0000AD020000}"/>
            </a:ext>
          </a:extLst>
        </xdr:cNvPr>
        <xdr:cNvSpPr txBox="1"/>
      </xdr:nvSpPr>
      <xdr:spPr>
        <a:xfrm>
          <a:off x="22199600" y="1375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33020</xdr:rowOff>
    </xdr:from>
    <xdr:to>
      <xdr:col>112</xdr:col>
      <xdr:colOff>38100</xdr:colOff>
      <xdr:row>81</xdr:row>
      <xdr:rowOff>134620</xdr:rowOff>
    </xdr:to>
    <xdr:sp macro="" textlink="">
      <xdr:nvSpPr>
        <xdr:cNvPr id="686" name="楕円 685">
          <a:extLst>
            <a:ext uri="{FF2B5EF4-FFF2-40B4-BE49-F238E27FC236}">
              <a16:creationId xmlns:a16="http://schemas.microsoft.com/office/drawing/2014/main" id="{00000000-0008-0000-0200-0000AE020000}"/>
            </a:ext>
          </a:extLst>
        </xdr:cNvPr>
        <xdr:cNvSpPr/>
      </xdr:nvSpPr>
      <xdr:spPr>
        <a:xfrm>
          <a:off x="21272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63246</xdr:rowOff>
    </xdr:from>
    <xdr:to>
      <xdr:col>116</xdr:col>
      <xdr:colOff>63500</xdr:colOff>
      <xdr:row>81</xdr:row>
      <xdr:rowOff>83820</xdr:rowOff>
    </xdr:to>
    <xdr:cxnSp macro="">
      <xdr:nvCxnSpPr>
        <xdr:cNvPr id="687" name="直線コネクタ 686">
          <a:extLst>
            <a:ext uri="{FF2B5EF4-FFF2-40B4-BE49-F238E27FC236}">
              <a16:creationId xmlns:a16="http://schemas.microsoft.com/office/drawing/2014/main" id="{00000000-0008-0000-0200-0000AF020000}"/>
            </a:ext>
          </a:extLst>
        </xdr:cNvPr>
        <xdr:cNvCxnSpPr/>
      </xdr:nvCxnSpPr>
      <xdr:spPr>
        <a:xfrm flipV="1">
          <a:off x="21323300" y="13950696"/>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44450</xdr:rowOff>
    </xdr:from>
    <xdr:to>
      <xdr:col>107</xdr:col>
      <xdr:colOff>101600</xdr:colOff>
      <xdr:row>81</xdr:row>
      <xdr:rowOff>146050</xdr:rowOff>
    </xdr:to>
    <xdr:sp macro="" textlink="">
      <xdr:nvSpPr>
        <xdr:cNvPr id="688" name="楕円 687">
          <a:extLst>
            <a:ext uri="{FF2B5EF4-FFF2-40B4-BE49-F238E27FC236}">
              <a16:creationId xmlns:a16="http://schemas.microsoft.com/office/drawing/2014/main" id="{00000000-0008-0000-0200-0000B0020000}"/>
            </a:ext>
          </a:extLst>
        </xdr:cNvPr>
        <xdr:cNvSpPr/>
      </xdr:nvSpPr>
      <xdr:spPr>
        <a:xfrm>
          <a:off x="20383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83820</xdr:rowOff>
    </xdr:from>
    <xdr:to>
      <xdr:col>111</xdr:col>
      <xdr:colOff>177800</xdr:colOff>
      <xdr:row>81</xdr:row>
      <xdr:rowOff>95250</xdr:rowOff>
    </xdr:to>
    <xdr:cxnSp macro="">
      <xdr:nvCxnSpPr>
        <xdr:cNvPr id="689" name="直線コネクタ 688">
          <a:extLst>
            <a:ext uri="{FF2B5EF4-FFF2-40B4-BE49-F238E27FC236}">
              <a16:creationId xmlns:a16="http://schemas.microsoft.com/office/drawing/2014/main" id="{00000000-0008-0000-0200-0000B1020000}"/>
            </a:ext>
          </a:extLst>
        </xdr:cNvPr>
        <xdr:cNvCxnSpPr/>
      </xdr:nvCxnSpPr>
      <xdr:spPr>
        <a:xfrm flipV="1">
          <a:off x="20434300" y="139712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690" name="楕円 689">
          <a:extLst>
            <a:ext uri="{FF2B5EF4-FFF2-40B4-BE49-F238E27FC236}">
              <a16:creationId xmlns:a16="http://schemas.microsoft.com/office/drawing/2014/main" id="{00000000-0008-0000-0200-0000B2020000}"/>
            </a:ext>
          </a:extLst>
        </xdr:cNvPr>
        <xdr:cNvSpPr/>
      </xdr:nvSpPr>
      <xdr:spPr>
        <a:xfrm>
          <a:off x="19494500" y="144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95250</xdr:rowOff>
    </xdr:from>
    <xdr:to>
      <xdr:col>107</xdr:col>
      <xdr:colOff>50800</xdr:colOff>
      <xdr:row>84</xdr:row>
      <xdr:rowOff>115824</xdr:rowOff>
    </xdr:to>
    <xdr:cxnSp macro="">
      <xdr:nvCxnSpPr>
        <xdr:cNvPr id="691" name="直線コネクタ 690">
          <a:extLst>
            <a:ext uri="{FF2B5EF4-FFF2-40B4-BE49-F238E27FC236}">
              <a16:creationId xmlns:a16="http://schemas.microsoft.com/office/drawing/2014/main" id="{00000000-0008-0000-0200-0000B3020000}"/>
            </a:ext>
          </a:extLst>
        </xdr:cNvPr>
        <xdr:cNvCxnSpPr/>
      </xdr:nvCxnSpPr>
      <xdr:spPr>
        <a:xfrm flipV="1">
          <a:off x="19545300" y="13982700"/>
          <a:ext cx="889000" cy="53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692" name="n_1aveValue【消防施設】&#10;一人当たり面積">
          <a:extLst>
            <a:ext uri="{FF2B5EF4-FFF2-40B4-BE49-F238E27FC236}">
              <a16:creationId xmlns:a16="http://schemas.microsoft.com/office/drawing/2014/main" id="{00000000-0008-0000-0200-0000B4020000}"/>
            </a:ext>
          </a:extLst>
        </xdr:cNvPr>
        <xdr:cNvSpPr txBox="1"/>
      </xdr:nvSpPr>
      <xdr:spPr>
        <a:xfrm>
          <a:off x="210757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70883</xdr:rowOff>
    </xdr:from>
    <xdr:ext cx="469744" cy="259045"/>
    <xdr:sp macro="" textlink="">
      <xdr:nvSpPr>
        <xdr:cNvPr id="693" name="n_2aveValue【消防施設】&#10;一人当たり面積">
          <a:extLst>
            <a:ext uri="{FF2B5EF4-FFF2-40B4-BE49-F238E27FC236}">
              <a16:creationId xmlns:a16="http://schemas.microsoft.com/office/drawing/2014/main" id="{00000000-0008-0000-0200-0000B5020000}"/>
            </a:ext>
          </a:extLst>
        </xdr:cNvPr>
        <xdr:cNvSpPr txBox="1"/>
      </xdr:nvSpPr>
      <xdr:spPr>
        <a:xfrm>
          <a:off x="201994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94" name="n_3aveValue【消防施設】&#10;一人当たり面積">
          <a:extLst>
            <a:ext uri="{FF2B5EF4-FFF2-40B4-BE49-F238E27FC236}">
              <a16:creationId xmlns:a16="http://schemas.microsoft.com/office/drawing/2014/main" id="{00000000-0008-0000-0200-0000B6020000}"/>
            </a:ext>
          </a:extLst>
        </xdr:cNvPr>
        <xdr:cNvSpPr txBox="1"/>
      </xdr:nvSpPr>
      <xdr:spPr>
        <a:xfrm>
          <a:off x="19310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95" name="n_4aveValue【消防施設】&#10;一人当たり面積">
          <a:extLst>
            <a:ext uri="{FF2B5EF4-FFF2-40B4-BE49-F238E27FC236}">
              <a16:creationId xmlns:a16="http://schemas.microsoft.com/office/drawing/2014/main" id="{00000000-0008-0000-0200-0000B7020000}"/>
            </a:ext>
          </a:extLst>
        </xdr:cNvPr>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151147</xdr:rowOff>
    </xdr:from>
    <xdr:ext cx="469744" cy="259045"/>
    <xdr:sp macro="" textlink="">
      <xdr:nvSpPr>
        <xdr:cNvPr id="696" name="n_1mainValue【消防施設】&#10;一人当たり面積">
          <a:extLst>
            <a:ext uri="{FF2B5EF4-FFF2-40B4-BE49-F238E27FC236}">
              <a16:creationId xmlns:a16="http://schemas.microsoft.com/office/drawing/2014/main" id="{00000000-0008-0000-0200-0000B8020000}"/>
            </a:ext>
          </a:extLst>
        </xdr:cNvPr>
        <xdr:cNvSpPr txBox="1"/>
      </xdr:nvSpPr>
      <xdr:spPr>
        <a:xfrm>
          <a:off x="21075727" y="136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162577</xdr:rowOff>
    </xdr:from>
    <xdr:ext cx="469744" cy="259045"/>
    <xdr:sp macro="" textlink="">
      <xdr:nvSpPr>
        <xdr:cNvPr id="697" name="n_2mainValue【消防施設】&#10;一人当たり面積">
          <a:extLst>
            <a:ext uri="{FF2B5EF4-FFF2-40B4-BE49-F238E27FC236}">
              <a16:creationId xmlns:a16="http://schemas.microsoft.com/office/drawing/2014/main" id="{00000000-0008-0000-0200-0000B9020000}"/>
            </a:ext>
          </a:extLst>
        </xdr:cNvPr>
        <xdr:cNvSpPr txBox="1"/>
      </xdr:nvSpPr>
      <xdr:spPr>
        <a:xfrm>
          <a:off x="20199427"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157751</xdr:rowOff>
    </xdr:from>
    <xdr:ext cx="469744" cy="259045"/>
    <xdr:sp macro="" textlink="">
      <xdr:nvSpPr>
        <xdr:cNvPr id="698" name="n_3mainValue【消防施設】&#10;一人当たり面積">
          <a:extLst>
            <a:ext uri="{FF2B5EF4-FFF2-40B4-BE49-F238E27FC236}">
              <a16:creationId xmlns:a16="http://schemas.microsoft.com/office/drawing/2014/main" id="{00000000-0008-0000-0200-0000BA020000}"/>
            </a:ext>
          </a:extLst>
        </xdr:cNvPr>
        <xdr:cNvSpPr txBox="1"/>
      </xdr:nvSpPr>
      <xdr:spPr>
        <a:xfrm>
          <a:off x="19310427" y="1455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9" name="正方形/長方形 698">
          <a:extLst>
            <a:ext uri="{FF2B5EF4-FFF2-40B4-BE49-F238E27FC236}">
              <a16:creationId xmlns:a16="http://schemas.microsoft.com/office/drawing/2014/main" id="{00000000-0008-0000-0200-0000BB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0" name="正方形/長方形 699">
          <a:extLst>
            <a:ext uri="{FF2B5EF4-FFF2-40B4-BE49-F238E27FC236}">
              <a16:creationId xmlns:a16="http://schemas.microsoft.com/office/drawing/2014/main" id="{00000000-0008-0000-0200-0000BC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1" name="正方形/長方形 700">
          <a:extLst>
            <a:ext uri="{FF2B5EF4-FFF2-40B4-BE49-F238E27FC236}">
              <a16:creationId xmlns:a16="http://schemas.microsoft.com/office/drawing/2014/main" id="{00000000-0008-0000-0200-0000BD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2" name="正方形/長方形 701">
          <a:extLst>
            <a:ext uri="{FF2B5EF4-FFF2-40B4-BE49-F238E27FC236}">
              <a16:creationId xmlns:a16="http://schemas.microsoft.com/office/drawing/2014/main" id="{00000000-0008-0000-0200-0000BE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3" name="正方形/長方形 702">
          <a:extLst>
            <a:ext uri="{FF2B5EF4-FFF2-40B4-BE49-F238E27FC236}">
              <a16:creationId xmlns:a16="http://schemas.microsoft.com/office/drawing/2014/main" id="{00000000-0008-0000-0200-0000BF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4" name="正方形/長方形 703">
          <a:extLst>
            <a:ext uri="{FF2B5EF4-FFF2-40B4-BE49-F238E27FC236}">
              <a16:creationId xmlns:a16="http://schemas.microsoft.com/office/drawing/2014/main" id="{00000000-0008-0000-0200-0000C0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5" name="正方形/長方形 704">
          <a:extLst>
            <a:ext uri="{FF2B5EF4-FFF2-40B4-BE49-F238E27FC236}">
              <a16:creationId xmlns:a16="http://schemas.microsoft.com/office/drawing/2014/main" id="{00000000-0008-0000-0200-0000C1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6" name="正方形/長方形 705">
          <a:extLst>
            <a:ext uri="{FF2B5EF4-FFF2-40B4-BE49-F238E27FC236}">
              <a16:creationId xmlns:a16="http://schemas.microsoft.com/office/drawing/2014/main" id="{00000000-0008-0000-0200-0000C2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8" name="直線コネクタ 707">
          <a:extLst>
            <a:ext uri="{FF2B5EF4-FFF2-40B4-BE49-F238E27FC236}">
              <a16:creationId xmlns:a16="http://schemas.microsoft.com/office/drawing/2014/main" id="{00000000-0008-0000-0200-0000C4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10" name="直線コネクタ 709">
          <a:extLst>
            <a:ext uri="{FF2B5EF4-FFF2-40B4-BE49-F238E27FC236}">
              <a16:creationId xmlns:a16="http://schemas.microsoft.com/office/drawing/2014/main" id="{00000000-0008-0000-0200-0000C6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11" name="テキスト ボックス 710">
          <a:extLst>
            <a:ext uri="{FF2B5EF4-FFF2-40B4-BE49-F238E27FC236}">
              <a16:creationId xmlns:a16="http://schemas.microsoft.com/office/drawing/2014/main" id="{00000000-0008-0000-0200-0000C7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12" name="直線コネクタ 711">
          <a:extLst>
            <a:ext uri="{FF2B5EF4-FFF2-40B4-BE49-F238E27FC236}">
              <a16:creationId xmlns:a16="http://schemas.microsoft.com/office/drawing/2014/main" id="{00000000-0008-0000-0200-0000C8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3" name="テキスト ボックス 712">
          <a:extLst>
            <a:ext uri="{FF2B5EF4-FFF2-40B4-BE49-F238E27FC236}">
              <a16:creationId xmlns:a16="http://schemas.microsoft.com/office/drawing/2014/main" id="{00000000-0008-0000-0200-0000C9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3" name="【庁舎】&#10;有形固定資産減価償却率グラフ枠">
          <a:extLst>
            <a:ext uri="{FF2B5EF4-FFF2-40B4-BE49-F238E27FC236}">
              <a16:creationId xmlns:a16="http://schemas.microsoft.com/office/drawing/2014/main" id="{00000000-0008-0000-0200-0000D3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724" name="直線コネクタ 723">
          <a:extLst>
            <a:ext uri="{FF2B5EF4-FFF2-40B4-BE49-F238E27FC236}">
              <a16:creationId xmlns:a16="http://schemas.microsoft.com/office/drawing/2014/main" id="{00000000-0008-0000-0200-0000D4020000}"/>
            </a:ext>
          </a:extLst>
        </xdr:cNvPr>
        <xdr:cNvCxnSpPr/>
      </xdr:nvCxnSpPr>
      <xdr:spPr>
        <a:xfrm flipV="1">
          <a:off x="16318864" y="17093837"/>
          <a:ext cx="0"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725" name="【庁舎】&#10;有形固定資産減価償却率最小値テキスト">
          <a:extLst>
            <a:ext uri="{FF2B5EF4-FFF2-40B4-BE49-F238E27FC236}">
              <a16:creationId xmlns:a16="http://schemas.microsoft.com/office/drawing/2014/main" id="{00000000-0008-0000-0200-0000D5020000}"/>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727" name="【庁舎】&#10;有形固定資産減価償却率最大値テキスト">
          <a:extLst>
            <a:ext uri="{FF2B5EF4-FFF2-40B4-BE49-F238E27FC236}">
              <a16:creationId xmlns:a16="http://schemas.microsoft.com/office/drawing/2014/main" id="{00000000-0008-0000-0200-0000D7020000}"/>
            </a:ext>
          </a:extLst>
        </xdr:cNvPr>
        <xdr:cNvSpPr txBox="1"/>
      </xdr:nvSpPr>
      <xdr:spPr>
        <a:xfrm>
          <a:off x="16357600" y="1686906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729" name="【庁舎】&#10;有形固定資産減価償却率平均値テキスト">
          <a:extLst>
            <a:ext uri="{FF2B5EF4-FFF2-40B4-BE49-F238E27FC236}">
              <a16:creationId xmlns:a16="http://schemas.microsoft.com/office/drawing/2014/main" id="{00000000-0008-0000-0200-0000D9020000}"/>
            </a:ext>
          </a:extLst>
        </xdr:cNvPr>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730" name="フローチャート: 判断 729">
          <a:extLst>
            <a:ext uri="{FF2B5EF4-FFF2-40B4-BE49-F238E27FC236}">
              <a16:creationId xmlns:a16="http://schemas.microsoft.com/office/drawing/2014/main" id="{00000000-0008-0000-0200-0000DA020000}"/>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731" name="フローチャート: 判断 730">
          <a:extLst>
            <a:ext uri="{FF2B5EF4-FFF2-40B4-BE49-F238E27FC236}">
              <a16:creationId xmlns:a16="http://schemas.microsoft.com/office/drawing/2014/main" id="{00000000-0008-0000-0200-0000DB020000}"/>
            </a:ext>
          </a:extLst>
        </xdr:cNvPr>
        <xdr:cNvSpPr/>
      </xdr:nvSpPr>
      <xdr:spPr>
        <a:xfrm>
          <a:off x="15430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732" name="フローチャート: 判断 731">
          <a:extLst>
            <a:ext uri="{FF2B5EF4-FFF2-40B4-BE49-F238E27FC236}">
              <a16:creationId xmlns:a16="http://schemas.microsoft.com/office/drawing/2014/main" id="{00000000-0008-0000-0200-0000DC020000}"/>
            </a:ext>
          </a:extLst>
        </xdr:cNvPr>
        <xdr:cNvSpPr/>
      </xdr:nvSpPr>
      <xdr:spPr>
        <a:xfrm>
          <a:off x="14541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733" name="フローチャート: 判断 732">
          <a:extLst>
            <a:ext uri="{FF2B5EF4-FFF2-40B4-BE49-F238E27FC236}">
              <a16:creationId xmlns:a16="http://schemas.microsoft.com/office/drawing/2014/main" id="{00000000-0008-0000-0200-0000DD020000}"/>
            </a:ext>
          </a:extLst>
        </xdr:cNvPr>
        <xdr:cNvSpPr/>
      </xdr:nvSpPr>
      <xdr:spPr>
        <a:xfrm>
          <a:off x="13652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734" name="フローチャート: 判断 733">
          <a:extLst>
            <a:ext uri="{FF2B5EF4-FFF2-40B4-BE49-F238E27FC236}">
              <a16:creationId xmlns:a16="http://schemas.microsoft.com/office/drawing/2014/main" id="{00000000-0008-0000-0200-0000DE020000}"/>
            </a:ext>
          </a:extLst>
        </xdr:cNvPr>
        <xdr:cNvSpPr/>
      </xdr:nvSpPr>
      <xdr:spPr>
        <a:xfrm>
          <a:off x="12763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64588</xdr:rowOff>
    </xdr:from>
    <xdr:to>
      <xdr:col>85</xdr:col>
      <xdr:colOff>177800</xdr:colOff>
      <xdr:row>105</xdr:row>
      <xdr:rowOff>166188</xdr:rowOff>
    </xdr:to>
    <xdr:sp macro="" textlink="">
      <xdr:nvSpPr>
        <xdr:cNvPr id="740" name="楕円 739">
          <a:extLst>
            <a:ext uri="{FF2B5EF4-FFF2-40B4-BE49-F238E27FC236}">
              <a16:creationId xmlns:a16="http://schemas.microsoft.com/office/drawing/2014/main" id="{00000000-0008-0000-0200-0000E4020000}"/>
            </a:ext>
          </a:extLst>
        </xdr:cNvPr>
        <xdr:cNvSpPr/>
      </xdr:nvSpPr>
      <xdr:spPr>
        <a:xfrm>
          <a:off x="16268700" y="180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43015</xdr:rowOff>
    </xdr:from>
    <xdr:ext cx="405111" cy="259045"/>
    <xdr:sp macro="" textlink="">
      <xdr:nvSpPr>
        <xdr:cNvPr id="741" name="【庁舎】&#10;有形固定資産減価償却率該当値テキスト">
          <a:extLst>
            <a:ext uri="{FF2B5EF4-FFF2-40B4-BE49-F238E27FC236}">
              <a16:creationId xmlns:a16="http://schemas.microsoft.com/office/drawing/2014/main" id="{00000000-0008-0000-0200-0000E5020000}"/>
            </a:ext>
          </a:extLst>
        </xdr:cNvPr>
        <xdr:cNvSpPr txBox="1"/>
      </xdr:nvSpPr>
      <xdr:spPr>
        <a:xfrm>
          <a:off x="16357600" y="1804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28666</xdr:rowOff>
    </xdr:from>
    <xdr:to>
      <xdr:col>81</xdr:col>
      <xdr:colOff>101600</xdr:colOff>
      <xdr:row>103</xdr:row>
      <xdr:rowOff>130266</xdr:rowOff>
    </xdr:to>
    <xdr:sp macro="" textlink="">
      <xdr:nvSpPr>
        <xdr:cNvPr id="742" name="楕円 741">
          <a:extLst>
            <a:ext uri="{FF2B5EF4-FFF2-40B4-BE49-F238E27FC236}">
              <a16:creationId xmlns:a16="http://schemas.microsoft.com/office/drawing/2014/main" id="{00000000-0008-0000-0200-0000E6020000}"/>
            </a:ext>
          </a:extLst>
        </xdr:cNvPr>
        <xdr:cNvSpPr/>
      </xdr:nvSpPr>
      <xdr:spPr>
        <a:xfrm>
          <a:off x="15430500" y="1768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79466</xdr:rowOff>
    </xdr:from>
    <xdr:to>
      <xdr:col>85</xdr:col>
      <xdr:colOff>127000</xdr:colOff>
      <xdr:row>105</xdr:row>
      <xdr:rowOff>115388</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5481300" y="17738816"/>
          <a:ext cx="838200" cy="37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46627</xdr:rowOff>
    </xdr:from>
    <xdr:to>
      <xdr:col>76</xdr:col>
      <xdr:colOff>165100</xdr:colOff>
      <xdr:row>100</xdr:row>
      <xdr:rowOff>148227</xdr:rowOff>
    </xdr:to>
    <xdr:sp macro="" textlink="">
      <xdr:nvSpPr>
        <xdr:cNvPr id="744" name="楕円 743">
          <a:extLst>
            <a:ext uri="{FF2B5EF4-FFF2-40B4-BE49-F238E27FC236}">
              <a16:creationId xmlns:a16="http://schemas.microsoft.com/office/drawing/2014/main" id="{00000000-0008-0000-0200-0000E8020000}"/>
            </a:ext>
          </a:extLst>
        </xdr:cNvPr>
        <xdr:cNvSpPr/>
      </xdr:nvSpPr>
      <xdr:spPr>
        <a:xfrm>
          <a:off x="14541500" y="1719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97427</xdr:rowOff>
    </xdr:from>
    <xdr:to>
      <xdr:col>81</xdr:col>
      <xdr:colOff>50800</xdr:colOff>
      <xdr:row>103</xdr:row>
      <xdr:rowOff>79466</xdr:rowOff>
    </xdr:to>
    <xdr:cxnSp macro="">
      <xdr:nvCxnSpPr>
        <xdr:cNvPr id="745" name="直線コネクタ 744">
          <a:extLst>
            <a:ext uri="{FF2B5EF4-FFF2-40B4-BE49-F238E27FC236}">
              <a16:creationId xmlns:a16="http://schemas.microsoft.com/office/drawing/2014/main" id="{00000000-0008-0000-0200-0000E9020000}"/>
            </a:ext>
          </a:extLst>
        </xdr:cNvPr>
        <xdr:cNvCxnSpPr/>
      </xdr:nvCxnSpPr>
      <xdr:spPr>
        <a:xfrm>
          <a:off x="14592300" y="17242427"/>
          <a:ext cx="889000" cy="49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28666</xdr:rowOff>
    </xdr:from>
    <xdr:to>
      <xdr:col>72</xdr:col>
      <xdr:colOff>38100</xdr:colOff>
      <xdr:row>105</xdr:row>
      <xdr:rowOff>130266</xdr:rowOff>
    </xdr:to>
    <xdr:sp macro="" textlink="">
      <xdr:nvSpPr>
        <xdr:cNvPr id="746" name="楕円 745">
          <a:extLst>
            <a:ext uri="{FF2B5EF4-FFF2-40B4-BE49-F238E27FC236}">
              <a16:creationId xmlns:a16="http://schemas.microsoft.com/office/drawing/2014/main" id="{00000000-0008-0000-0200-0000EA020000}"/>
            </a:ext>
          </a:extLst>
        </xdr:cNvPr>
        <xdr:cNvSpPr/>
      </xdr:nvSpPr>
      <xdr:spPr>
        <a:xfrm>
          <a:off x="13652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97427</xdr:rowOff>
    </xdr:from>
    <xdr:to>
      <xdr:col>76</xdr:col>
      <xdr:colOff>114300</xdr:colOff>
      <xdr:row>105</xdr:row>
      <xdr:rowOff>79466</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flipV="1">
          <a:off x="13703300" y="17242427"/>
          <a:ext cx="889000" cy="83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748" name="n_1aveValue【庁舎】&#10;有形固定資産減価償却率">
          <a:extLst>
            <a:ext uri="{FF2B5EF4-FFF2-40B4-BE49-F238E27FC236}">
              <a16:creationId xmlns:a16="http://schemas.microsoft.com/office/drawing/2014/main" id="{00000000-0008-0000-0200-0000EC020000}"/>
            </a:ext>
          </a:extLst>
        </xdr:cNvPr>
        <xdr:cNvSpPr txBox="1"/>
      </xdr:nvSpPr>
      <xdr:spPr>
        <a:xfrm>
          <a:off x="15266044" y="1799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749" name="n_2aveValue【庁舎】&#10;有形固定資産減価償却率">
          <a:extLst>
            <a:ext uri="{FF2B5EF4-FFF2-40B4-BE49-F238E27FC236}">
              <a16:creationId xmlns:a16="http://schemas.microsoft.com/office/drawing/2014/main" id="{00000000-0008-0000-0200-0000ED020000}"/>
            </a:ext>
          </a:extLst>
        </xdr:cNvPr>
        <xdr:cNvSpPr txBox="1"/>
      </xdr:nvSpPr>
      <xdr:spPr>
        <a:xfrm>
          <a:off x="14389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42290</xdr:rowOff>
    </xdr:from>
    <xdr:ext cx="405111" cy="259045"/>
    <xdr:sp macro="" textlink="">
      <xdr:nvSpPr>
        <xdr:cNvPr id="750" name="n_3aveValue【庁舎】&#10;有形固定資産減価償却率">
          <a:extLst>
            <a:ext uri="{FF2B5EF4-FFF2-40B4-BE49-F238E27FC236}">
              <a16:creationId xmlns:a16="http://schemas.microsoft.com/office/drawing/2014/main" id="{00000000-0008-0000-0200-0000EE020000}"/>
            </a:ext>
          </a:extLst>
        </xdr:cNvPr>
        <xdr:cNvSpPr txBox="1"/>
      </xdr:nvSpPr>
      <xdr:spPr>
        <a:xfrm>
          <a:off x="13500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91276</xdr:rowOff>
    </xdr:from>
    <xdr:ext cx="405111" cy="259045"/>
    <xdr:sp macro="" textlink="">
      <xdr:nvSpPr>
        <xdr:cNvPr id="751" name="n_4aveValue【庁舎】&#10;有形固定資産減価償却率">
          <a:extLst>
            <a:ext uri="{FF2B5EF4-FFF2-40B4-BE49-F238E27FC236}">
              <a16:creationId xmlns:a16="http://schemas.microsoft.com/office/drawing/2014/main" id="{00000000-0008-0000-0200-0000EF020000}"/>
            </a:ext>
          </a:extLst>
        </xdr:cNvPr>
        <xdr:cNvSpPr txBox="1"/>
      </xdr:nvSpPr>
      <xdr:spPr>
        <a:xfrm>
          <a:off x="12611744" y="1775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146793</xdr:rowOff>
    </xdr:from>
    <xdr:ext cx="405111" cy="259045"/>
    <xdr:sp macro="" textlink="">
      <xdr:nvSpPr>
        <xdr:cNvPr id="752" name="n_1mainValue【庁舎】&#10;有形固定資産減価償却率">
          <a:extLst>
            <a:ext uri="{FF2B5EF4-FFF2-40B4-BE49-F238E27FC236}">
              <a16:creationId xmlns:a16="http://schemas.microsoft.com/office/drawing/2014/main" id="{00000000-0008-0000-0200-0000F0020000}"/>
            </a:ext>
          </a:extLst>
        </xdr:cNvPr>
        <xdr:cNvSpPr txBox="1"/>
      </xdr:nvSpPr>
      <xdr:spPr>
        <a:xfrm>
          <a:off x="15266044" y="1746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164754</xdr:rowOff>
    </xdr:from>
    <xdr:ext cx="340478" cy="259045"/>
    <xdr:sp macro="" textlink="">
      <xdr:nvSpPr>
        <xdr:cNvPr id="753" name="n_2mainValue【庁舎】&#10;有形固定資産減価償却率">
          <a:extLst>
            <a:ext uri="{FF2B5EF4-FFF2-40B4-BE49-F238E27FC236}">
              <a16:creationId xmlns:a16="http://schemas.microsoft.com/office/drawing/2014/main" id="{00000000-0008-0000-0200-0000F1020000}"/>
            </a:ext>
          </a:extLst>
        </xdr:cNvPr>
        <xdr:cNvSpPr txBox="1"/>
      </xdr:nvSpPr>
      <xdr:spPr>
        <a:xfrm>
          <a:off x="14422061" y="169668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121393</xdr:rowOff>
    </xdr:from>
    <xdr:ext cx="405111" cy="259045"/>
    <xdr:sp macro="" textlink="">
      <xdr:nvSpPr>
        <xdr:cNvPr id="754" name="n_3mainValue【庁舎】&#10;有形固定資産減価償却率">
          <a:extLst>
            <a:ext uri="{FF2B5EF4-FFF2-40B4-BE49-F238E27FC236}">
              <a16:creationId xmlns:a16="http://schemas.microsoft.com/office/drawing/2014/main" id="{00000000-0008-0000-0200-0000F2020000}"/>
            </a:ext>
          </a:extLst>
        </xdr:cNvPr>
        <xdr:cNvSpPr txBox="1"/>
      </xdr:nvSpPr>
      <xdr:spPr>
        <a:xfrm>
          <a:off x="13500744"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5" name="正方形/長方形 754">
          <a:extLst>
            <a:ext uri="{FF2B5EF4-FFF2-40B4-BE49-F238E27FC236}">
              <a16:creationId xmlns:a16="http://schemas.microsoft.com/office/drawing/2014/main" id="{00000000-0008-0000-0200-0000F3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6" name="正方形/長方形 755">
          <a:extLst>
            <a:ext uri="{FF2B5EF4-FFF2-40B4-BE49-F238E27FC236}">
              <a16:creationId xmlns:a16="http://schemas.microsoft.com/office/drawing/2014/main" id="{00000000-0008-0000-0200-0000F4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7" name="正方形/長方形 756">
          <a:extLst>
            <a:ext uri="{FF2B5EF4-FFF2-40B4-BE49-F238E27FC236}">
              <a16:creationId xmlns:a16="http://schemas.microsoft.com/office/drawing/2014/main" id="{00000000-0008-0000-0200-0000F5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8" name="正方形/長方形 757">
          <a:extLst>
            <a:ext uri="{FF2B5EF4-FFF2-40B4-BE49-F238E27FC236}">
              <a16:creationId xmlns:a16="http://schemas.microsoft.com/office/drawing/2014/main" id="{00000000-0008-0000-0200-0000F6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9" name="正方形/長方形 758">
          <a:extLst>
            <a:ext uri="{FF2B5EF4-FFF2-40B4-BE49-F238E27FC236}">
              <a16:creationId xmlns:a16="http://schemas.microsoft.com/office/drawing/2014/main" id="{00000000-0008-0000-0200-0000F7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0" name="正方形/長方形 759">
          <a:extLst>
            <a:ext uri="{FF2B5EF4-FFF2-40B4-BE49-F238E27FC236}">
              <a16:creationId xmlns:a16="http://schemas.microsoft.com/office/drawing/2014/main" id="{00000000-0008-0000-0200-0000F8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1" name="正方形/長方形 760">
          <a:extLst>
            <a:ext uri="{FF2B5EF4-FFF2-40B4-BE49-F238E27FC236}">
              <a16:creationId xmlns:a16="http://schemas.microsoft.com/office/drawing/2014/main" id="{00000000-0008-0000-0200-0000F9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2" name="正方形/長方形 761">
          <a:extLst>
            <a:ext uri="{FF2B5EF4-FFF2-40B4-BE49-F238E27FC236}">
              <a16:creationId xmlns:a16="http://schemas.microsoft.com/office/drawing/2014/main" id="{00000000-0008-0000-0200-0000FA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4" name="直線コネクタ 763">
          <a:extLst>
            <a:ext uri="{FF2B5EF4-FFF2-40B4-BE49-F238E27FC236}">
              <a16:creationId xmlns:a16="http://schemas.microsoft.com/office/drawing/2014/main" id="{00000000-0008-0000-0200-0000FC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65" name="テキスト ボックス 764">
          <a:extLst>
            <a:ext uri="{FF2B5EF4-FFF2-40B4-BE49-F238E27FC236}">
              <a16:creationId xmlns:a16="http://schemas.microsoft.com/office/drawing/2014/main" id="{00000000-0008-0000-0200-0000FD020000}"/>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66" name="直線コネクタ 765">
          <a:extLst>
            <a:ext uri="{FF2B5EF4-FFF2-40B4-BE49-F238E27FC236}">
              <a16:creationId xmlns:a16="http://schemas.microsoft.com/office/drawing/2014/main" id="{00000000-0008-0000-0200-0000FE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7" name="テキスト ボックス 766">
          <a:extLst>
            <a:ext uri="{FF2B5EF4-FFF2-40B4-BE49-F238E27FC236}">
              <a16:creationId xmlns:a16="http://schemas.microsoft.com/office/drawing/2014/main" id="{00000000-0008-0000-0200-0000FF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8" name="直線コネクタ 767">
          <a:extLst>
            <a:ext uri="{FF2B5EF4-FFF2-40B4-BE49-F238E27FC236}">
              <a16:creationId xmlns:a16="http://schemas.microsoft.com/office/drawing/2014/main" id="{00000000-0008-0000-0200-000000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9" name="テキスト ボックス 768">
          <a:extLst>
            <a:ext uri="{FF2B5EF4-FFF2-40B4-BE49-F238E27FC236}">
              <a16:creationId xmlns:a16="http://schemas.microsoft.com/office/drawing/2014/main" id="{00000000-0008-0000-0200-000001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0" name="直線コネクタ 769">
          <a:extLst>
            <a:ext uri="{FF2B5EF4-FFF2-40B4-BE49-F238E27FC236}">
              <a16:creationId xmlns:a16="http://schemas.microsoft.com/office/drawing/2014/main" id="{00000000-0008-0000-0200-000002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1" name="テキスト ボックス 770">
          <a:extLst>
            <a:ext uri="{FF2B5EF4-FFF2-40B4-BE49-F238E27FC236}">
              <a16:creationId xmlns:a16="http://schemas.microsoft.com/office/drawing/2014/main" id="{00000000-0008-0000-0200-000003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2" name="直線コネクタ 771">
          <a:extLst>
            <a:ext uri="{FF2B5EF4-FFF2-40B4-BE49-F238E27FC236}">
              <a16:creationId xmlns:a16="http://schemas.microsoft.com/office/drawing/2014/main" id="{00000000-0008-0000-0200-000004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3" name="テキスト ボックス 772">
          <a:extLst>
            <a:ext uri="{FF2B5EF4-FFF2-40B4-BE49-F238E27FC236}">
              <a16:creationId xmlns:a16="http://schemas.microsoft.com/office/drawing/2014/main" id="{00000000-0008-0000-0200-000005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4" name="直線コネクタ 773">
          <a:extLst>
            <a:ext uri="{FF2B5EF4-FFF2-40B4-BE49-F238E27FC236}">
              <a16:creationId xmlns:a16="http://schemas.microsoft.com/office/drawing/2014/main" id="{00000000-0008-0000-0200-000006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5" name="テキスト ボックス 774">
          <a:extLst>
            <a:ext uri="{FF2B5EF4-FFF2-40B4-BE49-F238E27FC236}">
              <a16:creationId xmlns:a16="http://schemas.microsoft.com/office/drawing/2014/main" id="{00000000-0008-0000-0200-000007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6" name="直線コネクタ 775">
          <a:extLst>
            <a:ext uri="{FF2B5EF4-FFF2-40B4-BE49-F238E27FC236}">
              <a16:creationId xmlns:a16="http://schemas.microsoft.com/office/drawing/2014/main" id="{00000000-0008-0000-0200-00000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8" name="【庁舎】&#10;一人当たり面積グラフ枠">
          <a:extLst>
            <a:ext uri="{FF2B5EF4-FFF2-40B4-BE49-F238E27FC236}">
              <a16:creationId xmlns:a16="http://schemas.microsoft.com/office/drawing/2014/main" id="{00000000-0008-0000-0200-00000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779" name="直線コネクタ 778">
          <a:extLst>
            <a:ext uri="{FF2B5EF4-FFF2-40B4-BE49-F238E27FC236}">
              <a16:creationId xmlns:a16="http://schemas.microsoft.com/office/drawing/2014/main" id="{00000000-0008-0000-0200-00000B030000}"/>
            </a:ext>
          </a:extLst>
        </xdr:cNvPr>
        <xdr:cNvCxnSpPr/>
      </xdr:nvCxnSpPr>
      <xdr:spPr>
        <a:xfrm flipV="1">
          <a:off x="22160864" y="17284700"/>
          <a:ext cx="0" cy="1433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780" name="【庁舎】&#10;一人当たり面積最小値テキスト">
          <a:extLst>
            <a:ext uri="{FF2B5EF4-FFF2-40B4-BE49-F238E27FC236}">
              <a16:creationId xmlns:a16="http://schemas.microsoft.com/office/drawing/2014/main" id="{00000000-0008-0000-0200-00000C030000}"/>
            </a:ext>
          </a:extLst>
        </xdr:cNvPr>
        <xdr:cNvSpPr txBox="1"/>
      </xdr:nvSpPr>
      <xdr:spPr>
        <a:xfrm>
          <a:off x="22199600" y="187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781" name="直線コネクタ 780">
          <a:extLst>
            <a:ext uri="{FF2B5EF4-FFF2-40B4-BE49-F238E27FC236}">
              <a16:creationId xmlns:a16="http://schemas.microsoft.com/office/drawing/2014/main" id="{00000000-0008-0000-0200-00000D030000}"/>
            </a:ext>
          </a:extLst>
        </xdr:cNvPr>
        <xdr:cNvCxnSpPr/>
      </xdr:nvCxnSpPr>
      <xdr:spPr>
        <a:xfrm>
          <a:off x="22072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782" name="【庁舎】&#10;一人当たり面積最大値テキスト">
          <a:extLst>
            <a:ext uri="{FF2B5EF4-FFF2-40B4-BE49-F238E27FC236}">
              <a16:creationId xmlns:a16="http://schemas.microsoft.com/office/drawing/2014/main" id="{00000000-0008-0000-0200-00000E030000}"/>
            </a:ext>
          </a:extLst>
        </xdr:cNvPr>
        <xdr:cNvSpPr txBox="1"/>
      </xdr:nvSpPr>
      <xdr:spPr>
        <a:xfrm>
          <a:off x="22199600"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783" name="直線コネクタ 782">
          <a:extLst>
            <a:ext uri="{FF2B5EF4-FFF2-40B4-BE49-F238E27FC236}">
              <a16:creationId xmlns:a16="http://schemas.microsoft.com/office/drawing/2014/main" id="{00000000-0008-0000-0200-00000F030000}"/>
            </a:ext>
          </a:extLst>
        </xdr:cNvPr>
        <xdr:cNvCxnSpPr/>
      </xdr:nvCxnSpPr>
      <xdr:spPr>
        <a:xfrm>
          <a:off x="22072600" y="1728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30497</xdr:rowOff>
    </xdr:from>
    <xdr:ext cx="469744" cy="259045"/>
    <xdr:sp macro="" textlink="">
      <xdr:nvSpPr>
        <xdr:cNvPr id="784" name="【庁舎】&#10;一人当たり面積平均値テキスト">
          <a:extLst>
            <a:ext uri="{FF2B5EF4-FFF2-40B4-BE49-F238E27FC236}">
              <a16:creationId xmlns:a16="http://schemas.microsoft.com/office/drawing/2014/main" id="{00000000-0008-0000-0200-000010030000}"/>
            </a:ext>
          </a:extLst>
        </xdr:cNvPr>
        <xdr:cNvSpPr txBox="1"/>
      </xdr:nvSpPr>
      <xdr:spPr>
        <a:xfrm>
          <a:off x="22199600" y="18204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785" name="フローチャート: 判断 784">
          <a:extLst>
            <a:ext uri="{FF2B5EF4-FFF2-40B4-BE49-F238E27FC236}">
              <a16:creationId xmlns:a16="http://schemas.microsoft.com/office/drawing/2014/main" id="{00000000-0008-0000-0200-000011030000}"/>
            </a:ext>
          </a:extLst>
        </xdr:cNvPr>
        <xdr:cNvSpPr/>
      </xdr:nvSpPr>
      <xdr:spPr>
        <a:xfrm>
          <a:off x="221107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786" name="フローチャート: 判断 785">
          <a:extLst>
            <a:ext uri="{FF2B5EF4-FFF2-40B4-BE49-F238E27FC236}">
              <a16:creationId xmlns:a16="http://schemas.microsoft.com/office/drawing/2014/main" id="{00000000-0008-0000-0200-000012030000}"/>
            </a:ext>
          </a:extLst>
        </xdr:cNvPr>
        <xdr:cNvSpPr/>
      </xdr:nvSpPr>
      <xdr:spPr>
        <a:xfrm>
          <a:off x="21272500" y="1825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787" name="フローチャート: 判断 786">
          <a:extLst>
            <a:ext uri="{FF2B5EF4-FFF2-40B4-BE49-F238E27FC236}">
              <a16:creationId xmlns:a16="http://schemas.microsoft.com/office/drawing/2014/main" id="{00000000-0008-0000-0200-000013030000}"/>
            </a:ext>
          </a:extLst>
        </xdr:cNvPr>
        <xdr:cNvSpPr/>
      </xdr:nvSpPr>
      <xdr:spPr>
        <a:xfrm>
          <a:off x="20383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788" name="フローチャート: 判断 787">
          <a:extLst>
            <a:ext uri="{FF2B5EF4-FFF2-40B4-BE49-F238E27FC236}">
              <a16:creationId xmlns:a16="http://schemas.microsoft.com/office/drawing/2014/main" id="{00000000-0008-0000-0200-000014030000}"/>
            </a:ext>
          </a:extLst>
        </xdr:cNvPr>
        <xdr:cNvSpPr/>
      </xdr:nvSpPr>
      <xdr:spPr>
        <a:xfrm>
          <a:off x="19494500" y="1828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1270</xdr:rowOff>
    </xdr:from>
    <xdr:to>
      <xdr:col>98</xdr:col>
      <xdr:colOff>38100</xdr:colOff>
      <xdr:row>107</xdr:row>
      <xdr:rowOff>102870</xdr:rowOff>
    </xdr:to>
    <xdr:sp macro="" textlink="">
      <xdr:nvSpPr>
        <xdr:cNvPr id="789" name="フローチャート: 判断 788">
          <a:extLst>
            <a:ext uri="{FF2B5EF4-FFF2-40B4-BE49-F238E27FC236}">
              <a16:creationId xmlns:a16="http://schemas.microsoft.com/office/drawing/2014/main" id="{00000000-0008-0000-0200-000015030000}"/>
            </a:ext>
          </a:extLst>
        </xdr:cNvPr>
        <xdr:cNvSpPr/>
      </xdr:nvSpPr>
      <xdr:spPr>
        <a:xfrm>
          <a:off x="18605500" y="1834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00000000-0008-0000-0200-00001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00000000-0008-0000-0200-00001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00000000-0008-0000-0200-00001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00000000-0008-0000-0200-00001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xdr:rowOff>
    </xdr:from>
    <xdr:to>
      <xdr:col>116</xdr:col>
      <xdr:colOff>114300</xdr:colOff>
      <xdr:row>106</xdr:row>
      <xdr:rowOff>107950</xdr:rowOff>
    </xdr:to>
    <xdr:sp macro="" textlink="">
      <xdr:nvSpPr>
        <xdr:cNvPr id="795" name="楕円 794">
          <a:extLst>
            <a:ext uri="{FF2B5EF4-FFF2-40B4-BE49-F238E27FC236}">
              <a16:creationId xmlns:a16="http://schemas.microsoft.com/office/drawing/2014/main" id="{00000000-0008-0000-0200-00001B030000}"/>
            </a:ext>
          </a:extLst>
        </xdr:cNvPr>
        <xdr:cNvSpPr/>
      </xdr:nvSpPr>
      <xdr:spPr>
        <a:xfrm>
          <a:off x="221107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29227</xdr:rowOff>
    </xdr:from>
    <xdr:ext cx="469744" cy="259045"/>
    <xdr:sp macro="" textlink="">
      <xdr:nvSpPr>
        <xdr:cNvPr id="796" name="【庁舎】&#10;一人当たり面積該当値テキスト">
          <a:extLst>
            <a:ext uri="{FF2B5EF4-FFF2-40B4-BE49-F238E27FC236}">
              <a16:creationId xmlns:a16="http://schemas.microsoft.com/office/drawing/2014/main" id="{00000000-0008-0000-0200-00001C030000}"/>
            </a:ext>
          </a:extLst>
        </xdr:cNvPr>
        <xdr:cNvSpPr txBox="1"/>
      </xdr:nvSpPr>
      <xdr:spPr>
        <a:xfrm>
          <a:off x="22199600"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25400</xdr:rowOff>
    </xdr:from>
    <xdr:to>
      <xdr:col>112</xdr:col>
      <xdr:colOff>38100</xdr:colOff>
      <xdr:row>106</xdr:row>
      <xdr:rowOff>127000</xdr:rowOff>
    </xdr:to>
    <xdr:sp macro="" textlink="">
      <xdr:nvSpPr>
        <xdr:cNvPr id="797" name="楕円 796">
          <a:extLst>
            <a:ext uri="{FF2B5EF4-FFF2-40B4-BE49-F238E27FC236}">
              <a16:creationId xmlns:a16="http://schemas.microsoft.com/office/drawing/2014/main" id="{00000000-0008-0000-0200-00001D030000}"/>
            </a:ext>
          </a:extLst>
        </xdr:cNvPr>
        <xdr:cNvSpPr/>
      </xdr:nvSpPr>
      <xdr:spPr>
        <a:xfrm>
          <a:off x="21272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57150</xdr:rowOff>
    </xdr:from>
    <xdr:to>
      <xdr:col>116</xdr:col>
      <xdr:colOff>63500</xdr:colOff>
      <xdr:row>106</xdr:row>
      <xdr:rowOff>76200</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flipV="1">
          <a:off x="21323300" y="18230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38100</xdr:rowOff>
    </xdr:from>
    <xdr:to>
      <xdr:col>107</xdr:col>
      <xdr:colOff>101600</xdr:colOff>
      <xdr:row>106</xdr:row>
      <xdr:rowOff>139700</xdr:rowOff>
    </xdr:to>
    <xdr:sp macro="" textlink="">
      <xdr:nvSpPr>
        <xdr:cNvPr id="799" name="楕円 798">
          <a:extLst>
            <a:ext uri="{FF2B5EF4-FFF2-40B4-BE49-F238E27FC236}">
              <a16:creationId xmlns:a16="http://schemas.microsoft.com/office/drawing/2014/main" id="{00000000-0008-0000-0200-00001F030000}"/>
            </a:ext>
          </a:extLst>
        </xdr:cNvPr>
        <xdr:cNvSpPr/>
      </xdr:nvSpPr>
      <xdr:spPr>
        <a:xfrm>
          <a:off x="20383500" y="1821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76200</xdr:rowOff>
    </xdr:from>
    <xdr:to>
      <xdr:col>111</xdr:col>
      <xdr:colOff>177800</xdr:colOff>
      <xdr:row>106</xdr:row>
      <xdr:rowOff>88900</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flipV="1">
          <a:off x="20434300" y="18249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35561</xdr:rowOff>
    </xdr:from>
    <xdr:to>
      <xdr:col>102</xdr:col>
      <xdr:colOff>165100</xdr:colOff>
      <xdr:row>104</xdr:row>
      <xdr:rowOff>137161</xdr:rowOff>
    </xdr:to>
    <xdr:sp macro="" textlink="">
      <xdr:nvSpPr>
        <xdr:cNvPr id="801" name="楕円 800">
          <a:extLst>
            <a:ext uri="{FF2B5EF4-FFF2-40B4-BE49-F238E27FC236}">
              <a16:creationId xmlns:a16="http://schemas.microsoft.com/office/drawing/2014/main" id="{00000000-0008-0000-0200-000021030000}"/>
            </a:ext>
          </a:extLst>
        </xdr:cNvPr>
        <xdr:cNvSpPr/>
      </xdr:nvSpPr>
      <xdr:spPr>
        <a:xfrm>
          <a:off x="19494500" y="178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86361</xdr:rowOff>
    </xdr:from>
    <xdr:to>
      <xdr:col>107</xdr:col>
      <xdr:colOff>50800</xdr:colOff>
      <xdr:row>106</xdr:row>
      <xdr:rowOff>88900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9545300" y="17917161"/>
          <a:ext cx="889000" cy="34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170197</xdr:rowOff>
    </xdr:from>
    <xdr:ext cx="469744" cy="259045"/>
    <xdr:sp macro="" textlink="">
      <xdr:nvSpPr>
        <xdr:cNvPr id="803" name="n_1aveValue【庁舎】&#10;一人当たり面積">
          <a:extLst>
            <a:ext uri="{FF2B5EF4-FFF2-40B4-BE49-F238E27FC236}">
              <a16:creationId xmlns:a16="http://schemas.microsoft.com/office/drawing/2014/main" id="{00000000-0008-0000-0200-000023030000}"/>
            </a:ext>
          </a:extLst>
        </xdr:cNvPr>
        <xdr:cNvSpPr txBox="1"/>
      </xdr:nvSpPr>
      <xdr:spPr>
        <a:xfrm>
          <a:off x="21075727" y="18343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17797</xdr:rowOff>
    </xdr:from>
    <xdr:ext cx="469744" cy="259045"/>
    <xdr:sp macro="" textlink="">
      <xdr:nvSpPr>
        <xdr:cNvPr id="804" name="n_2aveValue【庁舎】&#10;一人当たり面積">
          <a:extLst>
            <a:ext uri="{FF2B5EF4-FFF2-40B4-BE49-F238E27FC236}">
              <a16:creationId xmlns:a16="http://schemas.microsoft.com/office/drawing/2014/main" id="{00000000-0008-0000-0200-000024030000}"/>
            </a:ext>
          </a:extLst>
        </xdr:cNvPr>
        <xdr:cNvSpPr txBox="1"/>
      </xdr:nvSpPr>
      <xdr:spPr>
        <a:xfrm>
          <a:off x="20199427" y="1836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35577</xdr:rowOff>
    </xdr:from>
    <xdr:ext cx="469744" cy="259045"/>
    <xdr:sp macro="" textlink="">
      <xdr:nvSpPr>
        <xdr:cNvPr id="805" name="n_3aveValue【庁舎】&#10;一人当たり面積">
          <a:extLst>
            <a:ext uri="{FF2B5EF4-FFF2-40B4-BE49-F238E27FC236}">
              <a16:creationId xmlns:a16="http://schemas.microsoft.com/office/drawing/2014/main" id="{00000000-0008-0000-0200-000025030000}"/>
            </a:ext>
          </a:extLst>
        </xdr:cNvPr>
        <xdr:cNvSpPr txBox="1"/>
      </xdr:nvSpPr>
      <xdr:spPr>
        <a:xfrm>
          <a:off x="19310427" y="183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119397</xdr:rowOff>
    </xdr:from>
    <xdr:ext cx="469744" cy="259045"/>
    <xdr:sp macro="" textlink="">
      <xdr:nvSpPr>
        <xdr:cNvPr id="806" name="n_4aveValue【庁舎】&#10;一人当たり面積">
          <a:extLst>
            <a:ext uri="{FF2B5EF4-FFF2-40B4-BE49-F238E27FC236}">
              <a16:creationId xmlns:a16="http://schemas.microsoft.com/office/drawing/2014/main" id="{00000000-0008-0000-0200-000026030000}"/>
            </a:ext>
          </a:extLst>
        </xdr:cNvPr>
        <xdr:cNvSpPr txBox="1"/>
      </xdr:nvSpPr>
      <xdr:spPr>
        <a:xfrm>
          <a:off x="18421427" y="181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143527</xdr:rowOff>
    </xdr:from>
    <xdr:ext cx="469744" cy="259045"/>
    <xdr:sp macro="" textlink="">
      <xdr:nvSpPr>
        <xdr:cNvPr id="807" name="n_1mainValue【庁舎】&#10;一人当たり面積">
          <a:extLst>
            <a:ext uri="{FF2B5EF4-FFF2-40B4-BE49-F238E27FC236}">
              <a16:creationId xmlns:a16="http://schemas.microsoft.com/office/drawing/2014/main" id="{00000000-0008-0000-0200-000027030000}"/>
            </a:ext>
          </a:extLst>
        </xdr:cNvPr>
        <xdr:cNvSpPr txBox="1"/>
      </xdr:nvSpPr>
      <xdr:spPr>
        <a:xfrm>
          <a:off x="210757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156227</xdr:rowOff>
    </xdr:from>
    <xdr:ext cx="469744" cy="259045"/>
    <xdr:sp macro="" textlink="">
      <xdr:nvSpPr>
        <xdr:cNvPr id="808" name="n_2mainValue【庁舎】&#10;一人当たり面積">
          <a:extLst>
            <a:ext uri="{FF2B5EF4-FFF2-40B4-BE49-F238E27FC236}">
              <a16:creationId xmlns:a16="http://schemas.microsoft.com/office/drawing/2014/main" id="{00000000-0008-0000-0200-000028030000}"/>
            </a:ext>
          </a:extLst>
        </xdr:cNvPr>
        <xdr:cNvSpPr txBox="1"/>
      </xdr:nvSpPr>
      <xdr:spPr>
        <a:xfrm>
          <a:off x="20199427" y="179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153688</xdr:rowOff>
    </xdr:from>
    <xdr:ext cx="469744" cy="259045"/>
    <xdr:sp macro="" textlink="">
      <xdr:nvSpPr>
        <xdr:cNvPr id="809" name="n_3mainValue【庁舎】&#10;一人当たり面積">
          <a:extLst>
            <a:ext uri="{FF2B5EF4-FFF2-40B4-BE49-F238E27FC236}">
              <a16:creationId xmlns:a16="http://schemas.microsoft.com/office/drawing/2014/main" id="{00000000-0008-0000-0200-000029030000}"/>
            </a:ext>
          </a:extLst>
        </xdr:cNvPr>
        <xdr:cNvSpPr txBox="1"/>
      </xdr:nvSpPr>
      <xdr:spPr>
        <a:xfrm>
          <a:off x="19310427" y="1764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a:extLst>
            <a:ext uri="{FF2B5EF4-FFF2-40B4-BE49-F238E27FC236}">
              <a16:creationId xmlns:a16="http://schemas.microsoft.com/office/drawing/2014/main" id="{00000000-0008-0000-0200-00002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a:extLst>
            <a:ext uri="{FF2B5EF4-FFF2-40B4-BE49-F238E27FC236}">
              <a16:creationId xmlns:a16="http://schemas.microsoft.com/office/drawing/2014/main" id="{00000000-0008-0000-0200-00002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a:extLst>
            <a:ext uri="{FF2B5EF4-FFF2-40B4-BE49-F238E27FC236}">
              <a16:creationId xmlns:a16="http://schemas.microsoft.com/office/drawing/2014/main" id="{00000000-0008-0000-0200-00002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DB772665-C782-4050-8BD6-F48EE80F8CF8}"/>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375626B1-7C04-49EE-8168-390EBE2C6DDB}"/>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6ED59CFA-2769-4822-8F82-6BB84E9EEFC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CD2A2102-089D-471E-A58F-A921BCE3939C}"/>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BD90E616-B523-4D44-B5B3-9B066AED65E6}"/>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BCD1585D-7E47-4237-962E-CD6776A99C52}"/>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996FCC5-3935-4BA5-B7C7-12A07A4A651C}"/>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3EE79A7E-A072-4517-8F84-93C28C37FAE6}"/>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793F9576-0E05-4620-89D0-B6AD2A7B71A3}"/>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41724BAC-675C-4484-867C-AA15DD905073}"/>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7A050918-094C-4342-87B3-F40BE2ACBDF1}"/>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82CB4FE-C088-421F-AD93-CD0B4BA5C771}"/>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DF051308-E113-4138-BE1C-7D407796F6BA}"/>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AC12A09-6057-406D-BEF7-BF93C4FCC95F}"/>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E2C746CD-6C7D-41A7-A5B7-DABFDA70291E}"/>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E2592750-41F7-451A-B8B7-348E2BC8AF0E}"/>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39004006-82BD-48DF-8EDB-C7CF9C3EC132}"/>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7131015F-59C8-4593-B6D2-0EB870B3E936}"/>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599941E8-FF14-4A1D-9AAD-7AF96F8BFF93}"/>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D59F9DF2-7936-44A2-8139-01327350408E}"/>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79488E1D-7F87-4EDD-98D2-B20933B1BF51}"/>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2CCE5CA6-6D47-4D05-B658-34E68D5963BB}"/>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EEE88782-329A-4961-8C24-01E97C08BA45}"/>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96E8873C-E2F5-4611-BDF4-FB099C5FCB92}"/>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A4BBF499-0317-4A91-B344-41A5EC190AE2}"/>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189C8A72-527D-4881-805C-2135110A60F2}"/>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3B82D974-BD82-4543-BA1E-CBD6CA77BF65}"/>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B4F2F8E8-E834-4697-9E19-39D25271BCCC}"/>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6C892949-F3DF-496F-A6BC-884CB2B6E03B}"/>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8F023F81-6079-4148-ADE1-8F847601C23E}"/>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AF19A604-FB7C-4087-B21C-92587577902C}"/>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37794CA3-E72E-4C1B-BCE7-F252747C6B5F}"/>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672F3CB3-334B-425A-BC3E-89C677C29C5E}"/>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56A1C490-145F-4357-9DDA-40861F1E82E7}"/>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57AF6D2E-155D-4BF6-A0F2-12ABF706F21E}"/>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92B1D31A-84E2-43AB-BDEC-BBFB62163402}"/>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F2C98B77-186A-4423-A2BF-CF03B0FCBFF2}"/>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4FA16380-76DC-4757-95AD-529556D8E98C}"/>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48045C19-C224-4F8D-9A44-42A45C6E8E4D}"/>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A198C5C2-BEED-4EDF-A330-3F8E5A6E621F}"/>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F1AF88EA-B89B-44B5-8485-D197B644E9F6}"/>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CEF0546E-7D08-4341-906F-4195AD2676AC}"/>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91842FA9-CCD1-4571-BE74-FE5821705853}"/>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A822A09-B8DC-423A-B7A2-3690A36F0799}"/>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AA4848C4-7878-4D88-B5D2-7A631BB4BB0B}"/>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7451427F-FB70-4A48-B0FF-D070EE9F91C4}"/>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56180230-D2BA-48E5-8665-8D9DCD27F5C8}"/>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歳入確保に努めるため、滞納整理実施計画に基づき徴収強化を実施しているところではあるが、長引く観光・産業の低迷等によ</a:t>
          </a:r>
          <a:r>
            <a:rPr lang="ja-JP" altLang="en-US" sz="1100">
              <a:solidFill>
                <a:schemeClr val="dk1"/>
              </a:solidFill>
              <a:effectLst/>
              <a:latin typeface="+mn-lt"/>
              <a:ea typeface="+mn-ea"/>
              <a:cs typeface="+mn-cs"/>
            </a:rPr>
            <a:t>る賦課額減少などの影響により</a:t>
          </a:r>
          <a:r>
            <a:rPr lang="ja-JP" altLang="ja-JP" sz="1100">
              <a:solidFill>
                <a:schemeClr val="dk1"/>
              </a:solidFill>
              <a:effectLst/>
              <a:latin typeface="+mn-lt"/>
              <a:ea typeface="+mn-ea"/>
              <a:cs typeface="+mn-cs"/>
            </a:rPr>
            <a:t>、思うような成果が得られていないのが現状である。このため、財政基盤回復の兆しが見られず、類似団体の平均を下回っている。今後も観光産業の振興等はもとより、島内の景気基盤の底上げに努めるとともに、基本計画に基づき財源の確保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537BE78C-1F84-4FF6-8823-9CCC809EAD4A}"/>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A7F61E79-1295-43E3-818C-AEBC58F2299D}"/>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C5B5811F-2E20-4643-AEDD-A5595CFA195A}"/>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DE14B0A0-8E4F-4C59-905A-3E112B8B3923}"/>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9B256E84-3B99-40D0-A15B-069B12C1C36C}"/>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42628785-E4AE-4815-B99F-C8990902FCE4}"/>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2CCC78D9-30A3-4D37-8773-284627A58922}"/>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4629F21F-0059-477A-9957-2EBC79845F5F}"/>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5E54B521-D1FF-4CA0-8985-9109DA3D1FBD}"/>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CA75CEC2-DE81-44E9-B4FF-4CC4FA67FEBE}"/>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DC81357A-0676-4778-ACCF-CE532577FCD1}"/>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3D64AA3E-DA62-4725-A33F-6C4AFACE9A8E}"/>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970E774-443E-4942-B298-A87689AE9D2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99FF815A-2780-4C32-A628-9ADD5FB65993}"/>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126295</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3CEFB918-78DA-4C52-AA34-84FE3E47E586}"/>
            </a:ext>
          </a:extLst>
        </xdr:cNvPr>
        <xdr:cNvCxnSpPr/>
      </xdr:nvCxnSpPr>
      <xdr:spPr>
        <a:xfrm flipV="1">
          <a:off x="4953000" y="612704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BEF45C6A-AD62-443A-9CA8-74BB58F65423}"/>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8571FF4C-A2AA-4163-BDC0-35A4B8CF986D}"/>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41222</xdr:rowOff>
    </xdr:from>
    <xdr:ext cx="762000" cy="259045"/>
    <xdr:sp macro="" textlink="">
      <xdr:nvSpPr>
        <xdr:cNvPr id="66" name="財政力最大値テキスト">
          <a:extLst>
            <a:ext uri="{FF2B5EF4-FFF2-40B4-BE49-F238E27FC236}">
              <a16:creationId xmlns:a16="http://schemas.microsoft.com/office/drawing/2014/main" id="{5731B18E-2ABE-42AF-9803-A207391F547B}"/>
            </a:ext>
          </a:extLst>
        </xdr:cNvPr>
        <xdr:cNvSpPr txBox="1"/>
      </xdr:nvSpPr>
      <xdr:spPr>
        <a:xfrm>
          <a:off x="5041900" y="587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126295</xdr:rowOff>
    </xdr:from>
    <xdr:to>
      <xdr:col>24</xdr:col>
      <xdr:colOff>12700</xdr:colOff>
      <xdr:row>35</xdr:row>
      <xdr:rowOff>126295</xdr:rowOff>
    </xdr:to>
    <xdr:cxnSp macro="">
      <xdr:nvCxnSpPr>
        <xdr:cNvPr id="67" name="直線コネクタ 66">
          <a:extLst>
            <a:ext uri="{FF2B5EF4-FFF2-40B4-BE49-F238E27FC236}">
              <a16:creationId xmlns:a16="http://schemas.microsoft.com/office/drawing/2014/main" id="{38900578-1B88-4DFE-A6FD-FF0C951EAEC0}"/>
            </a:ext>
          </a:extLst>
        </xdr:cNvPr>
        <xdr:cNvCxnSpPr/>
      </xdr:nvCxnSpPr>
      <xdr:spPr>
        <a:xfrm>
          <a:off x="4864100" y="612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28222</xdr:rowOff>
    </xdr:from>
    <xdr:to>
      <xdr:col>23</xdr:col>
      <xdr:colOff>133350</xdr:colOff>
      <xdr:row>43</xdr:row>
      <xdr:rowOff>41628</xdr:rowOff>
    </xdr:to>
    <xdr:cxnSp macro="">
      <xdr:nvCxnSpPr>
        <xdr:cNvPr id="68" name="直線コネクタ 67">
          <a:extLst>
            <a:ext uri="{FF2B5EF4-FFF2-40B4-BE49-F238E27FC236}">
              <a16:creationId xmlns:a16="http://schemas.microsoft.com/office/drawing/2014/main" id="{6FB3AE58-440A-4531-9144-2D167C93D149}"/>
            </a:ext>
          </a:extLst>
        </xdr:cNvPr>
        <xdr:cNvCxnSpPr/>
      </xdr:nvCxnSpPr>
      <xdr:spPr>
        <a:xfrm>
          <a:off x="4114800" y="74005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6E91E261-47C0-4EDE-9346-E9F7672874F5}"/>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CB87ACA1-061F-4BC3-8BD9-F6A750553946}"/>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14817</xdr:rowOff>
    </xdr:from>
    <xdr:to>
      <xdr:col>19</xdr:col>
      <xdr:colOff>133350</xdr:colOff>
      <xdr:row>43</xdr:row>
      <xdr:rowOff>28222</xdr:rowOff>
    </xdr:to>
    <xdr:cxnSp macro="">
      <xdr:nvCxnSpPr>
        <xdr:cNvPr id="71" name="直線コネクタ 70">
          <a:extLst>
            <a:ext uri="{FF2B5EF4-FFF2-40B4-BE49-F238E27FC236}">
              <a16:creationId xmlns:a16="http://schemas.microsoft.com/office/drawing/2014/main" id="{13440D6C-AA7C-4CAF-8312-8A3B27C9509B}"/>
            </a:ext>
          </a:extLst>
        </xdr:cNvPr>
        <xdr:cNvCxnSpPr/>
      </xdr:nvCxnSpPr>
      <xdr:spPr>
        <a:xfrm>
          <a:off x="3225800" y="73871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2" name="フローチャート: 判断 71">
          <a:extLst>
            <a:ext uri="{FF2B5EF4-FFF2-40B4-BE49-F238E27FC236}">
              <a16:creationId xmlns:a16="http://schemas.microsoft.com/office/drawing/2014/main" id="{1B50FA8A-8B0C-443E-9BE8-B6884B752B3E}"/>
            </a:ext>
          </a:extLst>
        </xdr:cNvPr>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73" name="テキスト ボックス 72">
          <a:extLst>
            <a:ext uri="{FF2B5EF4-FFF2-40B4-BE49-F238E27FC236}">
              <a16:creationId xmlns:a16="http://schemas.microsoft.com/office/drawing/2014/main" id="{B3E63DC0-6DFA-41E1-80C5-409C6B7D3936}"/>
            </a:ext>
          </a:extLst>
        </xdr:cNvPr>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159455</xdr:rowOff>
    </xdr:from>
    <xdr:to>
      <xdr:col>15</xdr:col>
      <xdr:colOff>82550</xdr:colOff>
      <xdr:row>43</xdr:row>
      <xdr:rowOff>14817</xdr:rowOff>
    </xdr:to>
    <xdr:cxnSp macro="">
      <xdr:nvCxnSpPr>
        <xdr:cNvPr id="74" name="直線コネクタ 73">
          <a:extLst>
            <a:ext uri="{FF2B5EF4-FFF2-40B4-BE49-F238E27FC236}">
              <a16:creationId xmlns:a16="http://schemas.microsoft.com/office/drawing/2014/main" id="{D86069FB-6387-4FDC-A7D0-C0A39A8DA23D}"/>
            </a:ext>
          </a:extLst>
        </xdr:cNvPr>
        <xdr:cNvCxnSpPr/>
      </xdr:nvCxnSpPr>
      <xdr:spPr>
        <a:xfrm>
          <a:off x="2336800" y="73603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4848B60E-D06D-4974-9E73-7265E0A9283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B5DB8661-CB46-4AE7-9C59-9F8F71F4262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159455</xdr:rowOff>
    </xdr:to>
    <xdr:cxnSp macro="">
      <xdr:nvCxnSpPr>
        <xdr:cNvPr id="77" name="直線コネクタ 76">
          <a:extLst>
            <a:ext uri="{FF2B5EF4-FFF2-40B4-BE49-F238E27FC236}">
              <a16:creationId xmlns:a16="http://schemas.microsoft.com/office/drawing/2014/main" id="{6A127B81-3A83-46B3-B015-9EFB2F242942}"/>
            </a:ext>
          </a:extLst>
        </xdr:cNvPr>
        <xdr:cNvCxnSpPr/>
      </xdr:nvCxnSpPr>
      <xdr:spPr>
        <a:xfrm>
          <a:off x="1447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8" name="フローチャート: 判断 77">
          <a:extLst>
            <a:ext uri="{FF2B5EF4-FFF2-40B4-BE49-F238E27FC236}">
              <a16:creationId xmlns:a16="http://schemas.microsoft.com/office/drawing/2014/main" id="{7D66F778-568B-4EE7-B832-64AF4FE5C51D}"/>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99782</xdr:rowOff>
    </xdr:from>
    <xdr:ext cx="762000" cy="259045"/>
    <xdr:sp macro="" textlink="">
      <xdr:nvSpPr>
        <xdr:cNvPr id="79" name="テキスト ボックス 78">
          <a:extLst>
            <a:ext uri="{FF2B5EF4-FFF2-40B4-BE49-F238E27FC236}">
              <a16:creationId xmlns:a16="http://schemas.microsoft.com/office/drawing/2014/main" id="{75C1EFD6-3C68-490C-B792-CC82243E437C}"/>
            </a:ext>
          </a:extLst>
        </xdr:cNvPr>
        <xdr:cNvSpPr txBox="1"/>
      </xdr:nvSpPr>
      <xdr:spPr>
        <a:xfrm>
          <a:off x="1955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60D2BC92-21C9-497F-85B9-00CC2799E53C}"/>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F546FE49-B9A2-4ABD-BB12-A5121726E0D3}"/>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F857D961-0A09-4F26-8431-67000052509B}"/>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51FC6E02-B4D1-47B0-84F4-74CBB63C8B16}"/>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16C8E06C-639A-48F7-9C2E-969205139C16}"/>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C17C51E7-0E7B-4D36-B2F7-2DB3118D3704}"/>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6C92735-24F2-4909-9052-DD50DD22BB19}"/>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162278</xdr:rowOff>
    </xdr:from>
    <xdr:to>
      <xdr:col>23</xdr:col>
      <xdr:colOff>184150</xdr:colOff>
      <xdr:row>43</xdr:row>
      <xdr:rowOff>92428</xdr:rowOff>
    </xdr:to>
    <xdr:sp macro="" textlink="">
      <xdr:nvSpPr>
        <xdr:cNvPr id="87" name="楕円 86">
          <a:extLst>
            <a:ext uri="{FF2B5EF4-FFF2-40B4-BE49-F238E27FC236}">
              <a16:creationId xmlns:a16="http://schemas.microsoft.com/office/drawing/2014/main" id="{E7D2C4B5-A0F0-41E3-8574-A657B5BEADD7}"/>
            </a:ext>
          </a:extLst>
        </xdr:cNvPr>
        <xdr:cNvSpPr/>
      </xdr:nvSpPr>
      <xdr:spPr>
        <a:xfrm>
          <a:off x="49022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134355</xdr:rowOff>
    </xdr:from>
    <xdr:ext cx="762000" cy="259045"/>
    <xdr:sp macro="" textlink="">
      <xdr:nvSpPr>
        <xdr:cNvPr id="88" name="財政力該当値テキスト">
          <a:extLst>
            <a:ext uri="{FF2B5EF4-FFF2-40B4-BE49-F238E27FC236}">
              <a16:creationId xmlns:a16="http://schemas.microsoft.com/office/drawing/2014/main" id="{BC664ACF-B204-40BA-9CD8-169E75EA91BF}"/>
            </a:ext>
          </a:extLst>
        </xdr:cNvPr>
        <xdr:cNvSpPr txBox="1"/>
      </xdr:nvSpPr>
      <xdr:spPr>
        <a:xfrm>
          <a:off x="5041900" y="733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148872</xdr:rowOff>
    </xdr:from>
    <xdr:to>
      <xdr:col>19</xdr:col>
      <xdr:colOff>184150</xdr:colOff>
      <xdr:row>43</xdr:row>
      <xdr:rowOff>79022</xdr:rowOff>
    </xdr:to>
    <xdr:sp macro="" textlink="">
      <xdr:nvSpPr>
        <xdr:cNvPr id="89" name="楕円 88">
          <a:extLst>
            <a:ext uri="{FF2B5EF4-FFF2-40B4-BE49-F238E27FC236}">
              <a16:creationId xmlns:a16="http://schemas.microsoft.com/office/drawing/2014/main" id="{CD2739C5-BEB5-40EE-A7DC-8E71A3132874}"/>
            </a:ext>
          </a:extLst>
        </xdr:cNvPr>
        <xdr:cNvSpPr/>
      </xdr:nvSpPr>
      <xdr:spPr>
        <a:xfrm>
          <a:off x="4064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63799</xdr:rowOff>
    </xdr:from>
    <xdr:ext cx="736600" cy="259045"/>
    <xdr:sp macro="" textlink="">
      <xdr:nvSpPr>
        <xdr:cNvPr id="90" name="テキスト ボックス 89">
          <a:extLst>
            <a:ext uri="{FF2B5EF4-FFF2-40B4-BE49-F238E27FC236}">
              <a16:creationId xmlns:a16="http://schemas.microsoft.com/office/drawing/2014/main" id="{8D3BEFCA-0C19-4EF1-9511-C665394BCA71}"/>
            </a:ext>
          </a:extLst>
        </xdr:cNvPr>
        <xdr:cNvSpPr txBox="1"/>
      </xdr:nvSpPr>
      <xdr:spPr>
        <a:xfrm>
          <a:off x="3733800" y="7436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135467</xdr:rowOff>
    </xdr:from>
    <xdr:to>
      <xdr:col>15</xdr:col>
      <xdr:colOff>133350</xdr:colOff>
      <xdr:row>43</xdr:row>
      <xdr:rowOff>65617</xdr:rowOff>
    </xdr:to>
    <xdr:sp macro="" textlink="">
      <xdr:nvSpPr>
        <xdr:cNvPr id="91" name="楕円 90">
          <a:extLst>
            <a:ext uri="{FF2B5EF4-FFF2-40B4-BE49-F238E27FC236}">
              <a16:creationId xmlns:a16="http://schemas.microsoft.com/office/drawing/2014/main" id="{83FEE8D5-A71A-473C-99B4-DD2C61D1041A}"/>
            </a:ext>
          </a:extLst>
        </xdr:cNvPr>
        <xdr:cNvSpPr/>
      </xdr:nvSpPr>
      <xdr:spPr>
        <a:xfrm>
          <a:off x="3175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50394</xdr:rowOff>
    </xdr:from>
    <xdr:ext cx="762000" cy="259045"/>
    <xdr:sp macro="" textlink="">
      <xdr:nvSpPr>
        <xdr:cNvPr id="92" name="テキスト ボックス 91">
          <a:extLst>
            <a:ext uri="{FF2B5EF4-FFF2-40B4-BE49-F238E27FC236}">
              <a16:creationId xmlns:a16="http://schemas.microsoft.com/office/drawing/2014/main" id="{791DD530-2655-4706-80E8-F771899BC78A}"/>
            </a:ext>
          </a:extLst>
        </xdr:cNvPr>
        <xdr:cNvSpPr txBox="1"/>
      </xdr:nvSpPr>
      <xdr:spPr>
        <a:xfrm>
          <a:off x="2844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108655</xdr:rowOff>
    </xdr:from>
    <xdr:to>
      <xdr:col>11</xdr:col>
      <xdr:colOff>82550</xdr:colOff>
      <xdr:row>43</xdr:row>
      <xdr:rowOff>38805</xdr:rowOff>
    </xdr:to>
    <xdr:sp macro="" textlink="">
      <xdr:nvSpPr>
        <xdr:cNvPr id="93" name="楕円 92">
          <a:extLst>
            <a:ext uri="{FF2B5EF4-FFF2-40B4-BE49-F238E27FC236}">
              <a16:creationId xmlns:a16="http://schemas.microsoft.com/office/drawing/2014/main" id="{786395C7-624D-4880-B300-2B7CE2D7B077}"/>
            </a:ext>
          </a:extLst>
        </xdr:cNvPr>
        <xdr:cNvSpPr/>
      </xdr:nvSpPr>
      <xdr:spPr>
        <a:xfrm>
          <a:off x="2286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23582</xdr:rowOff>
    </xdr:from>
    <xdr:ext cx="762000" cy="259045"/>
    <xdr:sp macro="" textlink="">
      <xdr:nvSpPr>
        <xdr:cNvPr id="94" name="テキスト ボックス 93">
          <a:extLst>
            <a:ext uri="{FF2B5EF4-FFF2-40B4-BE49-F238E27FC236}">
              <a16:creationId xmlns:a16="http://schemas.microsoft.com/office/drawing/2014/main" id="{E690480F-C162-4842-883F-AB8C6567C1FC}"/>
            </a:ext>
          </a:extLst>
        </xdr:cNvPr>
        <xdr:cNvSpPr txBox="1"/>
      </xdr:nvSpPr>
      <xdr:spPr>
        <a:xfrm>
          <a:off x="1955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5" name="楕円 94">
          <a:extLst>
            <a:ext uri="{FF2B5EF4-FFF2-40B4-BE49-F238E27FC236}">
              <a16:creationId xmlns:a16="http://schemas.microsoft.com/office/drawing/2014/main" id="{2F7B544E-19AB-4D65-BFCD-3DEA6CEA066E}"/>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6" name="テキスト ボックス 95">
          <a:extLst>
            <a:ext uri="{FF2B5EF4-FFF2-40B4-BE49-F238E27FC236}">
              <a16:creationId xmlns:a16="http://schemas.microsoft.com/office/drawing/2014/main" id="{25F14472-67FF-46F4-8F25-A0097E11C16E}"/>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89CA3116-2D1E-439C-A9CE-4837DB8ED801}"/>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269F0458-0FBA-4486-957B-0BDAF27AE8EC}"/>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B8C87839-C361-4C63-A989-A9D96ACC6E05}"/>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911486D7-9997-48CD-A478-91D8EBD5534B}"/>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D77A2E8A-3317-4E55-94E0-BAED3BD38786}"/>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2C6B78E-3396-42A0-8854-8B60D6F64FA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EEB98BB9-BB40-46ED-B54C-80A745536AF8}"/>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6F5644D1-3A18-4701-ACF2-E0CA74B854AA}"/>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AFCB3459-D4DD-43BD-8155-09D9D72A4D4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743706F6-04D8-4605-81CE-D08F6543F9F9}"/>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C6D43E38-62D6-4349-BF70-BADC1BFE2FB7}"/>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D265696A-2E43-40D6-BFD3-2740F16223A6}"/>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F4F768F5-4297-4149-9359-713A81470A2D}"/>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長引く</a:t>
          </a:r>
          <a:r>
            <a:rPr kumimoji="1" lang="ja-JP" altLang="ja-JP" sz="1100">
              <a:solidFill>
                <a:schemeClr val="dk1"/>
              </a:solidFill>
              <a:effectLst/>
              <a:latin typeface="+mn-lt"/>
              <a:ea typeface="+mn-ea"/>
              <a:cs typeface="+mn-cs"/>
            </a:rPr>
            <a:t>物価高騰等の影響により物件費が増額となった事により数値が悪化した。当町の一般会計では、物件費が占める割合が大きく、経常収支比率を改善していく上では物件費の支出内容見直しが必須である。離島という立地ゆえに、各種公共施設等を一通り島内に設置しなくてはならず、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いる。昨今の人口減少により施設数の見直しも含め検討していく必要がある。また、人口減少に伴い各種事業者の数も減少しており、競争原理が働きにくくなっていることも物件費増加の一因と考え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3D161C36-6266-4843-AE32-BD84A97F28E2}"/>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D9D06066-EF3D-4F7A-B8C8-23A43382286E}"/>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516AE14-8CE5-4064-BA50-62265B2C967C}"/>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16C88A60-82D4-439B-A3F0-2ADD64AF190E}"/>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63519C4A-BEA1-4294-84CF-142DA26CFA7C}"/>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24EFCB4E-C3D4-424B-A62D-051AA5E276C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DE807EF9-8166-4F92-A737-E33ABA690AE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23A8F464-040C-4000-B069-E65608F6E00D}"/>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519F1CAB-C128-46C3-8703-C2FD6EB86324}"/>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76E7DAB0-D424-4152-82B5-6BF4BB6FFE07}"/>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A475BDB5-8FFF-4AE4-B66A-91C3EC8F9113}"/>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6D6A7F8D-CB89-4FF3-A220-289163A2C1EA}"/>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D22D2C3E-2D35-408D-9F7D-0BF080972292}"/>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B82531DE-4499-4BE2-8EAD-5E976FAB0423}"/>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4AAFBEED-7F8D-4E10-AD2C-FB30F0E1994B}"/>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7C3B0843-6F6E-4274-BCF9-17777DF0BA7C}"/>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10371</xdr:rowOff>
    </xdr:from>
    <xdr:to>
      <xdr:col>23</xdr:col>
      <xdr:colOff>133350</xdr:colOff>
      <xdr:row>66</xdr:row>
      <xdr:rowOff>130810</xdr:rowOff>
    </xdr:to>
    <xdr:cxnSp macro="">
      <xdr:nvCxnSpPr>
        <xdr:cNvPr id="126" name="直線コネクタ 125">
          <a:extLst>
            <a:ext uri="{FF2B5EF4-FFF2-40B4-BE49-F238E27FC236}">
              <a16:creationId xmlns:a16="http://schemas.microsoft.com/office/drawing/2014/main" id="{AFC9B979-A7FF-47B4-B5D1-C32D2501EA25}"/>
            </a:ext>
          </a:extLst>
        </xdr:cNvPr>
        <xdr:cNvCxnSpPr/>
      </xdr:nvCxnSpPr>
      <xdr:spPr>
        <a:xfrm flipV="1">
          <a:off x="4953000" y="9954471"/>
          <a:ext cx="0" cy="1492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102887</xdr:rowOff>
    </xdr:from>
    <xdr:ext cx="762000" cy="259045"/>
    <xdr:sp macro="" textlink="">
      <xdr:nvSpPr>
        <xdr:cNvPr id="127" name="財政構造の弾力性最小値テキスト">
          <a:extLst>
            <a:ext uri="{FF2B5EF4-FFF2-40B4-BE49-F238E27FC236}">
              <a16:creationId xmlns:a16="http://schemas.microsoft.com/office/drawing/2014/main" id="{DD519652-8768-4736-B4FF-04DFE1E07588}"/>
            </a:ext>
          </a:extLst>
        </xdr:cNvPr>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28" name="直線コネクタ 127">
          <a:extLst>
            <a:ext uri="{FF2B5EF4-FFF2-40B4-BE49-F238E27FC236}">
              <a16:creationId xmlns:a16="http://schemas.microsoft.com/office/drawing/2014/main" id="{24D2E687-3435-4094-9BA6-21FE197EADB6}"/>
            </a:ext>
          </a:extLst>
        </xdr:cNvPr>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96748</xdr:rowOff>
    </xdr:from>
    <xdr:ext cx="762000" cy="259045"/>
    <xdr:sp macro="" textlink="">
      <xdr:nvSpPr>
        <xdr:cNvPr id="129" name="財政構造の弾力性最大値テキスト">
          <a:extLst>
            <a:ext uri="{FF2B5EF4-FFF2-40B4-BE49-F238E27FC236}">
              <a16:creationId xmlns:a16="http://schemas.microsoft.com/office/drawing/2014/main" id="{86486E26-4DF7-4E5C-A0FD-D821587CA3E2}"/>
            </a:ext>
          </a:extLst>
        </xdr:cNvPr>
        <xdr:cNvSpPr txBox="1"/>
      </xdr:nvSpPr>
      <xdr:spPr>
        <a:xfrm>
          <a:off x="5041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10371</xdr:rowOff>
    </xdr:from>
    <xdr:to>
      <xdr:col>24</xdr:col>
      <xdr:colOff>12700</xdr:colOff>
      <xdr:row>58</xdr:row>
      <xdr:rowOff>10371</xdr:rowOff>
    </xdr:to>
    <xdr:cxnSp macro="">
      <xdr:nvCxnSpPr>
        <xdr:cNvPr id="130" name="直線コネクタ 129">
          <a:extLst>
            <a:ext uri="{FF2B5EF4-FFF2-40B4-BE49-F238E27FC236}">
              <a16:creationId xmlns:a16="http://schemas.microsoft.com/office/drawing/2014/main" id="{45A10ED1-B272-4A5E-84BA-5FB828D51DBE}"/>
            </a:ext>
          </a:extLst>
        </xdr:cNvPr>
        <xdr:cNvCxnSpPr/>
      </xdr:nvCxnSpPr>
      <xdr:spPr>
        <a:xfrm>
          <a:off x="4864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170604</xdr:rowOff>
    </xdr:from>
    <xdr:to>
      <xdr:col>23</xdr:col>
      <xdr:colOff>133350</xdr:colOff>
      <xdr:row>64</xdr:row>
      <xdr:rowOff>91652</xdr:rowOff>
    </xdr:to>
    <xdr:cxnSp macro="">
      <xdr:nvCxnSpPr>
        <xdr:cNvPr id="131" name="直線コネクタ 130">
          <a:extLst>
            <a:ext uri="{FF2B5EF4-FFF2-40B4-BE49-F238E27FC236}">
              <a16:creationId xmlns:a16="http://schemas.microsoft.com/office/drawing/2014/main" id="{092CABBA-8E7B-45F8-A226-3ED950BEECCE}"/>
            </a:ext>
          </a:extLst>
        </xdr:cNvPr>
        <xdr:cNvCxnSpPr/>
      </xdr:nvCxnSpPr>
      <xdr:spPr>
        <a:xfrm>
          <a:off x="4114800" y="10971954"/>
          <a:ext cx="8382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42350</xdr:rowOff>
    </xdr:from>
    <xdr:ext cx="762000" cy="259045"/>
    <xdr:sp macro="" textlink="">
      <xdr:nvSpPr>
        <xdr:cNvPr id="132" name="財政構造の弾力性平均値テキスト">
          <a:extLst>
            <a:ext uri="{FF2B5EF4-FFF2-40B4-BE49-F238E27FC236}">
              <a16:creationId xmlns:a16="http://schemas.microsoft.com/office/drawing/2014/main" id="{D0484269-AF5B-403C-90F2-7C4C87C46782}"/>
            </a:ext>
          </a:extLst>
        </xdr:cNvPr>
        <xdr:cNvSpPr txBox="1"/>
      </xdr:nvSpPr>
      <xdr:spPr>
        <a:xfrm>
          <a:off x="5041900" y="10500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3" name="フローチャート: 判断 132">
          <a:extLst>
            <a:ext uri="{FF2B5EF4-FFF2-40B4-BE49-F238E27FC236}">
              <a16:creationId xmlns:a16="http://schemas.microsoft.com/office/drawing/2014/main" id="{DB365977-67E8-415E-BF15-0E4D4D5FB38C}"/>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60537</xdr:rowOff>
    </xdr:from>
    <xdr:to>
      <xdr:col>19</xdr:col>
      <xdr:colOff>133350</xdr:colOff>
      <xdr:row>63</xdr:row>
      <xdr:rowOff>170604</xdr:rowOff>
    </xdr:to>
    <xdr:cxnSp macro="">
      <xdr:nvCxnSpPr>
        <xdr:cNvPr id="134" name="直線コネクタ 133">
          <a:extLst>
            <a:ext uri="{FF2B5EF4-FFF2-40B4-BE49-F238E27FC236}">
              <a16:creationId xmlns:a16="http://schemas.microsoft.com/office/drawing/2014/main" id="{8550DCB6-C3D4-4BE4-B943-DBECB10A43F2}"/>
            </a:ext>
          </a:extLst>
        </xdr:cNvPr>
        <xdr:cNvCxnSpPr/>
      </xdr:nvCxnSpPr>
      <xdr:spPr>
        <a:xfrm>
          <a:off x="3225800" y="10690437"/>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161079</xdr:rowOff>
    </xdr:from>
    <xdr:to>
      <xdr:col>19</xdr:col>
      <xdr:colOff>184150</xdr:colOff>
      <xdr:row>62</xdr:row>
      <xdr:rowOff>91229</xdr:rowOff>
    </xdr:to>
    <xdr:sp macro="" textlink="">
      <xdr:nvSpPr>
        <xdr:cNvPr id="135" name="フローチャート: 判断 134">
          <a:extLst>
            <a:ext uri="{FF2B5EF4-FFF2-40B4-BE49-F238E27FC236}">
              <a16:creationId xmlns:a16="http://schemas.microsoft.com/office/drawing/2014/main" id="{A718F283-DE42-43A4-BE18-FB00C66371EA}"/>
            </a:ext>
          </a:extLst>
        </xdr:cNvPr>
        <xdr:cNvSpPr/>
      </xdr:nvSpPr>
      <xdr:spPr>
        <a:xfrm>
          <a:off x="4064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101406</xdr:rowOff>
    </xdr:from>
    <xdr:ext cx="736600" cy="259045"/>
    <xdr:sp macro="" textlink="">
      <xdr:nvSpPr>
        <xdr:cNvPr id="136" name="テキスト ボックス 135">
          <a:extLst>
            <a:ext uri="{FF2B5EF4-FFF2-40B4-BE49-F238E27FC236}">
              <a16:creationId xmlns:a16="http://schemas.microsoft.com/office/drawing/2014/main" id="{A8F851C1-E377-4A04-84EE-AF24609DA283}"/>
            </a:ext>
          </a:extLst>
        </xdr:cNvPr>
        <xdr:cNvSpPr txBox="1"/>
      </xdr:nvSpPr>
      <xdr:spPr>
        <a:xfrm>
          <a:off x="3733800" y="10388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60537</xdr:rowOff>
    </xdr:from>
    <xdr:to>
      <xdr:col>15</xdr:col>
      <xdr:colOff>82550</xdr:colOff>
      <xdr:row>62</xdr:row>
      <xdr:rowOff>140970</xdr:rowOff>
    </xdr:to>
    <xdr:cxnSp macro="">
      <xdr:nvCxnSpPr>
        <xdr:cNvPr id="137" name="直線コネクタ 136">
          <a:extLst>
            <a:ext uri="{FF2B5EF4-FFF2-40B4-BE49-F238E27FC236}">
              <a16:creationId xmlns:a16="http://schemas.microsoft.com/office/drawing/2014/main" id="{E3387437-1CF5-4C82-8758-DF5418985A53}"/>
            </a:ext>
          </a:extLst>
        </xdr:cNvPr>
        <xdr:cNvCxnSpPr/>
      </xdr:nvCxnSpPr>
      <xdr:spPr>
        <a:xfrm flipV="1">
          <a:off x="2336800" y="1069043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28363</xdr:rowOff>
    </xdr:from>
    <xdr:to>
      <xdr:col>15</xdr:col>
      <xdr:colOff>133350</xdr:colOff>
      <xdr:row>61</xdr:row>
      <xdr:rowOff>129963</xdr:rowOff>
    </xdr:to>
    <xdr:sp macro="" textlink="">
      <xdr:nvSpPr>
        <xdr:cNvPr id="138" name="フローチャート: 判断 137">
          <a:extLst>
            <a:ext uri="{FF2B5EF4-FFF2-40B4-BE49-F238E27FC236}">
              <a16:creationId xmlns:a16="http://schemas.microsoft.com/office/drawing/2014/main" id="{678F1CBF-1B17-4588-B643-8103216A8DE7}"/>
            </a:ext>
          </a:extLst>
        </xdr:cNvPr>
        <xdr:cNvSpPr/>
      </xdr:nvSpPr>
      <xdr:spPr>
        <a:xfrm>
          <a:off x="3175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140140</xdr:rowOff>
    </xdr:from>
    <xdr:ext cx="762000" cy="259045"/>
    <xdr:sp macro="" textlink="">
      <xdr:nvSpPr>
        <xdr:cNvPr id="139" name="テキスト ボックス 138">
          <a:extLst>
            <a:ext uri="{FF2B5EF4-FFF2-40B4-BE49-F238E27FC236}">
              <a16:creationId xmlns:a16="http://schemas.microsoft.com/office/drawing/2014/main" id="{BB90EFC6-6134-4D1F-B809-4C1D096E7B75}"/>
            </a:ext>
          </a:extLst>
        </xdr:cNvPr>
        <xdr:cNvSpPr txBox="1"/>
      </xdr:nvSpPr>
      <xdr:spPr>
        <a:xfrm>
          <a:off x="2844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96731</xdr:rowOff>
    </xdr:from>
    <xdr:to>
      <xdr:col>11</xdr:col>
      <xdr:colOff>31750</xdr:colOff>
      <xdr:row>62</xdr:row>
      <xdr:rowOff>140970</xdr:rowOff>
    </xdr:to>
    <xdr:cxnSp macro="">
      <xdr:nvCxnSpPr>
        <xdr:cNvPr id="140" name="直線コネクタ 139">
          <a:extLst>
            <a:ext uri="{FF2B5EF4-FFF2-40B4-BE49-F238E27FC236}">
              <a16:creationId xmlns:a16="http://schemas.microsoft.com/office/drawing/2014/main" id="{8E986A57-EF50-46EA-84DC-0751D46A1FC2}"/>
            </a:ext>
          </a:extLst>
        </xdr:cNvPr>
        <xdr:cNvCxnSpPr/>
      </xdr:nvCxnSpPr>
      <xdr:spPr>
        <a:xfrm>
          <a:off x="1447800" y="10726631"/>
          <a:ext cx="8890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1" name="フローチャート: 判断 140">
          <a:extLst>
            <a:ext uri="{FF2B5EF4-FFF2-40B4-BE49-F238E27FC236}">
              <a16:creationId xmlns:a16="http://schemas.microsoft.com/office/drawing/2014/main" id="{9657334E-2BAF-4520-B894-3B4E8F0FAAD3}"/>
            </a:ext>
          </a:extLst>
        </xdr:cNvPr>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37271</xdr:rowOff>
    </xdr:from>
    <xdr:ext cx="762000" cy="259045"/>
    <xdr:sp macro="" textlink="">
      <xdr:nvSpPr>
        <xdr:cNvPr id="142" name="テキスト ボックス 141">
          <a:extLst>
            <a:ext uri="{FF2B5EF4-FFF2-40B4-BE49-F238E27FC236}">
              <a16:creationId xmlns:a16="http://schemas.microsoft.com/office/drawing/2014/main" id="{9D324B4F-19B5-47EF-8E45-DE42A2C1FE82}"/>
            </a:ext>
          </a:extLst>
        </xdr:cNvPr>
        <xdr:cNvSpPr txBox="1"/>
      </xdr:nvSpPr>
      <xdr:spPr>
        <a:xfrm>
          <a:off x="1955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3" name="フローチャート: 判断 142">
          <a:extLst>
            <a:ext uri="{FF2B5EF4-FFF2-40B4-BE49-F238E27FC236}">
              <a16:creationId xmlns:a16="http://schemas.microsoft.com/office/drawing/2014/main" id="{0DCCF3F1-3DDC-41DD-939C-EAD58E2B322B}"/>
            </a:ext>
          </a:extLst>
        </xdr:cNvPr>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77487</xdr:rowOff>
    </xdr:from>
    <xdr:ext cx="762000" cy="259045"/>
    <xdr:sp macro="" textlink="">
      <xdr:nvSpPr>
        <xdr:cNvPr id="144" name="テキスト ボックス 143">
          <a:extLst>
            <a:ext uri="{FF2B5EF4-FFF2-40B4-BE49-F238E27FC236}">
              <a16:creationId xmlns:a16="http://schemas.microsoft.com/office/drawing/2014/main" id="{F6CAC821-511E-4BF9-90A6-1873D840E15E}"/>
            </a:ext>
          </a:extLst>
        </xdr:cNvPr>
        <xdr:cNvSpPr txBox="1"/>
      </xdr:nvSpPr>
      <xdr:spPr>
        <a:xfrm>
          <a:off x="1066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46B4C561-D0BD-4FEC-BA9D-D5F549E48327}"/>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DD017476-6734-4051-A642-17358872460D}"/>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F92164F9-C139-43A5-BD4C-4DABC203DBA8}"/>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C98DE3C8-AA32-4F47-BBA0-552ED9BA355C}"/>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20491839-A83F-47F1-97A3-631B4474763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40852</xdr:rowOff>
    </xdr:from>
    <xdr:to>
      <xdr:col>23</xdr:col>
      <xdr:colOff>184150</xdr:colOff>
      <xdr:row>64</xdr:row>
      <xdr:rowOff>142452</xdr:rowOff>
    </xdr:to>
    <xdr:sp macro="" textlink="">
      <xdr:nvSpPr>
        <xdr:cNvPr id="150" name="楕円 149">
          <a:extLst>
            <a:ext uri="{FF2B5EF4-FFF2-40B4-BE49-F238E27FC236}">
              <a16:creationId xmlns:a16="http://schemas.microsoft.com/office/drawing/2014/main" id="{2FA218DF-ECDB-485B-BBB9-167DC9B5BB52}"/>
            </a:ext>
          </a:extLst>
        </xdr:cNvPr>
        <xdr:cNvSpPr/>
      </xdr:nvSpPr>
      <xdr:spPr>
        <a:xfrm>
          <a:off x="4902200" y="110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12929</xdr:rowOff>
    </xdr:from>
    <xdr:ext cx="762000" cy="259045"/>
    <xdr:sp macro="" textlink="">
      <xdr:nvSpPr>
        <xdr:cNvPr id="151" name="財政構造の弾力性該当値テキスト">
          <a:extLst>
            <a:ext uri="{FF2B5EF4-FFF2-40B4-BE49-F238E27FC236}">
              <a16:creationId xmlns:a16="http://schemas.microsoft.com/office/drawing/2014/main" id="{ACCD36D5-42AB-4A04-88FB-75E3A8DCEFD6}"/>
            </a:ext>
          </a:extLst>
        </xdr:cNvPr>
        <xdr:cNvSpPr txBox="1"/>
      </xdr:nvSpPr>
      <xdr:spPr>
        <a:xfrm>
          <a:off x="5041900" y="10985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119804</xdr:rowOff>
    </xdr:from>
    <xdr:to>
      <xdr:col>19</xdr:col>
      <xdr:colOff>184150</xdr:colOff>
      <xdr:row>64</xdr:row>
      <xdr:rowOff>49954</xdr:rowOff>
    </xdr:to>
    <xdr:sp macro="" textlink="">
      <xdr:nvSpPr>
        <xdr:cNvPr id="152" name="楕円 151">
          <a:extLst>
            <a:ext uri="{FF2B5EF4-FFF2-40B4-BE49-F238E27FC236}">
              <a16:creationId xmlns:a16="http://schemas.microsoft.com/office/drawing/2014/main" id="{9874D553-3539-4D42-A695-10D9D2D58462}"/>
            </a:ext>
          </a:extLst>
        </xdr:cNvPr>
        <xdr:cNvSpPr/>
      </xdr:nvSpPr>
      <xdr:spPr>
        <a:xfrm>
          <a:off x="40640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34731</xdr:rowOff>
    </xdr:from>
    <xdr:ext cx="736600" cy="259045"/>
    <xdr:sp macro="" textlink="">
      <xdr:nvSpPr>
        <xdr:cNvPr id="153" name="テキスト ボックス 152">
          <a:extLst>
            <a:ext uri="{FF2B5EF4-FFF2-40B4-BE49-F238E27FC236}">
              <a16:creationId xmlns:a16="http://schemas.microsoft.com/office/drawing/2014/main" id="{4D175AB9-7FB4-4DB3-9820-02CAC8ED8C81}"/>
            </a:ext>
          </a:extLst>
        </xdr:cNvPr>
        <xdr:cNvSpPr txBox="1"/>
      </xdr:nvSpPr>
      <xdr:spPr>
        <a:xfrm>
          <a:off x="3733800" y="1100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9737</xdr:rowOff>
    </xdr:from>
    <xdr:to>
      <xdr:col>15</xdr:col>
      <xdr:colOff>133350</xdr:colOff>
      <xdr:row>62</xdr:row>
      <xdr:rowOff>111337</xdr:rowOff>
    </xdr:to>
    <xdr:sp macro="" textlink="">
      <xdr:nvSpPr>
        <xdr:cNvPr id="154" name="楕円 153">
          <a:extLst>
            <a:ext uri="{FF2B5EF4-FFF2-40B4-BE49-F238E27FC236}">
              <a16:creationId xmlns:a16="http://schemas.microsoft.com/office/drawing/2014/main" id="{DFFCD31A-5805-45A1-A786-CA52287B2D6B}"/>
            </a:ext>
          </a:extLst>
        </xdr:cNvPr>
        <xdr:cNvSpPr/>
      </xdr:nvSpPr>
      <xdr:spPr>
        <a:xfrm>
          <a:off x="3175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55" name="テキスト ボックス 154">
          <a:extLst>
            <a:ext uri="{FF2B5EF4-FFF2-40B4-BE49-F238E27FC236}">
              <a16:creationId xmlns:a16="http://schemas.microsoft.com/office/drawing/2014/main" id="{1438E291-7745-49D1-9112-4ACE74614605}"/>
            </a:ext>
          </a:extLst>
        </xdr:cNvPr>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90170</xdr:rowOff>
    </xdr:from>
    <xdr:to>
      <xdr:col>11</xdr:col>
      <xdr:colOff>82550</xdr:colOff>
      <xdr:row>63</xdr:row>
      <xdr:rowOff>20320</xdr:rowOff>
    </xdr:to>
    <xdr:sp macro="" textlink="">
      <xdr:nvSpPr>
        <xdr:cNvPr id="156" name="楕円 155">
          <a:extLst>
            <a:ext uri="{FF2B5EF4-FFF2-40B4-BE49-F238E27FC236}">
              <a16:creationId xmlns:a16="http://schemas.microsoft.com/office/drawing/2014/main" id="{0E94E967-7094-4CF3-80F8-91944629DFBF}"/>
            </a:ext>
          </a:extLst>
        </xdr:cNvPr>
        <xdr:cNvSpPr/>
      </xdr:nvSpPr>
      <xdr:spPr>
        <a:xfrm>
          <a:off x="2286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57" name="テキスト ボックス 156">
          <a:extLst>
            <a:ext uri="{FF2B5EF4-FFF2-40B4-BE49-F238E27FC236}">
              <a16:creationId xmlns:a16="http://schemas.microsoft.com/office/drawing/2014/main" id="{43C8D57D-C8F9-4193-95A4-9F362EB84B1D}"/>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45931</xdr:rowOff>
    </xdr:from>
    <xdr:to>
      <xdr:col>7</xdr:col>
      <xdr:colOff>31750</xdr:colOff>
      <xdr:row>62</xdr:row>
      <xdr:rowOff>147531</xdr:rowOff>
    </xdr:to>
    <xdr:sp macro="" textlink="">
      <xdr:nvSpPr>
        <xdr:cNvPr id="158" name="楕円 157">
          <a:extLst>
            <a:ext uri="{FF2B5EF4-FFF2-40B4-BE49-F238E27FC236}">
              <a16:creationId xmlns:a16="http://schemas.microsoft.com/office/drawing/2014/main" id="{5B5A0708-2FC7-485E-9D72-E4B6C6A0AB31}"/>
            </a:ext>
          </a:extLst>
        </xdr:cNvPr>
        <xdr:cNvSpPr/>
      </xdr:nvSpPr>
      <xdr:spPr>
        <a:xfrm>
          <a:off x="1397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157708</xdr:rowOff>
    </xdr:from>
    <xdr:ext cx="762000" cy="259045"/>
    <xdr:sp macro="" textlink="">
      <xdr:nvSpPr>
        <xdr:cNvPr id="159" name="テキスト ボックス 158">
          <a:extLst>
            <a:ext uri="{FF2B5EF4-FFF2-40B4-BE49-F238E27FC236}">
              <a16:creationId xmlns:a16="http://schemas.microsoft.com/office/drawing/2014/main" id="{B210518A-5B08-4398-99FA-D57936C4C8F8}"/>
            </a:ext>
          </a:extLst>
        </xdr:cNvPr>
        <xdr:cNvSpPr txBox="1"/>
      </xdr:nvSpPr>
      <xdr:spPr>
        <a:xfrm>
          <a:off x="1066800" y="1044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6C4F73E9-43A0-4583-A826-340FD367E175}"/>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C8BB0EB2-AB61-4583-A26E-EB8BD203469A}"/>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6BD103E1-ABC4-4674-8577-C1A1D81E61F3}"/>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[544,583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45DFAD63-4B2E-4202-B9A0-C0D06BDAA10E}"/>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4B28A6B6-C9F1-4294-B9CB-D504C3A9C9D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C753FD3D-1278-4F5B-A451-152B57850C6C}"/>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722227F9-77EF-4816-BC7C-3E197593F762}"/>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2740DBD5-6374-42BE-84BE-7109409D6B84}"/>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F2D73289-13D0-4881-88B9-3EC89EE037AE}"/>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855CF5EF-897F-4976-A312-F2D67C11615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F8DACD2D-5316-41E6-9C05-B89DD6A9B1CA}"/>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DC9DAC2F-B61D-4C9D-ACDB-710716CA7F4F}"/>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B4ACAB04-01E4-4F29-AAB0-FBC6DBC134E8}"/>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町は離島であるため、人口に関係なくあらゆる施設を独自で運用していかなくてはならない。このため数値は類似団体平均を大きく上回っている。上記の経常支出比率欄にも記載したとおり、人口減少に伴う施設数の見直し</a:t>
          </a:r>
          <a:r>
            <a:rPr lang="ja-JP" altLang="en-US" sz="1100">
              <a:solidFill>
                <a:schemeClr val="dk1"/>
              </a:solidFill>
              <a:effectLst/>
              <a:latin typeface="+mn-lt"/>
              <a:ea typeface="+mn-ea"/>
              <a:cs typeface="+mn-cs"/>
            </a:rPr>
            <a:t>が進んでいないのも原因のひとつである</a:t>
          </a:r>
          <a:r>
            <a:rPr lang="ja-JP" altLang="ja-JP" sz="1100">
              <a:solidFill>
                <a:schemeClr val="dk1"/>
              </a:solidFill>
              <a:effectLst/>
              <a:latin typeface="+mn-lt"/>
              <a:ea typeface="+mn-ea"/>
              <a:cs typeface="+mn-cs"/>
            </a:rPr>
            <a:t>。</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52A92B11-9FAF-4A75-A738-C4E1D8FC3F59}"/>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D07D904D-EAD7-41D0-948A-8024D49FBD27}"/>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CBC36A9A-81EF-4950-94D5-8903A9ADB281}"/>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F34130CF-87A4-472A-990A-8F4BCCBE7539}"/>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3D161A8D-1F75-4B81-969D-CFA4F00CB866}"/>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F19998A7-4392-4D32-80ED-763AB3119E66}"/>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B640A660-265A-40E9-AE48-DD861ECCB17C}"/>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A11D6531-9E2F-4F7F-AF8F-094FCAC393B1}"/>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6770BA99-8ADE-42C2-B471-6DEBA1601352}"/>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7F286AD5-2D24-45D3-9B26-CE9E63F8E4FE}"/>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CBDFD637-CDF9-4293-B1CD-E5B024E20244}"/>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74DC4B96-6A16-497D-BFD5-527ACABA0FF6}"/>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35FF1E5-F7F1-4D30-A975-1CB7E8C8FCCD}"/>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35A22B7A-426C-4D71-9131-481C0F7EBE6F}"/>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20235DD7-B58D-4F8A-80C0-17C83D4CEF3D}"/>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117515</xdr:rowOff>
    </xdr:from>
    <xdr:to>
      <xdr:col>23</xdr:col>
      <xdr:colOff>133350</xdr:colOff>
      <xdr:row>89</xdr:row>
      <xdr:rowOff>155832</xdr:rowOff>
    </xdr:to>
    <xdr:cxnSp macro="">
      <xdr:nvCxnSpPr>
        <xdr:cNvPr id="188" name="直線コネクタ 187">
          <a:extLst>
            <a:ext uri="{FF2B5EF4-FFF2-40B4-BE49-F238E27FC236}">
              <a16:creationId xmlns:a16="http://schemas.microsoft.com/office/drawing/2014/main" id="{A907368F-C8D6-45C5-BF68-F1BED1D370C3}"/>
            </a:ext>
          </a:extLst>
        </xdr:cNvPr>
        <xdr:cNvCxnSpPr/>
      </xdr:nvCxnSpPr>
      <xdr:spPr>
        <a:xfrm flipV="1">
          <a:off x="4953000" y="14004965"/>
          <a:ext cx="0" cy="14099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127909</xdr:rowOff>
    </xdr:from>
    <xdr:ext cx="762000" cy="259045"/>
    <xdr:sp macro="" textlink="">
      <xdr:nvSpPr>
        <xdr:cNvPr id="189" name="人件費・物件費等の状況最小値テキスト">
          <a:extLst>
            <a:ext uri="{FF2B5EF4-FFF2-40B4-BE49-F238E27FC236}">
              <a16:creationId xmlns:a16="http://schemas.microsoft.com/office/drawing/2014/main" id="{2C8B4143-2A34-4278-AB34-FB209385B7CC}"/>
            </a:ext>
          </a:extLst>
        </xdr:cNvPr>
        <xdr:cNvSpPr txBox="1"/>
      </xdr:nvSpPr>
      <xdr:spPr>
        <a:xfrm>
          <a:off x="5041900" y="1538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155832</xdr:rowOff>
    </xdr:from>
    <xdr:to>
      <xdr:col>24</xdr:col>
      <xdr:colOff>12700</xdr:colOff>
      <xdr:row>89</xdr:row>
      <xdr:rowOff>155832</xdr:rowOff>
    </xdr:to>
    <xdr:cxnSp macro="">
      <xdr:nvCxnSpPr>
        <xdr:cNvPr id="190" name="直線コネクタ 189">
          <a:extLst>
            <a:ext uri="{FF2B5EF4-FFF2-40B4-BE49-F238E27FC236}">
              <a16:creationId xmlns:a16="http://schemas.microsoft.com/office/drawing/2014/main" id="{2FEB888D-8374-47BE-944B-65B8AEDE93BC}"/>
            </a:ext>
          </a:extLst>
        </xdr:cNvPr>
        <xdr:cNvCxnSpPr/>
      </xdr:nvCxnSpPr>
      <xdr:spPr>
        <a:xfrm>
          <a:off x="4864100" y="1541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32442</xdr:rowOff>
    </xdr:from>
    <xdr:ext cx="762000" cy="259045"/>
    <xdr:sp macro="" textlink="">
      <xdr:nvSpPr>
        <xdr:cNvPr id="191" name="人件費・物件費等の状況最大値テキスト">
          <a:extLst>
            <a:ext uri="{FF2B5EF4-FFF2-40B4-BE49-F238E27FC236}">
              <a16:creationId xmlns:a16="http://schemas.microsoft.com/office/drawing/2014/main" id="{42D8D567-35AB-4A88-A6FE-908AB8E347A6}"/>
            </a:ext>
          </a:extLst>
        </xdr:cNvPr>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117515</xdr:rowOff>
    </xdr:from>
    <xdr:to>
      <xdr:col>24</xdr:col>
      <xdr:colOff>12700</xdr:colOff>
      <xdr:row>81</xdr:row>
      <xdr:rowOff>117515</xdr:rowOff>
    </xdr:to>
    <xdr:cxnSp macro="">
      <xdr:nvCxnSpPr>
        <xdr:cNvPr id="192" name="直線コネクタ 191">
          <a:extLst>
            <a:ext uri="{FF2B5EF4-FFF2-40B4-BE49-F238E27FC236}">
              <a16:creationId xmlns:a16="http://schemas.microsoft.com/office/drawing/2014/main" id="{7725DF09-D124-47C8-8F89-DE619704117F}"/>
            </a:ext>
          </a:extLst>
        </xdr:cNvPr>
        <xdr:cNvCxnSpPr/>
      </xdr:nvCxnSpPr>
      <xdr:spPr>
        <a:xfrm>
          <a:off x="4864100" y="140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122737</xdr:rowOff>
    </xdr:from>
    <xdr:to>
      <xdr:col>23</xdr:col>
      <xdr:colOff>133350</xdr:colOff>
      <xdr:row>84</xdr:row>
      <xdr:rowOff>128910</xdr:rowOff>
    </xdr:to>
    <xdr:cxnSp macro="">
      <xdr:nvCxnSpPr>
        <xdr:cNvPr id="193" name="直線コネクタ 192">
          <a:extLst>
            <a:ext uri="{FF2B5EF4-FFF2-40B4-BE49-F238E27FC236}">
              <a16:creationId xmlns:a16="http://schemas.microsoft.com/office/drawing/2014/main" id="{1808D44F-76BF-4834-AEAB-2D66A9AB8F79}"/>
            </a:ext>
          </a:extLst>
        </xdr:cNvPr>
        <xdr:cNvCxnSpPr/>
      </xdr:nvCxnSpPr>
      <xdr:spPr>
        <a:xfrm>
          <a:off x="4114800" y="14524537"/>
          <a:ext cx="8382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110535</xdr:rowOff>
    </xdr:from>
    <xdr:ext cx="762000" cy="259045"/>
    <xdr:sp macro="" textlink="">
      <xdr:nvSpPr>
        <xdr:cNvPr id="194" name="人件費・物件費等の状況平均値テキスト">
          <a:extLst>
            <a:ext uri="{FF2B5EF4-FFF2-40B4-BE49-F238E27FC236}">
              <a16:creationId xmlns:a16="http://schemas.microsoft.com/office/drawing/2014/main" id="{308F6261-8649-4601-9B76-7DEC19DC995A}"/>
            </a:ext>
          </a:extLst>
        </xdr:cNvPr>
        <xdr:cNvSpPr txBox="1"/>
      </xdr:nvSpPr>
      <xdr:spPr>
        <a:xfrm>
          <a:off x="5041900" y="139979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94008</xdr:rowOff>
    </xdr:from>
    <xdr:to>
      <xdr:col>23</xdr:col>
      <xdr:colOff>184150</xdr:colOff>
      <xdr:row>83</xdr:row>
      <xdr:rowOff>24158</xdr:rowOff>
    </xdr:to>
    <xdr:sp macro="" textlink="">
      <xdr:nvSpPr>
        <xdr:cNvPr id="195" name="フローチャート: 判断 194">
          <a:extLst>
            <a:ext uri="{FF2B5EF4-FFF2-40B4-BE49-F238E27FC236}">
              <a16:creationId xmlns:a16="http://schemas.microsoft.com/office/drawing/2014/main" id="{161C40A8-F44D-4D44-BACF-B559714F508A}"/>
            </a:ext>
          </a:extLst>
        </xdr:cNvPr>
        <xdr:cNvSpPr/>
      </xdr:nvSpPr>
      <xdr:spPr>
        <a:xfrm>
          <a:off x="4902200" y="1415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77422</xdr:rowOff>
    </xdr:from>
    <xdr:to>
      <xdr:col>19</xdr:col>
      <xdr:colOff>133350</xdr:colOff>
      <xdr:row>84</xdr:row>
      <xdr:rowOff>122737</xdr:rowOff>
    </xdr:to>
    <xdr:cxnSp macro="">
      <xdr:nvCxnSpPr>
        <xdr:cNvPr id="196" name="直線コネクタ 195">
          <a:extLst>
            <a:ext uri="{FF2B5EF4-FFF2-40B4-BE49-F238E27FC236}">
              <a16:creationId xmlns:a16="http://schemas.microsoft.com/office/drawing/2014/main" id="{C891B794-F9A5-4AA0-A23C-BB3B79E22B44}"/>
            </a:ext>
          </a:extLst>
        </xdr:cNvPr>
        <xdr:cNvCxnSpPr/>
      </xdr:nvCxnSpPr>
      <xdr:spPr>
        <a:xfrm>
          <a:off x="3225800" y="14479222"/>
          <a:ext cx="889000" cy="4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82220</xdr:rowOff>
    </xdr:from>
    <xdr:to>
      <xdr:col>19</xdr:col>
      <xdr:colOff>184150</xdr:colOff>
      <xdr:row>83</xdr:row>
      <xdr:rowOff>12370</xdr:rowOff>
    </xdr:to>
    <xdr:sp macro="" textlink="">
      <xdr:nvSpPr>
        <xdr:cNvPr id="197" name="フローチャート: 判断 196">
          <a:extLst>
            <a:ext uri="{FF2B5EF4-FFF2-40B4-BE49-F238E27FC236}">
              <a16:creationId xmlns:a16="http://schemas.microsoft.com/office/drawing/2014/main" id="{7F0B7A28-C1B0-4BF0-B92C-D1103F00DA74}"/>
            </a:ext>
          </a:extLst>
        </xdr:cNvPr>
        <xdr:cNvSpPr/>
      </xdr:nvSpPr>
      <xdr:spPr>
        <a:xfrm>
          <a:off x="4064000" y="141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22547</xdr:rowOff>
    </xdr:from>
    <xdr:ext cx="736600" cy="259045"/>
    <xdr:sp macro="" textlink="">
      <xdr:nvSpPr>
        <xdr:cNvPr id="198" name="テキスト ボックス 197">
          <a:extLst>
            <a:ext uri="{FF2B5EF4-FFF2-40B4-BE49-F238E27FC236}">
              <a16:creationId xmlns:a16="http://schemas.microsoft.com/office/drawing/2014/main" id="{93F088C8-FE53-49F3-ABC5-4DEB5211F360}"/>
            </a:ext>
          </a:extLst>
        </xdr:cNvPr>
        <xdr:cNvSpPr txBox="1"/>
      </xdr:nvSpPr>
      <xdr:spPr>
        <a:xfrm>
          <a:off x="3733800" y="139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77422</xdr:rowOff>
    </xdr:from>
    <xdr:to>
      <xdr:col>15</xdr:col>
      <xdr:colOff>82550</xdr:colOff>
      <xdr:row>84</xdr:row>
      <xdr:rowOff>98944</xdr:rowOff>
    </xdr:to>
    <xdr:cxnSp macro="">
      <xdr:nvCxnSpPr>
        <xdr:cNvPr id="199" name="直線コネクタ 198">
          <a:extLst>
            <a:ext uri="{FF2B5EF4-FFF2-40B4-BE49-F238E27FC236}">
              <a16:creationId xmlns:a16="http://schemas.microsoft.com/office/drawing/2014/main" id="{446336A9-182C-4F4A-A8D7-6BBA8A5E9E12}"/>
            </a:ext>
          </a:extLst>
        </xdr:cNvPr>
        <xdr:cNvCxnSpPr/>
      </xdr:nvCxnSpPr>
      <xdr:spPr>
        <a:xfrm flipV="1">
          <a:off x="2336800" y="14479222"/>
          <a:ext cx="889000" cy="2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59311</xdr:rowOff>
    </xdr:from>
    <xdr:to>
      <xdr:col>15</xdr:col>
      <xdr:colOff>133350</xdr:colOff>
      <xdr:row>82</xdr:row>
      <xdr:rowOff>160911</xdr:rowOff>
    </xdr:to>
    <xdr:sp macro="" textlink="">
      <xdr:nvSpPr>
        <xdr:cNvPr id="200" name="フローチャート: 判断 199">
          <a:extLst>
            <a:ext uri="{FF2B5EF4-FFF2-40B4-BE49-F238E27FC236}">
              <a16:creationId xmlns:a16="http://schemas.microsoft.com/office/drawing/2014/main" id="{CF295904-5066-4AEF-90E1-BC45C141310E}"/>
            </a:ext>
          </a:extLst>
        </xdr:cNvPr>
        <xdr:cNvSpPr/>
      </xdr:nvSpPr>
      <xdr:spPr>
        <a:xfrm>
          <a:off x="3175000" y="1411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171088</xdr:rowOff>
    </xdr:from>
    <xdr:ext cx="762000" cy="259045"/>
    <xdr:sp macro="" textlink="">
      <xdr:nvSpPr>
        <xdr:cNvPr id="201" name="テキスト ボックス 200">
          <a:extLst>
            <a:ext uri="{FF2B5EF4-FFF2-40B4-BE49-F238E27FC236}">
              <a16:creationId xmlns:a16="http://schemas.microsoft.com/office/drawing/2014/main" id="{DD8BE462-E2E5-4097-8C17-78ABEEE09F60}"/>
            </a:ext>
          </a:extLst>
        </xdr:cNvPr>
        <xdr:cNvSpPr txBox="1"/>
      </xdr:nvSpPr>
      <xdr:spPr>
        <a:xfrm>
          <a:off x="2844800" y="138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63410</xdr:rowOff>
    </xdr:from>
    <xdr:to>
      <xdr:col>11</xdr:col>
      <xdr:colOff>31750</xdr:colOff>
      <xdr:row>84</xdr:row>
      <xdr:rowOff>98944</xdr:rowOff>
    </xdr:to>
    <xdr:cxnSp macro="">
      <xdr:nvCxnSpPr>
        <xdr:cNvPr id="202" name="直線コネクタ 201">
          <a:extLst>
            <a:ext uri="{FF2B5EF4-FFF2-40B4-BE49-F238E27FC236}">
              <a16:creationId xmlns:a16="http://schemas.microsoft.com/office/drawing/2014/main" id="{C5D5DCBC-5D07-4196-855F-C089670A11E9}"/>
            </a:ext>
          </a:extLst>
        </xdr:cNvPr>
        <xdr:cNvCxnSpPr/>
      </xdr:nvCxnSpPr>
      <xdr:spPr>
        <a:xfrm>
          <a:off x="1447800" y="14465210"/>
          <a:ext cx="889000" cy="3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45208</xdr:rowOff>
    </xdr:from>
    <xdr:to>
      <xdr:col>11</xdr:col>
      <xdr:colOff>82550</xdr:colOff>
      <xdr:row>82</xdr:row>
      <xdr:rowOff>146808</xdr:rowOff>
    </xdr:to>
    <xdr:sp macro="" textlink="">
      <xdr:nvSpPr>
        <xdr:cNvPr id="203" name="フローチャート: 判断 202">
          <a:extLst>
            <a:ext uri="{FF2B5EF4-FFF2-40B4-BE49-F238E27FC236}">
              <a16:creationId xmlns:a16="http://schemas.microsoft.com/office/drawing/2014/main" id="{F5ADEF6E-992B-4D79-B609-F81B0989E67E}"/>
            </a:ext>
          </a:extLst>
        </xdr:cNvPr>
        <xdr:cNvSpPr/>
      </xdr:nvSpPr>
      <xdr:spPr>
        <a:xfrm>
          <a:off x="2286000" y="141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156985</xdr:rowOff>
    </xdr:from>
    <xdr:ext cx="762000" cy="259045"/>
    <xdr:sp macro="" textlink="">
      <xdr:nvSpPr>
        <xdr:cNvPr id="204" name="テキスト ボックス 203">
          <a:extLst>
            <a:ext uri="{FF2B5EF4-FFF2-40B4-BE49-F238E27FC236}">
              <a16:creationId xmlns:a16="http://schemas.microsoft.com/office/drawing/2014/main" id="{76F4FEDD-8755-4731-8684-35B87C7329AC}"/>
            </a:ext>
          </a:extLst>
        </xdr:cNvPr>
        <xdr:cNvSpPr txBox="1"/>
      </xdr:nvSpPr>
      <xdr:spPr>
        <a:xfrm>
          <a:off x="1955800" y="1387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22237</xdr:rowOff>
    </xdr:from>
    <xdr:to>
      <xdr:col>7</xdr:col>
      <xdr:colOff>31750</xdr:colOff>
      <xdr:row>82</xdr:row>
      <xdr:rowOff>123837</xdr:rowOff>
    </xdr:to>
    <xdr:sp macro="" textlink="">
      <xdr:nvSpPr>
        <xdr:cNvPr id="205" name="フローチャート: 判断 204">
          <a:extLst>
            <a:ext uri="{FF2B5EF4-FFF2-40B4-BE49-F238E27FC236}">
              <a16:creationId xmlns:a16="http://schemas.microsoft.com/office/drawing/2014/main" id="{FC696821-D393-4BF5-9B97-2E3EDD2A593E}"/>
            </a:ext>
          </a:extLst>
        </xdr:cNvPr>
        <xdr:cNvSpPr/>
      </xdr:nvSpPr>
      <xdr:spPr>
        <a:xfrm>
          <a:off x="1397000" y="1408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134014</xdr:rowOff>
    </xdr:from>
    <xdr:ext cx="762000" cy="259045"/>
    <xdr:sp macro="" textlink="">
      <xdr:nvSpPr>
        <xdr:cNvPr id="206" name="テキスト ボックス 205">
          <a:extLst>
            <a:ext uri="{FF2B5EF4-FFF2-40B4-BE49-F238E27FC236}">
              <a16:creationId xmlns:a16="http://schemas.microsoft.com/office/drawing/2014/main" id="{D1E7CECA-7927-44D1-8869-3A7D0071C9D7}"/>
            </a:ext>
          </a:extLst>
        </xdr:cNvPr>
        <xdr:cNvSpPr txBox="1"/>
      </xdr:nvSpPr>
      <xdr:spPr>
        <a:xfrm>
          <a:off x="1066800" y="1385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20C1A8B2-4938-4532-8426-95FC1BAB93C1}"/>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F5FE86C9-0F4B-458D-AC55-38D8903F2EC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A8732EDA-AB8D-49EA-BB6D-F570B71ABA45}"/>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BB87993F-F966-460F-A4A2-EC9C1C798FC7}"/>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C536FB17-C8C8-4B81-A1AD-2F46DE6F741B}"/>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78110</xdr:rowOff>
    </xdr:from>
    <xdr:to>
      <xdr:col>23</xdr:col>
      <xdr:colOff>184150</xdr:colOff>
      <xdr:row>85</xdr:row>
      <xdr:rowOff>8260</xdr:rowOff>
    </xdr:to>
    <xdr:sp macro="" textlink="">
      <xdr:nvSpPr>
        <xdr:cNvPr id="212" name="楕円 211">
          <a:extLst>
            <a:ext uri="{FF2B5EF4-FFF2-40B4-BE49-F238E27FC236}">
              <a16:creationId xmlns:a16="http://schemas.microsoft.com/office/drawing/2014/main" id="{4EF908AA-E7A1-400F-8055-E8B5E9D36338}"/>
            </a:ext>
          </a:extLst>
        </xdr:cNvPr>
        <xdr:cNvSpPr/>
      </xdr:nvSpPr>
      <xdr:spPr>
        <a:xfrm>
          <a:off x="4902200" y="1447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50187</xdr:rowOff>
    </xdr:from>
    <xdr:ext cx="762000" cy="259045"/>
    <xdr:sp macro="" textlink="">
      <xdr:nvSpPr>
        <xdr:cNvPr id="213" name="人件費・物件費等の状況該当値テキスト">
          <a:extLst>
            <a:ext uri="{FF2B5EF4-FFF2-40B4-BE49-F238E27FC236}">
              <a16:creationId xmlns:a16="http://schemas.microsoft.com/office/drawing/2014/main" id="{6D7725D1-F2B2-4993-9789-6C526942AA95}"/>
            </a:ext>
          </a:extLst>
        </xdr:cNvPr>
        <xdr:cNvSpPr txBox="1"/>
      </xdr:nvSpPr>
      <xdr:spPr>
        <a:xfrm>
          <a:off x="5041900" y="1445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71937</xdr:rowOff>
    </xdr:from>
    <xdr:to>
      <xdr:col>19</xdr:col>
      <xdr:colOff>184150</xdr:colOff>
      <xdr:row>85</xdr:row>
      <xdr:rowOff>2087</xdr:rowOff>
    </xdr:to>
    <xdr:sp macro="" textlink="">
      <xdr:nvSpPr>
        <xdr:cNvPr id="214" name="楕円 213">
          <a:extLst>
            <a:ext uri="{FF2B5EF4-FFF2-40B4-BE49-F238E27FC236}">
              <a16:creationId xmlns:a16="http://schemas.microsoft.com/office/drawing/2014/main" id="{282C02A6-DC1D-4E28-B8CE-4374DA150D27}"/>
            </a:ext>
          </a:extLst>
        </xdr:cNvPr>
        <xdr:cNvSpPr/>
      </xdr:nvSpPr>
      <xdr:spPr>
        <a:xfrm>
          <a:off x="4064000" y="14473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158314</xdr:rowOff>
    </xdr:from>
    <xdr:ext cx="736600" cy="259045"/>
    <xdr:sp macro="" textlink="">
      <xdr:nvSpPr>
        <xdr:cNvPr id="215" name="テキスト ボックス 214">
          <a:extLst>
            <a:ext uri="{FF2B5EF4-FFF2-40B4-BE49-F238E27FC236}">
              <a16:creationId xmlns:a16="http://schemas.microsoft.com/office/drawing/2014/main" id="{092EA11F-F6C8-42D3-A1FB-8FA71B694176}"/>
            </a:ext>
          </a:extLst>
        </xdr:cNvPr>
        <xdr:cNvSpPr txBox="1"/>
      </xdr:nvSpPr>
      <xdr:spPr>
        <a:xfrm>
          <a:off x="3733800" y="14560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26622</xdr:rowOff>
    </xdr:from>
    <xdr:to>
      <xdr:col>15</xdr:col>
      <xdr:colOff>133350</xdr:colOff>
      <xdr:row>84</xdr:row>
      <xdr:rowOff>128222</xdr:rowOff>
    </xdr:to>
    <xdr:sp macro="" textlink="">
      <xdr:nvSpPr>
        <xdr:cNvPr id="216" name="楕円 215">
          <a:extLst>
            <a:ext uri="{FF2B5EF4-FFF2-40B4-BE49-F238E27FC236}">
              <a16:creationId xmlns:a16="http://schemas.microsoft.com/office/drawing/2014/main" id="{7FF51E6A-112B-4ED7-BDE9-990A0C2FE42E}"/>
            </a:ext>
          </a:extLst>
        </xdr:cNvPr>
        <xdr:cNvSpPr/>
      </xdr:nvSpPr>
      <xdr:spPr>
        <a:xfrm>
          <a:off x="3175000" y="1442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112999</xdr:rowOff>
    </xdr:from>
    <xdr:ext cx="762000" cy="259045"/>
    <xdr:sp macro="" textlink="">
      <xdr:nvSpPr>
        <xdr:cNvPr id="217" name="テキスト ボックス 216">
          <a:extLst>
            <a:ext uri="{FF2B5EF4-FFF2-40B4-BE49-F238E27FC236}">
              <a16:creationId xmlns:a16="http://schemas.microsoft.com/office/drawing/2014/main" id="{B6D3063D-B2C4-4212-8A15-5A4B2D8755B9}"/>
            </a:ext>
          </a:extLst>
        </xdr:cNvPr>
        <xdr:cNvSpPr txBox="1"/>
      </xdr:nvSpPr>
      <xdr:spPr>
        <a:xfrm>
          <a:off x="2844800" y="1451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48144</xdr:rowOff>
    </xdr:from>
    <xdr:to>
      <xdr:col>11</xdr:col>
      <xdr:colOff>82550</xdr:colOff>
      <xdr:row>84</xdr:row>
      <xdr:rowOff>149744</xdr:rowOff>
    </xdr:to>
    <xdr:sp macro="" textlink="">
      <xdr:nvSpPr>
        <xdr:cNvPr id="218" name="楕円 217">
          <a:extLst>
            <a:ext uri="{FF2B5EF4-FFF2-40B4-BE49-F238E27FC236}">
              <a16:creationId xmlns:a16="http://schemas.microsoft.com/office/drawing/2014/main" id="{5825B68A-A910-4E76-844C-A8E6917DC721}"/>
            </a:ext>
          </a:extLst>
        </xdr:cNvPr>
        <xdr:cNvSpPr/>
      </xdr:nvSpPr>
      <xdr:spPr>
        <a:xfrm>
          <a:off x="2286000" y="1444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134521</xdr:rowOff>
    </xdr:from>
    <xdr:ext cx="762000" cy="259045"/>
    <xdr:sp macro="" textlink="">
      <xdr:nvSpPr>
        <xdr:cNvPr id="219" name="テキスト ボックス 218">
          <a:extLst>
            <a:ext uri="{FF2B5EF4-FFF2-40B4-BE49-F238E27FC236}">
              <a16:creationId xmlns:a16="http://schemas.microsoft.com/office/drawing/2014/main" id="{349658DC-745D-449F-A065-3F2F9AB63FD8}"/>
            </a:ext>
          </a:extLst>
        </xdr:cNvPr>
        <xdr:cNvSpPr txBox="1"/>
      </xdr:nvSpPr>
      <xdr:spPr>
        <a:xfrm>
          <a:off x="1955800" y="1453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12610</xdr:rowOff>
    </xdr:from>
    <xdr:to>
      <xdr:col>7</xdr:col>
      <xdr:colOff>31750</xdr:colOff>
      <xdr:row>84</xdr:row>
      <xdr:rowOff>114210</xdr:rowOff>
    </xdr:to>
    <xdr:sp macro="" textlink="">
      <xdr:nvSpPr>
        <xdr:cNvPr id="220" name="楕円 219">
          <a:extLst>
            <a:ext uri="{FF2B5EF4-FFF2-40B4-BE49-F238E27FC236}">
              <a16:creationId xmlns:a16="http://schemas.microsoft.com/office/drawing/2014/main" id="{EA9E3F04-A26A-4F2E-BDAC-B3627E5C17B5}"/>
            </a:ext>
          </a:extLst>
        </xdr:cNvPr>
        <xdr:cNvSpPr/>
      </xdr:nvSpPr>
      <xdr:spPr>
        <a:xfrm>
          <a:off x="1397000" y="1441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98987</xdr:rowOff>
    </xdr:from>
    <xdr:ext cx="762000" cy="259045"/>
    <xdr:sp macro="" textlink="">
      <xdr:nvSpPr>
        <xdr:cNvPr id="221" name="テキスト ボックス 220">
          <a:extLst>
            <a:ext uri="{FF2B5EF4-FFF2-40B4-BE49-F238E27FC236}">
              <a16:creationId xmlns:a16="http://schemas.microsoft.com/office/drawing/2014/main" id="{4AC761B0-86F2-4970-A4FA-E1E619CBA850}"/>
            </a:ext>
          </a:extLst>
        </xdr:cNvPr>
        <xdr:cNvSpPr txBox="1"/>
      </xdr:nvSpPr>
      <xdr:spPr>
        <a:xfrm>
          <a:off x="1066800" y="1450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DDCEAC7B-5218-49CF-8BDE-DCFB30652F0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EDD997A4-E039-43EF-8827-A337F4952211}"/>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B70AC88E-9FBE-40CA-892C-E696754118FC}"/>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CCDBA795-2ED8-4258-960F-D9FC9CE07188}"/>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C670C90C-1FC4-49F0-B027-34D2B0361756}"/>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DE5CF7C-03FB-4479-B0AE-844F2E5EE12F}"/>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97E7B6F7-1760-48C6-94CA-DDCFECB29E9D}"/>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F84B8BF8-A734-4DDB-80DF-EFACEF812B98}"/>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E5AD40E9-5415-4BF9-BE54-1FE4EC07DFBD}"/>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1B73B0F9-55DC-4535-833D-02B3B438F295}"/>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6ED7302F-AE2C-4FA8-B561-57FF41E803E3}"/>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5E92B4F4-D7F0-472F-A5EC-0230B583A5AB}"/>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69CD0BD3-A243-4B1B-A982-D39AE523420B}"/>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当町の給与体系は国基準を適用しているが、昇格などの基準設定は国と比べ低い数値となっている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FFDB5E3A-9A7B-42D2-8E9B-0C2F1B711683}"/>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E8EE24A5-3B06-493C-9DB9-5BD8C74A552D}"/>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13895F12-EC11-4A0A-95E8-F5DCCBF835CC}"/>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354D8661-81A7-43A3-B9C9-988CAEFDC37E}"/>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D60EAA06-2014-4F6B-9B6E-298CFD6DA764}"/>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FECF45AE-B1B1-4CCF-B06F-656E69D09FF2}"/>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9705DB6B-4E08-41FA-AA48-984C979EF66E}"/>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4FC47151-D3EF-4CAE-8EE7-D183B76167C5}"/>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477A5172-856D-4F74-A649-3FBEC0363508}"/>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15D44A52-57C3-4072-A7F1-8CA451D4A3E5}"/>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F850D8B7-1C9F-4A45-965F-19351346CFB4}"/>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EF47AC70-E221-4C7A-A95E-1CBB338AC0F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37BEC67F-CAAE-4463-823A-A2F9F0A78642}"/>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7287390F-07EB-4C18-BC77-6A07FF28303C}"/>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7AB866EA-03DA-4FD8-BECA-FED3A33C1C2D}"/>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7745ED41-4E44-4252-A939-ED503CFEF01A}"/>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59A37B74-261A-4FF1-AF17-C23B5E57623C}"/>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89</xdr:row>
      <xdr:rowOff>127302</xdr:rowOff>
    </xdr:to>
    <xdr:cxnSp macro="">
      <xdr:nvCxnSpPr>
        <xdr:cNvPr id="252" name="直線コネクタ 251">
          <a:extLst>
            <a:ext uri="{FF2B5EF4-FFF2-40B4-BE49-F238E27FC236}">
              <a16:creationId xmlns:a16="http://schemas.microsoft.com/office/drawing/2014/main" id="{C2D53475-DB4B-459A-AFF8-7819366ED60B}"/>
            </a:ext>
          </a:extLst>
        </xdr:cNvPr>
        <xdr:cNvCxnSpPr/>
      </xdr:nvCxnSpPr>
      <xdr:spPr>
        <a:xfrm flipV="1">
          <a:off x="17018000" y="13754705"/>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3" name="給与水準   （国との比較）最小値テキスト">
          <a:extLst>
            <a:ext uri="{FF2B5EF4-FFF2-40B4-BE49-F238E27FC236}">
              <a16:creationId xmlns:a16="http://schemas.microsoft.com/office/drawing/2014/main" id="{03A186F7-6350-49CB-97F8-46A35A8DE2EB}"/>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4" name="直線コネクタ 253">
          <a:extLst>
            <a:ext uri="{FF2B5EF4-FFF2-40B4-BE49-F238E27FC236}">
              <a16:creationId xmlns:a16="http://schemas.microsoft.com/office/drawing/2014/main" id="{9CAFB845-4D73-44AF-974A-155EBC3BE898}"/>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a:extLst>
            <a:ext uri="{FF2B5EF4-FFF2-40B4-BE49-F238E27FC236}">
              <a16:creationId xmlns:a16="http://schemas.microsoft.com/office/drawing/2014/main" id="{EDC82AE3-458B-4F3B-9725-368716BB462E}"/>
            </a:ext>
          </a:extLst>
        </xdr:cNvPr>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a:extLst>
            <a:ext uri="{FF2B5EF4-FFF2-40B4-BE49-F238E27FC236}">
              <a16:creationId xmlns:a16="http://schemas.microsoft.com/office/drawing/2014/main" id="{68893C56-A7A1-485D-AA76-E3842BC6AC7D}"/>
            </a:ext>
          </a:extLst>
        </xdr:cNvPr>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40518</xdr:rowOff>
    </xdr:from>
    <xdr:to>
      <xdr:col>81</xdr:col>
      <xdr:colOff>44450</xdr:colOff>
      <xdr:row>82</xdr:row>
      <xdr:rowOff>97971</xdr:rowOff>
    </xdr:to>
    <xdr:cxnSp macro="">
      <xdr:nvCxnSpPr>
        <xdr:cNvPr id="257" name="直線コネクタ 256">
          <a:extLst>
            <a:ext uri="{FF2B5EF4-FFF2-40B4-BE49-F238E27FC236}">
              <a16:creationId xmlns:a16="http://schemas.microsoft.com/office/drawing/2014/main" id="{F96900AA-4C86-4CF7-887D-6DA6E2DAF6B9}"/>
            </a:ext>
          </a:extLst>
        </xdr:cNvPr>
        <xdr:cNvCxnSpPr/>
      </xdr:nvCxnSpPr>
      <xdr:spPr>
        <a:xfrm>
          <a:off x="16179800" y="14099418"/>
          <a:ext cx="8382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a:extLst>
            <a:ext uri="{FF2B5EF4-FFF2-40B4-BE49-F238E27FC236}">
              <a16:creationId xmlns:a16="http://schemas.microsoft.com/office/drawing/2014/main" id="{EF4AC48C-C266-470E-B79F-FCE8F1E24A50}"/>
            </a:ext>
          </a:extLst>
        </xdr:cNvPr>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853888D3-3BF5-4623-A4DC-D988D9B6604C}"/>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40518</xdr:rowOff>
    </xdr:from>
    <xdr:to>
      <xdr:col>77</xdr:col>
      <xdr:colOff>44450</xdr:colOff>
      <xdr:row>82</xdr:row>
      <xdr:rowOff>63500</xdr:rowOff>
    </xdr:to>
    <xdr:cxnSp macro="">
      <xdr:nvCxnSpPr>
        <xdr:cNvPr id="260" name="直線コネクタ 259">
          <a:extLst>
            <a:ext uri="{FF2B5EF4-FFF2-40B4-BE49-F238E27FC236}">
              <a16:creationId xmlns:a16="http://schemas.microsoft.com/office/drawing/2014/main" id="{AEE31518-9AFE-411E-B170-E65665A85B42}"/>
            </a:ext>
          </a:extLst>
        </xdr:cNvPr>
        <xdr:cNvCxnSpPr/>
      </xdr:nvCxnSpPr>
      <xdr:spPr>
        <a:xfrm flipV="1">
          <a:off x="15290800" y="14099418"/>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1" name="フローチャート: 判断 260">
          <a:extLst>
            <a:ext uri="{FF2B5EF4-FFF2-40B4-BE49-F238E27FC236}">
              <a16:creationId xmlns:a16="http://schemas.microsoft.com/office/drawing/2014/main" id="{0AE01F23-9B17-415E-9981-1D59B54190AE}"/>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2" name="テキスト ボックス 261">
          <a:extLst>
            <a:ext uri="{FF2B5EF4-FFF2-40B4-BE49-F238E27FC236}">
              <a16:creationId xmlns:a16="http://schemas.microsoft.com/office/drawing/2014/main" id="{91908C22-596B-49E2-9B64-C2AEA3EDDD28}"/>
            </a:ext>
          </a:extLst>
        </xdr:cNvPr>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17538</xdr:rowOff>
    </xdr:from>
    <xdr:to>
      <xdr:col>72</xdr:col>
      <xdr:colOff>203200</xdr:colOff>
      <xdr:row>82</xdr:row>
      <xdr:rowOff>63500</xdr:rowOff>
    </xdr:to>
    <xdr:cxnSp macro="">
      <xdr:nvCxnSpPr>
        <xdr:cNvPr id="263" name="直線コネクタ 262">
          <a:extLst>
            <a:ext uri="{FF2B5EF4-FFF2-40B4-BE49-F238E27FC236}">
              <a16:creationId xmlns:a16="http://schemas.microsoft.com/office/drawing/2014/main" id="{053F9E8B-CC26-4149-A794-3A42C7109B98}"/>
            </a:ext>
          </a:extLst>
        </xdr:cNvPr>
        <xdr:cNvCxnSpPr/>
      </xdr:nvCxnSpPr>
      <xdr:spPr>
        <a:xfrm>
          <a:off x="14401800" y="140764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4" name="フローチャート: 判断 263">
          <a:extLst>
            <a:ext uri="{FF2B5EF4-FFF2-40B4-BE49-F238E27FC236}">
              <a16:creationId xmlns:a16="http://schemas.microsoft.com/office/drawing/2014/main" id="{45930444-E45F-4384-9D24-40DF2BDFA3B3}"/>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5" name="テキスト ボックス 264">
          <a:extLst>
            <a:ext uri="{FF2B5EF4-FFF2-40B4-BE49-F238E27FC236}">
              <a16:creationId xmlns:a16="http://schemas.microsoft.com/office/drawing/2014/main" id="{906411E2-6179-4F8E-9BAC-13082A03B86D}"/>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17538</xdr:rowOff>
    </xdr:from>
    <xdr:to>
      <xdr:col>68</xdr:col>
      <xdr:colOff>152400</xdr:colOff>
      <xdr:row>82</xdr:row>
      <xdr:rowOff>52009</xdr:rowOff>
    </xdr:to>
    <xdr:cxnSp macro="">
      <xdr:nvCxnSpPr>
        <xdr:cNvPr id="266" name="直線コネクタ 265">
          <a:extLst>
            <a:ext uri="{FF2B5EF4-FFF2-40B4-BE49-F238E27FC236}">
              <a16:creationId xmlns:a16="http://schemas.microsoft.com/office/drawing/2014/main" id="{985D1BE3-44F7-4C88-AF66-8D91B08C4CC4}"/>
            </a:ext>
          </a:extLst>
        </xdr:cNvPr>
        <xdr:cNvCxnSpPr/>
      </xdr:nvCxnSpPr>
      <xdr:spPr>
        <a:xfrm flipV="1">
          <a:off x="13512800" y="1407643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7" name="フローチャート: 判断 266">
          <a:extLst>
            <a:ext uri="{FF2B5EF4-FFF2-40B4-BE49-F238E27FC236}">
              <a16:creationId xmlns:a16="http://schemas.microsoft.com/office/drawing/2014/main" id="{C499B39E-DA9F-42F6-9C39-DA6B6205E2C3}"/>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8" name="テキスト ボックス 267">
          <a:extLst>
            <a:ext uri="{FF2B5EF4-FFF2-40B4-BE49-F238E27FC236}">
              <a16:creationId xmlns:a16="http://schemas.microsoft.com/office/drawing/2014/main" id="{E41E7466-56C1-4B17-B15C-EC569C38BBB6}"/>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69" name="フローチャート: 判断 268">
          <a:extLst>
            <a:ext uri="{FF2B5EF4-FFF2-40B4-BE49-F238E27FC236}">
              <a16:creationId xmlns:a16="http://schemas.microsoft.com/office/drawing/2014/main" id="{E1B190F6-E79F-46A3-B1DE-87C95D40CBEB}"/>
            </a:ext>
          </a:extLst>
        </xdr:cNvPr>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0" name="テキスト ボックス 269">
          <a:extLst>
            <a:ext uri="{FF2B5EF4-FFF2-40B4-BE49-F238E27FC236}">
              <a16:creationId xmlns:a16="http://schemas.microsoft.com/office/drawing/2014/main" id="{18BA7264-58FC-49D0-B45D-D763C32D6CAD}"/>
            </a:ext>
          </a:extLst>
        </xdr:cNvPr>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D13DFCA-6004-48EE-937F-4567DA215053}"/>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AC97B5A8-47DB-41B8-B23F-4AC00FD177AB}"/>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691CC595-0B20-4540-AA03-E9E2BB76385A}"/>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D1504E9C-2F6A-4811-8F7E-2C9318EE40AA}"/>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A3328474-648B-4384-9F26-A600628EFAC7}"/>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47171</xdr:rowOff>
    </xdr:from>
    <xdr:to>
      <xdr:col>81</xdr:col>
      <xdr:colOff>95250</xdr:colOff>
      <xdr:row>82</xdr:row>
      <xdr:rowOff>148771</xdr:rowOff>
    </xdr:to>
    <xdr:sp macro="" textlink="">
      <xdr:nvSpPr>
        <xdr:cNvPr id="276" name="楕円 275">
          <a:extLst>
            <a:ext uri="{FF2B5EF4-FFF2-40B4-BE49-F238E27FC236}">
              <a16:creationId xmlns:a16="http://schemas.microsoft.com/office/drawing/2014/main" id="{E1F9FD65-E4D5-4277-A553-C1CFD34ED1DE}"/>
            </a:ext>
          </a:extLst>
        </xdr:cNvPr>
        <xdr:cNvSpPr/>
      </xdr:nvSpPr>
      <xdr:spPr>
        <a:xfrm>
          <a:off x="169672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63698</xdr:rowOff>
    </xdr:from>
    <xdr:ext cx="762000" cy="259045"/>
    <xdr:sp macro="" textlink="">
      <xdr:nvSpPr>
        <xdr:cNvPr id="277" name="給与水準   （国との比較）該当値テキスト">
          <a:extLst>
            <a:ext uri="{FF2B5EF4-FFF2-40B4-BE49-F238E27FC236}">
              <a16:creationId xmlns:a16="http://schemas.microsoft.com/office/drawing/2014/main" id="{C92CFECA-3008-4072-B65D-3B225735951F}"/>
            </a:ext>
          </a:extLst>
        </xdr:cNvPr>
        <xdr:cNvSpPr txBox="1"/>
      </xdr:nvSpPr>
      <xdr:spPr>
        <a:xfrm>
          <a:off x="17106900" y="139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161168</xdr:rowOff>
    </xdr:from>
    <xdr:to>
      <xdr:col>77</xdr:col>
      <xdr:colOff>95250</xdr:colOff>
      <xdr:row>82</xdr:row>
      <xdr:rowOff>91318</xdr:rowOff>
    </xdr:to>
    <xdr:sp macro="" textlink="">
      <xdr:nvSpPr>
        <xdr:cNvPr id="278" name="楕円 277">
          <a:extLst>
            <a:ext uri="{FF2B5EF4-FFF2-40B4-BE49-F238E27FC236}">
              <a16:creationId xmlns:a16="http://schemas.microsoft.com/office/drawing/2014/main" id="{D739266A-E933-45FF-A767-59CEF185812B}"/>
            </a:ext>
          </a:extLst>
        </xdr:cNvPr>
        <xdr:cNvSpPr/>
      </xdr:nvSpPr>
      <xdr:spPr>
        <a:xfrm>
          <a:off x="161290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101495</xdr:rowOff>
    </xdr:from>
    <xdr:ext cx="736600" cy="259045"/>
    <xdr:sp macro="" textlink="">
      <xdr:nvSpPr>
        <xdr:cNvPr id="279" name="テキスト ボックス 278">
          <a:extLst>
            <a:ext uri="{FF2B5EF4-FFF2-40B4-BE49-F238E27FC236}">
              <a16:creationId xmlns:a16="http://schemas.microsoft.com/office/drawing/2014/main" id="{04391A56-7ECA-4DCE-9E44-F66268DA138E}"/>
            </a:ext>
          </a:extLst>
        </xdr:cNvPr>
        <xdr:cNvSpPr txBox="1"/>
      </xdr:nvSpPr>
      <xdr:spPr>
        <a:xfrm>
          <a:off x="15798800" y="13817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0" name="楕円 279">
          <a:extLst>
            <a:ext uri="{FF2B5EF4-FFF2-40B4-BE49-F238E27FC236}">
              <a16:creationId xmlns:a16="http://schemas.microsoft.com/office/drawing/2014/main" id="{71CB3CC9-605E-4C13-9550-F1AE3D8581CF}"/>
            </a:ext>
          </a:extLst>
        </xdr:cNvPr>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1" name="テキスト ボックス 280">
          <a:extLst>
            <a:ext uri="{FF2B5EF4-FFF2-40B4-BE49-F238E27FC236}">
              <a16:creationId xmlns:a16="http://schemas.microsoft.com/office/drawing/2014/main" id="{361FE330-B7B3-448D-BDA1-0C08C4C31793}"/>
            </a:ext>
          </a:extLst>
        </xdr:cNvPr>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138188</xdr:rowOff>
    </xdr:from>
    <xdr:to>
      <xdr:col>68</xdr:col>
      <xdr:colOff>203200</xdr:colOff>
      <xdr:row>82</xdr:row>
      <xdr:rowOff>68338</xdr:rowOff>
    </xdr:to>
    <xdr:sp macro="" textlink="">
      <xdr:nvSpPr>
        <xdr:cNvPr id="282" name="楕円 281">
          <a:extLst>
            <a:ext uri="{FF2B5EF4-FFF2-40B4-BE49-F238E27FC236}">
              <a16:creationId xmlns:a16="http://schemas.microsoft.com/office/drawing/2014/main" id="{4F92E90C-D0CD-4D54-9B61-D6DCA1B89AC9}"/>
            </a:ext>
          </a:extLst>
        </xdr:cNvPr>
        <xdr:cNvSpPr/>
      </xdr:nvSpPr>
      <xdr:spPr>
        <a:xfrm>
          <a:off x="14351000" y="1402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78515</xdr:rowOff>
    </xdr:from>
    <xdr:ext cx="762000" cy="259045"/>
    <xdr:sp macro="" textlink="">
      <xdr:nvSpPr>
        <xdr:cNvPr id="283" name="テキスト ボックス 282">
          <a:extLst>
            <a:ext uri="{FF2B5EF4-FFF2-40B4-BE49-F238E27FC236}">
              <a16:creationId xmlns:a16="http://schemas.microsoft.com/office/drawing/2014/main" id="{2F102435-D481-4750-B124-2ADB3D7F8ECD}"/>
            </a:ext>
          </a:extLst>
        </xdr:cNvPr>
        <xdr:cNvSpPr txBox="1"/>
      </xdr:nvSpPr>
      <xdr:spPr>
        <a:xfrm>
          <a:off x="14020800" y="1379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1209</xdr:rowOff>
    </xdr:from>
    <xdr:to>
      <xdr:col>64</xdr:col>
      <xdr:colOff>152400</xdr:colOff>
      <xdr:row>82</xdr:row>
      <xdr:rowOff>102809</xdr:rowOff>
    </xdr:to>
    <xdr:sp macro="" textlink="">
      <xdr:nvSpPr>
        <xdr:cNvPr id="284" name="楕円 283">
          <a:extLst>
            <a:ext uri="{FF2B5EF4-FFF2-40B4-BE49-F238E27FC236}">
              <a16:creationId xmlns:a16="http://schemas.microsoft.com/office/drawing/2014/main" id="{1F4482A7-DA47-47E4-BCAF-F1B0DB6ED769}"/>
            </a:ext>
          </a:extLst>
        </xdr:cNvPr>
        <xdr:cNvSpPr/>
      </xdr:nvSpPr>
      <xdr:spPr>
        <a:xfrm>
          <a:off x="13462000" y="140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112986</xdr:rowOff>
    </xdr:from>
    <xdr:ext cx="762000" cy="259045"/>
    <xdr:sp macro="" textlink="">
      <xdr:nvSpPr>
        <xdr:cNvPr id="285" name="テキスト ボックス 284">
          <a:extLst>
            <a:ext uri="{FF2B5EF4-FFF2-40B4-BE49-F238E27FC236}">
              <a16:creationId xmlns:a16="http://schemas.microsoft.com/office/drawing/2014/main" id="{AD716B40-83D9-407C-9867-3470BB93BEF1}"/>
            </a:ext>
          </a:extLst>
        </xdr:cNvPr>
        <xdr:cNvSpPr txBox="1"/>
      </xdr:nvSpPr>
      <xdr:spPr>
        <a:xfrm>
          <a:off x="13131800" y="13828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B1153B25-360A-406B-8741-EE4F9DC08688}"/>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4696C8A0-9AA1-46C9-8AAC-F48796ABC683}"/>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868FE5-255B-4D97-A94D-51E9722AA19C}"/>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A76672D1-74DE-4112-816E-9A8E88919317}"/>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B95C6C41-4405-4049-91FE-D8189FF68796}"/>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4DB77A94-129A-4DCC-92DB-68633C37426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76939A40-7784-4D9C-909E-7E8D3AF2F643}"/>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3F0EDCE8-6057-4969-A734-236014F8CF44}"/>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8A5D1AB8-2A3C-466F-9410-EE32BD5996A3}"/>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D6E38189-2C45-4820-B086-E10A98E5B0E3}"/>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CE48D1C-B5FD-440A-8AD4-FBFB8EDA8C37}"/>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4AEF3A82-A0E9-4F9A-A253-62BD4B5975E9}"/>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A64D770-DDE2-467C-8FA6-4D2D30717FC8}"/>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人口の少ない当町のような自治体においては、各業務の絶対的処理量は少ないものの、実施しなければならない業務の種別は大規模な他自治体と変わらず、多岐にわたっている。人口当たり定員数の適正化を図りたいところではあるが、ほとんどの業務は担当者</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名のみで実施しており、掛け持ちをせざるを得ない業務も多数あるため、職員一人当たりの負担が非常に大きく、積極的な人員削減に踏み切れないのが実情である。また、消防救急業務や島内</a:t>
          </a:r>
          <a:r>
            <a:rPr lang="en-US" altLang="ja-JP" sz="1100">
              <a:solidFill>
                <a:schemeClr val="dk1"/>
              </a:solidFill>
              <a:effectLst/>
              <a:latin typeface="+mn-lt"/>
              <a:ea typeface="+mn-ea"/>
              <a:cs typeface="+mn-cs"/>
            </a:rPr>
            <a:t>8</a:t>
          </a:r>
          <a:r>
            <a:rPr lang="ja-JP" altLang="ja-JP" sz="1100">
              <a:solidFill>
                <a:schemeClr val="dk1"/>
              </a:solidFill>
              <a:effectLst/>
              <a:latin typeface="+mn-lt"/>
              <a:ea typeface="+mn-ea"/>
              <a:cs typeface="+mn-cs"/>
            </a:rPr>
            <a:t>集落に点在する各施設の運営にあたっても人員を必要としている。このため数値は類似団体平均と比較すると</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倍程度となっている。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115FE7A3-619E-4C2A-BE17-D7A8DA71A5DB}"/>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2755A7B8-43E2-41AC-A985-B8106852CE6B}"/>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6626407E-0098-4453-9ED3-D46F0281FA33}"/>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C512FBEC-A0B8-4B1C-B985-D705249766BC}"/>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3BF76946-274D-4CCB-BA01-7D4BCAD1E932}"/>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5F8BBC0-419B-4CAB-A06D-84D2DB4DE095}"/>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2368BD1E-DDE1-431A-98F5-E052B5037825}"/>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A1E0FD84-C629-4049-A5BC-4EF485D528AA}"/>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3A874EA6-65E5-4918-862A-2761045A5FFB}"/>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6CAC13B2-1661-4ACF-9F0B-E62293458BA1}"/>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51C3507-ED52-48A7-A5FF-B1A294C5C3FC}"/>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8D60EA8E-FDD7-4B72-BDCB-6D164F88FADF}"/>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F1A4629B-4F0F-4A14-8F6C-9E2C80F99583}"/>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FA1855D7-E833-4AC1-8CEF-7AC1D43DA2BE}"/>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7A90442A-8186-4CE4-A1C3-FF3BCB230F5E}"/>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EA8429A-8D02-4BF5-BF11-77FC1E42924C}"/>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122047</xdr:rowOff>
    </xdr:from>
    <xdr:to>
      <xdr:col>81</xdr:col>
      <xdr:colOff>44450</xdr:colOff>
      <xdr:row>66</xdr:row>
      <xdr:rowOff>154136</xdr:rowOff>
    </xdr:to>
    <xdr:cxnSp macro="">
      <xdr:nvCxnSpPr>
        <xdr:cNvPr id="315" name="直線コネクタ 314">
          <a:extLst>
            <a:ext uri="{FF2B5EF4-FFF2-40B4-BE49-F238E27FC236}">
              <a16:creationId xmlns:a16="http://schemas.microsoft.com/office/drawing/2014/main" id="{78F51E05-F9C1-41C6-88B5-33E9C24BC5BC}"/>
            </a:ext>
          </a:extLst>
        </xdr:cNvPr>
        <xdr:cNvCxnSpPr/>
      </xdr:nvCxnSpPr>
      <xdr:spPr>
        <a:xfrm flipV="1">
          <a:off x="17018000" y="10237597"/>
          <a:ext cx="0" cy="123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126213</xdr:rowOff>
    </xdr:from>
    <xdr:ext cx="762000" cy="259045"/>
    <xdr:sp macro="" textlink="">
      <xdr:nvSpPr>
        <xdr:cNvPr id="316" name="定員管理の状況最小値テキスト">
          <a:extLst>
            <a:ext uri="{FF2B5EF4-FFF2-40B4-BE49-F238E27FC236}">
              <a16:creationId xmlns:a16="http://schemas.microsoft.com/office/drawing/2014/main" id="{DBC004DD-C73B-4AB8-BEDE-22FB536EDA0E}"/>
            </a:ext>
          </a:extLst>
        </xdr:cNvPr>
        <xdr:cNvSpPr txBox="1"/>
      </xdr:nvSpPr>
      <xdr:spPr>
        <a:xfrm>
          <a:off x="17106900" y="1144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154136</xdr:rowOff>
    </xdr:from>
    <xdr:to>
      <xdr:col>81</xdr:col>
      <xdr:colOff>133350</xdr:colOff>
      <xdr:row>66</xdr:row>
      <xdr:rowOff>154136</xdr:rowOff>
    </xdr:to>
    <xdr:cxnSp macro="">
      <xdr:nvCxnSpPr>
        <xdr:cNvPr id="317" name="直線コネクタ 316">
          <a:extLst>
            <a:ext uri="{FF2B5EF4-FFF2-40B4-BE49-F238E27FC236}">
              <a16:creationId xmlns:a16="http://schemas.microsoft.com/office/drawing/2014/main" id="{0B1D8380-132E-4CCF-8503-09E97A882083}"/>
            </a:ext>
          </a:extLst>
        </xdr:cNvPr>
        <xdr:cNvCxnSpPr/>
      </xdr:nvCxnSpPr>
      <xdr:spPr>
        <a:xfrm>
          <a:off x="16929100" y="1146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36974</xdr:rowOff>
    </xdr:from>
    <xdr:ext cx="762000" cy="259045"/>
    <xdr:sp macro="" textlink="">
      <xdr:nvSpPr>
        <xdr:cNvPr id="318" name="定員管理の状況最大値テキスト">
          <a:extLst>
            <a:ext uri="{FF2B5EF4-FFF2-40B4-BE49-F238E27FC236}">
              <a16:creationId xmlns:a16="http://schemas.microsoft.com/office/drawing/2014/main" id="{95542375-BD62-46BB-8214-39F248AF885E}"/>
            </a:ext>
          </a:extLst>
        </xdr:cNvPr>
        <xdr:cNvSpPr txBox="1"/>
      </xdr:nvSpPr>
      <xdr:spPr>
        <a:xfrm>
          <a:off x="17106900" y="998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122047</xdr:rowOff>
    </xdr:from>
    <xdr:to>
      <xdr:col>81</xdr:col>
      <xdr:colOff>133350</xdr:colOff>
      <xdr:row>59</xdr:row>
      <xdr:rowOff>122047</xdr:rowOff>
    </xdr:to>
    <xdr:cxnSp macro="">
      <xdr:nvCxnSpPr>
        <xdr:cNvPr id="319" name="直線コネクタ 318">
          <a:extLst>
            <a:ext uri="{FF2B5EF4-FFF2-40B4-BE49-F238E27FC236}">
              <a16:creationId xmlns:a16="http://schemas.microsoft.com/office/drawing/2014/main" id="{AEF12249-5129-4B15-80CD-3746768264DD}"/>
            </a:ext>
          </a:extLst>
        </xdr:cNvPr>
        <xdr:cNvCxnSpPr/>
      </xdr:nvCxnSpPr>
      <xdr:spPr>
        <a:xfrm>
          <a:off x="16929100" y="102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45678</xdr:rowOff>
    </xdr:from>
    <xdr:to>
      <xdr:col>81</xdr:col>
      <xdr:colOff>44450</xdr:colOff>
      <xdr:row>65</xdr:row>
      <xdr:rowOff>97959</xdr:rowOff>
    </xdr:to>
    <xdr:cxnSp macro="">
      <xdr:nvCxnSpPr>
        <xdr:cNvPr id="320" name="直線コネクタ 319">
          <a:extLst>
            <a:ext uri="{FF2B5EF4-FFF2-40B4-BE49-F238E27FC236}">
              <a16:creationId xmlns:a16="http://schemas.microsoft.com/office/drawing/2014/main" id="{ED424D7E-4BDE-47E1-B2C9-5FD226D3B7FF}"/>
            </a:ext>
          </a:extLst>
        </xdr:cNvPr>
        <xdr:cNvCxnSpPr/>
      </xdr:nvCxnSpPr>
      <xdr:spPr>
        <a:xfrm flipV="1">
          <a:off x="16179800" y="11189928"/>
          <a:ext cx="8382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64871</xdr:rowOff>
    </xdr:from>
    <xdr:ext cx="762000" cy="259045"/>
    <xdr:sp macro="" textlink="">
      <xdr:nvSpPr>
        <xdr:cNvPr id="321" name="定員管理の状況平均値テキスト">
          <a:extLst>
            <a:ext uri="{FF2B5EF4-FFF2-40B4-BE49-F238E27FC236}">
              <a16:creationId xmlns:a16="http://schemas.microsoft.com/office/drawing/2014/main" id="{6D9A2B6F-950F-49CE-B662-F05DED50BA47}"/>
            </a:ext>
          </a:extLst>
        </xdr:cNvPr>
        <xdr:cNvSpPr txBox="1"/>
      </xdr:nvSpPr>
      <xdr:spPr>
        <a:xfrm>
          <a:off x="17106900" y="10523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48344</xdr:rowOff>
    </xdr:from>
    <xdr:to>
      <xdr:col>81</xdr:col>
      <xdr:colOff>95250</xdr:colOff>
      <xdr:row>62</xdr:row>
      <xdr:rowOff>149944</xdr:rowOff>
    </xdr:to>
    <xdr:sp macro="" textlink="">
      <xdr:nvSpPr>
        <xdr:cNvPr id="322" name="フローチャート: 判断 321">
          <a:extLst>
            <a:ext uri="{FF2B5EF4-FFF2-40B4-BE49-F238E27FC236}">
              <a16:creationId xmlns:a16="http://schemas.microsoft.com/office/drawing/2014/main" id="{1277A456-2EF2-4676-B0D1-4E277FAD86A1}"/>
            </a:ext>
          </a:extLst>
        </xdr:cNvPr>
        <xdr:cNvSpPr/>
      </xdr:nvSpPr>
      <xdr:spPr>
        <a:xfrm>
          <a:off x="169672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97959</xdr:rowOff>
    </xdr:from>
    <xdr:to>
      <xdr:col>77</xdr:col>
      <xdr:colOff>44450</xdr:colOff>
      <xdr:row>65</xdr:row>
      <xdr:rowOff>150241</xdr:rowOff>
    </xdr:to>
    <xdr:cxnSp macro="">
      <xdr:nvCxnSpPr>
        <xdr:cNvPr id="323" name="直線コネクタ 322">
          <a:extLst>
            <a:ext uri="{FF2B5EF4-FFF2-40B4-BE49-F238E27FC236}">
              <a16:creationId xmlns:a16="http://schemas.microsoft.com/office/drawing/2014/main" id="{A0B0B855-B01A-4368-B5A7-8E1F5E5CB03D}"/>
            </a:ext>
          </a:extLst>
        </xdr:cNvPr>
        <xdr:cNvCxnSpPr/>
      </xdr:nvCxnSpPr>
      <xdr:spPr>
        <a:xfrm flipV="1">
          <a:off x="15290800" y="11242209"/>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21802</xdr:rowOff>
    </xdr:from>
    <xdr:to>
      <xdr:col>77</xdr:col>
      <xdr:colOff>95250</xdr:colOff>
      <xdr:row>62</xdr:row>
      <xdr:rowOff>123402</xdr:rowOff>
    </xdr:to>
    <xdr:sp macro="" textlink="">
      <xdr:nvSpPr>
        <xdr:cNvPr id="324" name="フローチャート: 判断 323">
          <a:extLst>
            <a:ext uri="{FF2B5EF4-FFF2-40B4-BE49-F238E27FC236}">
              <a16:creationId xmlns:a16="http://schemas.microsoft.com/office/drawing/2014/main" id="{25FB7043-2008-4843-B1E5-49C173FBB827}"/>
            </a:ext>
          </a:extLst>
        </xdr:cNvPr>
        <xdr:cNvSpPr/>
      </xdr:nvSpPr>
      <xdr:spPr>
        <a:xfrm>
          <a:off x="16129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133579</xdr:rowOff>
    </xdr:from>
    <xdr:ext cx="736600" cy="259045"/>
    <xdr:sp macro="" textlink="">
      <xdr:nvSpPr>
        <xdr:cNvPr id="325" name="テキスト ボックス 324">
          <a:extLst>
            <a:ext uri="{FF2B5EF4-FFF2-40B4-BE49-F238E27FC236}">
              <a16:creationId xmlns:a16="http://schemas.microsoft.com/office/drawing/2014/main" id="{AF847F57-47DB-4C7D-ACC9-17CB271A10D5}"/>
            </a:ext>
          </a:extLst>
        </xdr:cNvPr>
        <xdr:cNvSpPr txBox="1"/>
      </xdr:nvSpPr>
      <xdr:spPr>
        <a:xfrm>
          <a:off x="15798800" y="10420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115655</xdr:rowOff>
    </xdr:from>
    <xdr:to>
      <xdr:col>72</xdr:col>
      <xdr:colOff>203200</xdr:colOff>
      <xdr:row>65</xdr:row>
      <xdr:rowOff>150241</xdr:rowOff>
    </xdr:to>
    <xdr:cxnSp macro="">
      <xdr:nvCxnSpPr>
        <xdr:cNvPr id="326" name="直線コネクタ 325">
          <a:extLst>
            <a:ext uri="{FF2B5EF4-FFF2-40B4-BE49-F238E27FC236}">
              <a16:creationId xmlns:a16="http://schemas.microsoft.com/office/drawing/2014/main" id="{FD1E5836-F77A-4ADA-A920-2C037CA4826B}"/>
            </a:ext>
          </a:extLst>
        </xdr:cNvPr>
        <xdr:cNvCxnSpPr/>
      </xdr:nvCxnSpPr>
      <xdr:spPr>
        <a:xfrm>
          <a:off x="14401800" y="11259905"/>
          <a:ext cx="8890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18584</xdr:rowOff>
    </xdr:from>
    <xdr:to>
      <xdr:col>73</xdr:col>
      <xdr:colOff>44450</xdr:colOff>
      <xdr:row>62</xdr:row>
      <xdr:rowOff>120184</xdr:rowOff>
    </xdr:to>
    <xdr:sp macro="" textlink="">
      <xdr:nvSpPr>
        <xdr:cNvPr id="327" name="フローチャート: 判断 326">
          <a:extLst>
            <a:ext uri="{FF2B5EF4-FFF2-40B4-BE49-F238E27FC236}">
              <a16:creationId xmlns:a16="http://schemas.microsoft.com/office/drawing/2014/main" id="{C62D8990-0C4B-4C02-B89F-CC16B31033B1}"/>
            </a:ext>
          </a:extLst>
        </xdr:cNvPr>
        <xdr:cNvSpPr/>
      </xdr:nvSpPr>
      <xdr:spPr>
        <a:xfrm>
          <a:off x="15240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130361</xdr:rowOff>
    </xdr:from>
    <xdr:ext cx="762000" cy="259045"/>
    <xdr:sp macro="" textlink="">
      <xdr:nvSpPr>
        <xdr:cNvPr id="328" name="テキスト ボックス 327">
          <a:extLst>
            <a:ext uri="{FF2B5EF4-FFF2-40B4-BE49-F238E27FC236}">
              <a16:creationId xmlns:a16="http://schemas.microsoft.com/office/drawing/2014/main" id="{51D815CD-F5A5-4795-B417-4D722C06197C}"/>
            </a:ext>
          </a:extLst>
        </xdr:cNvPr>
        <xdr:cNvSpPr txBox="1"/>
      </xdr:nvSpPr>
      <xdr:spPr>
        <a:xfrm>
          <a:off x="14909800" y="104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97155</xdr:rowOff>
    </xdr:from>
    <xdr:to>
      <xdr:col>68</xdr:col>
      <xdr:colOff>152400</xdr:colOff>
      <xdr:row>65</xdr:row>
      <xdr:rowOff>115655</xdr:rowOff>
    </xdr:to>
    <xdr:cxnSp macro="">
      <xdr:nvCxnSpPr>
        <xdr:cNvPr id="329" name="直線コネクタ 328">
          <a:extLst>
            <a:ext uri="{FF2B5EF4-FFF2-40B4-BE49-F238E27FC236}">
              <a16:creationId xmlns:a16="http://schemas.microsoft.com/office/drawing/2014/main" id="{87AB3E02-0129-4F3E-BB45-2AE19BF74696}"/>
            </a:ext>
          </a:extLst>
        </xdr:cNvPr>
        <xdr:cNvCxnSpPr/>
      </xdr:nvCxnSpPr>
      <xdr:spPr>
        <a:xfrm>
          <a:off x="13512800" y="11241405"/>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0" name="フローチャート: 判断 329">
          <a:extLst>
            <a:ext uri="{FF2B5EF4-FFF2-40B4-BE49-F238E27FC236}">
              <a16:creationId xmlns:a16="http://schemas.microsoft.com/office/drawing/2014/main" id="{976F3945-9C09-41C3-A29A-DDF6C4FB3892}"/>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126340</xdr:rowOff>
    </xdr:from>
    <xdr:ext cx="762000" cy="259045"/>
    <xdr:sp macro="" textlink="">
      <xdr:nvSpPr>
        <xdr:cNvPr id="331" name="テキスト ボックス 330">
          <a:extLst>
            <a:ext uri="{FF2B5EF4-FFF2-40B4-BE49-F238E27FC236}">
              <a16:creationId xmlns:a16="http://schemas.microsoft.com/office/drawing/2014/main" id="{A0E89ECE-087C-4171-907F-5F2A8B98D14C}"/>
            </a:ext>
          </a:extLst>
        </xdr:cNvPr>
        <xdr:cNvSpPr txBox="1"/>
      </xdr:nvSpPr>
      <xdr:spPr>
        <a:xfrm>
          <a:off x="14020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16976</xdr:rowOff>
    </xdr:from>
    <xdr:to>
      <xdr:col>64</xdr:col>
      <xdr:colOff>152400</xdr:colOff>
      <xdr:row>62</xdr:row>
      <xdr:rowOff>118576</xdr:rowOff>
    </xdr:to>
    <xdr:sp macro="" textlink="">
      <xdr:nvSpPr>
        <xdr:cNvPr id="332" name="フローチャート: 判断 331">
          <a:extLst>
            <a:ext uri="{FF2B5EF4-FFF2-40B4-BE49-F238E27FC236}">
              <a16:creationId xmlns:a16="http://schemas.microsoft.com/office/drawing/2014/main" id="{0A8A762E-4D90-4633-95CB-F9654669807A}"/>
            </a:ext>
          </a:extLst>
        </xdr:cNvPr>
        <xdr:cNvSpPr/>
      </xdr:nvSpPr>
      <xdr:spPr>
        <a:xfrm>
          <a:off x="13462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128753</xdr:rowOff>
    </xdr:from>
    <xdr:ext cx="762000" cy="259045"/>
    <xdr:sp macro="" textlink="">
      <xdr:nvSpPr>
        <xdr:cNvPr id="333" name="テキスト ボックス 332">
          <a:extLst>
            <a:ext uri="{FF2B5EF4-FFF2-40B4-BE49-F238E27FC236}">
              <a16:creationId xmlns:a16="http://schemas.microsoft.com/office/drawing/2014/main" id="{7841618B-4AAD-4EA6-87CD-A98FE67CCA4C}"/>
            </a:ext>
          </a:extLst>
        </xdr:cNvPr>
        <xdr:cNvSpPr txBox="1"/>
      </xdr:nvSpPr>
      <xdr:spPr>
        <a:xfrm>
          <a:off x="13131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124EB26E-78D7-47BF-BB4A-F333B2B126BB}"/>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48B31A53-502E-4262-AE24-26DF709429BD}"/>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D0367445-D7BD-4F7B-8F78-6AF7AF473E94}"/>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9CC15B13-B75E-4FF9-B5BC-D6CA38896DC8}"/>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FCB2146B-7A9A-4961-948F-F12E44ACF2D1}"/>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166328</xdr:rowOff>
    </xdr:from>
    <xdr:to>
      <xdr:col>81</xdr:col>
      <xdr:colOff>95250</xdr:colOff>
      <xdr:row>65</xdr:row>
      <xdr:rowOff>96478</xdr:rowOff>
    </xdr:to>
    <xdr:sp macro="" textlink="">
      <xdr:nvSpPr>
        <xdr:cNvPr id="339" name="楕円 338">
          <a:extLst>
            <a:ext uri="{FF2B5EF4-FFF2-40B4-BE49-F238E27FC236}">
              <a16:creationId xmlns:a16="http://schemas.microsoft.com/office/drawing/2014/main" id="{C15C931E-7206-4FAF-A523-952413471D98}"/>
            </a:ext>
          </a:extLst>
        </xdr:cNvPr>
        <xdr:cNvSpPr/>
      </xdr:nvSpPr>
      <xdr:spPr>
        <a:xfrm>
          <a:off x="16967200" y="111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138405</xdr:rowOff>
    </xdr:from>
    <xdr:ext cx="762000" cy="259045"/>
    <xdr:sp macro="" textlink="">
      <xdr:nvSpPr>
        <xdr:cNvPr id="340" name="定員管理の状況該当値テキスト">
          <a:extLst>
            <a:ext uri="{FF2B5EF4-FFF2-40B4-BE49-F238E27FC236}">
              <a16:creationId xmlns:a16="http://schemas.microsoft.com/office/drawing/2014/main" id="{2CA3285A-D386-403E-87F3-A56F1C40C8EC}"/>
            </a:ext>
          </a:extLst>
        </xdr:cNvPr>
        <xdr:cNvSpPr txBox="1"/>
      </xdr:nvSpPr>
      <xdr:spPr>
        <a:xfrm>
          <a:off x="17106900" y="1111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47159</xdr:rowOff>
    </xdr:from>
    <xdr:to>
      <xdr:col>77</xdr:col>
      <xdr:colOff>95250</xdr:colOff>
      <xdr:row>65</xdr:row>
      <xdr:rowOff>148759</xdr:rowOff>
    </xdr:to>
    <xdr:sp macro="" textlink="">
      <xdr:nvSpPr>
        <xdr:cNvPr id="341" name="楕円 340">
          <a:extLst>
            <a:ext uri="{FF2B5EF4-FFF2-40B4-BE49-F238E27FC236}">
              <a16:creationId xmlns:a16="http://schemas.microsoft.com/office/drawing/2014/main" id="{F874FF70-7AFF-4019-BDEF-E2568198347A}"/>
            </a:ext>
          </a:extLst>
        </xdr:cNvPr>
        <xdr:cNvSpPr/>
      </xdr:nvSpPr>
      <xdr:spPr>
        <a:xfrm>
          <a:off x="16129000" y="111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133536</xdr:rowOff>
    </xdr:from>
    <xdr:ext cx="736600" cy="259045"/>
    <xdr:sp macro="" textlink="">
      <xdr:nvSpPr>
        <xdr:cNvPr id="342" name="テキスト ボックス 341">
          <a:extLst>
            <a:ext uri="{FF2B5EF4-FFF2-40B4-BE49-F238E27FC236}">
              <a16:creationId xmlns:a16="http://schemas.microsoft.com/office/drawing/2014/main" id="{656E48F1-9E82-4050-ABD6-0DDA9CF3F8BE}"/>
            </a:ext>
          </a:extLst>
        </xdr:cNvPr>
        <xdr:cNvSpPr txBox="1"/>
      </xdr:nvSpPr>
      <xdr:spPr>
        <a:xfrm>
          <a:off x="15798800" y="11277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99441</xdr:rowOff>
    </xdr:from>
    <xdr:to>
      <xdr:col>73</xdr:col>
      <xdr:colOff>44450</xdr:colOff>
      <xdr:row>66</xdr:row>
      <xdr:rowOff>29591</xdr:rowOff>
    </xdr:to>
    <xdr:sp macro="" textlink="">
      <xdr:nvSpPr>
        <xdr:cNvPr id="343" name="楕円 342">
          <a:extLst>
            <a:ext uri="{FF2B5EF4-FFF2-40B4-BE49-F238E27FC236}">
              <a16:creationId xmlns:a16="http://schemas.microsoft.com/office/drawing/2014/main" id="{325B1873-93DF-4D96-BDAE-507C18F56326}"/>
            </a:ext>
          </a:extLst>
        </xdr:cNvPr>
        <xdr:cNvSpPr/>
      </xdr:nvSpPr>
      <xdr:spPr>
        <a:xfrm>
          <a:off x="152400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14368</xdr:rowOff>
    </xdr:from>
    <xdr:ext cx="762000" cy="259045"/>
    <xdr:sp macro="" textlink="">
      <xdr:nvSpPr>
        <xdr:cNvPr id="344" name="テキスト ボックス 343">
          <a:extLst>
            <a:ext uri="{FF2B5EF4-FFF2-40B4-BE49-F238E27FC236}">
              <a16:creationId xmlns:a16="http://schemas.microsoft.com/office/drawing/2014/main" id="{26D2E858-0F8A-4FBD-8150-A9AEE8A92248}"/>
            </a:ext>
          </a:extLst>
        </xdr:cNvPr>
        <xdr:cNvSpPr txBox="1"/>
      </xdr:nvSpPr>
      <xdr:spPr>
        <a:xfrm>
          <a:off x="14909800" y="1133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64855</xdr:rowOff>
    </xdr:from>
    <xdr:to>
      <xdr:col>68</xdr:col>
      <xdr:colOff>203200</xdr:colOff>
      <xdr:row>65</xdr:row>
      <xdr:rowOff>166455</xdr:rowOff>
    </xdr:to>
    <xdr:sp macro="" textlink="">
      <xdr:nvSpPr>
        <xdr:cNvPr id="345" name="楕円 344">
          <a:extLst>
            <a:ext uri="{FF2B5EF4-FFF2-40B4-BE49-F238E27FC236}">
              <a16:creationId xmlns:a16="http://schemas.microsoft.com/office/drawing/2014/main" id="{2A317FD3-2B0E-43BA-9799-01C344645175}"/>
            </a:ext>
          </a:extLst>
        </xdr:cNvPr>
        <xdr:cNvSpPr/>
      </xdr:nvSpPr>
      <xdr:spPr>
        <a:xfrm>
          <a:off x="14351000" y="112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151232</xdr:rowOff>
    </xdr:from>
    <xdr:ext cx="762000" cy="259045"/>
    <xdr:sp macro="" textlink="">
      <xdr:nvSpPr>
        <xdr:cNvPr id="346" name="テキスト ボックス 345">
          <a:extLst>
            <a:ext uri="{FF2B5EF4-FFF2-40B4-BE49-F238E27FC236}">
              <a16:creationId xmlns:a16="http://schemas.microsoft.com/office/drawing/2014/main" id="{1C4F9367-B7E8-4FC6-A13C-E9971B73CA8E}"/>
            </a:ext>
          </a:extLst>
        </xdr:cNvPr>
        <xdr:cNvSpPr txBox="1"/>
      </xdr:nvSpPr>
      <xdr:spPr>
        <a:xfrm>
          <a:off x="14020800" y="1129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46355</xdr:rowOff>
    </xdr:from>
    <xdr:to>
      <xdr:col>64</xdr:col>
      <xdr:colOff>152400</xdr:colOff>
      <xdr:row>65</xdr:row>
      <xdr:rowOff>147955</xdr:rowOff>
    </xdr:to>
    <xdr:sp macro="" textlink="">
      <xdr:nvSpPr>
        <xdr:cNvPr id="347" name="楕円 346">
          <a:extLst>
            <a:ext uri="{FF2B5EF4-FFF2-40B4-BE49-F238E27FC236}">
              <a16:creationId xmlns:a16="http://schemas.microsoft.com/office/drawing/2014/main" id="{42167F1D-C4A0-4E07-ADE5-F9886455A669}"/>
            </a:ext>
          </a:extLst>
        </xdr:cNvPr>
        <xdr:cNvSpPr/>
      </xdr:nvSpPr>
      <xdr:spPr>
        <a:xfrm>
          <a:off x="13462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132732</xdr:rowOff>
    </xdr:from>
    <xdr:ext cx="762000" cy="259045"/>
    <xdr:sp macro="" textlink="">
      <xdr:nvSpPr>
        <xdr:cNvPr id="348" name="テキスト ボックス 347">
          <a:extLst>
            <a:ext uri="{FF2B5EF4-FFF2-40B4-BE49-F238E27FC236}">
              <a16:creationId xmlns:a16="http://schemas.microsoft.com/office/drawing/2014/main" id="{0F8AE909-ADF3-462B-B932-9163D6702FF2}"/>
            </a:ext>
          </a:extLst>
        </xdr:cNvPr>
        <xdr:cNvSpPr txBox="1"/>
      </xdr:nvSpPr>
      <xdr:spPr>
        <a:xfrm>
          <a:off x="13131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63470906-3D64-471C-B0A8-9144446EAB48}"/>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16C8FA5B-7436-402F-9480-396E05B81563}"/>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2F8EC8E9-D079-46C8-9BB6-D3784B53EA0E}"/>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C8623364-E0EF-4DE1-8012-DFDA51BD2839}"/>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FBC55BA1-FF5F-427E-BAC4-BAD01F4C3E7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533B7A84-9937-44A9-8524-45A45111FE28}"/>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8A22C522-63CA-4E75-A3DF-BA8525D00B46}"/>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801A09FA-9B19-4F52-90D2-1475F3AB7859}"/>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2D18D994-A72A-4E8F-B79B-9EC2482B7E14}"/>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BA9BB547-D25C-4494-B13B-36B6A6D46182}"/>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7BD402EB-6D96-4C09-9291-34B2FA6B6125}"/>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7EE254E6-199C-42BC-9804-80E7ED943832}"/>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A58C1259-9583-4941-9F43-44AD51E40A98}"/>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大型施設建設事業である循環型社会形成推進事業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や観光プール建設、復興関連事業（図書館・保育園）実施により起債借入額が増大しているため、今後も一時的に悪化するものと思われる。このため、地方債発行の低金利債への借り換えなども視野に入れ改善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DEFE13A3-D82B-4EED-97C2-7C1FEE4D0C33}"/>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515B604D-FF5D-4558-8460-327079A2329F}"/>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FE5244EE-C849-4426-97A9-7E75AB669931}"/>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8BB8631F-17B0-41EA-812D-015A69F5CF69}"/>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102251B4-016E-42AB-A70D-1A117D71265A}"/>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12E435E3-19B3-421B-A78D-473D1ED74F62}"/>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608288DD-C2F1-46A0-BDED-54FBDE8D0DDF}"/>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B42C289D-9189-46A7-BE1C-E60E6102C04E}"/>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E0BDCB05-7CC1-467B-BF34-97112A47765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9111C6E-8F91-4526-9326-DFB7AE7971B9}"/>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4D86D7E5-AC12-465F-8F4E-D77DE4214E7E}"/>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9F230512-55EE-42AF-9F1A-B605CA99B841}"/>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A927326A-D276-432E-94FF-7450AA68B0AB}"/>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51562</xdr:rowOff>
    </xdr:to>
    <xdr:cxnSp macro="">
      <xdr:nvCxnSpPr>
        <xdr:cNvPr id="375" name="直線コネクタ 374">
          <a:extLst>
            <a:ext uri="{FF2B5EF4-FFF2-40B4-BE49-F238E27FC236}">
              <a16:creationId xmlns:a16="http://schemas.microsoft.com/office/drawing/2014/main" id="{2ED0C268-2F3E-469C-ACE8-F5EC7BEFFD84}"/>
            </a:ext>
          </a:extLst>
        </xdr:cNvPr>
        <xdr:cNvCxnSpPr/>
      </xdr:nvCxnSpPr>
      <xdr:spPr>
        <a:xfrm flipV="1">
          <a:off x="17018000" y="6212840"/>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23639</xdr:rowOff>
    </xdr:from>
    <xdr:ext cx="762000" cy="259045"/>
    <xdr:sp macro="" textlink="">
      <xdr:nvSpPr>
        <xdr:cNvPr id="376" name="公債費負担の状況最小値テキスト">
          <a:extLst>
            <a:ext uri="{FF2B5EF4-FFF2-40B4-BE49-F238E27FC236}">
              <a16:creationId xmlns:a16="http://schemas.microsoft.com/office/drawing/2014/main" id="{9DC8737E-F283-4734-8044-1D3ECD2535A9}"/>
            </a:ext>
          </a:extLst>
        </xdr:cNvPr>
        <xdr:cNvSpPr txBox="1"/>
      </xdr:nvSpPr>
      <xdr:spPr>
        <a:xfrm>
          <a:off x="17106900" y="77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51562</xdr:rowOff>
    </xdr:from>
    <xdr:to>
      <xdr:col>81</xdr:col>
      <xdr:colOff>133350</xdr:colOff>
      <xdr:row>45</xdr:row>
      <xdr:rowOff>51562</xdr:rowOff>
    </xdr:to>
    <xdr:cxnSp macro="">
      <xdr:nvCxnSpPr>
        <xdr:cNvPr id="377" name="直線コネクタ 376">
          <a:extLst>
            <a:ext uri="{FF2B5EF4-FFF2-40B4-BE49-F238E27FC236}">
              <a16:creationId xmlns:a16="http://schemas.microsoft.com/office/drawing/2014/main" id="{B0AF0E8F-B632-47CB-9B7C-C8BDCF580D4C}"/>
            </a:ext>
          </a:extLst>
        </xdr:cNvPr>
        <xdr:cNvCxnSpPr/>
      </xdr:nvCxnSpPr>
      <xdr:spPr>
        <a:xfrm>
          <a:off x="16929100" y="776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8" name="公債費負担の状況最大値テキスト">
          <a:extLst>
            <a:ext uri="{FF2B5EF4-FFF2-40B4-BE49-F238E27FC236}">
              <a16:creationId xmlns:a16="http://schemas.microsoft.com/office/drawing/2014/main" id="{791E69DE-65E7-43A3-97EB-D3D7ED5AF011}"/>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9" name="直線コネクタ 378">
          <a:extLst>
            <a:ext uri="{FF2B5EF4-FFF2-40B4-BE49-F238E27FC236}">
              <a16:creationId xmlns:a16="http://schemas.microsoft.com/office/drawing/2014/main" id="{35C5472C-DAED-457A-990A-6DC55A1B95D2}"/>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56642</xdr:rowOff>
    </xdr:from>
    <xdr:to>
      <xdr:col>81</xdr:col>
      <xdr:colOff>44450</xdr:colOff>
      <xdr:row>43</xdr:row>
      <xdr:rowOff>133858</xdr:rowOff>
    </xdr:to>
    <xdr:cxnSp macro="">
      <xdr:nvCxnSpPr>
        <xdr:cNvPr id="380" name="直線コネクタ 379">
          <a:extLst>
            <a:ext uri="{FF2B5EF4-FFF2-40B4-BE49-F238E27FC236}">
              <a16:creationId xmlns:a16="http://schemas.microsoft.com/office/drawing/2014/main" id="{C8AC6626-C4D9-42D9-9AE8-535A459AE22D}"/>
            </a:ext>
          </a:extLst>
        </xdr:cNvPr>
        <xdr:cNvCxnSpPr/>
      </xdr:nvCxnSpPr>
      <xdr:spPr>
        <a:xfrm>
          <a:off x="16179800" y="7428992"/>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160291</xdr:rowOff>
    </xdr:from>
    <xdr:ext cx="762000" cy="259045"/>
    <xdr:sp macro="" textlink="">
      <xdr:nvSpPr>
        <xdr:cNvPr id="381" name="公債費負担の状況平均値テキスト">
          <a:extLst>
            <a:ext uri="{FF2B5EF4-FFF2-40B4-BE49-F238E27FC236}">
              <a16:creationId xmlns:a16="http://schemas.microsoft.com/office/drawing/2014/main" id="{6833886B-7521-488A-98FA-99A03EA55371}"/>
            </a:ext>
          </a:extLst>
        </xdr:cNvPr>
        <xdr:cNvSpPr txBox="1"/>
      </xdr:nvSpPr>
      <xdr:spPr>
        <a:xfrm>
          <a:off x="17106900" y="6846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2" name="フローチャート: 判断 381">
          <a:extLst>
            <a:ext uri="{FF2B5EF4-FFF2-40B4-BE49-F238E27FC236}">
              <a16:creationId xmlns:a16="http://schemas.microsoft.com/office/drawing/2014/main" id="{92E2F93E-AE3E-4768-AC8F-BAB385EE9A55}"/>
            </a:ext>
          </a:extLst>
        </xdr:cNvPr>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27686</xdr:rowOff>
    </xdr:from>
    <xdr:to>
      <xdr:col>77</xdr:col>
      <xdr:colOff>44450</xdr:colOff>
      <xdr:row>43</xdr:row>
      <xdr:rowOff>56642</xdr:rowOff>
    </xdr:to>
    <xdr:cxnSp macro="">
      <xdr:nvCxnSpPr>
        <xdr:cNvPr id="383" name="直線コネクタ 382">
          <a:extLst>
            <a:ext uri="{FF2B5EF4-FFF2-40B4-BE49-F238E27FC236}">
              <a16:creationId xmlns:a16="http://schemas.microsoft.com/office/drawing/2014/main" id="{4E70EF23-DB95-4D3D-94E2-F3EDFD72A43F}"/>
            </a:ext>
          </a:extLst>
        </xdr:cNvPr>
        <xdr:cNvCxnSpPr/>
      </xdr:nvCxnSpPr>
      <xdr:spPr>
        <a:xfrm>
          <a:off x="15290800" y="740003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4" name="フローチャート: 判断 383">
          <a:extLst>
            <a:ext uri="{FF2B5EF4-FFF2-40B4-BE49-F238E27FC236}">
              <a16:creationId xmlns:a16="http://schemas.microsoft.com/office/drawing/2014/main" id="{CCF4136D-CCA6-4CB5-B685-2321D793633E}"/>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5" name="テキスト ボックス 384">
          <a:extLst>
            <a:ext uri="{FF2B5EF4-FFF2-40B4-BE49-F238E27FC236}">
              <a16:creationId xmlns:a16="http://schemas.microsoft.com/office/drawing/2014/main" id="{5F1D5F1E-0EB1-4A5A-B6EB-9A50614C5AB4}"/>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27686</xdr:rowOff>
    </xdr:from>
    <xdr:to>
      <xdr:col>72</xdr:col>
      <xdr:colOff>203200</xdr:colOff>
      <xdr:row>43</xdr:row>
      <xdr:rowOff>27686</xdr:rowOff>
    </xdr:to>
    <xdr:cxnSp macro="">
      <xdr:nvCxnSpPr>
        <xdr:cNvPr id="386" name="直線コネクタ 385">
          <a:extLst>
            <a:ext uri="{FF2B5EF4-FFF2-40B4-BE49-F238E27FC236}">
              <a16:creationId xmlns:a16="http://schemas.microsoft.com/office/drawing/2014/main" id="{15544115-397C-4825-BEC4-46D62FB15686}"/>
            </a:ext>
          </a:extLst>
        </xdr:cNvPr>
        <xdr:cNvCxnSpPr/>
      </xdr:nvCxnSpPr>
      <xdr:spPr>
        <a:xfrm>
          <a:off x="14401800" y="7400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153416</xdr:rowOff>
    </xdr:from>
    <xdr:to>
      <xdr:col>73</xdr:col>
      <xdr:colOff>44450</xdr:colOff>
      <xdr:row>41</xdr:row>
      <xdr:rowOff>83566</xdr:rowOff>
    </xdr:to>
    <xdr:sp macro="" textlink="">
      <xdr:nvSpPr>
        <xdr:cNvPr id="387" name="フローチャート: 判断 386">
          <a:extLst>
            <a:ext uri="{FF2B5EF4-FFF2-40B4-BE49-F238E27FC236}">
              <a16:creationId xmlns:a16="http://schemas.microsoft.com/office/drawing/2014/main" id="{1BC24E6E-8D43-4859-9C4C-19A675E88438}"/>
            </a:ext>
          </a:extLst>
        </xdr:cNvPr>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93743</xdr:rowOff>
    </xdr:from>
    <xdr:ext cx="762000" cy="259045"/>
    <xdr:sp macro="" textlink="">
      <xdr:nvSpPr>
        <xdr:cNvPr id="388" name="テキスト ボックス 387">
          <a:extLst>
            <a:ext uri="{FF2B5EF4-FFF2-40B4-BE49-F238E27FC236}">
              <a16:creationId xmlns:a16="http://schemas.microsoft.com/office/drawing/2014/main" id="{6CA28BE9-A54D-43B5-9AE1-D95E29E20B2C}"/>
            </a:ext>
          </a:extLst>
        </xdr:cNvPr>
        <xdr:cNvSpPr txBox="1"/>
      </xdr:nvSpPr>
      <xdr:spPr>
        <a:xfrm>
          <a:off x="14909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27686</xdr:rowOff>
    </xdr:from>
    <xdr:to>
      <xdr:col>68</xdr:col>
      <xdr:colOff>152400</xdr:colOff>
      <xdr:row>43</xdr:row>
      <xdr:rowOff>66294</xdr:rowOff>
    </xdr:to>
    <xdr:cxnSp macro="">
      <xdr:nvCxnSpPr>
        <xdr:cNvPr id="389" name="直線コネクタ 388">
          <a:extLst>
            <a:ext uri="{FF2B5EF4-FFF2-40B4-BE49-F238E27FC236}">
              <a16:creationId xmlns:a16="http://schemas.microsoft.com/office/drawing/2014/main" id="{D34FF85C-98AB-4771-8CB8-1BB1E0EAE888}"/>
            </a:ext>
          </a:extLst>
        </xdr:cNvPr>
        <xdr:cNvCxnSpPr/>
      </xdr:nvCxnSpPr>
      <xdr:spPr>
        <a:xfrm flipV="1">
          <a:off x="13512800" y="740003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0" name="フローチャート: 判断 389">
          <a:extLst>
            <a:ext uri="{FF2B5EF4-FFF2-40B4-BE49-F238E27FC236}">
              <a16:creationId xmlns:a16="http://schemas.microsoft.com/office/drawing/2014/main" id="{3DACC377-093C-4E53-90F2-2645ECC68C8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DF24F28E-A9A1-445D-B383-61B72E6A5D70}"/>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a:extLst>
            <a:ext uri="{FF2B5EF4-FFF2-40B4-BE49-F238E27FC236}">
              <a16:creationId xmlns:a16="http://schemas.microsoft.com/office/drawing/2014/main" id="{F2590121-F1C2-4E33-8ED0-4881BB0026D7}"/>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93" name="テキスト ボックス 392">
          <a:extLst>
            <a:ext uri="{FF2B5EF4-FFF2-40B4-BE49-F238E27FC236}">
              <a16:creationId xmlns:a16="http://schemas.microsoft.com/office/drawing/2014/main" id="{12A077D8-425D-4781-9D3C-B030E790F1D7}"/>
            </a:ext>
          </a:extLst>
        </xdr:cNvPr>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9DDB72AB-D6E4-4899-BC6B-B70F6D75E0D4}"/>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622E8EE1-6F36-4843-868D-B43CC5F599DB}"/>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A1A573A2-5A24-4F53-BFCD-32B7470F0F6D}"/>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774B95F4-375D-4C77-86A4-6179A8765A72}"/>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84291642-E605-4592-9257-5942420B5914}"/>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83058</xdr:rowOff>
    </xdr:from>
    <xdr:to>
      <xdr:col>81</xdr:col>
      <xdr:colOff>95250</xdr:colOff>
      <xdr:row>44</xdr:row>
      <xdr:rowOff>13208</xdr:rowOff>
    </xdr:to>
    <xdr:sp macro="" textlink="">
      <xdr:nvSpPr>
        <xdr:cNvPr id="399" name="楕円 398">
          <a:extLst>
            <a:ext uri="{FF2B5EF4-FFF2-40B4-BE49-F238E27FC236}">
              <a16:creationId xmlns:a16="http://schemas.microsoft.com/office/drawing/2014/main" id="{AFC38AF8-C6CE-4585-9CA8-E51361DFDDD9}"/>
            </a:ext>
          </a:extLst>
        </xdr:cNvPr>
        <xdr:cNvSpPr/>
      </xdr:nvSpPr>
      <xdr:spPr>
        <a:xfrm>
          <a:off x="169672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55135</xdr:rowOff>
    </xdr:from>
    <xdr:ext cx="762000" cy="259045"/>
    <xdr:sp macro="" textlink="">
      <xdr:nvSpPr>
        <xdr:cNvPr id="400" name="公債費負担の状況該当値テキスト">
          <a:extLst>
            <a:ext uri="{FF2B5EF4-FFF2-40B4-BE49-F238E27FC236}">
              <a16:creationId xmlns:a16="http://schemas.microsoft.com/office/drawing/2014/main" id="{CCB66F9D-72D3-432A-9EBB-FF89AF2E68FA}"/>
            </a:ext>
          </a:extLst>
        </xdr:cNvPr>
        <xdr:cNvSpPr txBox="1"/>
      </xdr:nvSpPr>
      <xdr:spPr>
        <a:xfrm>
          <a:off x="17106900" y="742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5842</xdr:rowOff>
    </xdr:from>
    <xdr:to>
      <xdr:col>77</xdr:col>
      <xdr:colOff>95250</xdr:colOff>
      <xdr:row>43</xdr:row>
      <xdr:rowOff>107442</xdr:rowOff>
    </xdr:to>
    <xdr:sp macro="" textlink="">
      <xdr:nvSpPr>
        <xdr:cNvPr id="401" name="楕円 400">
          <a:extLst>
            <a:ext uri="{FF2B5EF4-FFF2-40B4-BE49-F238E27FC236}">
              <a16:creationId xmlns:a16="http://schemas.microsoft.com/office/drawing/2014/main" id="{9C636BA3-DFC4-42A1-8C62-5C7F53071037}"/>
            </a:ext>
          </a:extLst>
        </xdr:cNvPr>
        <xdr:cNvSpPr/>
      </xdr:nvSpPr>
      <xdr:spPr>
        <a:xfrm>
          <a:off x="161290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92219</xdr:rowOff>
    </xdr:from>
    <xdr:ext cx="736600" cy="259045"/>
    <xdr:sp macro="" textlink="">
      <xdr:nvSpPr>
        <xdr:cNvPr id="402" name="テキスト ボックス 401">
          <a:extLst>
            <a:ext uri="{FF2B5EF4-FFF2-40B4-BE49-F238E27FC236}">
              <a16:creationId xmlns:a16="http://schemas.microsoft.com/office/drawing/2014/main" id="{E22FB505-6D4D-48E8-AD93-F02735CA76A4}"/>
            </a:ext>
          </a:extLst>
        </xdr:cNvPr>
        <xdr:cNvSpPr txBox="1"/>
      </xdr:nvSpPr>
      <xdr:spPr>
        <a:xfrm>
          <a:off x="15798800" y="746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148336</xdr:rowOff>
    </xdr:from>
    <xdr:to>
      <xdr:col>73</xdr:col>
      <xdr:colOff>44450</xdr:colOff>
      <xdr:row>43</xdr:row>
      <xdr:rowOff>78486</xdr:rowOff>
    </xdr:to>
    <xdr:sp macro="" textlink="">
      <xdr:nvSpPr>
        <xdr:cNvPr id="403" name="楕円 402">
          <a:extLst>
            <a:ext uri="{FF2B5EF4-FFF2-40B4-BE49-F238E27FC236}">
              <a16:creationId xmlns:a16="http://schemas.microsoft.com/office/drawing/2014/main" id="{0BB93C8C-0114-476C-83DC-2A2B21D66483}"/>
            </a:ext>
          </a:extLst>
        </xdr:cNvPr>
        <xdr:cNvSpPr/>
      </xdr:nvSpPr>
      <xdr:spPr>
        <a:xfrm>
          <a:off x="15240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63263</xdr:rowOff>
    </xdr:from>
    <xdr:ext cx="762000" cy="259045"/>
    <xdr:sp macro="" textlink="">
      <xdr:nvSpPr>
        <xdr:cNvPr id="404" name="テキスト ボックス 403">
          <a:extLst>
            <a:ext uri="{FF2B5EF4-FFF2-40B4-BE49-F238E27FC236}">
              <a16:creationId xmlns:a16="http://schemas.microsoft.com/office/drawing/2014/main" id="{749A5A87-8D7A-47A9-B653-8AD9ECE7BD0D}"/>
            </a:ext>
          </a:extLst>
        </xdr:cNvPr>
        <xdr:cNvSpPr txBox="1"/>
      </xdr:nvSpPr>
      <xdr:spPr>
        <a:xfrm>
          <a:off x="14909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148336</xdr:rowOff>
    </xdr:from>
    <xdr:to>
      <xdr:col>68</xdr:col>
      <xdr:colOff>203200</xdr:colOff>
      <xdr:row>43</xdr:row>
      <xdr:rowOff>78486</xdr:rowOff>
    </xdr:to>
    <xdr:sp macro="" textlink="">
      <xdr:nvSpPr>
        <xdr:cNvPr id="405" name="楕円 404">
          <a:extLst>
            <a:ext uri="{FF2B5EF4-FFF2-40B4-BE49-F238E27FC236}">
              <a16:creationId xmlns:a16="http://schemas.microsoft.com/office/drawing/2014/main" id="{858D57AD-57EB-43EA-B02A-52DBA7EEE5F1}"/>
            </a:ext>
          </a:extLst>
        </xdr:cNvPr>
        <xdr:cNvSpPr/>
      </xdr:nvSpPr>
      <xdr:spPr>
        <a:xfrm>
          <a:off x="14351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63263</xdr:rowOff>
    </xdr:from>
    <xdr:ext cx="762000" cy="259045"/>
    <xdr:sp macro="" textlink="">
      <xdr:nvSpPr>
        <xdr:cNvPr id="406" name="テキスト ボックス 405">
          <a:extLst>
            <a:ext uri="{FF2B5EF4-FFF2-40B4-BE49-F238E27FC236}">
              <a16:creationId xmlns:a16="http://schemas.microsoft.com/office/drawing/2014/main" id="{1ABC6C79-7D5A-42F4-87B5-0D342A8DBDA6}"/>
            </a:ext>
          </a:extLst>
        </xdr:cNvPr>
        <xdr:cNvSpPr txBox="1"/>
      </xdr:nvSpPr>
      <xdr:spPr>
        <a:xfrm>
          <a:off x="14020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15494</xdr:rowOff>
    </xdr:from>
    <xdr:to>
      <xdr:col>64</xdr:col>
      <xdr:colOff>152400</xdr:colOff>
      <xdr:row>43</xdr:row>
      <xdr:rowOff>117094</xdr:rowOff>
    </xdr:to>
    <xdr:sp macro="" textlink="">
      <xdr:nvSpPr>
        <xdr:cNvPr id="407" name="楕円 406">
          <a:extLst>
            <a:ext uri="{FF2B5EF4-FFF2-40B4-BE49-F238E27FC236}">
              <a16:creationId xmlns:a16="http://schemas.microsoft.com/office/drawing/2014/main" id="{1417DBA9-8FF0-4C74-89FF-E5FAABE94DBD}"/>
            </a:ext>
          </a:extLst>
        </xdr:cNvPr>
        <xdr:cNvSpPr/>
      </xdr:nvSpPr>
      <xdr:spPr>
        <a:xfrm>
          <a:off x="13462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101871</xdr:rowOff>
    </xdr:from>
    <xdr:ext cx="762000" cy="259045"/>
    <xdr:sp macro="" textlink="">
      <xdr:nvSpPr>
        <xdr:cNvPr id="408" name="テキスト ボックス 407">
          <a:extLst>
            <a:ext uri="{FF2B5EF4-FFF2-40B4-BE49-F238E27FC236}">
              <a16:creationId xmlns:a16="http://schemas.microsoft.com/office/drawing/2014/main" id="{3FAB59F8-97FE-4523-B603-4135E506B38E}"/>
            </a:ext>
          </a:extLst>
        </xdr:cNvPr>
        <xdr:cNvSpPr txBox="1"/>
      </xdr:nvSpPr>
      <xdr:spPr>
        <a:xfrm>
          <a:off x="13131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CADAB387-7849-49AA-9C08-8146FCB9CB07}"/>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50A0B6CB-F0C2-40DE-B748-2CED54A09291}"/>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3FE5E885-0524-4038-91CA-AFCF8C19B2D9}"/>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DA03497-709F-499D-8C4E-D3D85E0315C9}"/>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B32D724C-7508-46D0-B46C-63FBA3A39BEA}"/>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F8AB40BF-0E4B-42B2-A261-81E043654D9E}"/>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A1B739D4-3864-4850-9E5E-64C72EBF20E5}"/>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E15887ED-D8AE-4BE5-A171-781CC0A17756}"/>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79FDF099-2698-4771-8F84-827D7D12381C}"/>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FBFDE2E5-97F0-4A85-9693-1B933272D162}"/>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A1F55925-957F-459D-9ADE-2028D5DF122B}"/>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BD866ADF-2859-492E-8B0A-C1D21C8C1067}"/>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EC1E6B86-B496-4555-BD80-3539284E3F05}"/>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充当可能財源や標準財政規模の増額により将来負担比率は減となった。今後は循環型社会形成推進事業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や観光プール建設等大型起債の影響で、一時的な悪化が予想される。また、類似団体内平均値より大幅に上回っている状況にあることから、今後も気を緩めることなく適正な投資的経費の水準を維持しつつ、地方債発行額を抑制、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EF777287-CB57-4F89-B00F-08FE7CCCB671}"/>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66F362F8-249F-485F-9713-F69544CCFA42}"/>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A219CFED-B4EF-43C0-8C12-E27EA8573793}"/>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EE957FDA-0E2B-4637-A557-0D867BB6043F}"/>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F5590775-F451-4E0E-80A3-FE14C6BE94C6}"/>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B0D2A7F-4F27-47C2-892D-54099875958B}"/>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866111CA-31F8-4F0E-ACA1-112220E2489F}"/>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E68763A5-BCEB-474A-A2A6-52DCF89CA2F2}"/>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BBD9FD45-54D8-4E4D-B6EC-27F270143049}"/>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7D4E6932-704E-4CFA-A69B-DA72E9D04A33}"/>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1C62214F-9686-477D-8439-79BA76800DE4}"/>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4FA39332-8517-460D-ADA2-864C79141F85}"/>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186895C2-07B3-42EA-AC69-5DF6C314000F}"/>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146622E1-95B7-4C96-9790-10A6B656B221}"/>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A4627B6D-AB15-4835-835D-2A0CCA80B535}"/>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A14ABD89-2C6D-4123-8BF0-989EBB5DECC8}"/>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E636CB12-81FF-4104-AA99-7E9021B49B14}"/>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19</xdr:row>
      <xdr:rowOff>120831</xdr:rowOff>
    </xdr:to>
    <xdr:cxnSp macro="">
      <xdr:nvCxnSpPr>
        <xdr:cNvPr id="439" name="直線コネクタ 438">
          <a:extLst>
            <a:ext uri="{FF2B5EF4-FFF2-40B4-BE49-F238E27FC236}">
              <a16:creationId xmlns:a16="http://schemas.microsoft.com/office/drawing/2014/main" id="{C0A46C8D-4F4F-49FF-A15F-C5668328A67A}"/>
            </a:ext>
          </a:extLst>
        </xdr:cNvPr>
        <xdr:cNvCxnSpPr/>
      </xdr:nvCxnSpPr>
      <xdr:spPr>
        <a:xfrm flipV="1">
          <a:off x="17018000" y="2313214"/>
          <a:ext cx="0" cy="10651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19</xdr:row>
      <xdr:rowOff>92908</xdr:rowOff>
    </xdr:from>
    <xdr:ext cx="762000" cy="259045"/>
    <xdr:sp macro="" textlink="">
      <xdr:nvSpPr>
        <xdr:cNvPr id="440" name="将来負担の状況最小値テキスト">
          <a:extLst>
            <a:ext uri="{FF2B5EF4-FFF2-40B4-BE49-F238E27FC236}">
              <a16:creationId xmlns:a16="http://schemas.microsoft.com/office/drawing/2014/main" id="{4D11563D-3888-43A2-9907-E2E255D8E4D6}"/>
            </a:ext>
          </a:extLst>
        </xdr:cNvPr>
        <xdr:cNvSpPr txBox="1"/>
      </xdr:nvSpPr>
      <xdr:spPr>
        <a:xfrm>
          <a:off x="17106900" y="3350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19</xdr:row>
      <xdr:rowOff>120831</xdr:rowOff>
    </xdr:from>
    <xdr:to>
      <xdr:col>81</xdr:col>
      <xdr:colOff>133350</xdr:colOff>
      <xdr:row>19</xdr:row>
      <xdr:rowOff>120831</xdr:rowOff>
    </xdr:to>
    <xdr:cxnSp macro="">
      <xdr:nvCxnSpPr>
        <xdr:cNvPr id="441" name="直線コネクタ 440">
          <a:extLst>
            <a:ext uri="{FF2B5EF4-FFF2-40B4-BE49-F238E27FC236}">
              <a16:creationId xmlns:a16="http://schemas.microsoft.com/office/drawing/2014/main" id="{E0223E9C-4E36-4712-896B-575A267672A7}"/>
            </a:ext>
          </a:extLst>
        </xdr:cNvPr>
        <xdr:cNvCxnSpPr/>
      </xdr:nvCxnSpPr>
      <xdr:spPr>
        <a:xfrm>
          <a:off x="16929100" y="337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87079D25-562D-4574-975C-9EB6390F210C}"/>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3ED89358-FC58-470E-87A6-887BE60472B6}"/>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120831</xdr:rowOff>
    </xdr:from>
    <xdr:to>
      <xdr:col>81</xdr:col>
      <xdr:colOff>44450</xdr:colOff>
      <xdr:row>19</xdr:row>
      <xdr:rowOff>149558</xdr:rowOff>
    </xdr:to>
    <xdr:cxnSp macro="">
      <xdr:nvCxnSpPr>
        <xdr:cNvPr id="444" name="直線コネクタ 443">
          <a:extLst>
            <a:ext uri="{FF2B5EF4-FFF2-40B4-BE49-F238E27FC236}">
              <a16:creationId xmlns:a16="http://schemas.microsoft.com/office/drawing/2014/main" id="{FB875444-DC4A-4077-845A-9A1C21713DF4}"/>
            </a:ext>
          </a:extLst>
        </xdr:cNvPr>
        <xdr:cNvCxnSpPr/>
      </xdr:nvCxnSpPr>
      <xdr:spPr>
        <a:xfrm flipV="1">
          <a:off x="16179800" y="3378381"/>
          <a:ext cx="8382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5" name="将来負担の状況平均値テキスト">
          <a:extLst>
            <a:ext uri="{FF2B5EF4-FFF2-40B4-BE49-F238E27FC236}">
              <a16:creationId xmlns:a16="http://schemas.microsoft.com/office/drawing/2014/main" id="{F8B3D073-C65A-47F7-ACD5-6BE42DE03ECC}"/>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8A3446BC-08E6-42E4-A82A-8BD651421E17}"/>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149558</xdr:rowOff>
    </xdr:from>
    <xdr:to>
      <xdr:col>77</xdr:col>
      <xdr:colOff>44450</xdr:colOff>
      <xdr:row>19</xdr:row>
      <xdr:rowOff>153005</xdr:rowOff>
    </xdr:to>
    <xdr:cxnSp macro="">
      <xdr:nvCxnSpPr>
        <xdr:cNvPr id="447" name="直線コネクタ 446">
          <a:extLst>
            <a:ext uri="{FF2B5EF4-FFF2-40B4-BE49-F238E27FC236}">
              <a16:creationId xmlns:a16="http://schemas.microsoft.com/office/drawing/2014/main" id="{D6DD5F7A-EF5C-4C16-9A67-0C1C27F3A150}"/>
            </a:ext>
          </a:extLst>
        </xdr:cNvPr>
        <xdr:cNvCxnSpPr/>
      </xdr:nvCxnSpPr>
      <xdr:spPr>
        <a:xfrm flipV="1">
          <a:off x="15290800" y="340710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BCDF5BFB-EBAF-4B9A-9E65-467BF3DD65D7}"/>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1177DB08-2DEC-418A-B88D-D69A8FA504B4}"/>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153005</xdr:rowOff>
    </xdr:from>
    <xdr:to>
      <xdr:col>72</xdr:col>
      <xdr:colOff>203200</xdr:colOff>
      <xdr:row>21</xdr:row>
      <xdr:rowOff>111155</xdr:rowOff>
    </xdr:to>
    <xdr:cxnSp macro="">
      <xdr:nvCxnSpPr>
        <xdr:cNvPr id="450" name="直線コネクタ 449">
          <a:extLst>
            <a:ext uri="{FF2B5EF4-FFF2-40B4-BE49-F238E27FC236}">
              <a16:creationId xmlns:a16="http://schemas.microsoft.com/office/drawing/2014/main" id="{79C12110-D2DE-47D0-A275-4D3C87B34F63}"/>
            </a:ext>
          </a:extLst>
        </xdr:cNvPr>
        <xdr:cNvCxnSpPr/>
      </xdr:nvCxnSpPr>
      <xdr:spPr>
        <a:xfrm flipV="1">
          <a:off x="14401800" y="3410555"/>
          <a:ext cx="889000" cy="30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a:extLst>
            <a:ext uri="{FF2B5EF4-FFF2-40B4-BE49-F238E27FC236}">
              <a16:creationId xmlns:a16="http://schemas.microsoft.com/office/drawing/2014/main" id="{D707E497-9D1C-4ED9-BF90-5D0F35A30D36}"/>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2DE71D2-FF5D-4AE9-AE0F-9C75396F5FA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111155</xdr:rowOff>
    </xdr:from>
    <xdr:to>
      <xdr:col>68</xdr:col>
      <xdr:colOff>152400</xdr:colOff>
      <xdr:row>22</xdr:row>
      <xdr:rowOff>90231</xdr:rowOff>
    </xdr:to>
    <xdr:cxnSp macro="">
      <xdr:nvCxnSpPr>
        <xdr:cNvPr id="453" name="直線コネクタ 452">
          <a:extLst>
            <a:ext uri="{FF2B5EF4-FFF2-40B4-BE49-F238E27FC236}">
              <a16:creationId xmlns:a16="http://schemas.microsoft.com/office/drawing/2014/main" id="{D1FC0AC7-8801-4822-B9F5-8345AA560898}"/>
            </a:ext>
          </a:extLst>
        </xdr:cNvPr>
        <xdr:cNvCxnSpPr/>
      </xdr:nvCxnSpPr>
      <xdr:spPr>
        <a:xfrm flipV="1">
          <a:off x="13512800" y="3711605"/>
          <a:ext cx="8890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72632</xdr:rowOff>
    </xdr:from>
    <xdr:to>
      <xdr:col>68</xdr:col>
      <xdr:colOff>203200</xdr:colOff>
      <xdr:row>14</xdr:row>
      <xdr:rowOff>2782</xdr:rowOff>
    </xdr:to>
    <xdr:sp macro="" textlink="">
      <xdr:nvSpPr>
        <xdr:cNvPr id="454" name="フローチャート: 判断 453">
          <a:extLst>
            <a:ext uri="{FF2B5EF4-FFF2-40B4-BE49-F238E27FC236}">
              <a16:creationId xmlns:a16="http://schemas.microsoft.com/office/drawing/2014/main" id="{ACE30C10-985E-4A09-BDB8-8B7DF358FA8A}"/>
            </a:ext>
          </a:extLst>
        </xdr:cNvPr>
        <xdr:cNvSpPr/>
      </xdr:nvSpPr>
      <xdr:spPr>
        <a:xfrm>
          <a:off x="143510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12959</xdr:rowOff>
    </xdr:from>
    <xdr:ext cx="762000" cy="259045"/>
    <xdr:sp macro="" textlink="">
      <xdr:nvSpPr>
        <xdr:cNvPr id="455" name="テキスト ボックス 454">
          <a:extLst>
            <a:ext uri="{FF2B5EF4-FFF2-40B4-BE49-F238E27FC236}">
              <a16:creationId xmlns:a16="http://schemas.microsoft.com/office/drawing/2014/main" id="{F656CC6F-D728-460F-9B0E-4CE43B54AC70}"/>
            </a:ext>
          </a:extLst>
        </xdr:cNvPr>
        <xdr:cNvSpPr txBox="1"/>
      </xdr:nvSpPr>
      <xdr:spPr>
        <a:xfrm>
          <a:off x="14020800" y="207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68036</xdr:rowOff>
    </xdr:from>
    <xdr:to>
      <xdr:col>64</xdr:col>
      <xdr:colOff>152400</xdr:colOff>
      <xdr:row>13</xdr:row>
      <xdr:rowOff>169636</xdr:rowOff>
    </xdr:to>
    <xdr:sp macro="" textlink="">
      <xdr:nvSpPr>
        <xdr:cNvPr id="456" name="フローチャート: 判断 455">
          <a:extLst>
            <a:ext uri="{FF2B5EF4-FFF2-40B4-BE49-F238E27FC236}">
              <a16:creationId xmlns:a16="http://schemas.microsoft.com/office/drawing/2014/main" id="{15E01EE2-D762-4FBA-87F9-93A146CBE793}"/>
            </a:ext>
          </a:extLst>
        </xdr:cNvPr>
        <xdr:cNvSpPr/>
      </xdr:nvSpPr>
      <xdr:spPr>
        <a:xfrm>
          <a:off x="13462000" y="229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8363</xdr:rowOff>
    </xdr:from>
    <xdr:ext cx="762000" cy="259045"/>
    <xdr:sp macro="" textlink="">
      <xdr:nvSpPr>
        <xdr:cNvPr id="457" name="テキスト ボックス 456">
          <a:extLst>
            <a:ext uri="{FF2B5EF4-FFF2-40B4-BE49-F238E27FC236}">
              <a16:creationId xmlns:a16="http://schemas.microsoft.com/office/drawing/2014/main" id="{C49849B6-50ED-4E07-AB98-D83FA5055F39}"/>
            </a:ext>
          </a:extLst>
        </xdr:cNvPr>
        <xdr:cNvSpPr txBox="1"/>
      </xdr:nvSpPr>
      <xdr:spPr>
        <a:xfrm>
          <a:off x="13131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F8E78F7A-0652-4487-9CF2-82E99639DA94}"/>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A1F6AA33-2170-4522-B019-2A1A35C9FDC1}"/>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3D56282F-07AE-40D6-988C-C4F1E8323F94}"/>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5FE710CE-065B-49C4-914C-67AAADBA1C91}"/>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C6A73FE-05AD-47D8-8FA6-0751FE35B624}"/>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70031</xdr:rowOff>
    </xdr:from>
    <xdr:to>
      <xdr:col>81</xdr:col>
      <xdr:colOff>95250</xdr:colOff>
      <xdr:row>20</xdr:row>
      <xdr:rowOff>181</xdr:rowOff>
    </xdr:to>
    <xdr:sp macro="" textlink="">
      <xdr:nvSpPr>
        <xdr:cNvPr id="463" name="楕円 462">
          <a:extLst>
            <a:ext uri="{FF2B5EF4-FFF2-40B4-BE49-F238E27FC236}">
              <a16:creationId xmlns:a16="http://schemas.microsoft.com/office/drawing/2014/main" id="{F9CF558A-687E-4566-A904-78FB1829E8E2}"/>
            </a:ext>
          </a:extLst>
        </xdr:cNvPr>
        <xdr:cNvSpPr/>
      </xdr:nvSpPr>
      <xdr:spPr>
        <a:xfrm>
          <a:off x="16967200" y="332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137358</xdr:rowOff>
    </xdr:from>
    <xdr:ext cx="762000" cy="259045"/>
    <xdr:sp macro="" textlink="">
      <xdr:nvSpPr>
        <xdr:cNvPr id="464" name="将来負担の状況該当値テキスト">
          <a:extLst>
            <a:ext uri="{FF2B5EF4-FFF2-40B4-BE49-F238E27FC236}">
              <a16:creationId xmlns:a16="http://schemas.microsoft.com/office/drawing/2014/main" id="{36730C6E-6045-46C1-B60F-E3AA2F3724CA}"/>
            </a:ext>
          </a:extLst>
        </xdr:cNvPr>
        <xdr:cNvSpPr txBox="1"/>
      </xdr:nvSpPr>
      <xdr:spPr>
        <a:xfrm>
          <a:off x="17106900" y="322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98758</xdr:rowOff>
    </xdr:from>
    <xdr:to>
      <xdr:col>77</xdr:col>
      <xdr:colOff>95250</xdr:colOff>
      <xdr:row>20</xdr:row>
      <xdr:rowOff>28908</xdr:rowOff>
    </xdr:to>
    <xdr:sp macro="" textlink="">
      <xdr:nvSpPr>
        <xdr:cNvPr id="465" name="楕円 464">
          <a:extLst>
            <a:ext uri="{FF2B5EF4-FFF2-40B4-BE49-F238E27FC236}">
              <a16:creationId xmlns:a16="http://schemas.microsoft.com/office/drawing/2014/main" id="{D9BB4F95-C0D3-4AAD-B5A5-73D30CCCD231}"/>
            </a:ext>
          </a:extLst>
        </xdr:cNvPr>
        <xdr:cNvSpPr/>
      </xdr:nvSpPr>
      <xdr:spPr>
        <a:xfrm>
          <a:off x="16129000" y="335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13685</xdr:rowOff>
    </xdr:from>
    <xdr:ext cx="736600" cy="259045"/>
    <xdr:sp macro="" textlink="">
      <xdr:nvSpPr>
        <xdr:cNvPr id="466" name="テキスト ボックス 465">
          <a:extLst>
            <a:ext uri="{FF2B5EF4-FFF2-40B4-BE49-F238E27FC236}">
              <a16:creationId xmlns:a16="http://schemas.microsoft.com/office/drawing/2014/main" id="{47E52890-EF9E-451A-9434-4BE5C2A91303}"/>
            </a:ext>
          </a:extLst>
        </xdr:cNvPr>
        <xdr:cNvSpPr txBox="1"/>
      </xdr:nvSpPr>
      <xdr:spPr>
        <a:xfrm>
          <a:off x="15798800" y="344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102205</xdr:rowOff>
    </xdr:from>
    <xdr:to>
      <xdr:col>73</xdr:col>
      <xdr:colOff>44450</xdr:colOff>
      <xdr:row>20</xdr:row>
      <xdr:rowOff>32355</xdr:rowOff>
    </xdr:to>
    <xdr:sp macro="" textlink="">
      <xdr:nvSpPr>
        <xdr:cNvPr id="467" name="楕円 466">
          <a:extLst>
            <a:ext uri="{FF2B5EF4-FFF2-40B4-BE49-F238E27FC236}">
              <a16:creationId xmlns:a16="http://schemas.microsoft.com/office/drawing/2014/main" id="{93C87D36-7768-4FAE-BA99-30AD1A52449E}"/>
            </a:ext>
          </a:extLst>
        </xdr:cNvPr>
        <xdr:cNvSpPr/>
      </xdr:nvSpPr>
      <xdr:spPr>
        <a:xfrm>
          <a:off x="15240000" y="335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17132</xdr:rowOff>
    </xdr:from>
    <xdr:ext cx="762000" cy="259045"/>
    <xdr:sp macro="" textlink="">
      <xdr:nvSpPr>
        <xdr:cNvPr id="468" name="テキスト ボックス 467">
          <a:extLst>
            <a:ext uri="{FF2B5EF4-FFF2-40B4-BE49-F238E27FC236}">
              <a16:creationId xmlns:a16="http://schemas.microsoft.com/office/drawing/2014/main" id="{EAD4C83B-ADB5-4302-8A51-9CF9CA294BA3}"/>
            </a:ext>
          </a:extLst>
        </xdr:cNvPr>
        <xdr:cNvSpPr txBox="1"/>
      </xdr:nvSpPr>
      <xdr:spPr>
        <a:xfrm>
          <a:off x="14909800" y="3446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60355</xdr:rowOff>
    </xdr:from>
    <xdr:to>
      <xdr:col>68</xdr:col>
      <xdr:colOff>203200</xdr:colOff>
      <xdr:row>21</xdr:row>
      <xdr:rowOff>161955</xdr:rowOff>
    </xdr:to>
    <xdr:sp macro="" textlink="">
      <xdr:nvSpPr>
        <xdr:cNvPr id="469" name="楕円 468">
          <a:extLst>
            <a:ext uri="{FF2B5EF4-FFF2-40B4-BE49-F238E27FC236}">
              <a16:creationId xmlns:a16="http://schemas.microsoft.com/office/drawing/2014/main" id="{4D88C95D-E18A-416C-BFF9-7243B3FF2C31}"/>
            </a:ext>
          </a:extLst>
        </xdr:cNvPr>
        <xdr:cNvSpPr/>
      </xdr:nvSpPr>
      <xdr:spPr>
        <a:xfrm>
          <a:off x="14351000" y="366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146732</xdr:rowOff>
    </xdr:from>
    <xdr:ext cx="762000" cy="259045"/>
    <xdr:sp macro="" textlink="">
      <xdr:nvSpPr>
        <xdr:cNvPr id="470" name="テキスト ボックス 469">
          <a:extLst>
            <a:ext uri="{FF2B5EF4-FFF2-40B4-BE49-F238E27FC236}">
              <a16:creationId xmlns:a16="http://schemas.microsoft.com/office/drawing/2014/main" id="{03DE523A-AD33-4278-AEFF-0D3AF3086BCD}"/>
            </a:ext>
          </a:extLst>
        </xdr:cNvPr>
        <xdr:cNvSpPr txBox="1"/>
      </xdr:nvSpPr>
      <xdr:spPr>
        <a:xfrm>
          <a:off x="14020800" y="374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39431</xdr:rowOff>
    </xdr:from>
    <xdr:to>
      <xdr:col>64</xdr:col>
      <xdr:colOff>152400</xdr:colOff>
      <xdr:row>22</xdr:row>
      <xdr:rowOff>141031</xdr:rowOff>
    </xdr:to>
    <xdr:sp macro="" textlink="">
      <xdr:nvSpPr>
        <xdr:cNvPr id="471" name="楕円 470">
          <a:extLst>
            <a:ext uri="{FF2B5EF4-FFF2-40B4-BE49-F238E27FC236}">
              <a16:creationId xmlns:a16="http://schemas.microsoft.com/office/drawing/2014/main" id="{A511B253-84DD-4F2E-8539-65794C5F8C9B}"/>
            </a:ext>
          </a:extLst>
        </xdr:cNvPr>
        <xdr:cNvSpPr/>
      </xdr:nvSpPr>
      <xdr:spPr>
        <a:xfrm>
          <a:off x="13462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125808</xdr:rowOff>
    </xdr:from>
    <xdr:ext cx="762000" cy="259045"/>
    <xdr:sp macro="" textlink="">
      <xdr:nvSpPr>
        <xdr:cNvPr id="472" name="テキスト ボックス 471">
          <a:extLst>
            <a:ext uri="{FF2B5EF4-FFF2-40B4-BE49-F238E27FC236}">
              <a16:creationId xmlns:a16="http://schemas.microsoft.com/office/drawing/2014/main" id="{36DC6D16-35AA-4FA7-B414-CC8A171ADC48}"/>
            </a:ext>
          </a:extLst>
        </xdr:cNvPr>
        <xdr:cNvSpPr txBox="1"/>
      </xdr:nvSpPr>
      <xdr:spPr>
        <a:xfrm>
          <a:off x="13131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60E08B21-0D5A-4F5A-93CC-5D40876CAE3A}"/>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4EB92592-9B9C-4CED-878D-8CB54302E102}"/>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C242BDA7-73EE-4C34-AA37-5F3FF72A420A}"/>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D4C070B3-5083-41C4-B6D9-DE88FB4573FA}"/>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992631E3-5478-44EE-A37A-5352AFA931F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A8DDD223-BC67-4A82-A519-5E7F28660A4C}"/>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277C6951-93E0-4B75-8365-9B2D87B89BE2}"/>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1AD325B8-0D29-4CB9-9C0A-E43D7BCB4F5F}"/>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76FA9AE5-CACE-4EE7-9AE9-12C818470DE5}"/>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B6BA720D-DCC8-4E4A-9EE5-89C88C410A2F}"/>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D5A02163-1E26-4DF3-8679-FBE50FA2FD74}"/>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D9FAC99D-94F8-44B0-BF77-ED39A8B71D48}"/>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E61381B3-5AAD-48ED-BF1D-5238D7A41B59}"/>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6E6B1DD0-FB9E-4C6A-9672-F02610D3B5BB}"/>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620D3C7F-912B-4730-9057-2073AB518E9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A28A38EA-3F34-45F8-8674-DA3F9C7943C7}"/>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ECDAA517-FE75-439A-89F3-2737A148D9E4}"/>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E31BFA45-9477-4012-AF0C-0646DFC5A34B}"/>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6382928E-F4FB-40A5-BE53-7F6D6C0C5C19}"/>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CEFC17F3-9D8D-45BA-BC0F-D97011F26F66}"/>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4F5FF7FA-F7E8-4AEC-B592-6348C8149D7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CB22174E-9BBF-4CA2-97C2-64720D6D0AA5}"/>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A0DADF0E-5A2A-42E3-B30A-173A3D6D86B4}"/>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D8CC6579-8249-4380-BFE4-D4E9911DCFF1}"/>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C22A54A5-D56E-4488-BCD0-EA9EFBC45AB2}"/>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12152B1C-9079-4D90-BC21-53670068CEB1}"/>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1283CE64-A2BE-48A5-9818-1405E5C7911D}"/>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93A39593-584A-4E81-8C2A-CFDCE7779647}"/>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98C1BCEA-241A-46EA-AB95-EA15BFBE2E37}"/>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5C90DF95-893C-49D6-91D2-3A231F873289}"/>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8CFE42C8-F86F-4B2A-96BB-21E09E501997}"/>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48057E74-16B9-4AAD-96B2-1EFA7A9F35CE}"/>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D13DB23D-4407-44CF-9C75-85DE4298380E}"/>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AE93192-2D37-417A-BC2B-9DF34A74DD01}"/>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F8BEBE4C-1BE1-46F5-B413-9F0F9BDC424C}"/>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990A958E-0A41-4A30-85FE-96517752853D}"/>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F30A3414-3317-4183-90C1-89C1419B680E}"/>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33799094-7FEA-4250-A44B-FF99F8B45992}"/>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D0F744-4643-45E0-B5BC-7773AFE5ABE7}"/>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D5F79A3F-2B96-4B6C-8E25-32E146F72A54}"/>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CED33BF7-CFBA-499D-979F-9A706EDC8F0A}"/>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6475CAEB-A253-4EC8-866E-50A451327FEF}"/>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4380331E-F966-4DBC-A397-45047170ADC7}"/>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り集落も島内に点在しているため、出張所や観光施設等の人員及び消防救急業務に従事する人員が必要となっており、類似団体と比較して職員数が多い傾向にある。ラスパイレス指数が示すとおり給与水準が低いものの、職員数が多いために経常収支比率に占める人件費の割合が高いもの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B016390D-C823-40FD-9E96-091FB70A2754}"/>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7B76F4E-D356-4650-806F-4DE43A3664C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F75F2DA-681E-4874-B1B2-448563F5E3F1}"/>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8C0C592-7482-4B0C-A16D-B2C3378A807C}"/>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E120DAD1-0969-4F35-BF3E-6A3B60A86A56}"/>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AC499E2A-B191-4DBD-B3AE-F576B711A827}"/>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FF0DE898-9651-47D4-9280-89B05E1736C9}"/>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F4BCEED7-C5F4-4991-92DC-26F927B967FA}"/>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980DFA63-3B0A-4656-A7E7-945FDD9DE2D4}"/>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33183041-FA85-43CC-9D7C-7FCC37EC2A84}"/>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3D4CB0D0-5159-4211-9F60-0D49615A6006}"/>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F4A783F-A372-48B1-A08E-F07982B6756F}"/>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860FB5C7-3393-40B9-9C71-3B3EFB8A64F4}"/>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EDCFDA8A-76B6-4111-89FF-674ABA2C0ED8}"/>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7588DE6-19A8-4E98-9F04-216F068CBED7}"/>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DEED99A3-7FEA-485D-AB97-AE58FF828A64}"/>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62590611-734F-4F6B-94BC-C651127C4CD8}"/>
            </a:ext>
          </a:extLst>
        </xdr:cNvPr>
        <xdr:cNvCxnSpPr/>
      </xdr:nvCxnSpPr>
      <xdr:spPr>
        <a:xfrm flipV="1">
          <a:off x="4826000" y="57581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28C8571E-7D08-44C4-BE09-D8110E0A8624}"/>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21D014E2-9DCF-4D4F-AAB3-0835C3D3C3EA}"/>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D29FE2AC-A992-456E-AFE6-A56A4D1DEDC6}"/>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778476FC-506F-42EB-BD1C-9822705C20A9}"/>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38</xdr:row>
      <xdr:rowOff>111760</xdr:rowOff>
    </xdr:to>
    <xdr:cxnSp macro="">
      <xdr:nvCxnSpPr>
        <xdr:cNvPr id="66" name="直線コネクタ 65">
          <a:extLst>
            <a:ext uri="{FF2B5EF4-FFF2-40B4-BE49-F238E27FC236}">
              <a16:creationId xmlns:a16="http://schemas.microsoft.com/office/drawing/2014/main" id="{C5437D60-A37D-40AA-A315-2FB97319F59B}"/>
            </a:ext>
          </a:extLst>
        </xdr:cNvPr>
        <xdr:cNvCxnSpPr/>
      </xdr:nvCxnSpPr>
      <xdr:spPr>
        <a:xfrm flipV="1">
          <a:off x="3987800" y="65430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688BE7AE-2681-4F52-A6FF-A5CD7294F9B5}"/>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835B8EC8-6C7A-4B88-8B4B-40753F377FA1}"/>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73660</xdr:rowOff>
    </xdr:from>
    <xdr:to>
      <xdr:col>19</xdr:col>
      <xdr:colOff>187325</xdr:colOff>
      <xdr:row>38</xdr:row>
      <xdr:rowOff>111760</xdr:rowOff>
    </xdr:to>
    <xdr:cxnSp macro="">
      <xdr:nvCxnSpPr>
        <xdr:cNvPr id="69" name="直線コネクタ 68">
          <a:extLst>
            <a:ext uri="{FF2B5EF4-FFF2-40B4-BE49-F238E27FC236}">
              <a16:creationId xmlns:a16="http://schemas.microsoft.com/office/drawing/2014/main" id="{0B435C54-91EA-4D71-AC42-6B9CF5CE8DD9}"/>
            </a:ext>
          </a:extLst>
        </xdr:cNvPr>
        <xdr:cNvCxnSpPr/>
      </xdr:nvCxnSpPr>
      <xdr:spPr>
        <a:xfrm>
          <a:off x="3098800" y="65887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644271D0-E46A-427B-94F7-E1CF27BEB52D}"/>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7E650C66-C2FB-42EE-B08D-0BF61B4C8F2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73660</xdr:rowOff>
    </xdr:from>
    <xdr:to>
      <xdr:col>15</xdr:col>
      <xdr:colOff>98425</xdr:colOff>
      <xdr:row>38</xdr:row>
      <xdr:rowOff>149860</xdr:rowOff>
    </xdr:to>
    <xdr:cxnSp macro="">
      <xdr:nvCxnSpPr>
        <xdr:cNvPr id="72" name="直線コネクタ 71">
          <a:extLst>
            <a:ext uri="{FF2B5EF4-FFF2-40B4-BE49-F238E27FC236}">
              <a16:creationId xmlns:a16="http://schemas.microsoft.com/office/drawing/2014/main" id="{C01CDC01-4C8A-448F-BBBC-36FBA1D979E1}"/>
            </a:ext>
          </a:extLst>
        </xdr:cNvPr>
        <xdr:cNvCxnSpPr/>
      </xdr:nvCxnSpPr>
      <xdr:spPr>
        <a:xfrm flipV="1">
          <a:off x="2209800" y="6588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23BAF3E3-A6C9-4276-A18A-592A1D265C98}"/>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C8686A11-1ED8-42CF-9A77-8BEECE45206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149860</xdr:rowOff>
    </xdr:from>
    <xdr:to>
      <xdr:col>11</xdr:col>
      <xdr:colOff>9525</xdr:colOff>
      <xdr:row>39</xdr:row>
      <xdr:rowOff>123190</xdr:rowOff>
    </xdr:to>
    <xdr:cxnSp macro="">
      <xdr:nvCxnSpPr>
        <xdr:cNvPr id="75" name="直線コネクタ 74">
          <a:extLst>
            <a:ext uri="{FF2B5EF4-FFF2-40B4-BE49-F238E27FC236}">
              <a16:creationId xmlns:a16="http://schemas.microsoft.com/office/drawing/2014/main" id="{FEFC4B07-9DCA-4E42-87BA-2DC68EA758B2}"/>
            </a:ext>
          </a:extLst>
        </xdr:cNvPr>
        <xdr:cNvCxnSpPr/>
      </xdr:nvCxnSpPr>
      <xdr:spPr>
        <a:xfrm flipV="1">
          <a:off x="1320800" y="66649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a:extLst>
            <a:ext uri="{FF2B5EF4-FFF2-40B4-BE49-F238E27FC236}">
              <a16:creationId xmlns:a16="http://schemas.microsoft.com/office/drawing/2014/main" id="{BA2CFF62-BCFC-4C50-8796-192E38DD49FC}"/>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96537</xdr:rowOff>
    </xdr:from>
    <xdr:ext cx="762000" cy="259045"/>
    <xdr:sp macro="" textlink="">
      <xdr:nvSpPr>
        <xdr:cNvPr id="77" name="テキスト ボックス 76">
          <a:extLst>
            <a:ext uri="{FF2B5EF4-FFF2-40B4-BE49-F238E27FC236}">
              <a16:creationId xmlns:a16="http://schemas.microsoft.com/office/drawing/2014/main" id="{4C155A8C-1483-41BB-86BB-942539736FC1}"/>
            </a:ext>
          </a:extLst>
        </xdr:cNvPr>
        <xdr:cNvSpPr txBox="1"/>
      </xdr:nvSpPr>
      <xdr:spPr>
        <a:xfrm>
          <a:off x="1828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A5F51E94-9F18-4319-BA06-CAFBF84D9104}"/>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5097</xdr:rowOff>
    </xdr:from>
    <xdr:ext cx="762000" cy="259045"/>
    <xdr:sp macro="" textlink="">
      <xdr:nvSpPr>
        <xdr:cNvPr id="79" name="テキスト ボックス 78">
          <a:extLst>
            <a:ext uri="{FF2B5EF4-FFF2-40B4-BE49-F238E27FC236}">
              <a16:creationId xmlns:a16="http://schemas.microsoft.com/office/drawing/2014/main" id="{B83EAC88-ED63-4D64-A6D0-AA0694A0C1AB}"/>
            </a:ext>
          </a:extLst>
        </xdr:cNvPr>
        <xdr:cNvSpPr txBox="1"/>
      </xdr:nvSpPr>
      <xdr:spPr>
        <a:xfrm>
          <a:off x="939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9D7130B3-D84F-48E5-8024-0D40E356257B}"/>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646D5995-496E-4F44-9C01-627675F76D85}"/>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26EDB880-6544-4C8E-A346-8E4578798EDE}"/>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E78E91C6-B68F-4A55-B82C-A4245EA375B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64E00D98-8A05-4502-9642-41E91BFFBFBA}"/>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148590</xdr:rowOff>
    </xdr:from>
    <xdr:to>
      <xdr:col>24</xdr:col>
      <xdr:colOff>76200</xdr:colOff>
      <xdr:row>38</xdr:row>
      <xdr:rowOff>78740</xdr:rowOff>
    </xdr:to>
    <xdr:sp macro="" textlink="">
      <xdr:nvSpPr>
        <xdr:cNvPr id="85" name="楕円 84">
          <a:extLst>
            <a:ext uri="{FF2B5EF4-FFF2-40B4-BE49-F238E27FC236}">
              <a16:creationId xmlns:a16="http://schemas.microsoft.com/office/drawing/2014/main" id="{C7FF9614-79CE-474D-8F6B-1D47C0EF02BA}"/>
            </a:ext>
          </a:extLst>
        </xdr:cNvPr>
        <xdr:cNvSpPr/>
      </xdr:nvSpPr>
      <xdr:spPr>
        <a:xfrm>
          <a:off x="47752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120667</xdr:rowOff>
    </xdr:from>
    <xdr:ext cx="762000" cy="259045"/>
    <xdr:sp macro="" textlink="">
      <xdr:nvSpPr>
        <xdr:cNvPr id="86" name="人件費該当値テキスト">
          <a:extLst>
            <a:ext uri="{FF2B5EF4-FFF2-40B4-BE49-F238E27FC236}">
              <a16:creationId xmlns:a16="http://schemas.microsoft.com/office/drawing/2014/main" id="{2CD26187-951C-4B14-8171-9F3C4E6BAA96}"/>
            </a:ext>
          </a:extLst>
        </xdr:cNvPr>
        <xdr:cNvSpPr txBox="1"/>
      </xdr:nvSpPr>
      <xdr:spPr>
        <a:xfrm>
          <a:off x="49149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60960</xdr:rowOff>
    </xdr:from>
    <xdr:to>
      <xdr:col>20</xdr:col>
      <xdr:colOff>38100</xdr:colOff>
      <xdr:row>38</xdr:row>
      <xdr:rowOff>162560</xdr:rowOff>
    </xdr:to>
    <xdr:sp macro="" textlink="">
      <xdr:nvSpPr>
        <xdr:cNvPr id="87" name="楕円 86">
          <a:extLst>
            <a:ext uri="{FF2B5EF4-FFF2-40B4-BE49-F238E27FC236}">
              <a16:creationId xmlns:a16="http://schemas.microsoft.com/office/drawing/2014/main" id="{38101DDB-223E-4A8D-8ACB-2E6B459F56DD}"/>
            </a:ext>
          </a:extLst>
        </xdr:cNvPr>
        <xdr:cNvSpPr/>
      </xdr:nvSpPr>
      <xdr:spPr>
        <a:xfrm>
          <a:off x="3937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147337</xdr:rowOff>
    </xdr:from>
    <xdr:ext cx="736600" cy="259045"/>
    <xdr:sp macro="" textlink="">
      <xdr:nvSpPr>
        <xdr:cNvPr id="88" name="テキスト ボックス 87">
          <a:extLst>
            <a:ext uri="{FF2B5EF4-FFF2-40B4-BE49-F238E27FC236}">
              <a16:creationId xmlns:a16="http://schemas.microsoft.com/office/drawing/2014/main" id="{EB84BB2B-79F1-4E16-99BF-92AD30FDE119}"/>
            </a:ext>
          </a:extLst>
        </xdr:cNvPr>
        <xdr:cNvSpPr txBox="1"/>
      </xdr:nvSpPr>
      <xdr:spPr>
        <a:xfrm>
          <a:off x="3606800" y="666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22860</xdr:rowOff>
    </xdr:from>
    <xdr:to>
      <xdr:col>15</xdr:col>
      <xdr:colOff>149225</xdr:colOff>
      <xdr:row>38</xdr:row>
      <xdr:rowOff>124460</xdr:rowOff>
    </xdr:to>
    <xdr:sp macro="" textlink="">
      <xdr:nvSpPr>
        <xdr:cNvPr id="89" name="楕円 88">
          <a:extLst>
            <a:ext uri="{FF2B5EF4-FFF2-40B4-BE49-F238E27FC236}">
              <a16:creationId xmlns:a16="http://schemas.microsoft.com/office/drawing/2014/main" id="{C09A81AF-FB63-40C2-9335-DF0F68763BC4}"/>
            </a:ext>
          </a:extLst>
        </xdr:cNvPr>
        <xdr:cNvSpPr/>
      </xdr:nvSpPr>
      <xdr:spPr>
        <a:xfrm>
          <a:off x="3048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109237</xdr:rowOff>
    </xdr:from>
    <xdr:ext cx="762000" cy="259045"/>
    <xdr:sp macro="" textlink="">
      <xdr:nvSpPr>
        <xdr:cNvPr id="90" name="テキスト ボックス 89">
          <a:extLst>
            <a:ext uri="{FF2B5EF4-FFF2-40B4-BE49-F238E27FC236}">
              <a16:creationId xmlns:a16="http://schemas.microsoft.com/office/drawing/2014/main" id="{B7D1C06B-F048-4DBF-9958-2776A1D7DB53}"/>
            </a:ext>
          </a:extLst>
        </xdr:cNvPr>
        <xdr:cNvSpPr txBox="1"/>
      </xdr:nvSpPr>
      <xdr:spPr>
        <a:xfrm>
          <a:off x="2717800" y="662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99060</xdr:rowOff>
    </xdr:from>
    <xdr:to>
      <xdr:col>11</xdr:col>
      <xdr:colOff>60325</xdr:colOff>
      <xdr:row>39</xdr:row>
      <xdr:rowOff>29210</xdr:rowOff>
    </xdr:to>
    <xdr:sp macro="" textlink="">
      <xdr:nvSpPr>
        <xdr:cNvPr id="91" name="楕円 90">
          <a:extLst>
            <a:ext uri="{FF2B5EF4-FFF2-40B4-BE49-F238E27FC236}">
              <a16:creationId xmlns:a16="http://schemas.microsoft.com/office/drawing/2014/main" id="{67DF288B-C711-4A6D-8CD4-B293D97C1243}"/>
            </a:ext>
          </a:extLst>
        </xdr:cNvPr>
        <xdr:cNvSpPr/>
      </xdr:nvSpPr>
      <xdr:spPr>
        <a:xfrm>
          <a:off x="2159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13987</xdr:rowOff>
    </xdr:from>
    <xdr:ext cx="762000" cy="259045"/>
    <xdr:sp macro="" textlink="">
      <xdr:nvSpPr>
        <xdr:cNvPr id="92" name="テキスト ボックス 91">
          <a:extLst>
            <a:ext uri="{FF2B5EF4-FFF2-40B4-BE49-F238E27FC236}">
              <a16:creationId xmlns:a16="http://schemas.microsoft.com/office/drawing/2014/main" id="{F5C4FC28-37F6-4381-AD82-F2192E5E1290}"/>
            </a:ext>
          </a:extLst>
        </xdr:cNvPr>
        <xdr:cNvSpPr txBox="1"/>
      </xdr:nvSpPr>
      <xdr:spPr>
        <a:xfrm>
          <a:off x="1828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72390</xdr:rowOff>
    </xdr:from>
    <xdr:to>
      <xdr:col>6</xdr:col>
      <xdr:colOff>171450</xdr:colOff>
      <xdr:row>40</xdr:row>
      <xdr:rowOff>2540</xdr:rowOff>
    </xdr:to>
    <xdr:sp macro="" textlink="">
      <xdr:nvSpPr>
        <xdr:cNvPr id="93" name="楕円 92">
          <a:extLst>
            <a:ext uri="{FF2B5EF4-FFF2-40B4-BE49-F238E27FC236}">
              <a16:creationId xmlns:a16="http://schemas.microsoft.com/office/drawing/2014/main" id="{00870376-575E-45C8-B89D-EE51E0D29AD7}"/>
            </a:ext>
          </a:extLst>
        </xdr:cNvPr>
        <xdr:cNvSpPr/>
      </xdr:nvSpPr>
      <xdr:spPr>
        <a:xfrm>
          <a:off x="1270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158767</xdr:rowOff>
    </xdr:from>
    <xdr:ext cx="762000" cy="259045"/>
    <xdr:sp macro="" textlink="">
      <xdr:nvSpPr>
        <xdr:cNvPr id="94" name="テキスト ボックス 93">
          <a:extLst>
            <a:ext uri="{FF2B5EF4-FFF2-40B4-BE49-F238E27FC236}">
              <a16:creationId xmlns:a16="http://schemas.microsoft.com/office/drawing/2014/main" id="{D40169ED-ECAA-4390-B010-FC49E5F68BF8}"/>
            </a:ext>
          </a:extLst>
        </xdr:cNvPr>
        <xdr:cNvSpPr txBox="1"/>
      </xdr:nvSpPr>
      <xdr:spPr>
        <a:xfrm>
          <a:off x="939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7AC03212-EA27-4004-8379-C4424D15AC56}"/>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C1A2D0F5-B3AD-4A40-9678-4CCC05DB5045}"/>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5F77C45A-2F91-4812-99E1-6E1FE30E6CEB}"/>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AC83E557-69DB-42DD-8E54-2325DBFB9BE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D887FB70-A727-4D6B-A2EA-C3201E197504}"/>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BC265CF9-7475-4221-B496-7EBA6E50B92C}"/>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C2012CF8-A126-448C-A60A-E5645FB48DF9}"/>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4FFAA5B4-BE80-4BDE-88E8-CCDD7CF87369}"/>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D34C4515-FDEE-4883-9BC7-FD017409119A}"/>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DB4FA6A7-500A-483D-B15A-75D3AA5EB752}"/>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B29F7A28-C0C5-41D8-9960-4763EF29BA2C}"/>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類似団体と比較し数値が上回っているが、当町は離島という立地ゆえに、各種公共施設等を一通り島内に設置しなくてはならず、また、古くは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おり物件費が高額になってしまっているのがその原因である。物件費のうち多くを占めるのが、施設管理における委託料や光熱水費であるため、人口減少に伴う施設数の見直しや、管理方法の再考も含め検討していく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AAC30A-6364-4F3B-80F1-AF345E20328C}"/>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1D8AFB4C-FDED-4683-A606-8CBCCCFD6175}"/>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AF150A1F-BCF8-430A-984C-3E807219E3EF}"/>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F5BD5FF0-1D7B-4C47-A74B-04481BA50C15}"/>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7FFDAF8F-17EB-43ED-AA80-472CE98C187D}"/>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CDB3CC6E-8384-4518-89C5-C4F18970409B}"/>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D8C142BB-9CA0-47D2-87F8-CD293666D342}"/>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D100FCC0-C269-475C-A87F-1F8E6E08883E}"/>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86F612C9-7ED4-4F32-AFBD-AE6108EC3272}"/>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9DB2C6B1-7918-4476-85B8-8F2F0508B973}"/>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92BF4631-6354-4B13-B9F5-EA8D3A1A1432}"/>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133A6E6E-54AF-4C40-9A64-F6BDC0694A41}"/>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C9ED6BC6-8310-470F-959D-B861839C3437}"/>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144C26AD-30FC-4C32-A1F4-6BB351977CB2}"/>
            </a:ext>
          </a:extLst>
        </xdr:cNvPr>
        <xdr:cNvCxnSpPr/>
      </xdr:nvCxnSpPr>
      <xdr:spPr>
        <a:xfrm flipV="1">
          <a:off x="16510000" y="257302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B3337DA5-DDA0-4C99-AD07-287361D3790B}"/>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76E3AF2E-C5DD-4639-A5B2-432F3985B477}"/>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87647</xdr:rowOff>
    </xdr:from>
    <xdr:ext cx="762000" cy="259045"/>
    <xdr:sp macro="" textlink="">
      <xdr:nvSpPr>
        <xdr:cNvPr id="122" name="物件費最大値テキスト">
          <a:extLst>
            <a:ext uri="{FF2B5EF4-FFF2-40B4-BE49-F238E27FC236}">
              <a16:creationId xmlns:a16="http://schemas.microsoft.com/office/drawing/2014/main" id="{2D49D98F-0705-4177-A04C-BB4EFD8B02A1}"/>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a:extLst>
            <a:ext uri="{FF2B5EF4-FFF2-40B4-BE49-F238E27FC236}">
              <a16:creationId xmlns:a16="http://schemas.microsoft.com/office/drawing/2014/main" id="{22EE7F5A-62BB-4161-870D-7FFD3BEFCD3A}"/>
            </a:ext>
          </a:extLst>
        </xdr:cNvPr>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88138</xdr:rowOff>
    </xdr:from>
    <xdr:to>
      <xdr:col>82</xdr:col>
      <xdr:colOff>107950</xdr:colOff>
      <xdr:row>20</xdr:row>
      <xdr:rowOff>8128</xdr:rowOff>
    </xdr:to>
    <xdr:cxnSp macro="">
      <xdr:nvCxnSpPr>
        <xdr:cNvPr id="124" name="直線コネクタ 123">
          <a:extLst>
            <a:ext uri="{FF2B5EF4-FFF2-40B4-BE49-F238E27FC236}">
              <a16:creationId xmlns:a16="http://schemas.microsoft.com/office/drawing/2014/main" id="{E2781658-716B-4D56-A9D5-87419DF2E872}"/>
            </a:ext>
          </a:extLst>
        </xdr:cNvPr>
        <xdr:cNvCxnSpPr/>
      </xdr:nvCxnSpPr>
      <xdr:spPr>
        <a:xfrm flipV="1">
          <a:off x="15671800" y="334568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5" name="物件費平均値テキスト">
          <a:extLst>
            <a:ext uri="{FF2B5EF4-FFF2-40B4-BE49-F238E27FC236}">
              <a16:creationId xmlns:a16="http://schemas.microsoft.com/office/drawing/2014/main" id="{357CD5BA-B344-4303-9179-AE9556C6C19F}"/>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a:extLst>
            <a:ext uri="{FF2B5EF4-FFF2-40B4-BE49-F238E27FC236}">
              <a16:creationId xmlns:a16="http://schemas.microsoft.com/office/drawing/2014/main" id="{FADF299A-453A-41D4-9D67-B094B23962CE}"/>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99568</xdr:rowOff>
    </xdr:from>
    <xdr:to>
      <xdr:col>78</xdr:col>
      <xdr:colOff>69850</xdr:colOff>
      <xdr:row>20</xdr:row>
      <xdr:rowOff>8128</xdr:rowOff>
    </xdr:to>
    <xdr:cxnSp macro="">
      <xdr:nvCxnSpPr>
        <xdr:cNvPr id="127" name="直線コネクタ 126">
          <a:extLst>
            <a:ext uri="{FF2B5EF4-FFF2-40B4-BE49-F238E27FC236}">
              <a16:creationId xmlns:a16="http://schemas.microsoft.com/office/drawing/2014/main" id="{ECDCEE2B-BA4D-4FE1-B9D8-909F3B582CA4}"/>
            </a:ext>
          </a:extLst>
        </xdr:cNvPr>
        <xdr:cNvCxnSpPr/>
      </xdr:nvCxnSpPr>
      <xdr:spPr>
        <a:xfrm>
          <a:off x="14782800" y="3185668"/>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8" name="フローチャート: 判断 127">
          <a:extLst>
            <a:ext uri="{FF2B5EF4-FFF2-40B4-BE49-F238E27FC236}">
              <a16:creationId xmlns:a16="http://schemas.microsoft.com/office/drawing/2014/main" id="{EFB0C18E-B2D8-4F72-89AF-6D321C18C9E9}"/>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9" name="テキスト ボックス 128">
          <a:extLst>
            <a:ext uri="{FF2B5EF4-FFF2-40B4-BE49-F238E27FC236}">
              <a16:creationId xmlns:a16="http://schemas.microsoft.com/office/drawing/2014/main" id="{25FE951B-895C-417A-8FF0-D9DEDC6AA872}"/>
            </a:ext>
          </a:extLst>
        </xdr:cNvPr>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99568</xdr:rowOff>
    </xdr:from>
    <xdr:to>
      <xdr:col>73</xdr:col>
      <xdr:colOff>180975</xdr:colOff>
      <xdr:row>18</xdr:row>
      <xdr:rowOff>127000</xdr:rowOff>
    </xdr:to>
    <xdr:cxnSp macro="">
      <xdr:nvCxnSpPr>
        <xdr:cNvPr id="130" name="直線コネクタ 129">
          <a:extLst>
            <a:ext uri="{FF2B5EF4-FFF2-40B4-BE49-F238E27FC236}">
              <a16:creationId xmlns:a16="http://schemas.microsoft.com/office/drawing/2014/main" id="{13C46985-91E5-4707-B4B2-47783B8D4EC6}"/>
            </a:ext>
          </a:extLst>
        </xdr:cNvPr>
        <xdr:cNvCxnSpPr/>
      </xdr:nvCxnSpPr>
      <xdr:spPr>
        <a:xfrm flipV="1">
          <a:off x="13893800" y="31856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85344</xdr:rowOff>
    </xdr:from>
    <xdr:to>
      <xdr:col>74</xdr:col>
      <xdr:colOff>31750</xdr:colOff>
      <xdr:row>17</xdr:row>
      <xdr:rowOff>15494</xdr:rowOff>
    </xdr:to>
    <xdr:sp macro="" textlink="">
      <xdr:nvSpPr>
        <xdr:cNvPr id="131" name="フローチャート: 判断 130">
          <a:extLst>
            <a:ext uri="{FF2B5EF4-FFF2-40B4-BE49-F238E27FC236}">
              <a16:creationId xmlns:a16="http://schemas.microsoft.com/office/drawing/2014/main" id="{B6381F63-68EF-493A-81FC-A48302ED19C1}"/>
            </a:ext>
          </a:extLst>
        </xdr:cNvPr>
        <xdr:cNvSpPr/>
      </xdr:nvSpPr>
      <xdr:spPr>
        <a:xfrm>
          <a:off x="14732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25671</xdr:rowOff>
    </xdr:from>
    <xdr:ext cx="762000" cy="259045"/>
    <xdr:sp macro="" textlink="">
      <xdr:nvSpPr>
        <xdr:cNvPr id="132" name="テキスト ボックス 131">
          <a:extLst>
            <a:ext uri="{FF2B5EF4-FFF2-40B4-BE49-F238E27FC236}">
              <a16:creationId xmlns:a16="http://schemas.microsoft.com/office/drawing/2014/main" id="{73619471-A574-4BB8-B305-39B9A5FD981C}"/>
            </a:ext>
          </a:extLst>
        </xdr:cNvPr>
        <xdr:cNvSpPr txBox="1"/>
      </xdr:nvSpPr>
      <xdr:spPr>
        <a:xfrm>
          <a:off x="14401800" y="2597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18</xdr:row>
      <xdr:rowOff>127000</xdr:rowOff>
    </xdr:to>
    <xdr:cxnSp macro="">
      <xdr:nvCxnSpPr>
        <xdr:cNvPr id="133" name="直線コネクタ 132">
          <a:extLst>
            <a:ext uri="{FF2B5EF4-FFF2-40B4-BE49-F238E27FC236}">
              <a16:creationId xmlns:a16="http://schemas.microsoft.com/office/drawing/2014/main" id="{69569862-6B39-451F-B294-535C236C97CE}"/>
            </a:ext>
          </a:extLst>
        </xdr:cNvPr>
        <xdr:cNvCxnSpPr/>
      </xdr:nvCxnSpPr>
      <xdr:spPr>
        <a:xfrm>
          <a:off x="13004800" y="31216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a:extLst>
            <a:ext uri="{FF2B5EF4-FFF2-40B4-BE49-F238E27FC236}">
              <a16:creationId xmlns:a16="http://schemas.microsoft.com/office/drawing/2014/main" id="{E8297A0B-E14E-4CF1-B3DB-58EFF4DC6937}"/>
            </a:ext>
          </a:extLst>
        </xdr:cNvPr>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62247</xdr:rowOff>
    </xdr:from>
    <xdr:ext cx="762000" cy="259045"/>
    <xdr:sp macro="" textlink="">
      <xdr:nvSpPr>
        <xdr:cNvPr id="135" name="テキスト ボックス 134">
          <a:extLst>
            <a:ext uri="{FF2B5EF4-FFF2-40B4-BE49-F238E27FC236}">
              <a16:creationId xmlns:a16="http://schemas.microsoft.com/office/drawing/2014/main" id="{2F55447D-753F-4545-8E82-FB9FECCAD97B}"/>
            </a:ext>
          </a:extLst>
        </xdr:cNvPr>
        <xdr:cNvSpPr txBox="1"/>
      </xdr:nvSpPr>
      <xdr:spPr>
        <a:xfrm>
          <a:off x="13512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9A2B94FA-CC58-4EBA-A8E3-5A0E3DC69F09}"/>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117111</xdr:rowOff>
    </xdr:from>
    <xdr:ext cx="762000" cy="259045"/>
    <xdr:sp macro="" textlink="">
      <xdr:nvSpPr>
        <xdr:cNvPr id="137" name="テキスト ボックス 136">
          <a:extLst>
            <a:ext uri="{FF2B5EF4-FFF2-40B4-BE49-F238E27FC236}">
              <a16:creationId xmlns:a16="http://schemas.microsoft.com/office/drawing/2014/main" id="{1D82B2A5-3393-4982-BE05-F56874A4DB62}"/>
            </a:ext>
          </a:extLst>
        </xdr:cNvPr>
        <xdr:cNvSpPr txBox="1"/>
      </xdr:nvSpPr>
      <xdr:spPr>
        <a:xfrm>
          <a:off x="12623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A130DF4E-B1AC-4A4E-A544-447142CC86D5}"/>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88F353B6-AD4B-4B2C-A0C9-79FC79591217}"/>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66C890D8-0C2C-4E3B-82BE-D12A5FE740F6}"/>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71F601AA-F8C2-4ACF-8912-A4E60F93A4C5}"/>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A0B7B8CA-7129-4F5D-B6F2-EF164EC00E7C}"/>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37338</xdr:rowOff>
    </xdr:from>
    <xdr:to>
      <xdr:col>82</xdr:col>
      <xdr:colOff>158750</xdr:colOff>
      <xdr:row>19</xdr:row>
      <xdr:rowOff>138938</xdr:rowOff>
    </xdr:to>
    <xdr:sp macro="" textlink="">
      <xdr:nvSpPr>
        <xdr:cNvPr id="143" name="楕円 142">
          <a:extLst>
            <a:ext uri="{FF2B5EF4-FFF2-40B4-BE49-F238E27FC236}">
              <a16:creationId xmlns:a16="http://schemas.microsoft.com/office/drawing/2014/main" id="{F87F0DEE-D080-4776-86B9-A8FBCF319E08}"/>
            </a:ext>
          </a:extLst>
        </xdr:cNvPr>
        <xdr:cNvSpPr/>
      </xdr:nvSpPr>
      <xdr:spPr>
        <a:xfrm>
          <a:off x="16459200" y="32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9415</xdr:rowOff>
    </xdr:from>
    <xdr:ext cx="762000" cy="259045"/>
    <xdr:sp macro="" textlink="">
      <xdr:nvSpPr>
        <xdr:cNvPr id="144" name="物件費該当値テキスト">
          <a:extLst>
            <a:ext uri="{FF2B5EF4-FFF2-40B4-BE49-F238E27FC236}">
              <a16:creationId xmlns:a16="http://schemas.microsoft.com/office/drawing/2014/main" id="{840F1C7B-5474-4A6E-8991-A7BD29302210}"/>
            </a:ext>
          </a:extLst>
        </xdr:cNvPr>
        <xdr:cNvSpPr txBox="1"/>
      </xdr:nvSpPr>
      <xdr:spPr>
        <a:xfrm>
          <a:off x="16598900" y="326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128778</xdr:rowOff>
    </xdr:from>
    <xdr:to>
      <xdr:col>78</xdr:col>
      <xdr:colOff>120650</xdr:colOff>
      <xdr:row>20</xdr:row>
      <xdr:rowOff>58928</xdr:rowOff>
    </xdr:to>
    <xdr:sp macro="" textlink="">
      <xdr:nvSpPr>
        <xdr:cNvPr id="145" name="楕円 144">
          <a:extLst>
            <a:ext uri="{FF2B5EF4-FFF2-40B4-BE49-F238E27FC236}">
              <a16:creationId xmlns:a16="http://schemas.microsoft.com/office/drawing/2014/main" id="{AC01FF87-0A66-4895-9318-4B7BE16E5264}"/>
            </a:ext>
          </a:extLst>
        </xdr:cNvPr>
        <xdr:cNvSpPr/>
      </xdr:nvSpPr>
      <xdr:spPr>
        <a:xfrm>
          <a:off x="15621000" y="338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43705</xdr:rowOff>
    </xdr:from>
    <xdr:ext cx="736600" cy="259045"/>
    <xdr:sp macro="" textlink="">
      <xdr:nvSpPr>
        <xdr:cNvPr id="146" name="テキスト ボックス 145">
          <a:extLst>
            <a:ext uri="{FF2B5EF4-FFF2-40B4-BE49-F238E27FC236}">
              <a16:creationId xmlns:a16="http://schemas.microsoft.com/office/drawing/2014/main" id="{D78FDEB7-8E88-4C73-833B-FA20C81D0E76}"/>
            </a:ext>
          </a:extLst>
        </xdr:cNvPr>
        <xdr:cNvSpPr txBox="1"/>
      </xdr:nvSpPr>
      <xdr:spPr>
        <a:xfrm>
          <a:off x="15290800" y="347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48768</xdr:rowOff>
    </xdr:from>
    <xdr:to>
      <xdr:col>74</xdr:col>
      <xdr:colOff>31750</xdr:colOff>
      <xdr:row>18</xdr:row>
      <xdr:rowOff>150368</xdr:rowOff>
    </xdr:to>
    <xdr:sp macro="" textlink="">
      <xdr:nvSpPr>
        <xdr:cNvPr id="147" name="楕円 146">
          <a:extLst>
            <a:ext uri="{FF2B5EF4-FFF2-40B4-BE49-F238E27FC236}">
              <a16:creationId xmlns:a16="http://schemas.microsoft.com/office/drawing/2014/main" id="{8047CD54-7B25-491F-A36C-3890426BCE3F}"/>
            </a:ext>
          </a:extLst>
        </xdr:cNvPr>
        <xdr:cNvSpPr/>
      </xdr:nvSpPr>
      <xdr:spPr>
        <a:xfrm>
          <a:off x="14732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135145</xdr:rowOff>
    </xdr:from>
    <xdr:ext cx="762000" cy="259045"/>
    <xdr:sp macro="" textlink="">
      <xdr:nvSpPr>
        <xdr:cNvPr id="148" name="テキスト ボックス 147">
          <a:extLst>
            <a:ext uri="{FF2B5EF4-FFF2-40B4-BE49-F238E27FC236}">
              <a16:creationId xmlns:a16="http://schemas.microsoft.com/office/drawing/2014/main" id="{BB89CE40-F611-40ED-A9B8-67ECDAC3E9AF}"/>
            </a:ext>
          </a:extLst>
        </xdr:cNvPr>
        <xdr:cNvSpPr txBox="1"/>
      </xdr:nvSpPr>
      <xdr:spPr>
        <a:xfrm>
          <a:off x="14401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49" name="楕円 148">
          <a:extLst>
            <a:ext uri="{FF2B5EF4-FFF2-40B4-BE49-F238E27FC236}">
              <a16:creationId xmlns:a16="http://schemas.microsoft.com/office/drawing/2014/main" id="{DFF01BEF-6686-437D-AB5D-8C1A1EF07FF2}"/>
            </a:ext>
          </a:extLst>
        </xdr:cNvPr>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0" name="テキスト ボックス 149">
          <a:extLst>
            <a:ext uri="{FF2B5EF4-FFF2-40B4-BE49-F238E27FC236}">
              <a16:creationId xmlns:a16="http://schemas.microsoft.com/office/drawing/2014/main" id="{4E565E12-DCF0-4E2D-B0EA-D2C97B2A4453}"/>
            </a:ext>
          </a:extLst>
        </xdr:cNvPr>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51" name="楕円 150">
          <a:extLst>
            <a:ext uri="{FF2B5EF4-FFF2-40B4-BE49-F238E27FC236}">
              <a16:creationId xmlns:a16="http://schemas.microsoft.com/office/drawing/2014/main" id="{557EAEB6-1F71-4E87-814F-33E2A3D4A987}"/>
            </a:ext>
          </a:extLst>
        </xdr:cNvPr>
        <xdr:cNvSpPr/>
      </xdr:nvSpPr>
      <xdr:spPr>
        <a:xfrm>
          <a:off x="12954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71137</xdr:rowOff>
    </xdr:from>
    <xdr:ext cx="762000" cy="259045"/>
    <xdr:sp macro="" textlink="">
      <xdr:nvSpPr>
        <xdr:cNvPr id="152" name="テキスト ボックス 151">
          <a:extLst>
            <a:ext uri="{FF2B5EF4-FFF2-40B4-BE49-F238E27FC236}">
              <a16:creationId xmlns:a16="http://schemas.microsoft.com/office/drawing/2014/main" id="{91D438EF-06CF-4DFA-B3F6-E73910594053}"/>
            </a:ext>
          </a:extLst>
        </xdr:cNvPr>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BACC6A4B-798C-4969-9EC1-34C5A60676F5}"/>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245E80D0-E61E-4BA9-9079-093B1A9CB7F1}"/>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5B131C76-2A27-4787-9C9A-52B36CD4A15C}"/>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963ECA0C-0E6C-4C3C-B8DD-48CEBACAB3DC}"/>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34EDF3DD-6A12-4D90-A3FD-182F35DCC11A}"/>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7C3B0A-1C6B-4942-8216-931365F5E492}"/>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A6756E96-0460-4E18-921A-A32E927F61AB}"/>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C368A39F-677B-4C9A-89F9-C417077275E8}"/>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BCB8FCE3-166B-4B20-A42C-6B11DE034649}"/>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A06F0E60-75B7-43F8-820A-08009BDC3293}"/>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15D407C2-92E9-40E7-82C0-FED5F573B8D8}"/>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mn-lt"/>
              <a:ea typeface="+mn-ea"/>
              <a:cs typeface="+mn-cs"/>
            </a:rPr>
            <a:t>　障害者自立支援給付費は増加しており、また今後も増加していくことが見込まれるため、適正な事務に努めていく。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D93A238E-03AD-435C-8718-2E19158D03B6}"/>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FC50AFF5-6FC9-40B7-95F2-93885BFFBF26}"/>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98816C20-EB48-4DA5-8EC2-E8D59F7C89AA}"/>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15CD435D-89E7-4DBB-B6EC-5AB4D1AA864F}"/>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D1D06501-4F20-45C4-8108-4A31B3671001}"/>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6F7921A3-AD24-4AF9-B357-28C8C8D6AB9A}"/>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997A7389-8805-4043-B40B-FD167175D5BB}"/>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95E43D07-5622-40E0-BEE3-839357DA7F5E}"/>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C95908FD-E5D0-4BF8-A9CE-72FA43E2D97A}"/>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7D0460C7-EC1A-4C47-B010-C3AA5CF01A99}"/>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2A0E4C8A-2F79-4301-AEEF-B1107AB474C1}"/>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A443B37-682A-4CA1-897A-89A42E943A6C}"/>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36AAB516-A229-4315-9646-903A70B598D2}"/>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486B897-78C5-40B2-9D1C-2E178D34E3C4}"/>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B201C8CA-C697-43A0-AECF-0017E440E05C}"/>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FCDA0033-E631-4C1A-95EE-C1809702649A}"/>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D418D9AD-E026-40B2-A1DC-43649D054D47}"/>
            </a:ext>
          </a:extLst>
        </xdr:cNvPr>
        <xdr:cNvCxnSpPr/>
      </xdr:nvCxnSpPr>
      <xdr:spPr>
        <a:xfrm flipV="1">
          <a:off x="4826000" y="90043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429BA8E1-B17B-4138-B9DD-B2FC4393A904}"/>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F05C21E5-EBC2-43F6-9108-1A790A3875FB}"/>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E23473DD-1CAB-4DF6-A870-FF0EF3CB5587}"/>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AEF550C-6055-4274-9B08-C594A773C39C}"/>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165100</xdr:rowOff>
    </xdr:from>
    <xdr:to>
      <xdr:col>24</xdr:col>
      <xdr:colOff>25400</xdr:colOff>
      <xdr:row>54</xdr:row>
      <xdr:rowOff>12700</xdr:rowOff>
    </xdr:to>
    <xdr:cxnSp macro="">
      <xdr:nvCxnSpPr>
        <xdr:cNvPr id="185" name="直線コネクタ 184">
          <a:extLst>
            <a:ext uri="{FF2B5EF4-FFF2-40B4-BE49-F238E27FC236}">
              <a16:creationId xmlns:a16="http://schemas.microsoft.com/office/drawing/2014/main" id="{2EC59819-38CF-464C-9D56-CB9023B53266}"/>
            </a:ext>
          </a:extLst>
        </xdr:cNvPr>
        <xdr:cNvCxnSpPr/>
      </xdr:nvCxnSpPr>
      <xdr:spPr>
        <a:xfrm flipV="1">
          <a:off x="3987800" y="90805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C258A749-6151-451D-B09C-5E2636A7441B}"/>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74D687B7-E7BF-4C39-9B9D-C5E4A62A013C}"/>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55</xdr:row>
      <xdr:rowOff>165100</xdr:rowOff>
    </xdr:to>
    <xdr:cxnSp macro="">
      <xdr:nvCxnSpPr>
        <xdr:cNvPr id="188" name="直線コネクタ 187">
          <a:extLst>
            <a:ext uri="{FF2B5EF4-FFF2-40B4-BE49-F238E27FC236}">
              <a16:creationId xmlns:a16="http://schemas.microsoft.com/office/drawing/2014/main" id="{67877BCD-2635-408C-BB0A-977DA017CD0A}"/>
            </a:ext>
          </a:extLst>
        </xdr:cNvPr>
        <xdr:cNvCxnSpPr/>
      </xdr:nvCxnSpPr>
      <xdr:spPr>
        <a:xfrm flipV="1">
          <a:off x="3098800" y="927100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8EB77EF5-2577-43EB-974A-110246A1E856}"/>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574ACB6E-2488-401F-A014-0C3F443B81E8}"/>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69850</xdr:rowOff>
    </xdr:to>
    <xdr:cxnSp macro="">
      <xdr:nvCxnSpPr>
        <xdr:cNvPr id="191" name="直線コネクタ 190">
          <a:extLst>
            <a:ext uri="{FF2B5EF4-FFF2-40B4-BE49-F238E27FC236}">
              <a16:creationId xmlns:a16="http://schemas.microsoft.com/office/drawing/2014/main" id="{BC584EF6-EA2F-4062-B984-2F73B007702C}"/>
            </a:ext>
          </a:extLst>
        </xdr:cNvPr>
        <xdr:cNvCxnSpPr/>
      </xdr:nvCxnSpPr>
      <xdr:spPr>
        <a:xfrm flipV="1">
          <a:off x="2209800" y="959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2" name="フローチャート: 判断 191">
          <a:extLst>
            <a:ext uri="{FF2B5EF4-FFF2-40B4-BE49-F238E27FC236}">
              <a16:creationId xmlns:a16="http://schemas.microsoft.com/office/drawing/2014/main" id="{782C4CB1-8EC8-4D27-B5B0-FE2A04F130D0}"/>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149877</xdr:rowOff>
    </xdr:from>
    <xdr:ext cx="762000" cy="259045"/>
    <xdr:sp macro="" textlink="">
      <xdr:nvSpPr>
        <xdr:cNvPr id="193" name="テキスト ボックス 192">
          <a:extLst>
            <a:ext uri="{FF2B5EF4-FFF2-40B4-BE49-F238E27FC236}">
              <a16:creationId xmlns:a16="http://schemas.microsoft.com/office/drawing/2014/main" id="{2B4BF004-1CF5-4A5B-A479-DFBA058074BB}"/>
            </a:ext>
          </a:extLst>
        </xdr:cNvPr>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56</xdr:row>
      <xdr:rowOff>69850</xdr:rowOff>
    </xdr:to>
    <xdr:cxnSp macro="">
      <xdr:nvCxnSpPr>
        <xdr:cNvPr id="194" name="直線コネクタ 193">
          <a:extLst>
            <a:ext uri="{FF2B5EF4-FFF2-40B4-BE49-F238E27FC236}">
              <a16:creationId xmlns:a16="http://schemas.microsoft.com/office/drawing/2014/main" id="{56B94337-EFE3-4050-A83E-98B05504DB01}"/>
            </a:ext>
          </a:extLst>
        </xdr:cNvPr>
        <xdr:cNvCxnSpPr/>
      </xdr:nvCxnSpPr>
      <xdr:spPr>
        <a:xfrm>
          <a:off x="1320800" y="938530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a:extLst>
            <a:ext uri="{FF2B5EF4-FFF2-40B4-BE49-F238E27FC236}">
              <a16:creationId xmlns:a16="http://schemas.microsoft.com/office/drawing/2014/main" id="{4896DBBE-3675-41AB-B161-37604E85DCD3}"/>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6" name="テキスト ボックス 195">
          <a:extLst>
            <a:ext uri="{FF2B5EF4-FFF2-40B4-BE49-F238E27FC236}">
              <a16:creationId xmlns:a16="http://schemas.microsoft.com/office/drawing/2014/main" id="{057C4E66-1644-49C5-A313-1291DC94C025}"/>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C7A464AC-F9ED-4146-A531-2224C5FE87EC}"/>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DD95B55E-649F-46A6-95F6-88BD4A1CB734}"/>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5F5ABF5B-DCAC-4988-BAE3-ABDDAF4CB8C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F0502041-568D-49D3-A543-5B5BFEC9CA38}"/>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1C3D62-637E-4A25-9F98-0A8A80AF72C1}"/>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FA635A82-A73B-43F3-AA10-EE17D13D929D}"/>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CC189FBA-5965-48AB-B230-1ABEEC40D574}"/>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114300</xdr:rowOff>
    </xdr:from>
    <xdr:to>
      <xdr:col>24</xdr:col>
      <xdr:colOff>76200</xdr:colOff>
      <xdr:row>53</xdr:row>
      <xdr:rowOff>44450</xdr:rowOff>
    </xdr:to>
    <xdr:sp macro="" textlink="">
      <xdr:nvSpPr>
        <xdr:cNvPr id="204" name="楕円 203">
          <a:extLst>
            <a:ext uri="{FF2B5EF4-FFF2-40B4-BE49-F238E27FC236}">
              <a16:creationId xmlns:a16="http://schemas.microsoft.com/office/drawing/2014/main" id="{8593AE74-FCC3-425F-B1C6-596DEFC46BD8}"/>
            </a:ext>
          </a:extLst>
        </xdr:cNvPr>
        <xdr:cNvSpPr/>
      </xdr:nvSpPr>
      <xdr:spPr>
        <a:xfrm>
          <a:off x="47752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22877</xdr:rowOff>
    </xdr:from>
    <xdr:ext cx="762000" cy="259045"/>
    <xdr:sp macro="" textlink="">
      <xdr:nvSpPr>
        <xdr:cNvPr id="205" name="扶助費該当値テキスト">
          <a:extLst>
            <a:ext uri="{FF2B5EF4-FFF2-40B4-BE49-F238E27FC236}">
              <a16:creationId xmlns:a16="http://schemas.microsoft.com/office/drawing/2014/main" id="{0AB35D69-06B0-412D-8F22-C6579B884EBF}"/>
            </a:ext>
          </a:extLst>
        </xdr:cNvPr>
        <xdr:cNvSpPr txBox="1"/>
      </xdr:nvSpPr>
      <xdr:spPr>
        <a:xfrm>
          <a:off x="4914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6" name="楕円 205">
          <a:extLst>
            <a:ext uri="{FF2B5EF4-FFF2-40B4-BE49-F238E27FC236}">
              <a16:creationId xmlns:a16="http://schemas.microsoft.com/office/drawing/2014/main" id="{EF332780-0284-438C-AAFB-3CD292C46384}"/>
            </a:ext>
          </a:extLst>
        </xdr:cNvPr>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07" name="テキスト ボックス 206">
          <a:extLst>
            <a:ext uri="{FF2B5EF4-FFF2-40B4-BE49-F238E27FC236}">
              <a16:creationId xmlns:a16="http://schemas.microsoft.com/office/drawing/2014/main" id="{4280AAB2-501E-4FE5-86AF-23E2BDC97AEA}"/>
            </a:ext>
          </a:extLst>
        </xdr:cNvPr>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114300</xdr:rowOff>
    </xdr:from>
    <xdr:to>
      <xdr:col>15</xdr:col>
      <xdr:colOff>149225</xdr:colOff>
      <xdr:row>56</xdr:row>
      <xdr:rowOff>44450</xdr:rowOff>
    </xdr:to>
    <xdr:sp macro="" textlink="">
      <xdr:nvSpPr>
        <xdr:cNvPr id="208" name="楕円 207">
          <a:extLst>
            <a:ext uri="{FF2B5EF4-FFF2-40B4-BE49-F238E27FC236}">
              <a16:creationId xmlns:a16="http://schemas.microsoft.com/office/drawing/2014/main" id="{2F611378-CF91-4F32-BE2A-48652D675F65}"/>
            </a:ext>
          </a:extLst>
        </xdr:cNvPr>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9" name="テキスト ボックス 208">
          <a:extLst>
            <a:ext uri="{FF2B5EF4-FFF2-40B4-BE49-F238E27FC236}">
              <a16:creationId xmlns:a16="http://schemas.microsoft.com/office/drawing/2014/main" id="{2B3F7D37-A5CF-4073-9CD2-6A5B6651DEA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10" name="楕円 209">
          <a:extLst>
            <a:ext uri="{FF2B5EF4-FFF2-40B4-BE49-F238E27FC236}">
              <a16:creationId xmlns:a16="http://schemas.microsoft.com/office/drawing/2014/main" id="{B94C04C0-1748-4D50-B2D0-4A5A33B5BAAE}"/>
            </a:ext>
          </a:extLst>
        </xdr:cNvPr>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211" name="テキスト ボックス 210">
          <a:extLst>
            <a:ext uri="{FF2B5EF4-FFF2-40B4-BE49-F238E27FC236}">
              <a16:creationId xmlns:a16="http://schemas.microsoft.com/office/drawing/2014/main" id="{C6023581-B77B-43AC-A4B0-4E1DEB51E3F5}"/>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2" name="楕円 211">
          <a:extLst>
            <a:ext uri="{FF2B5EF4-FFF2-40B4-BE49-F238E27FC236}">
              <a16:creationId xmlns:a16="http://schemas.microsoft.com/office/drawing/2014/main" id="{4B9D8DAE-7043-490D-9FF8-DE08A49F2264}"/>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3" name="テキスト ボックス 212">
          <a:extLst>
            <a:ext uri="{FF2B5EF4-FFF2-40B4-BE49-F238E27FC236}">
              <a16:creationId xmlns:a16="http://schemas.microsoft.com/office/drawing/2014/main" id="{838A5EEB-EBE2-458E-87BC-DB247D4CCC0A}"/>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3D5E16A0-0002-434A-B89F-74F18713E8E6}"/>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CF7F5CA9-6F38-49BE-884F-7507A93236E3}"/>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DBAFCB1F-6EED-49F4-82BA-C4E4073EABD9}"/>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E7079C7F-9043-4B71-87B5-D15C0BD55CDD}"/>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A6FC2B17-1928-4BE9-A693-12D4316E1DBA}"/>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9F518C27-67CA-419C-AAAD-2A5065703BEE}"/>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5FD9F706-53F0-4210-840E-55110BB7C257}"/>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A6FB540B-6BFF-49A8-BF5D-6D5B37089557}"/>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65C42799-FE63-496B-B4C9-E73ECD1C458F}"/>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2A5C4C9E-9503-4545-8FB8-DE88DE35EBB8}"/>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87ABBB85-F868-4950-B5F4-DC12BD1D934E}"/>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数値は下回っており、国民健康保険事業会計への繰出金額も減少傾向にあるものの、依然として赤字補てんが必要な状況であるため、今後も赤字解消にむけ事業注視していかなくてはならない。</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2E397D01-F0D1-4AC1-ABB6-C61C9658F225}"/>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E4FCB121-F153-4D94-800E-5E477E847E1A}"/>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60CDF756-AEEC-483B-B564-2D9ED4A6ABDF}"/>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B1AC0C81-BE81-4ED8-824C-6A9EB797F58C}"/>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D9A0C1DC-8A8A-4FD7-98DB-6B94D2D6EFBF}"/>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1326383A-27DE-4EF4-B56A-BE1A9014FF76}"/>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966298FB-E6BC-4156-A572-96C4FEEA183C}"/>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8F7C2BAB-B73B-4815-A861-3BAF8C86D2AC}"/>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E4AA9274-B596-456F-97E0-1C6D0B0D0A95}"/>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CF2F1AE7-CE9E-4E51-BC0A-2770CDE7B3C2}"/>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998ED9DC-C4CF-41B0-B6C4-E383CC1C8C8B}"/>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25612FF7-95F9-4E7D-8B43-231F5345CA4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1A46D58C-05EF-4876-BA3C-7951A1BEE0E7}"/>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4528CA5A-2170-43BD-9A84-BD05133146BB}"/>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C318E525-C8A5-4B8D-B211-0B85B299E565}"/>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369BE4C9-06F6-4B15-A1E2-918DC3133DB8}"/>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1" name="直線コネクタ 240">
          <a:extLst>
            <a:ext uri="{FF2B5EF4-FFF2-40B4-BE49-F238E27FC236}">
              <a16:creationId xmlns:a16="http://schemas.microsoft.com/office/drawing/2014/main" id="{1518DC50-C6FC-4E75-93D6-283A91E5C1A5}"/>
            </a:ext>
          </a:extLst>
        </xdr:cNvPr>
        <xdr:cNvCxnSpPr/>
      </xdr:nvCxnSpPr>
      <xdr:spPr>
        <a:xfrm flipV="1">
          <a:off x="16510000" y="90652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2" name="その他最小値テキスト">
          <a:extLst>
            <a:ext uri="{FF2B5EF4-FFF2-40B4-BE49-F238E27FC236}">
              <a16:creationId xmlns:a16="http://schemas.microsoft.com/office/drawing/2014/main" id="{26FD4E42-5441-4831-88A9-2302B4F284B9}"/>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3" name="直線コネクタ 242">
          <a:extLst>
            <a:ext uri="{FF2B5EF4-FFF2-40B4-BE49-F238E27FC236}">
              <a16:creationId xmlns:a16="http://schemas.microsoft.com/office/drawing/2014/main" id="{89B1898D-52CC-4832-92D9-3744B6E33CD2}"/>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4" name="その他最大値テキスト">
          <a:extLst>
            <a:ext uri="{FF2B5EF4-FFF2-40B4-BE49-F238E27FC236}">
              <a16:creationId xmlns:a16="http://schemas.microsoft.com/office/drawing/2014/main" id="{7031D8B5-9D32-45B2-8DCC-E3B8EBB3C62F}"/>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5" name="直線コネクタ 244">
          <a:extLst>
            <a:ext uri="{FF2B5EF4-FFF2-40B4-BE49-F238E27FC236}">
              <a16:creationId xmlns:a16="http://schemas.microsoft.com/office/drawing/2014/main" id="{03DB2091-6F05-43AD-84E2-CBC14A9ED19A}"/>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52</xdr:row>
      <xdr:rowOff>142240</xdr:rowOff>
    </xdr:from>
    <xdr:to>
      <xdr:col>82</xdr:col>
      <xdr:colOff>107950</xdr:colOff>
      <xdr:row>55</xdr:row>
      <xdr:rowOff>8890</xdr:rowOff>
    </xdr:to>
    <xdr:cxnSp macro="">
      <xdr:nvCxnSpPr>
        <xdr:cNvPr id="246" name="直線コネクタ 245">
          <a:extLst>
            <a:ext uri="{FF2B5EF4-FFF2-40B4-BE49-F238E27FC236}">
              <a16:creationId xmlns:a16="http://schemas.microsoft.com/office/drawing/2014/main" id="{4AA6CC62-6602-4635-BD50-3DB3857E72CB}"/>
            </a:ext>
          </a:extLst>
        </xdr:cNvPr>
        <xdr:cNvCxnSpPr/>
      </xdr:nvCxnSpPr>
      <xdr:spPr>
        <a:xfrm>
          <a:off x="15671800" y="905764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120667</xdr:rowOff>
    </xdr:from>
    <xdr:ext cx="762000" cy="259045"/>
    <xdr:sp macro="" textlink="">
      <xdr:nvSpPr>
        <xdr:cNvPr id="247" name="その他平均値テキスト">
          <a:extLst>
            <a:ext uri="{FF2B5EF4-FFF2-40B4-BE49-F238E27FC236}">
              <a16:creationId xmlns:a16="http://schemas.microsoft.com/office/drawing/2014/main" id="{9092535B-0825-41B8-BB6E-9628BA124490}"/>
            </a:ext>
          </a:extLst>
        </xdr:cNvPr>
        <xdr:cNvSpPr txBox="1"/>
      </xdr:nvSpPr>
      <xdr:spPr>
        <a:xfrm>
          <a:off x="16598900" y="955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8" name="フローチャート: 判断 247">
          <a:extLst>
            <a:ext uri="{FF2B5EF4-FFF2-40B4-BE49-F238E27FC236}">
              <a16:creationId xmlns:a16="http://schemas.microsoft.com/office/drawing/2014/main" id="{6B2D5DD0-9D04-4D7F-A2F2-74E90D10B090}"/>
            </a:ext>
          </a:extLst>
        </xdr:cNvPr>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52</xdr:row>
      <xdr:rowOff>142240</xdr:rowOff>
    </xdr:from>
    <xdr:to>
      <xdr:col>78</xdr:col>
      <xdr:colOff>69850</xdr:colOff>
      <xdr:row>53</xdr:row>
      <xdr:rowOff>31750</xdr:rowOff>
    </xdr:to>
    <xdr:cxnSp macro="">
      <xdr:nvCxnSpPr>
        <xdr:cNvPr id="249" name="直線コネクタ 248">
          <a:extLst>
            <a:ext uri="{FF2B5EF4-FFF2-40B4-BE49-F238E27FC236}">
              <a16:creationId xmlns:a16="http://schemas.microsoft.com/office/drawing/2014/main" id="{0EC0CDA3-E001-4055-BC0B-AA32D658AB41}"/>
            </a:ext>
          </a:extLst>
        </xdr:cNvPr>
        <xdr:cNvCxnSpPr/>
      </xdr:nvCxnSpPr>
      <xdr:spPr>
        <a:xfrm flipV="1">
          <a:off x="14782800" y="9057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0" name="フローチャート: 判断 249">
          <a:extLst>
            <a:ext uri="{FF2B5EF4-FFF2-40B4-BE49-F238E27FC236}">
              <a16:creationId xmlns:a16="http://schemas.microsoft.com/office/drawing/2014/main" id="{AF27D088-BB06-4F16-A040-FE462F51E421}"/>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93997</xdr:rowOff>
    </xdr:from>
    <xdr:ext cx="736600" cy="259045"/>
    <xdr:sp macro="" textlink="">
      <xdr:nvSpPr>
        <xdr:cNvPr id="251" name="テキスト ボックス 250">
          <a:extLst>
            <a:ext uri="{FF2B5EF4-FFF2-40B4-BE49-F238E27FC236}">
              <a16:creationId xmlns:a16="http://schemas.microsoft.com/office/drawing/2014/main" id="{AC770FE9-45F4-4BB9-92C4-9F630A87C2AD}"/>
            </a:ext>
          </a:extLst>
        </xdr:cNvPr>
        <xdr:cNvSpPr txBox="1"/>
      </xdr:nvSpPr>
      <xdr:spPr>
        <a:xfrm>
          <a:off x="15290800" y="969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8890</xdr:rowOff>
    </xdr:from>
    <xdr:to>
      <xdr:col>73</xdr:col>
      <xdr:colOff>180975</xdr:colOff>
      <xdr:row>53</xdr:row>
      <xdr:rowOff>31750</xdr:rowOff>
    </xdr:to>
    <xdr:cxnSp macro="">
      <xdr:nvCxnSpPr>
        <xdr:cNvPr id="252" name="直線コネクタ 251">
          <a:extLst>
            <a:ext uri="{FF2B5EF4-FFF2-40B4-BE49-F238E27FC236}">
              <a16:creationId xmlns:a16="http://schemas.microsoft.com/office/drawing/2014/main" id="{2C8CE8D5-6522-4701-88F8-4D4755F0B77E}"/>
            </a:ext>
          </a:extLst>
        </xdr:cNvPr>
        <xdr:cNvCxnSpPr/>
      </xdr:nvCxnSpPr>
      <xdr:spPr>
        <a:xfrm>
          <a:off x="13893800" y="9095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3" name="フローチャート: 判断 252">
          <a:extLst>
            <a:ext uri="{FF2B5EF4-FFF2-40B4-BE49-F238E27FC236}">
              <a16:creationId xmlns:a16="http://schemas.microsoft.com/office/drawing/2014/main" id="{FF47727A-46A6-4864-A681-02BA84462E82}"/>
            </a:ext>
          </a:extLst>
        </xdr:cNvPr>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55897</xdr:rowOff>
    </xdr:from>
    <xdr:ext cx="762000" cy="259045"/>
    <xdr:sp macro="" textlink="">
      <xdr:nvSpPr>
        <xdr:cNvPr id="254" name="テキスト ボックス 253">
          <a:extLst>
            <a:ext uri="{FF2B5EF4-FFF2-40B4-BE49-F238E27FC236}">
              <a16:creationId xmlns:a16="http://schemas.microsoft.com/office/drawing/2014/main" id="{B26553F9-91FB-43F9-9153-69C30714A0DA}"/>
            </a:ext>
          </a:extLst>
        </xdr:cNvPr>
        <xdr:cNvSpPr txBox="1"/>
      </xdr:nvSpPr>
      <xdr:spPr>
        <a:xfrm>
          <a:off x="14401800" y="965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88900</xdr:rowOff>
    </xdr:from>
    <xdr:to>
      <xdr:col>69</xdr:col>
      <xdr:colOff>92075</xdr:colOff>
      <xdr:row>53</xdr:row>
      <xdr:rowOff>8890</xdr:rowOff>
    </xdr:to>
    <xdr:cxnSp macro="">
      <xdr:nvCxnSpPr>
        <xdr:cNvPr id="255" name="直線コネクタ 254">
          <a:extLst>
            <a:ext uri="{FF2B5EF4-FFF2-40B4-BE49-F238E27FC236}">
              <a16:creationId xmlns:a16="http://schemas.microsoft.com/office/drawing/2014/main" id="{CA9FBAD6-12E2-4FBB-9664-3BCDA8C4466E}"/>
            </a:ext>
          </a:extLst>
        </xdr:cNvPr>
        <xdr:cNvCxnSpPr/>
      </xdr:nvCxnSpPr>
      <xdr:spPr>
        <a:xfrm>
          <a:off x="13004800" y="90043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BA5E0F95-FFAA-47D1-9004-1ED71E671525}"/>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162577</xdr:rowOff>
    </xdr:from>
    <xdr:ext cx="762000" cy="259045"/>
    <xdr:sp macro="" textlink="">
      <xdr:nvSpPr>
        <xdr:cNvPr id="257" name="テキスト ボックス 256">
          <a:extLst>
            <a:ext uri="{FF2B5EF4-FFF2-40B4-BE49-F238E27FC236}">
              <a16:creationId xmlns:a16="http://schemas.microsoft.com/office/drawing/2014/main" id="{616E4061-CF2B-4F99-8C1A-2C3F49F62E86}"/>
            </a:ext>
          </a:extLst>
        </xdr:cNvPr>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9E18F56B-BC3A-499C-889C-CBBEE5BADC7D}"/>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5FA30AEB-7694-4166-A0B3-5C0E95881B0A}"/>
            </a:ext>
          </a:extLst>
        </xdr:cNvPr>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D52D5E0C-8929-47C3-802C-82784B13E2A8}"/>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AE788177-359F-4C3B-9FC3-381895C3FD17}"/>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31DF48D3-D6A1-495C-B71F-62F358F7E4B5}"/>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CBE7D753-4F38-4F6B-83BB-4C7DED883F4C}"/>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7A243FF9-4145-41A4-89B5-420FD9603B27}"/>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129540</xdr:rowOff>
    </xdr:from>
    <xdr:to>
      <xdr:col>82</xdr:col>
      <xdr:colOff>158750</xdr:colOff>
      <xdr:row>55</xdr:row>
      <xdr:rowOff>59690</xdr:rowOff>
    </xdr:to>
    <xdr:sp macro="" textlink="">
      <xdr:nvSpPr>
        <xdr:cNvPr id="265" name="楕円 264">
          <a:extLst>
            <a:ext uri="{FF2B5EF4-FFF2-40B4-BE49-F238E27FC236}">
              <a16:creationId xmlns:a16="http://schemas.microsoft.com/office/drawing/2014/main" id="{67A83D77-1F2D-4007-B72E-6E4F1ED863F5}"/>
            </a:ext>
          </a:extLst>
        </xdr:cNvPr>
        <xdr:cNvSpPr/>
      </xdr:nvSpPr>
      <xdr:spPr>
        <a:xfrm>
          <a:off x="16459200"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146067</xdr:rowOff>
    </xdr:from>
    <xdr:ext cx="762000" cy="259045"/>
    <xdr:sp macro="" textlink="">
      <xdr:nvSpPr>
        <xdr:cNvPr id="266" name="その他該当値テキスト">
          <a:extLst>
            <a:ext uri="{FF2B5EF4-FFF2-40B4-BE49-F238E27FC236}">
              <a16:creationId xmlns:a16="http://schemas.microsoft.com/office/drawing/2014/main" id="{CCFDA279-4BF8-4D0D-837A-BF232940AA49}"/>
            </a:ext>
          </a:extLst>
        </xdr:cNvPr>
        <xdr:cNvSpPr txBox="1"/>
      </xdr:nvSpPr>
      <xdr:spPr>
        <a:xfrm>
          <a:off x="165989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52</xdr:row>
      <xdr:rowOff>91440</xdr:rowOff>
    </xdr:from>
    <xdr:to>
      <xdr:col>78</xdr:col>
      <xdr:colOff>120650</xdr:colOff>
      <xdr:row>53</xdr:row>
      <xdr:rowOff>21590</xdr:rowOff>
    </xdr:to>
    <xdr:sp macro="" textlink="">
      <xdr:nvSpPr>
        <xdr:cNvPr id="267" name="楕円 266">
          <a:extLst>
            <a:ext uri="{FF2B5EF4-FFF2-40B4-BE49-F238E27FC236}">
              <a16:creationId xmlns:a16="http://schemas.microsoft.com/office/drawing/2014/main" id="{1A96895B-5BAA-41F0-B17B-AD172736915A}"/>
            </a:ext>
          </a:extLst>
        </xdr:cNvPr>
        <xdr:cNvSpPr/>
      </xdr:nvSpPr>
      <xdr:spPr>
        <a:xfrm>
          <a:off x="15621000" y="900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31767</xdr:rowOff>
    </xdr:from>
    <xdr:ext cx="736600" cy="259045"/>
    <xdr:sp macro="" textlink="">
      <xdr:nvSpPr>
        <xdr:cNvPr id="268" name="テキスト ボックス 267">
          <a:extLst>
            <a:ext uri="{FF2B5EF4-FFF2-40B4-BE49-F238E27FC236}">
              <a16:creationId xmlns:a16="http://schemas.microsoft.com/office/drawing/2014/main" id="{ECA7BFF6-E8FA-4251-A52A-7D071EEB1D11}"/>
            </a:ext>
          </a:extLst>
        </xdr:cNvPr>
        <xdr:cNvSpPr txBox="1"/>
      </xdr:nvSpPr>
      <xdr:spPr>
        <a:xfrm>
          <a:off x="15290800" y="877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152400</xdr:rowOff>
    </xdr:from>
    <xdr:to>
      <xdr:col>74</xdr:col>
      <xdr:colOff>31750</xdr:colOff>
      <xdr:row>53</xdr:row>
      <xdr:rowOff>82550</xdr:rowOff>
    </xdr:to>
    <xdr:sp macro="" textlink="">
      <xdr:nvSpPr>
        <xdr:cNvPr id="269" name="楕円 268">
          <a:extLst>
            <a:ext uri="{FF2B5EF4-FFF2-40B4-BE49-F238E27FC236}">
              <a16:creationId xmlns:a16="http://schemas.microsoft.com/office/drawing/2014/main" id="{95C954F6-535E-4E10-B589-8DDE398DB919}"/>
            </a:ext>
          </a:extLst>
        </xdr:cNvPr>
        <xdr:cNvSpPr/>
      </xdr:nvSpPr>
      <xdr:spPr>
        <a:xfrm>
          <a:off x="14732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92727</xdr:rowOff>
    </xdr:from>
    <xdr:ext cx="762000" cy="259045"/>
    <xdr:sp macro="" textlink="">
      <xdr:nvSpPr>
        <xdr:cNvPr id="270" name="テキスト ボックス 269">
          <a:extLst>
            <a:ext uri="{FF2B5EF4-FFF2-40B4-BE49-F238E27FC236}">
              <a16:creationId xmlns:a16="http://schemas.microsoft.com/office/drawing/2014/main" id="{C3BE18D3-D629-4678-A4BD-07A2C3CDDD24}"/>
            </a:ext>
          </a:extLst>
        </xdr:cNvPr>
        <xdr:cNvSpPr txBox="1"/>
      </xdr:nvSpPr>
      <xdr:spPr>
        <a:xfrm>
          <a:off x="14401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129540</xdr:rowOff>
    </xdr:from>
    <xdr:to>
      <xdr:col>69</xdr:col>
      <xdr:colOff>142875</xdr:colOff>
      <xdr:row>53</xdr:row>
      <xdr:rowOff>59690</xdr:rowOff>
    </xdr:to>
    <xdr:sp macro="" textlink="">
      <xdr:nvSpPr>
        <xdr:cNvPr id="271" name="楕円 270">
          <a:extLst>
            <a:ext uri="{FF2B5EF4-FFF2-40B4-BE49-F238E27FC236}">
              <a16:creationId xmlns:a16="http://schemas.microsoft.com/office/drawing/2014/main" id="{76DACD17-66F8-4102-95CE-BE2CC7359E7E}"/>
            </a:ext>
          </a:extLst>
        </xdr:cNvPr>
        <xdr:cNvSpPr/>
      </xdr:nvSpPr>
      <xdr:spPr>
        <a:xfrm>
          <a:off x="13843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69867</xdr:rowOff>
    </xdr:from>
    <xdr:ext cx="762000" cy="259045"/>
    <xdr:sp macro="" textlink="">
      <xdr:nvSpPr>
        <xdr:cNvPr id="272" name="テキスト ボックス 271">
          <a:extLst>
            <a:ext uri="{FF2B5EF4-FFF2-40B4-BE49-F238E27FC236}">
              <a16:creationId xmlns:a16="http://schemas.microsoft.com/office/drawing/2014/main" id="{5699E73C-FB35-4E87-A29E-8BF394ADE60D}"/>
            </a:ext>
          </a:extLst>
        </xdr:cNvPr>
        <xdr:cNvSpPr txBox="1"/>
      </xdr:nvSpPr>
      <xdr:spPr>
        <a:xfrm>
          <a:off x="13512800" y="881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38100</xdr:rowOff>
    </xdr:from>
    <xdr:to>
      <xdr:col>65</xdr:col>
      <xdr:colOff>53975</xdr:colOff>
      <xdr:row>52</xdr:row>
      <xdr:rowOff>139700</xdr:rowOff>
    </xdr:to>
    <xdr:sp macro="" textlink="">
      <xdr:nvSpPr>
        <xdr:cNvPr id="273" name="楕円 272">
          <a:extLst>
            <a:ext uri="{FF2B5EF4-FFF2-40B4-BE49-F238E27FC236}">
              <a16:creationId xmlns:a16="http://schemas.microsoft.com/office/drawing/2014/main" id="{110ADBF2-6E24-46EA-8527-1FBD47CD5524}"/>
            </a:ext>
          </a:extLst>
        </xdr:cNvPr>
        <xdr:cNvSpPr/>
      </xdr:nvSpPr>
      <xdr:spPr>
        <a:xfrm>
          <a:off x="12954000" y="895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50</xdr:row>
      <xdr:rowOff>149877</xdr:rowOff>
    </xdr:from>
    <xdr:ext cx="762000" cy="259045"/>
    <xdr:sp macro="" textlink="">
      <xdr:nvSpPr>
        <xdr:cNvPr id="274" name="テキスト ボックス 273">
          <a:extLst>
            <a:ext uri="{FF2B5EF4-FFF2-40B4-BE49-F238E27FC236}">
              <a16:creationId xmlns:a16="http://schemas.microsoft.com/office/drawing/2014/main" id="{A0D21EFC-99AE-48FB-B1B0-D50D035214AE}"/>
            </a:ext>
          </a:extLst>
        </xdr:cNvPr>
        <xdr:cNvSpPr txBox="1"/>
      </xdr:nvSpPr>
      <xdr:spPr>
        <a:xfrm>
          <a:off x="126238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E7D17AE5-4B03-43E0-9F4C-EE8BFE131CB6}"/>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4F2EBCB5-4446-40EE-94DF-AA635DBFF021}"/>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936451AB-822B-44C5-814B-39FC33EF4F69}"/>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76CC3A73-2CFC-432D-B318-B982FCA78BEF}"/>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9ABE2A94-DDF6-4B5A-AFE8-6E4420ACFE8E}"/>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4D66CFAA-4ABB-4A4F-8DE7-7FA6E68ED8A5}"/>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76677DD1-44A2-4EDC-B36F-0F1511E67823}"/>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74D97CB9-76E5-4244-8B2A-51764DF7E9AE}"/>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D786E4C-96C0-4FDE-8554-73E5339DAE58}"/>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24A2D859-EAB0-471E-9400-38EB13661041}"/>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AFA0FD9D-A739-4C51-B5CF-B9624EFBD7FC}"/>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類似団体平均より下回っているものの、補助金等について事業効果の検証を踏まえた上で見直しを徹底し、一層の削減に努めていく。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2C256D3A-30A7-4E1F-8524-534C481CD477}"/>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B5FAA8CD-EFE5-4B53-ABA4-C1C5688D9998}"/>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EB72B6ED-BA74-49F9-9C67-2B32E457DC47}"/>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5BCF1AEC-9E5F-437C-80ED-DDFB83DD67D1}"/>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33D65155-2AC4-43F9-9C1E-AAA6F8A35F6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4BF9724A-3D92-47DE-8FA0-1BC4991BE208}"/>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81ABE62E-9BC3-4877-A5C7-2ED5173F5036}"/>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C7383E4A-3317-4D68-B7D5-27F3E3616BBB}"/>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53604EB6-DEEC-447C-85F2-52E039B244C7}"/>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302E83B1-B798-4B95-843E-75C827251A24}"/>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E84BF56A-049D-4945-AD7D-81498A84FCF5}"/>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9BE45EB6-8A51-457E-B3C8-1B2C8B1890C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CAE56552-2CCA-4F16-94C4-BD4C6143304E}"/>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14986</xdr:rowOff>
    </xdr:to>
    <xdr:cxnSp macro="">
      <xdr:nvCxnSpPr>
        <xdr:cNvPr id="299" name="直線コネクタ 298">
          <a:extLst>
            <a:ext uri="{FF2B5EF4-FFF2-40B4-BE49-F238E27FC236}">
              <a16:creationId xmlns:a16="http://schemas.microsoft.com/office/drawing/2014/main" id="{2BDF0EAD-9973-4EEF-B0B8-7CDE9AA95B5D}"/>
            </a:ext>
          </a:extLst>
        </xdr:cNvPr>
        <xdr:cNvCxnSpPr/>
      </xdr:nvCxnSpPr>
      <xdr:spPr>
        <a:xfrm flipV="1">
          <a:off x="16510000" y="583285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158513</xdr:rowOff>
    </xdr:from>
    <xdr:ext cx="762000" cy="259045"/>
    <xdr:sp macro="" textlink="">
      <xdr:nvSpPr>
        <xdr:cNvPr id="300" name="補助費等最小値テキスト">
          <a:extLst>
            <a:ext uri="{FF2B5EF4-FFF2-40B4-BE49-F238E27FC236}">
              <a16:creationId xmlns:a16="http://schemas.microsoft.com/office/drawing/2014/main" id="{60F3C3C2-0D89-4064-849F-16B5E0ABCE2E}"/>
            </a:ext>
          </a:extLst>
        </xdr:cNvPr>
        <xdr:cNvSpPr txBox="1"/>
      </xdr:nvSpPr>
      <xdr:spPr>
        <a:xfrm>
          <a:off x="16598900" y="70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14986</xdr:rowOff>
    </xdr:from>
    <xdr:to>
      <xdr:col>82</xdr:col>
      <xdr:colOff>196850</xdr:colOff>
      <xdr:row>41</xdr:row>
      <xdr:rowOff>14986</xdr:rowOff>
    </xdr:to>
    <xdr:cxnSp macro="">
      <xdr:nvCxnSpPr>
        <xdr:cNvPr id="301" name="直線コネクタ 300">
          <a:extLst>
            <a:ext uri="{FF2B5EF4-FFF2-40B4-BE49-F238E27FC236}">
              <a16:creationId xmlns:a16="http://schemas.microsoft.com/office/drawing/2014/main" id="{AE3FB2F1-1B4D-444D-BCDD-CD4887A792FC}"/>
            </a:ext>
          </a:extLst>
        </xdr:cNvPr>
        <xdr:cNvCxnSpPr/>
      </xdr:nvCxnSpPr>
      <xdr:spPr>
        <a:xfrm>
          <a:off x="16421100" y="704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2" name="補助費等最大値テキスト">
          <a:extLst>
            <a:ext uri="{FF2B5EF4-FFF2-40B4-BE49-F238E27FC236}">
              <a16:creationId xmlns:a16="http://schemas.microsoft.com/office/drawing/2014/main" id="{8F8C92A4-63AD-4D7D-BF7B-7152374BEBC2}"/>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3" name="直線コネクタ 302">
          <a:extLst>
            <a:ext uri="{FF2B5EF4-FFF2-40B4-BE49-F238E27FC236}">
              <a16:creationId xmlns:a16="http://schemas.microsoft.com/office/drawing/2014/main" id="{3BB88FF9-6040-4929-8157-4792D4D4FE88}"/>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37846</xdr:rowOff>
    </xdr:from>
    <xdr:to>
      <xdr:col>82</xdr:col>
      <xdr:colOff>107950</xdr:colOff>
      <xdr:row>35</xdr:row>
      <xdr:rowOff>51562</xdr:rowOff>
    </xdr:to>
    <xdr:cxnSp macro="">
      <xdr:nvCxnSpPr>
        <xdr:cNvPr id="304" name="直線コネクタ 303">
          <a:extLst>
            <a:ext uri="{FF2B5EF4-FFF2-40B4-BE49-F238E27FC236}">
              <a16:creationId xmlns:a16="http://schemas.microsoft.com/office/drawing/2014/main" id="{DE438C5B-4BC7-47C0-A8AA-6D789F5D9E46}"/>
            </a:ext>
          </a:extLst>
        </xdr:cNvPr>
        <xdr:cNvCxnSpPr/>
      </xdr:nvCxnSpPr>
      <xdr:spPr>
        <a:xfrm flipV="1">
          <a:off x="15671800" y="603859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5" name="補助費等平均値テキスト">
          <a:extLst>
            <a:ext uri="{FF2B5EF4-FFF2-40B4-BE49-F238E27FC236}">
              <a16:creationId xmlns:a16="http://schemas.microsoft.com/office/drawing/2014/main" id="{C390DE8F-DC92-4CF6-BAB9-E802EBFF3FDD}"/>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6" name="フローチャート: 判断 305">
          <a:extLst>
            <a:ext uri="{FF2B5EF4-FFF2-40B4-BE49-F238E27FC236}">
              <a16:creationId xmlns:a16="http://schemas.microsoft.com/office/drawing/2014/main" id="{9FAE6AD1-9175-4706-BCAB-364A2A702CF7}"/>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140716</xdr:rowOff>
    </xdr:from>
    <xdr:to>
      <xdr:col>78</xdr:col>
      <xdr:colOff>69850</xdr:colOff>
      <xdr:row>35</xdr:row>
      <xdr:rowOff>51562</xdr:rowOff>
    </xdr:to>
    <xdr:cxnSp macro="">
      <xdr:nvCxnSpPr>
        <xdr:cNvPr id="307" name="直線コネクタ 306">
          <a:extLst>
            <a:ext uri="{FF2B5EF4-FFF2-40B4-BE49-F238E27FC236}">
              <a16:creationId xmlns:a16="http://schemas.microsoft.com/office/drawing/2014/main" id="{93A6E31A-9F64-4C76-90C3-E9340DB7E273}"/>
            </a:ext>
          </a:extLst>
        </xdr:cNvPr>
        <xdr:cNvCxnSpPr/>
      </xdr:nvCxnSpPr>
      <xdr:spPr>
        <a:xfrm>
          <a:off x="14782800" y="59700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08" name="フローチャート: 判断 307">
          <a:extLst>
            <a:ext uri="{FF2B5EF4-FFF2-40B4-BE49-F238E27FC236}">
              <a16:creationId xmlns:a16="http://schemas.microsoft.com/office/drawing/2014/main" id="{E609CEEA-35E0-4C07-850B-9E65313B5217}"/>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09" name="テキスト ボックス 308">
          <a:extLst>
            <a:ext uri="{FF2B5EF4-FFF2-40B4-BE49-F238E27FC236}">
              <a16:creationId xmlns:a16="http://schemas.microsoft.com/office/drawing/2014/main" id="{76A68532-123F-409A-9031-62CE0637CB97}"/>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140716</xdr:rowOff>
    </xdr:from>
    <xdr:to>
      <xdr:col>73</xdr:col>
      <xdr:colOff>180975</xdr:colOff>
      <xdr:row>35</xdr:row>
      <xdr:rowOff>14986</xdr:rowOff>
    </xdr:to>
    <xdr:cxnSp macro="">
      <xdr:nvCxnSpPr>
        <xdr:cNvPr id="310" name="直線コネクタ 309">
          <a:extLst>
            <a:ext uri="{FF2B5EF4-FFF2-40B4-BE49-F238E27FC236}">
              <a16:creationId xmlns:a16="http://schemas.microsoft.com/office/drawing/2014/main" id="{4289056D-C9CD-4324-83B1-D852B44BC23C}"/>
            </a:ext>
          </a:extLst>
        </xdr:cNvPr>
        <xdr:cNvCxnSpPr/>
      </xdr:nvCxnSpPr>
      <xdr:spPr>
        <a:xfrm flipV="1">
          <a:off x="13893800" y="59700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1" name="フローチャート: 判断 310">
          <a:extLst>
            <a:ext uri="{FF2B5EF4-FFF2-40B4-BE49-F238E27FC236}">
              <a16:creationId xmlns:a16="http://schemas.microsoft.com/office/drawing/2014/main" id="{929FFD23-A2CF-49A8-BE99-BE5AF1B81C6B}"/>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2" name="テキスト ボックス 311">
          <a:extLst>
            <a:ext uri="{FF2B5EF4-FFF2-40B4-BE49-F238E27FC236}">
              <a16:creationId xmlns:a16="http://schemas.microsoft.com/office/drawing/2014/main" id="{4A220F61-4EA8-45D5-8EF8-576FA6CA3453}"/>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14986</xdr:rowOff>
    </xdr:from>
    <xdr:to>
      <xdr:col>69</xdr:col>
      <xdr:colOff>92075</xdr:colOff>
      <xdr:row>35</xdr:row>
      <xdr:rowOff>138430</xdr:rowOff>
    </xdr:to>
    <xdr:cxnSp macro="">
      <xdr:nvCxnSpPr>
        <xdr:cNvPr id="313" name="直線コネクタ 312">
          <a:extLst>
            <a:ext uri="{FF2B5EF4-FFF2-40B4-BE49-F238E27FC236}">
              <a16:creationId xmlns:a16="http://schemas.microsoft.com/office/drawing/2014/main" id="{5206489A-094C-4E7E-9E17-54B39E53F9F0}"/>
            </a:ext>
          </a:extLst>
        </xdr:cNvPr>
        <xdr:cNvCxnSpPr/>
      </xdr:nvCxnSpPr>
      <xdr:spPr>
        <a:xfrm flipV="1">
          <a:off x="13004800" y="601573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51054</xdr:rowOff>
    </xdr:from>
    <xdr:to>
      <xdr:col>69</xdr:col>
      <xdr:colOff>142875</xdr:colOff>
      <xdr:row>37</xdr:row>
      <xdr:rowOff>152654</xdr:rowOff>
    </xdr:to>
    <xdr:sp macro="" textlink="">
      <xdr:nvSpPr>
        <xdr:cNvPr id="314" name="フローチャート: 判断 313">
          <a:extLst>
            <a:ext uri="{FF2B5EF4-FFF2-40B4-BE49-F238E27FC236}">
              <a16:creationId xmlns:a16="http://schemas.microsoft.com/office/drawing/2014/main" id="{E1B4FE8D-434E-4BF6-ACC7-BD7CE59D9F3F}"/>
            </a:ext>
          </a:extLst>
        </xdr:cNvPr>
        <xdr:cNvSpPr/>
      </xdr:nvSpPr>
      <xdr:spPr>
        <a:xfrm>
          <a:off x="13843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137431</xdr:rowOff>
    </xdr:from>
    <xdr:ext cx="762000" cy="259045"/>
    <xdr:sp macro="" textlink="">
      <xdr:nvSpPr>
        <xdr:cNvPr id="315" name="テキスト ボックス 314">
          <a:extLst>
            <a:ext uri="{FF2B5EF4-FFF2-40B4-BE49-F238E27FC236}">
              <a16:creationId xmlns:a16="http://schemas.microsoft.com/office/drawing/2014/main" id="{EEC23671-BE8D-4FF0-9BB1-181C937AB44A}"/>
            </a:ext>
          </a:extLst>
        </xdr:cNvPr>
        <xdr:cNvSpPr txBox="1"/>
      </xdr:nvSpPr>
      <xdr:spPr>
        <a:xfrm>
          <a:off x="13512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6" name="フローチャート: 判断 315">
          <a:extLst>
            <a:ext uri="{FF2B5EF4-FFF2-40B4-BE49-F238E27FC236}">
              <a16:creationId xmlns:a16="http://schemas.microsoft.com/office/drawing/2014/main" id="{CB59B40C-FFEA-4BFC-960B-705B9F0236CA}"/>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17" name="テキスト ボックス 316">
          <a:extLst>
            <a:ext uri="{FF2B5EF4-FFF2-40B4-BE49-F238E27FC236}">
              <a16:creationId xmlns:a16="http://schemas.microsoft.com/office/drawing/2014/main" id="{170DE3D6-6B04-43C9-A644-DE366C607CAA}"/>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F8F449F2-AAD9-4B12-A3BF-85548F4C398B}"/>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484A9C51-8982-499D-92F8-46BF0785EAD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48838587-BA21-4343-B00A-30ACD41AA4F2}"/>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A59D648E-CA35-4AC8-BB5C-AF60C076F065}"/>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83624148-877F-4708-8B51-1A1E816D1B36}"/>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158496</xdr:rowOff>
    </xdr:from>
    <xdr:to>
      <xdr:col>82</xdr:col>
      <xdr:colOff>158750</xdr:colOff>
      <xdr:row>35</xdr:row>
      <xdr:rowOff>88646</xdr:rowOff>
    </xdr:to>
    <xdr:sp macro="" textlink="">
      <xdr:nvSpPr>
        <xdr:cNvPr id="323" name="楕円 322">
          <a:extLst>
            <a:ext uri="{FF2B5EF4-FFF2-40B4-BE49-F238E27FC236}">
              <a16:creationId xmlns:a16="http://schemas.microsoft.com/office/drawing/2014/main" id="{8355281E-AAC9-4C94-8CD2-88BDBFD46FEA}"/>
            </a:ext>
          </a:extLst>
        </xdr:cNvPr>
        <xdr:cNvSpPr/>
      </xdr:nvSpPr>
      <xdr:spPr>
        <a:xfrm>
          <a:off x="164592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3573</xdr:rowOff>
    </xdr:from>
    <xdr:ext cx="762000" cy="259045"/>
    <xdr:sp macro="" textlink="">
      <xdr:nvSpPr>
        <xdr:cNvPr id="324" name="補助費等該当値テキスト">
          <a:extLst>
            <a:ext uri="{FF2B5EF4-FFF2-40B4-BE49-F238E27FC236}">
              <a16:creationId xmlns:a16="http://schemas.microsoft.com/office/drawing/2014/main" id="{86417E0A-4402-418C-8E4E-3FC349F5188C}"/>
            </a:ext>
          </a:extLst>
        </xdr:cNvPr>
        <xdr:cNvSpPr txBox="1"/>
      </xdr:nvSpPr>
      <xdr:spPr>
        <a:xfrm>
          <a:off x="16598900" y="583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762</xdr:rowOff>
    </xdr:from>
    <xdr:to>
      <xdr:col>78</xdr:col>
      <xdr:colOff>120650</xdr:colOff>
      <xdr:row>35</xdr:row>
      <xdr:rowOff>102362</xdr:rowOff>
    </xdr:to>
    <xdr:sp macro="" textlink="">
      <xdr:nvSpPr>
        <xdr:cNvPr id="325" name="楕円 324">
          <a:extLst>
            <a:ext uri="{FF2B5EF4-FFF2-40B4-BE49-F238E27FC236}">
              <a16:creationId xmlns:a16="http://schemas.microsoft.com/office/drawing/2014/main" id="{D6CF9249-2A7F-4E32-BA81-5ADB6EA77D5E}"/>
            </a:ext>
          </a:extLst>
        </xdr:cNvPr>
        <xdr:cNvSpPr/>
      </xdr:nvSpPr>
      <xdr:spPr>
        <a:xfrm>
          <a:off x="15621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112539</xdr:rowOff>
    </xdr:from>
    <xdr:ext cx="736600" cy="259045"/>
    <xdr:sp macro="" textlink="">
      <xdr:nvSpPr>
        <xdr:cNvPr id="326" name="テキスト ボックス 325">
          <a:extLst>
            <a:ext uri="{FF2B5EF4-FFF2-40B4-BE49-F238E27FC236}">
              <a16:creationId xmlns:a16="http://schemas.microsoft.com/office/drawing/2014/main" id="{C1B06574-BCFD-4539-936F-EB149882F03E}"/>
            </a:ext>
          </a:extLst>
        </xdr:cNvPr>
        <xdr:cNvSpPr txBox="1"/>
      </xdr:nvSpPr>
      <xdr:spPr>
        <a:xfrm>
          <a:off x="15290800" y="5770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89916</xdr:rowOff>
    </xdr:from>
    <xdr:to>
      <xdr:col>74</xdr:col>
      <xdr:colOff>31750</xdr:colOff>
      <xdr:row>35</xdr:row>
      <xdr:rowOff>20066</xdr:rowOff>
    </xdr:to>
    <xdr:sp macro="" textlink="">
      <xdr:nvSpPr>
        <xdr:cNvPr id="327" name="楕円 326">
          <a:extLst>
            <a:ext uri="{FF2B5EF4-FFF2-40B4-BE49-F238E27FC236}">
              <a16:creationId xmlns:a16="http://schemas.microsoft.com/office/drawing/2014/main" id="{8F27330D-A771-444C-B18A-88BABF319011}"/>
            </a:ext>
          </a:extLst>
        </xdr:cNvPr>
        <xdr:cNvSpPr/>
      </xdr:nvSpPr>
      <xdr:spPr>
        <a:xfrm>
          <a:off x="14732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30243</xdr:rowOff>
    </xdr:from>
    <xdr:ext cx="762000" cy="259045"/>
    <xdr:sp macro="" textlink="">
      <xdr:nvSpPr>
        <xdr:cNvPr id="328" name="テキスト ボックス 327">
          <a:extLst>
            <a:ext uri="{FF2B5EF4-FFF2-40B4-BE49-F238E27FC236}">
              <a16:creationId xmlns:a16="http://schemas.microsoft.com/office/drawing/2014/main" id="{C845BE5B-E0B9-4F91-AF38-9E028069D107}"/>
            </a:ext>
          </a:extLst>
        </xdr:cNvPr>
        <xdr:cNvSpPr txBox="1"/>
      </xdr:nvSpPr>
      <xdr:spPr>
        <a:xfrm>
          <a:off x="14401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135636</xdr:rowOff>
    </xdr:from>
    <xdr:to>
      <xdr:col>69</xdr:col>
      <xdr:colOff>142875</xdr:colOff>
      <xdr:row>35</xdr:row>
      <xdr:rowOff>65786</xdr:rowOff>
    </xdr:to>
    <xdr:sp macro="" textlink="">
      <xdr:nvSpPr>
        <xdr:cNvPr id="329" name="楕円 328">
          <a:extLst>
            <a:ext uri="{FF2B5EF4-FFF2-40B4-BE49-F238E27FC236}">
              <a16:creationId xmlns:a16="http://schemas.microsoft.com/office/drawing/2014/main" id="{061050FA-4994-45D4-A16B-2E2A510A28F1}"/>
            </a:ext>
          </a:extLst>
        </xdr:cNvPr>
        <xdr:cNvSpPr/>
      </xdr:nvSpPr>
      <xdr:spPr>
        <a:xfrm>
          <a:off x="13843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75963</xdr:rowOff>
    </xdr:from>
    <xdr:ext cx="762000" cy="259045"/>
    <xdr:sp macro="" textlink="">
      <xdr:nvSpPr>
        <xdr:cNvPr id="330" name="テキスト ボックス 329">
          <a:extLst>
            <a:ext uri="{FF2B5EF4-FFF2-40B4-BE49-F238E27FC236}">
              <a16:creationId xmlns:a16="http://schemas.microsoft.com/office/drawing/2014/main" id="{6B39B00E-8A7E-4054-A437-E59D0C56D515}"/>
            </a:ext>
          </a:extLst>
        </xdr:cNvPr>
        <xdr:cNvSpPr txBox="1"/>
      </xdr:nvSpPr>
      <xdr:spPr>
        <a:xfrm>
          <a:off x="13512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1" name="楕円 330">
          <a:extLst>
            <a:ext uri="{FF2B5EF4-FFF2-40B4-BE49-F238E27FC236}">
              <a16:creationId xmlns:a16="http://schemas.microsoft.com/office/drawing/2014/main" id="{3DAF2AAC-F1BF-4834-94AF-23AE684980F2}"/>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2" name="テキスト ボックス 331">
          <a:extLst>
            <a:ext uri="{FF2B5EF4-FFF2-40B4-BE49-F238E27FC236}">
              <a16:creationId xmlns:a16="http://schemas.microsoft.com/office/drawing/2014/main" id="{26CF1375-7562-4A7E-85AA-B8CC3A4DD83B}"/>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C90D50DE-CE16-4F11-A48E-54C0C414E716}"/>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9CF66BB4-3E18-4134-A64B-FD99C72AF4C5}"/>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EE8A5F5-F8F5-4EEF-86D0-168D577B38A2}"/>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F48CA612-313D-4AAC-92C7-ECDC93CC29B6}"/>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2FE15C07-3E07-4E46-958E-9BEEE52B5DC5}"/>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B8B36D28-171A-4C71-B62E-E2E84E9FDE0C}"/>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489671DA-35D7-4402-B90A-764C5A3A0503}"/>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1B04D4D0-0762-45C8-A434-F5BA8EE6AE46}"/>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52C21C83-9A1A-4DF1-820D-56A665A7A6FC}"/>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4F5974ED-10E0-4C19-98CD-E944BD3AC6E3}"/>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CEB68B43-57CD-4DAF-8836-CD49ECB657BB}"/>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循環型社会形成推進事業等の実施により、公債費は増額傾向にあるため、後期基本計画に基づき、健全なる財政運営を実施していく。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B549D84F-8BFE-4B37-9DE7-9017B83F6957}"/>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F0892F09-00F7-4169-9D12-33042162EC0F}"/>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2D7B4762-3BC4-48AF-97A3-984FA8F40817}"/>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DD246C19-BD42-4F7F-A032-6E2BD8BD26F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826E0EA6-D7A0-440B-84EA-C826A3A7C9B4}"/>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BE7E5E39-03EF-4B41-8133-81D0FCB6D179}"/>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119C60E6-6336-47AF-8E09-6B8D5E6FE9A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95E56676-F7DD-443F-84EE-E765C46ABFA1}"/>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3AFF4EE4-5A49-4574-9D9C-0B03297DFCA2}"/>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69A5AD45-145A-4063-A13A-0AB4F5C167AB}"/>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4031A05B-3768-49D7-B51A-7FC9CCAB4FD4}"/>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1B5D7724-ABF3-4C5F-AB59-89DFCD553214}"/>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664499A2-5B46-4D55-83FC-7543A817BD49}"/>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BD02999-BC4B-4194-B98F-FF12A44680AB}"/>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5851282C-DBB6-4130-82AB-157F71043286}"/>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59" name="直線コネクタ 358">
          <a:extLst>
            <a:ext uri="{FF2B5EF4-FFF2-40B4-BE49-F238E27FC236}">
              <a16:creationId xmlns:a16="http://schemas.microsoft.com/office/drawing/2014/main" id="{E316F7EA-63E1-459E-BC03-FF608281399D}"/>
            </a:ext>
          </a:extLst>
        </xdr:cNvPr>
        <xdr:cNvCxnSpPr/>
      </xdr:nvCxnSpPr>
      <xdr:spPr>
        <a:xfrm flipV="1">
          <a:off x="4826000" y="1255141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762000" cy="259045"/>
    <xdr:sp macro="" textlink="">
      <xdr:nvSpPr>
        <xdr:cNvPr id="360" name="公債費最小値テキスト">
          <a:extLst>
            <a:ext uri="{FF2B5EF4-FFF2-40B4-BE49-F238E27FC236}">
              <a16:creationId xmlns:a16="http://schemas.microsoft.com/office/drawing/2014/main" id="{5FE55E87-CA5D-4ACE-91DE-1098E6AA120A}"/>
            </a:ext>
          </a:extLst>
        </xdr:cNvPr>
        <xdr:cNvSpPr txBox="1"/>
      </xdr:nvSpPr>
      <xdr:spPr>
        <a:xfrm>
          <a:off x="4914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1" name="直線コネクタ 360">
          <a:extLst>
            <a:ext uri="{FF2B5EF4-FFF2-40B4-BE49-F238E27FC236}">
              <a16:creationId xmlns:a16="http://schemas.microsoft.com/office/drawing/2014/main" id="{7840887B-5A28-4127-9FD0-BA933FE5172E}"/>
            </a:ext>
          </a:extLst>
        </xdr:cNvPr>
        <xdr:cNvCxnSpPr/>
      </xdr:nvCxnSpPr>
      <xdr:spPr>
        <a:xfrm>
          <a:off x="4737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C56959E4-20CF-4664-8B17-133C643F4ACA}"/>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B79C2922-33EE-4615-B8BC-CE3455E6FEBA}"/>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161289</xdr:rowOff>
    </xdr:from>
    <xdr:to>
      <xdr:col>24</xdr:col>
      <xdr:colOff>25400</xdr:colOff>
      <xdr:row>79</xdr:row>
      <xdr:rowOff>54611</xdr:rowOff>
    </xdr:to>
    <xdr:cxnSp macro="">
      <xdr:nvCxnSpPr>
        <xdr:cNvPr id="364" name="直線コネクタ 363">
          <a:extLst>
            <a:ext uri="{FF2B5EF4-FFF2-40B4-BE49-F238E27FC236}">
              <a16:creationId xmlns:a16="http://schemas.microsoft.com/office/drawing/2014/main" id="{C86DA14D-A922-4611-A6ED-70AAA935DF7D}"/>
            </a:ext>
          </a:extLst>
        </xdr:cNvPr>
        <xdr:cNvCxnSpPr/>
      </xdr:nvCxnSpPr>
      <xdr:spPr>
        <a:xfrm>
          <a:off x="3987800" y="13534389"/>
          <a:ext cx="8382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77487</xdr:rowOff>
    </xdr:from>
    <xdr:ext cx="762000" cy="259045"/>
    <xdr:sp macro="" textlink="">
      <xdr:nvSpPr>
        <xdr:cNvPr id="365" name="公債費平均値テキスト">
          <a:extLst>
            <a:ext uri="{FF2B5EF4-FFF2-40B4-BE49-F238E27FC236}">
              <a16:creationId xmlns:a16="http://schemas.microsoft.com/office/drawing/2014/main" id="{1759513A-A75E-435F-B163-5538BD4D1DA1}"/>
            </a:ext>
          </a:extLst>
        </xdr:cNvPr>
        <xdr:cNvSpPr txBox="1"/>
      </xdr:nvSpPr>
      <xdr:spPr>
        <a:xfrm>
          <a:off x="4914900" y="12936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6" name="フローチャート: 判断 365">
          <a:extLst>
            <a:ext uri="{FF2B5EF4-FFF2-40B4-BE49-F238E27FC236}">
              <a16:creationId xmlns:a16="http://schemas.microsoft.com/office/drawing/2014/main" id="{19D6DA4E-5E2D-46E0-B759-074B035DC866}"/>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96520</xdr:rowOff>
    </xdr:from>
    <xdr:to>
      <xdr:col>19</xdr:col>
      <xdr:colOff>187325</xdr:colOff>
      <xdr:row>78</xdr:row>
      <xdr:rowOff>161289</xdr:rowOff>
    </xdr:to>
    <xdr:cxnSp macro="">
      <xdr:nvCxnSpPr>
        <xdr:cNvPr id="367" name="直線コネクタ 366">
          <a:extLst>
            <a:ext uri="{FF2B5EF4-FFF2-40B4-BE49-F238E27FC236}">
              <a16:creationId xmlns:a16="http://schemas.microsoft.com/office/drawing/2014/main" id="{F94FA313-FC72-4466-8784-4C934AD65F8F}"/>
            </a:ext>
          </a:extLst>
        </xdr:cNvPr>
        <xdr:cNvCxnSpPr/>
      </xdr:nvCxnSpPr>
      <xdr:spPr>
        <a:xfrm>
          <a:off x="3098800" y="1346962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68" name="フローチャート: 判断 367">
          <a:extLst>
            <a:ext uri="{FF2B5EF4-FFF2-40B4-BE49-F238E27FC236}">
              <a16:creationId xmlns:a16="http://schemas.microsoft.com/office/drawing/2014/main" id="{A865A772-3A16-4181-8E9C-554E2FF89FB2}"/>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69" name="テキスト ボックス 368">
          <a:extLst>
            <a:ext uri="{FF2B5EF4-FFF2-40B4-BE49-F238E27FC236}">
              <a16:creationId xmlns:a16="http://schemas.microsoft.com/office/drawing/2014/main" id="{A13EA3CB-38A8-404C-9630-4245E50DE0DA}"/>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69850</xdr:rowOff>
    </xdr:from>
    <xdr:to>
      <xdr:col>15</xdr:col>
      <xdr:colOff>98425</xdr:colOff>
      <xdr:row>78</xdr:row>
      <xdr:rowOff>96520</xdr:rowOff>
    </xdr:to>
    <xdr:cxnSp macro="">
      <xdr:nvCxnSpPr>
        <xdr:cNvPr id="370" name="直線コネクタ 369">
          <a:extLst>
            <a:ext uri="{FF2B5EF4-FFF2-40B4-BE49-F238E27FC236}">
              <a16:creationId xmlns:a16="http://schemas.microsoft.com/office/drawing/2014/main" id="{9B54B800-545A-47C4-8AA4-B408F4E08506}"/>
            </a:ext>
          </a:extLst>
        </xdr:cNvPr>
        <xdr:cNvCxnSpPr/>
      </xdr:nvCxnSpPr>
      <xdr:spPr>
        <a:xfrm>
          <a:off x="2209800" y="134429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49EFF6B-DFD4-4732-9501-B3C328E9BA83}"/>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146067</xdr:rowOff>
    </xdr:from>
    <xdr:ext cx="762000" cy="259045"/>
    <xdr:sp macro="" textlink="">
      <xdr:nvSpPr>
        <xdr:cNvPr id="372" name="テキスト ボックス 371">
          <a:extLst>
            <a:ext uri="{FF2B5EF4-FFF2-40B4-BE49-F238E27FC236}">
              <a16:creationId xmlns:a16="http://schemas.microsoft.com/office/drawing/2014/main" id="{9DD54DA9-6EC1-40A0-995A-DCDBA9FB79A6}"/>
            </a:ext>
          </a:extLst>
        </xdr:cNvPr>
        <xdr:cNvSpPr txBox="1"/>
      </xdr:nvSpPr>
      <xdr:spPr>
        <a:xfrm>
          <a:off x="2717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31750</xdr:rowOff>
    </xdr:from>
    <xdr:to>
      <xdr:col>11</xdr:col>
      <xdr:colOff>9525</xdr:colOff>
      <xdr:row>78</xdr:row>
      <xdr:rowOff>69850</xdr:rowOff>
    </xdr:to>
    <xdr:cxnSp macro="">
      <xdr:nvCxnSpPr>
        <xdr:cNvPr id="373" name="直線コネクタ 372">
          <a:extLst>
            <a:ext uri="{FF2B5EF4-FFF2-40B4-BE49-F238E27FC236}">
              <a16:creationId xmlns:a16="http://schemas.microsoft.com/office/drawing/2014/main" id="{A98C0E95-525A-4E2E-B7CD-124DE6C4170F}"/>
            </a:ext>
          </a:extLst>
        </xdr:cNvPr>
        <xdr:cNvCxnSpPr/>
      </xdr:nvCxnSpPr>
      <xdr:spPr>
        <a:xfrm>
          <a:off x="1320800" y="1340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4" name="フローチャート: 判断 373">
          <a:extLst>
            <a:ext uri="{FF2B5EF4-FFF2-40B4-BE49-F238E27FC236}">
              <a16:creationId xmlns:a16="http://schemas.microsoft.com/office/drawing/2014/main" id="{FE5FD45C-D03E-48C0-98F1-004FA1C01DC9}"/>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5" name="テキスト ボックス 374">
          <a:extLst>
            <a:ext uri="{FF2B5EF4-FFF2-40B4-BE49-F238E27FC236}">
              <a16:creationId xmlns:a16="http://schemas.microsoft.com/office/drawing/2014/main" id="{A1C59359-4C94-4E30-B2D5-9D33442B38CA}"/>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6" name="フローチャート: 判断 375">
          <a:extLst>
            <a:ext uri="{FF2B5EF4-FFF2-40B4-BE49-F238E27FC236}">
              <a16:creationId xmlns:a16="http://schemas.microsoft.com/office/drawing/2014/main" id="{D611ACDE-F090-456C-8B9D-1F96A766B6E1}"/>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157497</xdr:rowOff>
    </xdr:from>
    <xdr:ext cx="762000" cy="259045"/>
    <xdr:sp macro="" textlink="">
      <xdr:nvSpPr>
        <xdr:cNvPr id="377" name="テキスト ボックス 376">
          <a:extLst>
            <a:ext uri="{FF2B5EF4-FFF2-40B4-BE49-F238E27FC236}">
              <a16:creationId xmlns:a16="http://schemas.microsoft.com/office/drawing/2014/main" id="{6DE15658-F2D4-4E8B-BE64-68454C990C84}"/>
            </a:ext>
          </a:extLst>
        </xdr:cNvPr>
        <xdr:cNvSpPr txBox="1"/>
      </xdr:nvSpPr>
      <xdr:spPr>
        <a:xfrm>
          <a:off x="939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68467252-0EC5-4EF3-995F-2AD891DEFC2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E18B3A0E-CB5B-4DEB-8BEF-ED4E743E3431}"/>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AAB1DD24-4492-4354-AA8F-B331E0ED644F}"/>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D3B21BCC-B6D3-4E15-B855-B0D18ED943C2}"/>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334BA5AB-9E52-450E-9A29-992238BBEF86}"/>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3811</xdr:rowOff>
    </xdr:from>
    <xdr:to>
      <xdr:col>24</xdr:col>
      <xdr:colOff>76200</xdr:colOff>
      <xdr:row>79</xdr:row>
      <xdr:rowOff>105411</xdr:rowOff>
    </xdr:to>
    <xdr:sp macro="" textlink="">
      <xdr:nvSpPr>
        <xdr:cNvPr id="383" name="楕円 382">
          <a:extLst>
            <a:ext uri="{FF2B5EF4-FFF2-40B4-BE49-F238E27FC236}">
              <a16:creationId xmlns:a16="http://schemas.microsoft.com/office/drawing/2014/main" id="{C2099BDD-7C6D-4709-BB24-9F5ADF62423F}"/>
            </a:ext>
          </a:extLst>
        </xdr:cNvPr>
        <xdr:cNvSpPr/>
      </xdr:nvSpPr>
      <xdr:spPr>
        <a:xfrm>
          <a:off x="47752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147338</xdr:rowOff>
    </xdr:from>
    <xdr:ext cx="762000" cy="259045"/>
    <xdr:sp macro="" textlink="">
      <xdr:nvSpPr>
        <xdr:cNvPr id="384" name="公債費該当値テキスト">
          <a:extLst>
            <a:ext uri="{FF2B5EF4-FFF2-40B4-BE49-F238E27FC236}">
              <a16:creationId xmlns:a16="http://schemas.microsoft.com/office/drawing/2014/main" id="{45072340-F54D-4246-8160-3D306FE75979}"/>
            </a:ext>
          </a:extLst>
        </xdr:cNvPr>
        <xdr:cNvSpPr txBox="1"/>
      </xdr:nvSpPr>
      <xdr:spPr>
        <a:xfrm>
          <a:off x="49149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110489</xdr:rowOff>
    </xdr:from>
    <xdr:to>
      <xdr:col>20</xdr:col>
      <xdr:colOff>38100</xdr:colOff>
      <xdr:row>79</xdr:row>
      <xdr:rowOff>40639</xdr:rowOff>
    </xdr:to>
    <xdr:sp macro="" textlink="">
      <xdr:nvSpPr>
        <xdr:cNvPr id="385" name="楕円 384">
          <a:extLst>
            <a:ext uri="{FF2B5EF4-FFF2-40B4-BE49-F238E27FC236}">
              <a16:creationId xmlns:a16="http://schemas.microsoft.com/office/drawing/2014/main" id="{508965EA-C6BB-4D23-9C00-B5DB6D18EBD0}"/>
            </a:ext>
          </a:extLst>
        </xdr:cNvPr>
        <xdr:cNvSpPr/>
      </xdr:nvSpPr>
      <xdr:spPr>
        <a:xfrm>
          <a:off x="3937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25416</xdr:rowOff>
    </xdr:from>
    <xdr:ext cx="736600" cy="259045"/>
    <xdr:sp macro="" textlink="">
      <xdr:nvSpPr>
        <xdr:cNvPr id="386" name="テキスト ボックス 385">
          <a:extLst>
            <a:ext uri="{FF2B5EF4-FFF2-40B4-BE49-F238E27FC236}">
              <a16:creationId xmlns:a16="http://schemas.microsoft.com/office/drawing/2014/main" id="{B6105027-E519-4BD2-BC4B-138FED3E7475}"/>
            </a:ext>
          </a:extLst>
        </xdr:cNvPr>
        <xdr:cNvSpPr txBox="1"/>
      </xdr:nvSpPr>
      <xdr:spPr>
        <a:xfrm>
          <a:off x="3606800" y="13569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45720</xdr:rowOff>
    </xdr:from>
    <xdr:to>
      <xdr:col>15</xdr:col>
      <xdr:colOff>149225</xdr:colOff>
      <xdr:row>78</xdr:row>
      <xdr:rowOff>147320</xdr:rowOff>
    </xdr:to>
    <xdr:sp macro="" textlink="">
      <xdr:nvSpPr>
        <xdr:cNvPr id="387" name="楕円 386">
          <a:extLst>
            <a:ext uri="{FF2B5EF4-FFF2-40B4-BE49-F238E27FC236}">
              <a16:creationId xmlns:a16="http://schemas.microsoft.com/office/drawing/2014/main" id="{A7EE5424-2096-40EB-9918-E3AF98AC4B59}"/>
            </a:ext>
          </a:extLst>
        </xdr:cNvPr>
        <xdr:cNvSpPr/>
      </xdr:nvSpPr>
      <xdr:spPr>
        <a:xfrm>
          <a:off x="3048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132097</xdr:rowOff>
    </xdr:from>
    <xdr:ext cx="762000" cy="259045"/>
    <xdr:sp macro="" textlink="">
      <xdr:nvSpPr>
        <xdr:cNvPr id="388" name="テキスト ボックス 387">
          <a:extLst>
            <a:ext uri="{FF2B5EF4-FFF2-40B4-BE49-F238E27FC236}">
              <a16:creationId xmlns:a16="http://schemas.microsoft.com/office/drawing/2014/main" id="{4FB618A4-6290-49DB-B174-1FB6E7A60C39}"/>
            </a:ext>
          </a:extLst>
        </xdr:cNvPr>
        <xdr:cNvSpPr txBox="1"/>
      </xdr:nvSpPr>
      <xdr:spPr>
        <a:xfrm>
          <a:off x="2717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19050</xdr:rowOff>
    </xdr:from>
    <xdr:to>
      <xdr:col>11</xdr:col>
      <xdr:colOff>60325</xdr:colOff>
      <xdr:row>78</xdr:row>
      <xdr:rowOff>120650</xdr:rowOff>
    </xdr:to>
    <xdr:sp macro="" textlink="">
      <xdr:nvSpPr>
        <xdr:cNvPr id="389" name="楕円 388">
          <a:extLst>
            <a:ext uri="{FF2B5EF4-FFF2-40B4-BE49-F238E27FC236}">
              <a16:creationId xmlns:a16="http://schemas.microsoft.com/office/drawing/2014/main" id="{58648C89-21AB-4CEF-AFBA-2291B9D4900A}"/>
            </a:ext>
          </a:extLst>
        </xdr:cNvPr>
        <xdr:cNvSpPr/>
      </xdr:nvSpPr>
      <xdr:spPr>
        <a:xfrm>
          <a:off x="2159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105427</xdr:rowOff>
    </xdr:from>
    <xdr:ext cx="762000" cy="259045"/>
    <xdr:sp macro="" textlink="">
      <xdr:nvSpPr>
        <xdr:cNvPr id="390" name="テキスト ボックス 389">
          <a:extLst>
            <a:ext uri="{FF2B5EF4-FFF2-40B4-BE49-F238E27FC236}">
              <a16:creationId xmlns:a16="http://schemas.microsoft.com/office/drawing/2014/main" id="{CF82F30F-3D39-41A6-8FC1-704E66385BA7}"/>
            </a:ext>
          </a:extLst>
        </xdr:cNvPr>
        <xdr:cNvSpPr txBox="1"/>
      </xdr:nvSpPr>
      <xdr:spPr>
        <a:xfrm>
          <a:off x="1828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152400</xdr:rowOff>
    </xdr:from>
    <xdr:to>
      <xdr:col>6</xdr:col>
      <xdr:colOff>171450</xdr:colOff>
      <xdr:row>78</xdr:row>
      <xdr:rowOff>82550</xdr:rowOff>
    </xdr:to>
    <xdr:sp macro="" textlink="">
      <xdr:nvSpPr>
        <xdr:cNvPr id="391" name="楕円 390">
          <a:extLst>
            <a:ext uri="{FF2B5EF4-FFF2-40B4-BE49-F238E27FC236}">
              <a16:creationId xmlns:a16="http://schemas.microsoft.com/office/drawing/2014/main" id="{1F786307-CD8F-4918-A639-CAD5D93F08DA}"/>
            </a:ext>
          </a:extLst>
        </xdr:cNvPr>
        <xdr:cNvSpPr/>
      </xdr:nvSpPr>
      <xdr:spPr>
        <a:xfrm>
          <a:off x="1270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67327</xdr:rowOff>
    </xdr:from>
    <xdr:ext cx="762000" cy="259045"/>
    <xdr:sp macro="" textlink="">
      <xdr:nvSpPr>
        <xdr:cNvPr id="392" name="テキスト ボックス 391">
          <a:extLst>
            <a:ext uri="{FF2B5EF4-FFF2-40B4-BE49-F238E27FC236}">
              <a16:creationId xmlns:a16="http://schemas.microsoft.com/office/drawing/2014/main" id="{B4D9038D-047D-41AA-AF7F-26A431BD4167}"/>
            </a:ext>
          </a:extLst>
        </xdr:cNvPr>
        <xdr:cNvSpPr txBox="1"/>
      </xdr:nvSpPr>
      <xdr:spPr>
        <a:xfrm>
          <a:off x="939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F8998781-B4FD-476A-91D4-72C383DA6EFA}"/>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72B4AE76-8C8F-4124-8EF7-CA64534A5D6F}"/>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F36FD6BF-EEA9-4884-A89C-162F24712912}"/>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EA35144C-C65E-4F36-9FD3-05A2760D3272}"/>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A30B0797-7B7F-4AAC-A237-2268349FE97F}"/>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78066B26-8CCF-4A0E-84B3-BFB4C802F9F6}"/>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2F033A34-8A8F-4CD4-A89D-41A19CD0D049}"/>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5ABDF816-4E41-482F-81BE-573CF1E3B1FF}"/>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D765BFD6-7E19-4D34-B68B-BA6FC1677355}"/>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A422469-D93E-4AB8-8594-802417650551}"/>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99AFEEDD-BC85-45B5-9D57-DE87F15D387D}"/>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経常収支比率は類似団体平均と比較すると低めの結果となっているが、健全化数値上非常に厳しい状況にあることは依然変わりはないため、今後も基本計画に基づき更なる改善に努める。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D3003CA0-FA65-4EF0-B19F-B4A314E29649}"/>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D81D4035-D479-4437-8CF4-0C3F121CF91F}"/>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2769AF43-168A-4066-8FC9-B69C84B99706}"/>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137CE9B2-46E3-4F44-9939-CBE37270AE5E}"/>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7E00B5B1-EEB9-4486-8150-A9B92EA47FA8}"/>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2E0220FD-59A0-4E6B-9913-C204EDAF0B2F}"/>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6E13935B-E652-46B8-86B9-C19F1013B936}"/>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2C539969-25E8-4773-BDE5-2958A8A87F1C}"/>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FE39BA5C-A0BB-4B97-8950-087255AB16B6}"/>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9D04E44-1DAE-48C9-9C18-3DC58F5A5B3D}"/>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9E380105-7B91-4B85-8323-FFF8D928F5DC}"/>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C7832CBA-BCAF-49AB-8F87-1461BDDF13F4}"/>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355E2634-077A-4ECA-9F04-222C2352435F}"/>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6609A0D1-0DF3-4327-AEEA-FF030B72DD61}"/>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62DD7036-9863-4400-864D-49F0E46B9296}"/>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80FE3F1A-458F-4926-80D7-DEF09EA53643}"/>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0" name="直線コネクタ 419">
          <a:extLst>
            <a:ext uri="{FF2B5EF4-FFF2-40B4-BE49-F238E27FC236}">
              <a16:creationId xmlns:a16="http://schemas.microsoft.com/office/drawing/2014/main" id="{0516B9C0-E365-49A2-AABA-898B9FA2D66E}"/>
            </a:ext>
          </a:extLst>
        </xdr:cNvPr>
        <xdr:cNvCxnSpPr/>
      </xdr:nvCxnSpPr>
      <xdr:spPr>
        <a:xfrm flipV="1">
          <a:off x="16510000" y="124637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1" name="公債費以外最小値テキスト">
          <a:extLst>
            <a:ext uri="{FF2B5EF4-FFF2-40B4-BE49-F238E27FC236}">
              <a16:creationId xmlns:a16="http://schemas.microsoft.com/office/drawing/2014/main" id="{47FA845D-85E1-4E05-B046-DFF07D86EFCD}"/>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2" name="直線コネクタ 421">
          <a:extLst>
            <a:ext uri="{FF2B5EF4-FFF2-40B4-BE49-F238E27FC236}">
              <a16:creationId xmlns:a16="http://schemas.microsoft.com/office/drawing/2014/main" id="{B305BD01-B91F-4694-BAD9-E5494C36D94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34307</xdr:rowOff>
    </xdr:from>
    <xdr:ext cx="762000" cy="259045"/>
    <xdr:sp macro="" textlink="">
      <xdr:nvSpPr>
        <xdr:cNvPr id="423" name="公債費以外最大値テキスト">
          <a:extLst>
            <a:ext uri="{FF2B5EF4-FFF2-40B4-BE49-F238E27FC236}">
              <a16:creationId xmlns:a16="http://schemas.microsoft.com/office/drawing/2014/main" id="{211348C5-FD6A-4DAD-92BB-750AC46D8CF7}"/>
            </a:ext>
          </a:extLst>
        </xdr:cNvPr>
        <xdr:cNvSpPr txBox="1"/>
      </xdr:nvSpPr>
      <xdr:spPr>
        <a:xfrm>
          <a:off x="16598900" y="1220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4" name="直線コネクタ 423">
          <a:extLst>
            <a:ext uri="{FF2B5EF4-FFF2-40B4-BE49-F238E27FC236}">
              <a16:creationId xmlns:a16="http://schemas.microsoft.com/office/drawing/2014/main" id="{F5D0C6DE-4832-4AFF-8CF6-A8F4DE43FA11}"/>
            </a:ext>
          </a:extLst>
        </xdr:cNvPr>
        <xdr:cNvCxnSpPr/>
      </xdr:nvCxnSpPr>
      <xdr:spPr>
        <a:xfrm>
          <a:off x="16421100" y="1246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146050</xdr:rowOff>
    </xdr:from>
    <xdr:to>
      <xdr:col>82</xdr:col>
      <xdr:colOff>107950</xdr:colOff>
      <xdr:row>76</xdr:row>
      <xdr:rowOff>168911</xdr:rowOff>
    </xdr:to>
    <xdr:cxnSp macro="">
      <xdr:nvCxnSpPr>
        <xdr:cNvPr id="425" name="直線コネクタ 424">
          <a:extLst>
            <a:ext uri="{FF2B5EF4-FFF2-40B4-BE49-F238E27FC236}">
              <a16:creationId xmlns:a16="http://schemas.microsoft.com/office/drawing/2014/main" id="{C3E11278-2DA0-4A36-9A7A-4EA01A0CCEC5}"/>
            </a:ext>
          </a:extLst>
        </xdr:cNvPr>
        <xdr:cNvCxnSpPr/>
      </xdr:nvCxnSpPr>
      <xdr:spPr>
        <a:xfrm>
          <a:off x="15671800" y="1317625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26" name="公債費以外平均値テキスト">
          <a:extLst>
            <a:ext uri="{FF2B5EF4-FFF2-40B4-BE49-F238E27FC236}">
              <a16:creationId xmlns:a16="http://schemas.microsoft.com/office/drawing/2014/main" id="{73973FE7-4F3F-4AB6-A5C6-8AB228FDA2F0}"/>
            </a:ext>
          </a:extLst>
        </xdr:cNvPr>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7" name="フローチャート: 判断 426">
          <a:extLst>
            <a:ext uri="{FF2B5EF4-FFF2-40B4-BE49-F238E27FC236}">
              <a16:creationId xmlns:a16="http://schemas.microsoft.com/office/drawing/2014/main" id="{ECF317D8-BF65-46FF-B4E3-1C1CD59FD858}"/>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76</xdr:row>
      <xdr:rowOff>146050</xdr:rowOff>
    </xdr:to>
    <xdr:cxnSp macro="">
      <xdr:nvCxnSpPr>
        <xdr:cNvPr id="428" name="直線コネクタ 427">
          <a:extLst>
            <a:ext uri="{FF2B5EF4-FFF2-40B4-BE49-F238E27FC236}">
              <a16:creationId xmlns:a16="http://schemas.microsoft.com/office/drawing/2014/main" id="{2761BA27-66D1-4F6D-91F7-4D0264A74AFA}"/>
            </a:ext>
          </a:extLst>
        </xdr:cNvPr>
        <xdr:cNvCxnSpPr/>
      </xdr:nvCxnSpPr>
      <xdr:spPr>
        <a:xfrm>
          <a:off x="14782800" y="1297432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29" name="フローチャート: 判断 428">
          <a:extLst>
            <a:ext uri="{FF2B5EF4-FFF2-40B4-BE49-F238E27FC236}">
              <a16:creationId xmlns:a16="http://schemas.microsoft.com/office/drawing/2014/main" id="{D0074B03-4C0E-43A4-8341-01CB946C0E9E}"/>
            </a:ext>
          </a:extLst>
        </xdr:cNvPr>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124477</xdr:rowOff>
    </xdr:from>
    <xdr:ext cx="736600" cy="259045"/>
    <xdr:sp macro="" textlink="">
      <xdr:nvSpPr>
        <xdr:cNvPr id="430" name="テキスト ボックス 429">
          <a:extLst>
            <a:ext uri="{FF2B5EF4-FFF2-40B4-BE49-F238E27FC236}">
              <a16:creationId xmlns:a16="http://schemas.microsoft.com/office/drawing/2014/main" id="{25DD2BAC-9881-4960-9405-77AE06B2016B}"/>
            </a:ext>
          </a:extLst>
        </xdr:cNvPr>
        <xdr:cNvSpPr txBox="1"/>
      </xdr:nvSpPr>
      <xdr:spPr>
        <a:xfrm>
          <a:off x="15290800" y="13326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76</xdr:row>
      <xdr:rowOff>46989</xdr:rowOff>
    </xdr:to>
    <xdr:cxnSp macro="">
      <xdr:nvCxnSpPr>
        <xdr:cNvPr id="431" name="直線コネクタ 430">
          <a:extLst>
            <a:ext uri="{FF2B5EF4-FFF2-40B4-BE49-F238E27FC236}">
              <a16:creationId xmlns:a16="http://schemas.microsoft.com/office/drawing/2014/main" id="{70149857-E12A-49A9-9098-2D12AAE646DF}"/>
            </a:ext>
          </a:extLst>
        </xdr:cNvPr>
        <xdr:cNvCxnSpPr/>
      </xdr:nvCxnSpPr>
      <xdr:spPr>
        <a:xfrm flipV="1">
          <a:off x="13893800" y="129743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2" name="フローチャート: 判断 431">
          <a:extLst>
            <a:ext uri="{FF2B5EF4-FFF2-40B4-BE49-F238E27FC236}">
              <a16:creationId xmlns:a16="http://schemas.microsoft.com/office/drawing/2014/main" id="{8D5B3282-7FB5-406E-8284-3B5144160199}"/>
            </a:ext>
          </a:extLst>
        </xdr:cNvPr>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17797</xdr:rowOff>
    </xdr:from>
    <xdr:ext cx="762000" cy="259045"/>
    <xdr:sp macro="" textlink="">
      <xdr:nvSpPr>
        <xdr:cNvPr id="433" name="テキスト ボックス 432">
          <a:extLst>
            <a:ext uri="{FF2B5EF4-FFF2-40B4-BE49-F238E27FC236}">
              <a16:creationId xmlns:a16="http://schemas.microsoft.com/office/drawing/2014/main" id="{FF292F9D-FBEE-4DFE-A67E-048AEF5C6829}"/>
            </a:ext>
          </a:extLst>
        </xdr:cNvPr>
        <xdr:cNvSpPr txBox="1"/>
      </xdr:nvSpPr>
      <xdr:spPr>
        <a:xfrm>
          <a:off x="14401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43180</xdr:rowOff>
    </xdr:from>
    <xdr:to>
      <xdr:col>69</xdr:col>
      <xdr:colOff>92075</xdr:colOff>
      <xdr:row>76</xdr:row>
      <xdr:rowOff>46989</xdr:rowOff>
    </xdr:to>
    <xdr:cxnSp macro="">
      <xdr:nvCxnSpPr>
        <xdr:cNvPr id="434" name="直線コネクタ 433">
          <a:extLst>
            <a:ext uri="{FF2B5EF4-FFF2-40B4-BE49-F238E27FC236}">
              <a16:creationId xmlns:a16="http://schemas.microsoft.com/office/drawing/2014/main" id="{F9DEAC64-26CE-4ACB-A0A4-14D27B09D0CA}"/>
            </a:ext>
          </a:extLst>
        </xdr:cNvPr>
        <xdr:cNvCxnSpPr/>
      </xdr:nvCxnSpPr>
      <xdr:spPr>
        <a:xfrm>
          <a:off x="13004800" y="13073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5" name="フローチャート: 判断 434">
          <a:extLst>
            <a:ext uri="{FF2B5EF4-FFF2-40B4-BE49-F238E27FC236}">
              <a16:creationId xmlns:a16="http://schemas.microsoft.com/office/drawing/2014/main" id="{51770867-E687-406C-8FDD-9EF8458AD5F6}"/>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97807</xdr:rowOff>
    </xdr:from>
    <xdr:ext cx="762000" cy="259045"/>
    <xdr:sp macro="" textlink="">
      <xdr:nvSpPr>
        <xdr:cNvPr id="436" name="テキスト ボックス 435">
          <a:extLst>
            <a:ext uri="{FF2B5EF4-FFF2-40B4-BE49-F238E27FC236}">
              <a16:creationId xmlns:a16="http://schemas.microsoft.com/office/drawing/2014/main" id="{1EA348B8-EA07-4E56-9CE0-E1E411FB43C8}"/>
            </a:ext>
          </a:extLst>
        </xdr:cNvPr>
        <xdr:cNvSpPr txBox="1"/>
      </xdr:nvSpPr>
      <xdr:spPr>
        <a:xfrm>
          <a:off x="13512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37" name="フローチャート: 判断 436">
          <a:extLst>
            <a:ext uri="{FF2B5EF4-FFF2-40B4-BE49-F238E27FC236}">
              <a16:creationId xmlns:a16="http://schemas.microsoft.com/office/drawing/2014/main" id="{27885DCB-9F60-479C-8C21-14C4ED5B896E}"/>
            </a:ext>
          </a:extLst>
        </xdr:cNvPr>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124477</xdr:rowOff>
    </xdr:from>
    <xdr:ext cx="762000" cy="259045"/>
    <xdr:sp macro="" textlink="">
      <xdr:nvSpPr>
        <xdr:cNvPr id="438" name="テキスト ボックス 437">
          <a:extLst>
            <a:ext uri="{FF2B5EF4-FFF2-40B4-BE49-F238E27FC236}">
              <a16:creationId xmlns:a16="http://schemas.microsoft.com/office/drawing/2014/main" id="{F90C2A77-94D0-453B-8849-003B2D2D3712}"/>
            </a:ext>
          </a:extLst>
        </xdr:cNvPr>
        <xdr:cNvSpPr txBox="1"/>
      </xdr:nvSpPr>
      <xdr:spPr>
        <a:xfrm>
          <a:off x="12623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7EC49D8F-950F-481E-9511-125EC19DFEA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1241F78A-3630-446B-8C2F-AC49BB8891B8}"/>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4677146D-47F0-418F-BF03-06B42A0927FC}"/>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1D38292B-37D7-4392-99F0-CD45CA573867}"/>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C9B17407-87A7-437F-A0BD-5860F4246B5E}"/>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118111</xdr:rowOff>
    </xdr:from>
    <xdr:to>
      <xdr:col>82</xdr:col>
      <xdr:colOff>158750</xdr:colOff>
      <xdr:row>77</xdr:row>
      <xdr:rowOff>48261</xdr:rowOff>
    </xdr:to>
    <xdr:sp macro="" textlink="">
      <xdr:nvSpPr>
        <xdr:cNvPr id="444" name="楕円 443">
          <a:extLst>
            <a:ext uri="{FF2B5EF4-FFF2-40B4-BE49-F238E27FC236}">
              <a16:creationId xmlns:a16="http://schemas.microsoft.com/office/drawing/2014/main" id="{573F5A10-733D-482D-8367-A6E957B9E57F}"/>
            </a:ext>
          </a:extLst>
        </xdr:cNvPr>
        <xdr:cNvSpPr/>
      </xdr:nvSpPr>
      <xdr:spPr>
        <a:xfrm>
          <a:off x="16459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134638</xdr:rowOff>
    </xdr:from>
    <xdr:ext cx="762000" cy="259045"/>
    <xdr:sp macro="" textlink="">
      <xdr:nvSpPr>
        <xdr:cNvPr id="445" name="公債費以外該当値テキスト">
          <a:extLst>
            <a:ext uri="{FF2B5EF4-FFF2-40B4-BE49-F238E27FC236}">
              <a16:creationId xmlns:a16="http://schemas.microsoft.com/office/drawing/2014/main" id="{B5990D95-A6DE-4B23-A903-CA200F86152B}"/>
            </a:ext>
          </a:extLst>
        </xdr:cNvPr>
        <xdr:cNvSpPr txBox="1"/>
      </xdr:nvSpPr>
      <xdr:spPr>
        <a:xfrm>
          <a:off x="16598900" y="1299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95250</xdr:rowOff>
    </xdr:from>
    <xdr:to>
      <xdr:col>78</xdr:col>
      <xdr:colOff>120650</xdr:colOff>
      <xdr:row>77</xdr:row>
      <xdr:rowOff>25400</xdr:rowOff>
    </xdr:to>
    <xdr:sp macro="" textlink="">
      <xdr:nvSpPr>
        <xdr:cNvPr id="446" name="楕円 445">
          <a:extLst>
            <a:ext uri="{FF2B5EF4-FFF2-40B4-BE49-F238E27FC236}">
              <a16:creationId xmlns:a16="http://schemas.microsoft.com/office/drawing/2014/main" id="{AB73E112-49BD-4282-8387-9E4A4F6FB43E}"/>
            </a:ext>
          </a:extLst>
        </xdr:cNvPr>
        <xdr:cNvSpPr/>
      </xdr:nvSpPr>
      <xdr:spPr>
        <a:xfrm>
          <a:off x="15621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35577</xdr:rowOff>
    </xdr:from>
    <xdr:ext cx="736600" cy="259045"/>
    <xdr:sp macro="" textlink="">
      <xdr:nvSpPr>
        <xdr:cNvPr id="447" name="テキスト ボックス 446">
          <a:extLst>
            <a:ext uri="{FF2B5EF4-FFF2-40B4-BE49-F238E27FC236}">
              <a16:creationId xmlns:a16="http://schemas.microsoft.com/office/drawing/2014/main" id="{70462E9E-BBE4-446F-A939-B0234852B425}"/>
            </a:ext>
          </a:extLst>
        </xdr:cNvPr>
        <xdr:cNvSpPr txBox="1"/>
      </xdr:nvSpPr>
      <xdr:spPr>
        <a:xfrm>
          <a:off x="15290800" y="1289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64770</xdr:rowOff>
    </xdr:from>
    <xdr:to>
      <xdr:col>74</xdr:col>
      <xdr:colOff>31750</xdr:colOff>
      <xdr:row>75</xdr:row>
      <xdr:rowOff>166370</xdr:rowOff>
    </xdr:to>
    <xdr:sp macro="" textlink="">
      <xdr:nvSpPr>
        <xdr:cNvPr id="448" name="楕円 447">
          <a:extLst>
            <a:ext uri="{FF2B5EF4-FFF2-40B4-BE49-F238E27FC236}">
              <a16:creationId xmlns:a16="http://schemas.microsoft.com/office/drawing/2014/main" id="{980EB551-4DD3-440B-878F-56564FF7B55A}"/>
            </a:ext>
          </a:extLst>
        </xdr:cNvPr>
        <xdr:cNvSpPr/>
      </xdr:nvSpPr>
      <xdr:spPr>
        <a:xfrm>
          <a:off x="14732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5097</xdr:rowOff>
    </xdr:from>
    <xdr:ext cx="762000" cy="259045"/>
    <xdr:sp macro="" textlink="">
      <xdr:nvSpPr>
        <xdr:cNvPr id="449" name="テキスト ボックス 448">
          <a:extLst>
            <a:ext uri="{FF2B5EF4-FFF2-40B4-BE49-F238E27FC236}">
              <a16:creationId xmlns:a16="http://schemas.microsoft.com/office/drawing/2014/main" id="{318ECF77-33B7-411C-8D99-AD25FA11FA0A}"/>
            </a:ext>
          </a:extLst>
        </xdr:cNvPr>
        <xdr:cNvSpPr txBox="1"/>
      </xdr:nvSpPr>
      <xdr:spPr>
        <a:xfrm>
          <a:off x="14401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167639</xdr:rowOff>
    </xdr:from>
    <xdr:to>
      <xdr:col>69</xdr:col>
      <xdr:colOff>142875</xdr:colOff>
      <xdr:row>76</xdr:row>
      <xdr:rowOff>97789</xdr:rowOff>
    </xdr:to>
    <xdr:sp macro="" textlink="">
      <xdr:nvSpPr>
        <xdr:cNvPr id="450" name="楕円 449">
          <a:extLst>
            <a:ext uri="{FF2B5EF4-FFF2-40B4-BE49-F238E27FC236}">
              <a16:creationId xmlns:a16="http://schemas.microsoft.com/office/drawing/2014/main" id="{400D65C6-E4AD-4271-93A5-961DD56E1338}"/>
            </a:ext>
          </a:extLst>
        </xdr:cNvPr>
        <xdr:cNvSpPr/>
      </xdr:nvSpPr>
      <xdr:spPr>
        <a:xfrm>
          <a:off x="13843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107967</xdr:rowOff>
    </xdr:from>
    <xdr:ext cx="762000" cy="259045"/>
    <xdr:sp macro="" textlink="">
      <xdr:nvSpPr>
        <xdr:cNvPr id="451" name="テキスト ボックス 450">
          <a:extLst>
            <a:ext uri="{FF2B5EF4-FFF2-40B4-BE49-F238E27FC236}">
              <a16:creationId xmlns:a16="http://schemas.microsoft.com/office/drawing/2014/main" id="{CD7E92F8-2335-496A-9020-C65F0193E6B1}"/>
            </a:ext>
          </a:extLst>
        </xdr:cNvPr>
        <xdr:cNvSpPr txBox="1"/>
      </xdr:nvSpPr>
      <xdr:spPr>
        <a:xfrm>
          <a:off x="13512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163830</xdr:rowOff>
    </xdr:from>
    <xdr:to>
      <xdr:col>65</xdr:col>
      <xdr:colOff>53975</xdr:colOff>
      <xdr:row>76</xdr:row>
      <xdr:rowOff>93980</xdr:rowOff>
    </xdr:to>
    <xdr:sp macro="" textlink="">
      <xdr:nvSpPr>
        <xdr:cNvPr id="452" name="楕円 451">
          <a:extLst>
            <a:ext uri="{FF2B5EF4-FFF2-40B4-BE49-F238E27FC236}">
              <a16:creationId xmlns:a16="http://schemas.microsoft.com/office/drawing/2014/main" id="{36889A8A-413A-496E-82B6-A0EE7985C23B}"/>
            </a:ext>
          </a:extLst>
        </xdr:cNvPr>
        <xdr:cNvSpPr/>
      </xdr:nvSpPr>
      <xdr:spPr>
        <a:xfrm>
          <a:off x="12954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104157</xdr:rowOff>
    </xdr:from>
    <xdr:ext cx="762000" cy="259045"/>
    <xdr:sp macro="" textlink="">
      <xdr:nvSpPr>
        <xdr:cNvPr id="453" name="テキスト ボックス 452">
          <a:extLst>
            <a:ext uri="{FF2B5EF4-FFF2-40B4-BE49-F238E27FC236}">
              <a16:creationId xmlns:a16="http://schemas.microsoft.com/office/drawing/2014/main" id="{218E7391-DE3C-4775-B7D7-D71696D71EF7}"/>
            </a:ext>
          </a:extLst>
        </xdr:cNvPr>
        <xdr:cNvSpPr txBox="1"/>
      </xdr:nvSpPr>
      <xdr:spPr>
        <a:xfrm>
          <a:off x="12623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7D245C3F-5282-4BD2-B4B9-A5D94F324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E343F2D7-127C-4365-B33B-2F1963E40404}"/>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F9B573E0-4C2F-44B9-AE4B-AF7D74E45555}"/>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CE350695-D683-407E-A2DC-329137A860A2}"/>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AC9EA302-A525-4D54-BA50-B97B745ADA8E}"/>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5DEFBC50-0753-469F-9913-2540C82248A6}"/>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37F9D153-3322-46B5-BB79-1BA0F7310D96}"/>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644770A9-3743-4A7C-8AC1-DB7D0D6C026A}"/>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AAF810F5-153C-4F54-A023-00E9A25EB081}"/>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1A08DBDC-4EC4-4C45-AD98-0DD4D8A35A99}"/>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52DE2770-B49D-4AA4-8A87-FDDCE90C2A7B}"/>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F9C48166-6507-4DE5-8BC6-2707BC33A0EA}"/>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F161FFCC-166C-48A9-AFD9-0DDEB7C8B2E7}"/>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7D3FD1FA-6A71-4E48-9CE6-290766B2782E}"/>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F793416C-234E-462D-9DBC-EBD3E5E5EB6A}"/>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30C49CA4-5D39-4CDE-B670-1B930B49A314}"/>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F9F22114-20AE-42A2-A306-E2E594F2A04C}"/>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E866F0A1-EB94-48DE-A0FC-2A23194D25A1}"/>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95FBC873-03B0-4BF3-9F62-2DDF1E5F6523}"/>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612BA8D3-0665-44D0-9A90-4EDCAFB6D8D5}"/>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54BD6FAB-25E2-47B9-9613-B5A7F52C4F2C}"/>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8A380EE7-2578-42F5-AAC2-45768C68C94E}"/>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5DBDA037-103F-44A5-8D1D-7796412612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32E1CEE2-0FD9-4410-B95D-BFAB15C01B93}"/>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BCE8E6C9-2649-431E-A1CB-F4324C10A6EC}"/>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B2CC0EDF-7BB3-4DAF-9717-44A25A635EEE}"/>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6A57A2E7-12A4-4554-BA91-1768838D95B3}"/>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C16FF0A7-594B-4E15-B59E-E0B12CD51C66}"/>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DF382685-FFDF-435A-9D71-1F4497D273FC}"/>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B246618-EC26-4F78-AE0A-290C9D1AFECC}"/>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B8161914-EFC1-4595-A834-8B8477485ACA}"/>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FFFD7CDF-85C2-4011-8ED2-23DA296C1C45}"/>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85AE4E01-2DAA-4CDA-814D-43E9287071BF}"/>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8B79414D-46AD-49C7-A067-3E7A0D1A6D7B}"/>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D4E1667D-CA73-44AC-BB1F-43712D1A8D12}"/>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411DEC91-C1E7-443A-B2DC-B6C294F94363}"/>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3DF037B5-62A0-40FA-A634-644F5360B8C6}"/>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950B51F7-259A-4666-AF11-63F44CC89B26}"/>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AADC9546-0BC3-4834-899A-459DF4E7D79B}"/>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9D6D8E0F-263C-4421-BBBA-87F0E2B4E6A9}"/>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1D863A62-BC8A-4020-BDCC-B431886CE112}"/>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F19764B6-4531-4DDB-8586-57C3C37463F3}"/>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B51819A-81C5-443D-8B1F-10B62087CB96}"/>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151026</xdr:rowOff>
    </xdr:from>
    <xdr:to>
      <xdr:col>29</xdr:col>
      <xdr:colOff>127000</xdr:colOff>
      <xdr:row>20</xdr:row>
      <xdr:rowOff>171166</xdr:rowOff>
    </xdr:to>
    <xdr:cxnSp macro="">
      <xdr:nvCxnSpPr>
        <xdr:cNvPr id="45" name="直線コネクタ 44">
          <a:extLst>
            <a:ext uri="{FF2B5EF4-FFF2-40B4-BE49-F238E27FC236}">
              <a16:creationId xmlns:a16="http://schemas.microsoft.com/office/drawing/2014/main" id="{ACF80F9F-35CB-483A-B917-E3D866808B9E}"/>
            </a:ext>
          </a:extLst>
        </xdr:cNvPr>
        <xdr:cNvCxnSpPr/>
      </xdr:nvCxnSpPr>
      <xdr:spPr bwMode="auto">
        <a:xfrm flipV="1">
          <a:off x="5651500" y="2256051"/>
          <a:ext cx="0" cy="13917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143243</xdr:rowOff>
    </xdr:from>
    <xdr:ext cx="762000" cy="259045"/>
    <xdr:sp macro="" textlink="">
      <xdr:nvSpPr>
        <xdr:cNvPr id="46" name="人口1人当たり決算額の推移最小値テキスト130">
          <a:extLst>
            <a:ext uri="{FF2B5EF4-FFF2-40B4-BE49-F238E27FC236}">
              <a16:creationId xmlns:a16="http://schemas.microsoft.com/office/drawing/2014/main" id="{6D2D25F6-3362-40F9-A509-E23A65DD15F8}"/>
            </a:ext>
          </a:extLst>
        </xdr:cNvPr>
        <xdr:cNvSpPr txBox="1"/>
      </xdr:nvSpPr>
      <xdr:spPr>
        <a:xfrm>
          <a:off x="5740400" y="36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171166</xdr:rowOff>
    </xdr:from>
    <xdr:to>
      <xdr:col>30</xdr:col>
      <xdr:colOff>25400</xdr:colOff>
      <xdr:row>20</xdr:row>
      <xdr:rowOff>171166</xdr:rowOff>
    </xdr:to>
    <xdr:cxnSp macro="">
      <xdr:nvCxnSpPr>
        <xdr:cNvPr id="47" name="直線コネクタ 46">
          <a:extLst>
            <a:ext uri="{FF2B5EF4-FFF2-40B4-BE49-F238E27FC236}">
              <a16:creationId xmlns:a16="http://schemas.microsoft.com/office/drawing/2014/main" id="{81E00327-68C8-457C-87F2-35F93232EDA6}"/>
            </a:ext>
          </a:extLst>
        </xdr:cNvPr>
        <xdr:cNvCxnSpPr/>
      </xdr:nvCxnSpPr>
      <xdr:spPr bwMode="auto">
        <a:xfrm>
          <a:off x="5562600" y="36477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65953</xdr:rowOff>
    </xdr:from>
    <xdr:ext cx="762000" cy="259045"/>
    <xdr:sp macro="" textlink="">
      <xdr:nvSpPr>
        <xdr:cNvPr id="48" name="人口1人当たり決算額の推移最大値テキスト130">
          <a:extLst>
            <a:ext uri="{FF2B5EF4-FFF2-40B4-BE49-F238E27FC236}">
              <a16:creationId xmlns:a16="http://schemas.microsoft.com/office/drawing/2014/main" id="{81116BEF-F66B-4C6A-A177-7B35452EE72A}"/>
            </a:ext>
          </a:extLst>
        </xdr:cNvPr>
        <xdr:cNvSpPr txBox="1"/>
      </xdr:nvSpPr>
      <xdr:spPr>
        <a:xfrm>
          <a:off x="5740400" y="199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151026</xdr:rowOff>
    </xdr:from>
    <xdr:to>
      <xdr:col>30</xdr:col>
      <xdr:colOff>25400</xdr:colOff>
      <xdr:row>12</xdr:row>
      <xdr:rowOff>151026</xdr:rowOff>
    </xdr:to>
    <xdr:cxnSp macro="">
      <xdr:nvCxnSpPr>
        <xdr:cNvPr id="49" name="直線コネクタ 48">
          <a:extLst>
            <a:ext uri="{FF2B5EF4-FFF2-40B4-BE49-F238E27FC236}">
              <a16:creationId xmlns:a16="http://schemas.microsoft.com/office/drawing/2014/main" id="{2D452BFF-4333-4E6A-86C6-E1751DFED85F}"/>
            </a:ext>
          </a:extLst>
        </xdr:cNvPr>
        <xdr:cNvCxnSpPr/>
      </xdr:nvCxnSpPr>
      <xdr:spPr bwMode="auto">
        <a:xfrm>
          <a:off x="5562600" y="2256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1864</xdr:rowOff>
    </xdr:from>
    <xdr:to>
      <xdr:col>29</xdr:col>
      <xdr:colOff>127000</xdr:colOff>
      <xdr:row>17</xdr:row>
      <xdr:rowOff>3853</xdr:rowOff>
    </xdr:to>
    <xdr:cxnSp macro="">
      <xdr:nvCxnSpPr>
        <xdr:cNvPr id="50" name="直線コネクタ 49">
          <a:extLst>
            <a:ext uri="{FF2B5EF4-FFF2-40B4-BE49-F238E27FC236}">
              <a16:creationId xmlns:a16="http://schemas.microsoft.com/office/drawing/2014/main" id="{AC03201F-9C83-4F75-810E-15A73FFBF583}"/>
            </a:ext>
          </a:extLst>
        </xdr:cNvPr>
        <xdr:cNvCxnSpPr/>
      </xdr:nvCxnSpPr>
      <xdr:spPr bwMode="auto">
        <a:xfrm>
          <a:off x="5003800" y="2964139"/>
          <a:ext cx="647700" cy="1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28610</xdr:rowOff>
    </xdr:from>
    <xdr:ext cx="762000" cy="259045"/>
    <xdr:sp macro="" textlink="">
      <xdr:nvSpPr>
        <xdr:cNvPr id="51" name="人口1人当たり決算額の推移平均値テキスト130">
          <a:extLst>
            <a:ext uri="{FF2B5EF4-FFF2-40B4-BE49-F238E27FC236}">
              <a16:creationId xmlns:a16="http://schemas.microsoft.com/office/drawing/2014/main" id="{363E26DF-C98F-4DD2-A468-762D5AE7F281}"/>
            </a:ext>
          </a:extLst>
        </xdr:cNvPr>
        <xdr:cNvSpPr txBox="1"/>
      </xdr:nvSpPr>
      <xdr:spPr>
        <a:xfrm>
          <a:off x="5740400" y="2990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56533</xdr:rowOff>
    </xdr:from>
    <xdr:to>
      <xdr:col>29</xdr:col>
      <xdr:colOff>177800</xdr:colOff>
      <xdr:row>17</xdr:row>
      <xdr:rowOff>158133</xdr:rowOff>
    </xdr:to>
    <xdr:sp macro="" textlink="">
      <xdr:nvSpPr>
        <xdr:cNvPr id="52" name="フローチャート: 判断 51">
          <a:extLst>
            <a:ext uri="{FF2B5EF4-FFF2-40B4-BE49-F238E27FC236}">
              <a16:creationId xmlns:a16="http://schemas.microsoft.com/office/drawing/2014/main" id="{30D28572-F379-4EE5-BB02-F6E68AD212FA}"/>
            </a:ext>
          </a:extLst>
        </xdr:cNvPr>
        <xdr:cNvSpPr/>
      </xdr:nvSpPr>
      <xdr:spPr bwMode="auto">
        <a:xfrm>
          <a:off x="5600700" y="3018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1864</xdr:rowOff>
    </xdr:from>
    <xdr:to>
      <xdr:col>26</xdr:col>
      <xdr:colOff>50800</xdr:colOff>
      <xdr:row>17</xdr:row>
      <xdr:rowOff>20853</xdr:rowOff>
    </xdr:to>
    <xdr:cxnSp macro="">
      <xdr:nvCxnSpPr>
        <xdr:cNvPr id="53" name="直線コネクタ 52">
          <a:extLst>
            <a:ext uri="{FF2B5EF4-FFF2-40B4-BE49-F238E27FC236}">
              <a16:creationId xmlns:a16="http://schemas.microsoft.com/office/drawing/2014/main" id="{F3BDDD7E-7DB9-4F65-A319-66A29DC8EDB5}"/>
            </a:ext>
          </a:extLst>
        </xdr:cNvPr>
        <xdr:cNvCxnSpPr/>
      </xdr:nvCxnSpPr>
      <xdr:spPr bwMode="auto">
        <a:xfrm flipV="1">
          <a:off x="4305300" y="2964139"/>
          <a:ext cx="698500" cy="18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109225</xdr:rowOff>
    </xdr:from>
    <xdr:to>
      <xdr:col>26</xdr:col>
      <xdr:colOff>101600</xdr:colOff>
      <xdr:row>18</xdr:row>
      <xdr:rowOff>39375</xdr:rowOff>
    </xdr:to>
    <xdr:sp macro="" textlink="">
      <xdr:nvSpPr>
        <xdr:cNvPr id="54" name="フローチャート: 判断 53">
          <a:extLst>
            <a:ext uri="{FF2B5EF4-FFF2-40B4-BE49-F238E27FC236}">
              <a16:creationId xmlns:a16="http://schemas.microsoft.com/office/drawing/2014/main" id="{4C076B21-527D-4D04-B5A9-22554426A1DA}"/>
            </a:ext>
          </a:extLst>
        </xdr:cNvPr>
        <xdr:cNvSpPr/>
      </xdr:nvSpPr>
      <xdr:spPr bwMode="auto">
        <a:xfrm>
          <a:off x="4953000" y="307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24152</xdr:rowOff>
    </xdr:from>
    <xdr:ext cx="736600" cy="259045"/>
    <xdr:sp macro="" textlink="">
      <xdr:nvSpPr>
        <xdr:cNvPr id="55" name="テキスト ボックス 54">
          <a:extLst>
            <a:ext uri="{FF2B5EF4-FFF2-40B4-BE49-F238E27FC236}">
              <a16:creationId xmlns:a16="http://schemas.microsoft.com/office/drawing/2014/main" id="{C3B87056-20A7-40CB-94F6-7C8A7E0E34AC}"/>
            </a:ext>
          </a:extLst>
        </xdr:cNvPr>
        <xdr:cNvSpPr txBox="1"/>
      </xdr:nvSpPr>
      <xdr:spPr>
        <a:xfrm>
          <a:off x="4622800" y="315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20853</xdr:rowOff>
    </xdr:from>
    <xdr:to>
      <xdr:col>22</xdr:col>
      <xdr:colOff>114300</xdr:colOff>
      <xdr:row>17</xdr:row>
      <xdr:rowOff>65880</xdr:rowOff>
    </xdr:to>
    <xdr:cxnSp macro="">
      <xdr:nvCxnSpPr>
        <xdr:cNvPr id="56" name="直線コネクタ 55">
          <a:extLst>
            <a:ext uri="{FF2B5EF4-FFF2-40B4-BE49-F238E27FC236}">
              <a16:creationId xmlns:a16="http://schemas.microsoft.com/office/drawing/2014/main" id="{EBF86924-697B-42F2-BC65-BF87C19ECFFC}"/>
            </a:ext>
          </a:extLst>
        </xdr:cNvPr>
        <xdr:cNvCxnSpPr/>
      </xdr:nvCxnSpPr>
      <xdr:spPr bwMode="auto">
        <a:xfrm flipV="1">
          <a:off x="3606800" y="2983128"/>
          <a:ext cx="698500" cy="45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126873</xdr:rowOff>
    </xdr:from>
    <xdr:to>
      <xdr:col>22</xdr:col>
      <xdr:colOff>165100</xdr:colOff>
      <xdr:row>18</xdr:row>
      <xdr:rowOff>57023</xdr:rowOff>
    </xdr:to>
    <xdr:sp macro="" textlink="">
      <xdr:nvSpPr>
        <xdr:cNvPr id="57" name="フローチャート: 判断 56">
          <a:extLst>
            <a:ext uri="{FF2B5EF4-FFF2-40B4-BE49-F238E27FC236}">
              <a16:creationId xmlns:a16="http://schemas.microsoft.com/office/drawing/2014/main" id="{858E336D-75CC-451A-992C-04BC42772626}"/>
            </a:ext>
          </a:extLst>
        </xdr:cNvPr>
        <xdr:cNvSpPr/>
      </xdr:nvSpPr>
      <xdr:spPr bwMode="auto">
        <a:xfrm>
          <a:off x="4254500" y="3089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41800</xdr:rowOff>
    </xdr:from>
    <xdr:ext cx="762000" cy="259045"/>
    <xdr:sp macro="" textlink="">
      <xdr:nvSpPr>
        <xdr:cNvPr id="58" name="テキスト ボックス 57">
          <a:extLst>
            <a:ext uri="{FF2B5EF4-FFF2-40B4-BE49-F238E27FC236}">
              <a16:creationId xmlns:a16="http://schemas.microsoft.com/office/drawing/2014/main" id="{71DF9588-9BFC-4611-B634-282D953BF0F2}"/>
            </a:ext>
          </a:extLst>
        </xdr:cNvPr>
        <xdr:cNvSpPr txBox="1"/>
      </xdr:nvSpPr>
      <xdr:spPr>
        <a:xfrm>
          <a:off x="39243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18453</xdr:rowOff>
    </xdr:from>
    <xdr:to>
      <xdr:col>18</xdr:col>
      <xdr:colOff>177800</xdr:colOff>
      <xdr:row>17</xdr:row>
      <xdr:rowOff>65880</xdr:rowOff>
    </xdr:to>
    <xdr:cxnSp macro="">
      <xdr:nvCxnSpPr>
        <xdr:cNvPr id="59" name="直線コネクタ 58">
          <a:extLst>
            <a:ext uri="{FF2B5EF4-FFF2-40B4-BE49-F238E27FC236}">
              <a16:creationId xmlns:a16="http://schemas.microsoft.com/office/drawing/2014/main" id="{5FE0AEE0-01C3-43BE-8F02-790412FBB4E3}"/>
            </a:ext>
          </a:extLst>
        </xdr:cNvPr>
        <xdr:cNvCxnSpPr/>
      </xdr:nvCxnSpPr>
      <xdr:spPr bwMode="auto">
        <a:xfrm>
          <a:off x="2908300" y="2980728"/>
          <a:ext cx="698500" cy="47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165247</xdr:rowOff>
    </xdr:from>
    <xdr:to>
      <xdr:col>19</xdr:col>
      <xdr:colOff>38100</xdr:colOff>
      <xdr:row>18</xdr:row>
      <xdr:rowOff>95397</xdr:rowOff>
    </xdr:to>
    <xdr:sp macro="" textlink="">
      <xdr:nvSpPr>
        <xdr:cNvPr id="60" name="フローチャート: 判断 59">
          <a:extLst>
            <a:ext uri="{FF2B5EF4-FFF2-40B4-BE49-F238E27FC236}">
              <a16:creationId xmlns:a16="http://schemas.microsoft.com/office/drawing/2014/main" id="{D110FEB3-D59E-4C95-99AD-B2090F16B45D}"/>
            </a:ext>
          </a:extLst>
        </xdr:cNvPr>
        <xdr:cNvSpPr/>
      </xdr:nvSpPr>
      <xdr:spPr bwMode="auto">
        <a:xfrm>
          <a:off x="3556000" y="3127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80174</xdr:rowOff>
    </xdr:from>
    <xdr:ext cx="762000" cy="259045"/>
    <xdr:sp macro="" textlink="">
      <xdr:nvSpPr>
        <xdr:cNvPr id="61" name="テキスト ボックス 60">
          <a:extLst>
            <a:ext uri="{FF2B5EF4-FFF2-40B4-BE49-F238E27FC236}">
              <a16:creationId xmlns:a16="http://schemas.microsoft.com/office/drawing/2014/main" id="{E5B9A515-8FC8-4EB1-94C8-9D714BF95A2C}"/>
            </a:ext>
          </a:extLst>
        </xdr:cNvPr>
        <xdr:cNvSpPr txBox="1"/>
      </xdr:nvSpPr>
      <xdr:spPr>
        <a:xfrm>
          <a:off x="3225800" y="32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159639</xdr:rowOff>
    </xdr:from>
    <xdr:to>
      <xdr:col>15</xdr:col>
      <xdr:colOff>101600</xdr:colOff>
      <xdr:row>18</xdr:row>
      <xdr:rowOff>89789</xdr:rowOff>
    </xdr:to>
    <xdr:sp macro="" textlink="">
      <xdr:nvSpPr>
        <xdr:cNvPr id="62" name="フローチャート: 判断 61">
          <a:extLst>
            <a:ext uri="{FF2B5EF4-FFF2-40B4-BE49-F238E27FC236}">
              <a16:creationId xmlns:a16="http://schemas.microsoft.com/office/drawing/2014/main" id="{37580CCC-9C12-4F9E-82CE-AEECB1847B82}"/>
            </a:ext>
          </a:extLst>
        </xdr:cNvPr>
        <xdr:cNvSpPr/>
      </xdr:nvSpPr>
      <xdr:spPr bwMode="auto">
        <a:xfrm>
          <a:off x="2857500" y="3121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74566</xdr:rowOff>
    </xdr:from>
    <xdr:ext cx="762000" cy="259045"/>
    <xdr:sp macro="" textlink="">
      <xdr:nvSpPr>
        <xdr:cNvPr id="63" name="テキスト ボックス 62">
          <a:extLst>
            <a:ext uri="{FF2B5EF4-FFF2-40B4-BE49-F238E27FC236}">
              <a16:creationId xmlns:a16="http://schemas.microsoft.com/office/drawing/2014/main" id="{98790043-5CFB-4CC6-AE31-49C1F17B9811}"/>
            </a:ext>
          </a:extLst>
        </xdr:cNvPr>
        <xdr:cNvSpPr txBox="1"/>
      </xdr:nvSpPr>
      <xdr:spPr>
        <a:xfrm>
          <a:off x="2527300" y="320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CF8EF6F9-C9BD-4131-A666-D2BFE6F8F111}"/>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93A471B8-CC48-496E-8EF8-4BD13246EE21}"/>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22B8A0AA-45C0-4817-BCA0-F97BCE722604}"/>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1A05D1ED-2DC9-44F0-93B9-7A7A56834063}"/>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947B73F7-862E-4F23-9D7A-46345B058EF3}"/>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124503</xdr:rowOff>
    </xdr:from>
    <xdr:to>
      <xdr:col>29</xdr:col>
      <xdr:colOff>177800</xdr:colOff>
      <xdr:row>17</xdr:row>
      <xdr:rowOff>54653</xdr:rowOff>
    </xdr:to>
    <xdr:sp macro="" textlink="">
      <xdr:nvSpPr>
        <xdr:cNvPr id="69" name="楕円 68">
          <a:extLst>
            <a:ext uri="{FF2B5EF4-FFF2-40B4-BE49-F238E27FC236}">
              <a16:creationId xmlns:a16="http://schemas.microsoft.com/office/drawing/2014/main" id="{B5C097E8-3388-4D31-B481-7C0C936EA783}"/>
            </a:ext>
          </a:extLst>
        </xdr:cNvPr>
        <xdr:cNvSpPr/>
      </xdr:nvSpPr>
      <xdr:spPr bwMode="auto">
        <a:xfrm>
          <a:off x="5600700" y="2915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141030</xdr:rowOff>
    </xdr:from>
    <xdr:ext cx="762000" cy="259045"/>
    <xdr:sp macro="" textlink="">
      <xdr:nvSpPr>
        <xdr:cNvPr id="70" name="人口1人当たり決算額の推移該当値テキスト130">
          <a:extLst>
            <a:ext uri="{FF2B5EF4-FFF2-40B4-BE49-F238E27FC236}">
              <a16:creationId xmlns:a16="http://schemas.microsoft.com/office/drawing/2014/main" id="{0D69477B-B6C8-418C-AD63-684B3AE25A06}"/>
            </a:ext>
          </a:extLst>
        </xdr:cNvPr>
        <xdr:cNvSpPr txBox="1"/>
      </xdr:nvSpPr>
      <xdr:spPr>
        <a:xfrm>
          <a:off x="5740400" y="2760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122514</xdr:rowOff>
    </xdr:from>
    <xdr:to>
      <xdr:col>26</xdr:col>
      <xdr:colOff>101600</xdr:colOff>
      <xdr:row>17</xdr:row>
      <xdr:rowOff>52664</xdr:rowOff>
    </xdr:to>
    <xdr:sp macro="" textlink="">
      <xdr:nvSpPr>
        <xdr:cNvPr id="71" name="楕円 70">
          <a:extLst>
            <a:ext uri="{FF2B5EF4-FFF2-40B4-BE49-F238E27FC236}">
              <a16:creationId xmlns:a16="http://schemas.microsoft.com/office/drawing/2014/main" id="{77F6250C-E0A0-456B-8C44-3535A5DF1D62}"/>
            </a:ext>
          </a:extLst>
        </xdr:cNvPr>
        <xdr:cNvSpPr/>
      </xdr:nvSpPr>
      <xdr:spPr bwMode="auto">
        <a:xfrm>
          <a:off x="4953000" y="2913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62841</xdr:rowOff>
    </xdr:from>
    <xdr:ext cx="736600" cy="259045"/>
    <xdr:sp macro="" textlink="">
      <xdr:nvSpPr>
        <xdr:cNvPr id="72" name="テキスト ボックス 71">
          <a:extLst>
            <a:ext uri="{FF2B5EF4-FFF2-40B4-BE49-F238E27FC236}">
              <a16:creationId xmlns:a16="http://schemas.microsoft.com/office/drawing/2014/main" id="{609410C3-4D1E-4215-87AA-65E3853FB564}"/>
            </a:ext>
          </a:extLst>
        </xdr:cNvPr>
        <xdr:cNvSpPr txBox="1"/>
      </xdr:nvSpPr>
      <xdr:spPr>
        <a:xfrm>
          <a:off x="4622800" y="2682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141503</xdr:rowOff>
    </xdr:from>
    <xdr:to>
      <xdr:col>22</xdr:col>
      <xdr:colOff>165100</xdr:colOff>
      <xdr:row>17</xdr:row>
      <xdr:rowOff>71653</xdr:rowOff>
    </xdr:to>
    <xdr:sp macro="" textlink="">
      <xdr:nvSpPr>
        <xdr:cNvPr id="73" name="楕円 72">
          <a:extLst>
            <a:ext uri="{FF2B5EF4-FFF2-40B4-BE49-F238E27FC236}">
              <a16:creationId xmlns:a16="http://schemas.microsoft.com/office/drawing/2014/main" id="{07B496A4-2659-46B5-9666-FCC3E125058F}"/>
            </a:ext>
          </a:extLst>
        </xdr:cNvPr>
        <xdr:cNvSpPr/>
      </xdr:nvSpPr>
      <xdr:spPr bwMode="auto">
        <a:xfrm>
          <a:off x="4254500" y="2932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81830</xdr:rowOff>
    </xdr:from>
    <xdr:ext cx="762000" cy="259045"/>
    <xdr:sp macro="" textlink="">
      <xdr:nvSpPr>
        <xdr:cNvPr id="74" name="テキスト ボックス 73">
          <a:extLst>
            <a:ext uri="{FF2B5EF4-FFF2-40B4-BE49-F238E27FC236}">
              <a16:creationId xmlns:a16="http://schemas.microsoft.com/office/drawing/2014/main" id="{FF2F78FA-82A4-4B0F-98BD-37C9261EBAD1}"/>
            </a:ext>
          </a:extLst>
        </xdr:cNvPr>
        <xdr:cNvSpPr txBox="1"/>
      </xdr:nvSpPr>
      <xdr:spPr>
        <a:xfrm>
          <a:off x="3924300" y="27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15080</xdr:rowOff>
    </xdr:from>
    <xdr:to>
      <xdr:col>19</xdr:col>
      <xdr:colOff>38100</xdr:colOff>
      <xdr:row>17</xdr:row>
      <xdr:rowOff>116680</xdr:rowOff>
    </xdr:to>
    <xdr:sp macro="" textlink="">
      <xdr:nvSpPr>
        <xdr:cNvPr id="75" name="楕円 74">
          <a:extLst>
            <a:ext uri="{FF2B5EF4-FFF2-40B4-BE49-F238E27FC236}">
              <a16:creationId xmlns:a16="http://schemas.microsoft.com/office/drawing/2014/main" id="{5446EA88-A767-4A7E-A374-8244C4F0F9EC}"/>
            </a:ext>
          </a:extLst>
        </xdr:cNvPr>
        <xdr:cNvSpPr/>
      </xdr:nvSpPr>
      <xdr:spPr bwMode="auto">
        <a:xfrm>
          <a:off x="3556000" y="2977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126857</xdr:rowOff>
    </xdr:from>
    <xdr:ext cx="762000" cy="259045"/>
    <xdr:sp macro="" textlink="">
      <xdr:nvSpPr>
        <xdr:cNvPr id="76" name="テキスト ボックス 75">
          <a:extLst>
            <a:ext uri="{FF2B5EF4-FFF2-40B4-BE49-F238E27FC236}">
              <a16:creationId xmlns:a16="http://schemas.microsoft.com/office/drawing/2014/main" id="{329BB1B7-A1C0-463C-B08E-F5D513CDF1A5}"/>
            </a:ext>
          </a:extLst>
        </xdr:cNvPr>
        <xdr:cNvSpPr txBox="1"/>
      </xdr:nvSpPr>
      <xdr:spPr>
        <a:xfrm>
          <a:off x="3225800" y="274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139103</xdr:rowOff>
    </xdr:from>
    <xdr:to>
      <xdr:col>15</xdr:col>
      <xdr:colOff>101600</xdr:colOff>
      <xdr:row>17</xdr:row>
      <xdr:rowOff>69253</xdr:rowOff>
    </xdr:to>
    <xdr:sp macro="" textlink="">
      <xdr:nvSpPr>
        <xdr:cNvPr id="77" name="楕円 76">
          <a:extLst>
            <a:ext uri="{FF2B5EF4-FFF2-40B4-BE49-F238E27FC236}">
              <a16:creationId xmlns:a16="http://schemas.microsoft.com/office/drawing/2014/main" id="{1E0CD31C-8F93-4719-A8CD-835F8F6922DE}"/>
            </a:ext>
          </a:extLst>
        </xdr:cNvPr>
        <xdr:cNvSpPr/>
      </xdr:nvSpPr>
      <xdr:spPr bwMode="auto">
        <a:xfrm>
          <a:off x="2857500" y="2929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79430</xdr:rowOff>
    </xdr:from>
    <xdr:ext cx="762000" cy="259045"/>
    <xdr:sp macro="" textlink="">
      <xdr:nvSpPr>
        <xdr:cNvPr id="78" name="テキスト ボックス 77">
          <a:extLst>
            <a:ext uri="{FF2B5EF4-FFF2-40B4-BE49-F238E27FC236}">
              <a16:creationId xmlns:a16="http://schemas.microsoft.com/office/drawing/2014/main" id="{75AAC5E8-3760-4D08-8BFC-9E7C0D6BD322}"/>
            </a:ext>
          </a:extLst>
        </xdr:cNvPr>
        <xdr:cNvSpPr txBox="1"/>
      </xdr:nvSpPr>
      <xdr:spPr>
        <a:xfrm>
          <a:off x="2527300" y="269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3442CFF7-48C2-47BD-82E0-5ED0E184A3C1}"/>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86B6B47-BE8A-4647-B5F2-AE71B19F1BA5}"/>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A1465E5A-1C16-4AEF-841E-1D47A95085F5}"/>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7FC9E11A-2FF8-4BF3-A8B9-0F809D1F0507}"/>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1028A4A6-8E5D-4347-9893-AB39C84B57B9}"/>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3856FC61-E1DC-4B38-B624-7A46F847F5CF}"/>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123BED60-F140-46B0-B589-3A0278E4F8ED}"/>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43769983-CCE4-4F48-AB91-DB23ECD99E74}"/>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2E8EA5F8-E3FD-48AA-97D7-3877122BC007}"/>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B88EF3C5-F0A6-4574-905A-86430D1A2129}"/>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8615B122-1C30-48C1-A96E-F3BBC0BD7B7B}"/>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927FC376-B06F-4378-B730-2B7D72703222}"/>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3D7C8C7E-00E2-43A6-AAD1-7411C22F77CA}"/>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6C539827-4430-4DDD-A60E-D6E29B97FEFA}"/>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8C4E48E6-BAA3-4B61-BDF1-47EFDB292FA7}"/>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A457D27C-33BC-440A-974F-AF4695C1E385}"/>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2489E95A-79EA-42AE-BCA2-02960A0AAD1E}"/>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486F1D66-5AE5-4DEC-95F4-C58A7252495C}"/>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D068E9-A6E3-4935-A386-A6612EE25836}"/>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8AEC4436-C423-4BB9-B812-3433A28EF721}"/>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EF1E297B-A7E8-4891-A3CB-DC7288E6BFA9}"/>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636A4B9D-BA8F-4B66-AEEC-D4F1BA164BDB}"/>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844CD220-AAEC-46EC-8852-4B37B717649A}"/>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E18CC4A3-0D9C-4449-B7F9-999625439C3E}"/>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807A42B1-D9A6-4316-AEB5-775AD0916627}"/>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5B04E32F-0802-44F7-8697-4078E27EF468}"/>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1848C67A-6E95-43C6-BC29-857DDAADAD9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A7A5C06B-943D-4DAE-AB28-232613B99583}"/>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D1F57F65-28E0-4634-91A5-8C8CAE8B1361}"/>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D31E7727-D511-49A6-BA2A-0885E34EC0BA}"/>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123489</xdr:rowOff>
    </xdr:from>
    <xdr:to>
      <xdr:col>29</xdr:col>
      <xdr:colOff>127000</xdr:colOff>
      <xdr:row>39</xdr:row>
      <xdr:rowOff>28425</xdr:rowOff>
    </xdr:to>
    <xdr:cxnSp macro="">
      <xdr:nvCxnSpPr>
        <xdr:cNvPr id="109" name="直線コネクタ 108">
          <a:extLst>
            <a:ext uri="{FF2B5EF4-FFF2-40B4-BE49-F238E27FC236}">
              <a16:creationId xmlns:a16="http://schemas.microsoft.com/office/drawing/2014/main" id="{45EFAD36-F68D-4880-835A-57767C4ECC99}"/>
            </a:ext>
          </a:extLst>
        </xdr:cNvPr>
        <xdr:cNvCxnSpPr/>
      </xdr:nvCxnSpPr>
      <xdr:spPr bwMode="auto">
        <a:xfrm flipV="1">
          <a:off x="5651500" y="6048039"/>
          <a:ext cx="0" cy="16194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502</xdr:rowOff>
    </xdr:from>
    <xdr:ext cx="762000" cy="259045"/>
    <xdr:sp macro="" textlink="">
      <xdr:nvSpPr>
        <xdr:cNvPr id="110" name="人口1人当たり決算額の推移最小値テキスト445">
          <a:extLst>
            <a:ext uri="{FF2B5EF4-FFF2-40B4-BE49-F238E27FC236}">
              <a16:creationId xmlns:a16="http://schemas.microsoft.com/office/drawing/2014/main" id="{62F17ABC-15C3-42F2-98C5-EBD4C04F2B36}"/>
            </a:ext>
          </a:extLst>
        </xdr:cNvPr>
        <xdr:cNvSpPr txBox="1"/>
      </xdr:nvSpPr>
      <xdr:spPr>
        <a:xfrm>
          <a:off x="5740400" y="76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28425</xdr:rowOff>
    </xdr:from>
    <xdr:to>
      <xdr:col>30</xdr:col>
      <xdr:colOff>25400</xdr:colOff>
      <xdr:row>39</xdr:row>
      <xdr:rowOff>28425</xdr:rowOff>
    </xdr:to>
    <xdr:cxnSp macro="">
      <xdr:nvCxnSpPr>
        <xdr:cNvPr id="111" name="直線コネクタ 110">
          <a:extLst>
            <a:ext uri="{FF2B5EF4-FFF2-40B4-BE49-F238E27FC236}">
              <a16:creationId xmlns:a16="http://schemas.microsoft.com/office/drawing/2014/main" id="{58AC05E6-FDE3-4401-A050-573E106E149A}"/>
            </a:ext>
          </a:extLst>
        </xdr:cNvPr>
        <xdr:cNvCxnSpPr/>
      </xdr:nvCxnSpPr>
      <xdr:spPr bwMode="auto">
        <a:xfrm>
          <a:off x="5562600" y="766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38416</xdr:rowOff>
    </xdr:from>
    <xdr:ext cx="762000" cy="259045"/>
    <xdr:sp macro="" textlink="">
      <xdr:nvSpPr>
        <xdr:cNvPr id="112" name="人口1人当たり決算額の推移最大値テキスト445">
          <a:extLst>
            <a:ext uri="{FF2B5EF4-FFF2-40B4-BE49-F238E27FC236}">
              <a16:creationId xmlns:a16="http://schemas.microsoft.com/office/drawing/2014/main" id="{4C2FAA0E-4870-41CC-A0B0-074D55B16A29}"/>
            </a:ext>
          </a:extLst>
        </xdr:cNvPr>
        <xdr:cNvSpPr txBox="1"/>
      </xdr:nvSpPr>
      <xdr:spPr>
        <a:xfrm>
          <a:off x="5740400" y="579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123489</xdr:rowOff>
    </xdr:from>
    <xdr:to>
      <xdr:col>30</xdr:col>
      <xdr:colOff>25400</xdr:colOff>
      <xdr:row>33</xdr:row>
      <xdr:rowOff>123489</xdr:rowOff>
    </xdr:to>
    <xdr:cxnSp macro="">
      <xdr:nvCxnSpPr>
        <xdr:cNvPr id="113" name="直線コネクタ 112">
          <a:extLst>
            <a:ext uri="{FF2B5EF4-FFF2-40B4-BE49-F238E27FC236}">
              <a16:creationId xmlns:a16="http://schemas.microsoft.com/office/drawing/2014/main" id="{CA958887-78B2-40EE-A431-B7D37175C961}"/>
            </a:ext>
          </a:extLst>
        </xdr:cNvPr>
        <xdr:cNvCxnSpPr/>
      </xdr:nvCxnSpPr>
      <xdr:spPr bwMode="auto">
        <a:xfrm>
          <a:off x="5562600" y="60480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2168</xdr:rowOff>
    </xdr:from>
    <xdr:to>
      <xdr:col>29</xdr:col>
      <xdr:colOff>127000</xdr:colOff>
      <xdr:row>35</xdr:row>
      <xdr:rowOff>63482</xdr:rowOff>
    </xdr:to>
    <xdr:cxnSp macro="">
      <xdr:nvCxnSpPr>
        <xdr:cNvPr id="114" name="直線コネクタ 113">
          <a:extLst>
            <a:ext uri="{FF2B5EF4-FFF2-40B4-BE49-F238E27FC236}">
              <a16:creationId xmlns:a16="http://schemas.microsoft.com/office/drawing/2014/main" id="{8FA64736-5BCA-465E-8F2E-EA3479C490C6}"/>
            </a:ext>
          </a:extLst>
        </xdr:cNvPr>
        <xdr:cNvCxnSpPr/>
      </xdr:nvCxnSpPr>
      <xdr:spPr bwMode="auto">
        <a:xfrm flipV="1">
          <a:off x="5003800" y="6612518"/>
          <a:ext cx="647700" cy="61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402</xdr:rowOff>
    </xdr:from>
    <xdr:ext cx="762000" cy="259045"/>
    <xdr:sp macro="" textlink="">
      <xdr:nvSpPr>
        <xdr:cNvPr id="115" name="人口1人当たり決算額の推移平均値テキスト445">
          <a:extLst>
            <a:ext uri="{FF2B5EF4-FFF2-40B4-BE49-F238E27FC236}">
              <a16:creationId xmlns:a16="http://schemas.microsoft.com/office/drawing/2014/main" id="{64651893-B578-4D87-9E17-15D75A75D800}"/>
            </a:ext>
          </a:extLst>
        </xdr:cNvPr>
        <xdr:cNvSpPr txBox="1"/>
      </xdr:nvSpPr>
      <xdr:spPr>
        <a:xfrm>
          <a:off x="5740400" y="6953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28325</xdr:rowOff>
    </xdr:from>
    <xdr:to>
      <xdr:col>29</xdr:col>
      <xdr:colOff>177800</xdr:colOff>
      <xdr:row>36</xdr:row>
      <xdr:rowOff>129925</xdr:rowOff>
    </xdr:to>
    <xdr:sp macro="" textlink="">
      <xdr:nvSpPr>
        <xdr:cNvPr id="116" name="フローチャート: 判断 115">
          <a:extLst>
            <a:ext uri="{FF2B5EF4-FFF2-40B4-BE49-F238E27FC236}">
              <a16:creationId xmlns:a16="http://schemas.microsoft.com/office/drawing/2014/main" id="{BC1C90C1-C850-45D9-A318-C5EAC522E94C}"/>
            </a:ext>
          </a:extLst>
        </xdr:cNvPr>
        <xdr:cNvSpPr/>
      </xdr:nvSpPr>
      <xdr:spPr bwMode="auto">
        <a:xfrm>
          <a:off x="5600700" y="6981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63482</xdr:rowOff>
    </xdr:from>
    <xdr:to>
      <xdr:col>26</xdr:col>
      <xdr:colOff>50800</xdr:colOff>
      <xdr:row>35</xdr:row>
      <xdr:rowOff>126412</xdr:rowOff>
    </xdr:to>
    <xdr:cxnSp macro="">
      <xdr:nvCxnSpPr>
        <xdr:cNvPr id="117" name="直線コネクタ 116">
          <a:extLst>
            <a:ext uri="{FF2B5EF4-FFF2-40B4-BE49-F238E27FC236}">
              <a16:creationId xmlns:a16="http://schemas.microsoft.com/office/drawing/2014/main" id="{96E50EBC-9137-4672-93E6-DF8E6E767A9E}"/>
            </a:ext>
          </a:extLst>
        </xdr:cNvPr>
        <xdr:cNvCxnSpPr/>
      </xdr:nvCxnSpPr>
      <xdr:spPr bwMode="auto">
        <a:xfrm flipV="1">
          <a:off x="4305300" y="6673832"/>
          <a:ext cx="698500" cy="62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52001</xdr:rowOff>
    </xdr:from>
    <xdr:to>
      <xdr:col>26</xdr:col>
      <xdr:colOff>101600</xdr:colOff>
      <xdr:row>36</xdr:row>
      <xdr:rowOff>153601</xdr:rowOff>
    </xdr:to>
    <xdr:sp macro="" textlink="">
      <xdr:nvSpPr>
        <xdr:cNvPr id="118" name="フローチャート: 判断 117">
          <a:extLst>
            <a:ext uri="{FF2B5EF4-FFF2-40B4-BE49-F238E27FC236}">
              <a16:creationId xmlns:a16="http://schemas.microsoft.com/office/drawing/2014/main" id="{05CC26FB-13D9-4B86-B8BF-3EF9F6799374}"/>
            </a:ext>
          </a:extLst>
        </xdr:cNvPr>
        <xdr:cNvSpPr/>
      </xdr:nvSpPr>
      <xdr:spPr bwMode="auto">
        <a:xfrm>
          <a:off x="49530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138378</xdr:rowOff>
    </xdr:from>
    <xdr:ext cx="736600" cy="259045"/>
    <xdr:sp macro="" textlink="">
      <xdr:nvSpPr>
        <xdr:cNvPr id="119" name="テキスト ボックス 118">
          <a:extLst>
            <a:ext uri="{FF2B5EF4-FFF2-40B4-BE49-F238E27FC236}">
              <a16:creationId xmlns:a16="http://schemas.microsoft.com/office/drawing/2014/main" id="{13FA6586-9475-47B2-BAD6-84171AC17D96}"/>
            </a:ext>
          </a:extLst>
        </xdr:cNvPr>
        <xdr:cNvSpPr txBox="1"/>
      </xdr:nvSpPr>
      <xdr:spPr>
        <a:xfrm>
          <a:off x="4622800" y="7091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126412</xdr:rowOff>
    </xdr:from>
    <xdr:to>
      <xdr:col>22</xdr:col>
      <xdr:colOff>114300</xdr:colOff>
      <xdr:row>35</xdr:row>
      <xdr:rowOff>266593</xdr:rowOff>
    </xdr:to>
    <xdr:cxnSp macro="">
      <xdr:nvCxnSpPr>
        <xdr:cNvPr id="120" name="直線コネクタ 119">
          <a:extLst>
            <a:ext uri="{FF2B5EF4-FFF2-40B4-BE49-F238E27FC236}">
              <a16:creationId xmlns:a16="http://schemas.microsoft.com/office/drawing/2014/main" id="{11953765-C964-4C0A-AE5B-AE9E2D062AD9}"/>
            </a:ext>
          </a:extLst>
        </xdr:cNvPr>
        <xdr:cNvCxnSpPr/>
      </xdr:nvCxnSpPr>
      <xdr:spPr bwMode="auto">
        <a:xfrm flipV="1">
          <a:off x="3606800" y="6736762"/>
          <a:ext cx="698500" cy="140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78372</xdr:rowOff>
    </xdr:from>
    <xdr:to>
      <xdr:col>22</xdr:col>
      <xdr:colOff>165100</xdr:colOff>
      <xdr:row>37</xdr:row>
      <xdr:rowOff>8522</xdr:rowOff>
    </xdr:to>
    <xdr:sp macro="" textlink="">
      <xdr:nvSpPr>
        <xdr:cNvPr id="121" name="フローチャート: 判断 120">
          <a:extLst>
            <a:ext uri="{FF2B5EF4-FFF2-40B4-BE49-F238E27FC236}">
              <a16:creationId xmlns:a16="http://schemas.microsoft.com/office/drawing/2014/main" id="{04BE12F8-CDD5-4E21-B227-041274E139AC}"/>
            </a:ext>
          </a:extLst>
        </xdr:cNvPr>
        <xdr:cNvSpPr/>
      </xdr:nvSpPr>
      <xdr:spPr bwMode="auto">
        <a:xfrm>
          <a:off x="42545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164749</xdr:rowOff>
    </xdr:from>
    <xdr:ext cx="762000" cy="259045"/>
    <xdr:sp macro="" textlink="">
      <xdr:nvSpPr>
        <xdr:cNvPr id="122" name="テキスト ボックス 121">
          <a:extLst>
            <a:ext uri="{FF2B5EF4-FFF2-40B4-BE49-F238E27FC236}">
              <a16:creationId xmlns:a16="http://schemas.microsoft.com/office/drawing/2014/main" id="{91F9E867-FE33-487F-A67B-A183CA3DBF0C}"/>
            </a:ext>
          </a:extLst>
        </xdr:cNvPr>
        <xdr:cNvSpPr txBox="1"/>
      </xdr:nvSpPr>
      <xdr:spPr>
        <a:xfrm>
          <a:off x="3924300" y="711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266593</xdr:rowOff>
    </xdr:from>
    <xdr:to>
      <xdr:col>18</xdr:col>
      <xdr:colOff>177800</xdr:colOff>
      <xdr:row>35</xdr:row>
      <xdr:rowOff>271149</xdr:rowOff>
    </xdr:to>
    <xdr:cxnSp macro="">
      <xdr:nvCxnSpPr>
        <xdr:cNvPr id="123" name="直線コネクタ 122">
          <a:extLst>
            <a:ext uri="{FF2B5EF4-FFF2-40B4-BE49-F238E27FC236}">
              <a16:creationId xmlns:a16="http://schemas.microsoft.com/office/drawing/2014/main" id="{401E1EAB-C78B-4E87-829A-469BCB21348B}"/>
            </a:ext>
          </a:extLst>
        </xdr:cNvPr>
        <xdr:cNvCxnSpPr/>
      </xdr:nvCxnSpPr>
      <xdr:spPr bwMode="auto">
        <a:xfrm flipV="1">
          <a:off x="2908300" y="6876943"/>
          <a:ext cx="698500" cy="4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92692</xdr:rowOff>
    </xdr:from>
    <xdr:to>
      <xdr:col>19</xdr:col>
      <xdr:colOff>38100</xdr:colOff>
      <xdr:row>37</xdr:row>
      <xdr:rowOff>22842</xdr:rowOff>
    </xdr:to>
    <xdr:sp macro="" textlink="">
      <xdr:nvSpPr>
        <xdr:cNvPr id="124" name="フローチャート: 判断 123">
          <a:extLst>
            <a:ext uri="{FF2B5EF4-FFF2-40B4-BE49-F238E27FC236}">
              <a16:creationId xmlns:a16="http://schemas.microsoft.com/office/drawing/2014/main" id="{9D5F5B08-858C-4A58-A056-16D2BCA8F291}"/>
            </a:ext>
          </a:extLst>
        </xdr:cNvPr>
        <xdr:cNvSpPr/>
      </xdr:nvSpPr>
      <xdr:spPr bwMode="auto">
        <a:xfrm>
          <a:off x="35560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7619</xdr:rowOff>
    </xdr:from>
    <xdr:ext cx="762000" cy="259045"/>
    <xdr:sp macro="" textlink="">
      <xdr:nvSpPr>
        <xdr:cNvPr id="125" name="テキスト ボックス 124">
          <a:extLst>
            <a:ext uri="{FF2B5EF4-FFF2-40B4-BE49-F238E27FC236}">
              <a16:creationId xmlns:a16="http://schemas.microsoft.com/office/drawing/2014/main" id="{49B7A9BB-40B3-4DB4-8434-1A13A7517F14}"/>
            </a:ext>
          </a:extLst>
        </xdr:cNvPr>
        <xdr:cNvSpPr txBox="1"/>
      </xdr:nvSpPr>
      <xdr:spPr>
        <a:xfrm>
          <a:off x="32258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94994</xdr:rowOff>
    </xdr:from>
    <xdr:to>
      <xdr:col>15</xdr:col>
      <xdr:colOff>101600</xdr:colOff>
      <xdr:row>37</xdr:row>
      <xdr:rowOff>25144</xdr:rowOff>
    </xdr:to>
    <xdr:sp macro="" textlink="">
      <xdr:nvSpPr>
        <xdr:cNvPr id="126" name="フローチャート: 判断 125">
          <a:extLst>
            <a:ext uri="{FF2B5EF4-FFF2-40B4-BE49-F238E27FC236}">
              <a16:creationId xmlns:a16="http://schemas.microsoft.com/office/drawing/2014/main" id="{7F06C778-7C4E-4EB6-B753-76DC9931C9BD}"/>
            </a:ext>
          </a:extLst>
        </xdr:cNvPr>
        <xdr:cNvSpPr/>
      </xdr:nvSpPr>
      <xdr:spPr bwMode="auto">
        <a:xfrm>
          <a:off x="28575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9921</xdr:rowOff>
    </xdr:from>
    <xdr:ext cx="762000" cy="259045"/>
    <xdr:sp macro="" textlink="">
      <xdr:nvSpPr>
        <xdr:cNvPr id="127" name="テキスト ボックス 126">
          <a:extLst>
            <a:ext uri="{FF2B5EF4-FFF2-40B4-BE49-F238E27FC236}">
              <a16:creationId xmlns:a16="http://schemas.microsoft.com/office/drawing/2014/main" id="{A2B74612-82D5-433C-9F96-02A081F7E34E}"/>
            </a:ext>
          </a:extLst>
        </xdr:cNvPr>
        <xdr:cNvSpPr txBox="1"/>
      </xdr:nvSpPr>
      <xdr:spPr>
        <a:xfrm>
          <a:off x="2527300" y="7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EEF463CA-BBB1-48EF-9EC7-2B635B7BFCF4}"/>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38ACA0FD-1725-472E-B45A-41E5CC53309A}"/>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D7B4FB7E-2BA8-4143-979E-E9B0D1DAC342}"/>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915A338E-5006-4A3E-8BA7-8F39237ED8C4}"/>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814BB1D4-662A-44B2-B2A3-492EE4CEEF14}"/>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294268</xdr:rowOff>
    </xdr:from>
    <xdr:to>
      <xdr:col>29</xdr:col>
      <xdr:colOff>177800</xdr:colOff>
      <xdr:row>35</xdr:row>
      <xdr:rowOff>52968</xdr:rowOff>
    </xdr:to>
    <xdr:sp macro="" textlink="">
      <xdr:nvSpPr>
        <xdr:cNvPr id="133" name="楕円 132">
          <a:extLst>
            <a:ext uri="{FF2B5EF4-FFF2-40B4-BE49-F238E27FC236}">
              <a16:creationId xmlns:a16="http://schemas.microsoft.com/office/drawing/2014/main" id="{D2552B36-E2DE-44F4-934C-5ABAA1E755AE}"/>
            </a:ext>
          </a:extLst>
        </xdr:cNvPr>
        <xdr:cNvSpPr/>
      </xdr:nvSpPr>
      <xdr:spPr bwMode="auto">
        <a:xfrm>
          <a:off x="5600700" y="6561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139345</xdr:rowOff>
    </xdr:from>
    <xdr:ext cx="762000" cy="259045"/>
    <xdr:sp macro="" textlink="">
      <xdr:nvSpPr>
        <xdr:cNvPr id="134" name="人口1人当たり決算額の推移該当値テキスト445">
          <a:extLst>
            <a:ext uri="{FF2B5EF4-FFF2-40B4-BE49-F238E27FC236}">
              <a16:creationId xmlns:a16="http://schemas.microsoft.com/office/drawing/2014/main" id="{E6044ABB-0FAB-48B4-B873-64A91D04910F}"/>
            </a:ext>
          </a:extLst>
        </xdr:cNvPr>
        <xdr:cNvSpPr txBox="1"/>
      </xdr:nvSpPr>
      <xdr:spPr>
        <a:xfrm>
          <a:off x="5740400" y="640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12682</xdr:rowOff>
    </xdr:from>
    <xdr:to>
      <xdr:col>26</xdr:col>
      <xdr:colOff>101600</xdr:colOff>
      <xdr:row>35</xdr:row>
      <xdr:rowOff>114282</xdr:rowOff>
    </xdr:to>
    <xdr:sp macro="" textlink="">
      <xdr:nvSpPr>
        <xdr:cNvPr id="135" name="楕円 134">
          <a:extLst>
            <a:ext uri="{FF2B5EF4-FFF2-40B4-BE49-F238E27FC236}">
              <a16:creationId xmlns:a16="http://schemas.microsoft.com/office/drawing/2014/main" id="{CF4170EF-6A70-4CE0-AF1F-355D0704BDD0}"/>
            </a:ext>
          </a:extLst>
        </xdr:cNvPr>
        <xdr:cNvSpPr/>
      </xdr:nvSpPr>
      <xdr:spPr bwMode="auto">
        <a:xfrm>
          <a:off x="4953000" y="6623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124459</xdr:rowOff>
    </xdr:from>
    <xdr:ext cx="736600" cy="259045"/>
    <xdr:sp macro="" textlink="">
      <xdr:nvSpPr>
        <xdr:cNvPr id="136" name="テキスト ボックス 135">
          <a:extLst>
            <a:ext uri="{FF2B5EF4-FFF2-40B4-BE49-F238E27FC236}">
              <a16:creationId xmlns:a16="http://schemas.microsoft.com/office/drawing/2014/main" id="{64463911-E585-4A9D-AEEA-1F945AB04330}"/>
            </a:ext>
          </a:extLst>
        </xdr:cNvPr>
        <xdr:cNvSpPr txBox="1"/>
      </xdr:nvSpPr>
      <xdr:spPr>
        <a:xfrm>
          <a:off x="4622800" y="6391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75612</xdr:rowOff>
    </xdr:from>
    <xdr:to>
      <xdr:col>22</xdr:col>
      <xdr:colOff>165100</xdr:colOff>
      <xdr:row>35</xdr:row>
      <xdr:rowOff>177212</xdr:rowOff>
    </xdr:to>
    <xdr:sp macro="" textlink="">
      <xdr:nvSpPr>
        <xdr:cNvPr id="137" name="楕円 136">
          <a:extLst>
            <a:ext uri="{FF2B5EF4-FFF2-40B4-BE49-F238E27FC236}">
              <a16:creationId xmlns:a16="http://schemas.microsoft.com/office/drawing/2014/main" id="{6807DEB4-5BC0-4E27-B688-0DE6F2D833DE}"/>
            </a:ext>
          </a:extLst>
        </xdr:cNvPr>
        <xdr:cNvSpPr/>
      </xdr:nvSpPr>
      <xdr:spPr bwMode="auto">
        <a:xfrm>
          <a:off x="4254500" y="6685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187389</xdr:rowOff>
    </xdr:from>
    <xdr:ext cx="762000" cy="259045"/>
    <xdr:sp macro="" textlink="">
      <xdr:nvSpPr>
        <xdr:cNvPr id="138" name="テキスト ボックス 137">
          <a:extLst>
            <a:ext uri="{FF2B5EF4-FFF2-40B4-BE49-F238E27FC236}">
              <a16:creationId xmlns:a16="http://schemas.microsoft.com/office/drawing/2014/main" id="{6DD929D1-81CE-471B-89AD-A90ADCC844DA}"/>
            </a:ext>
          </a:extLst>
        </xdr:cNvPr>
        <xdr:cNvSpPr txBox="1"/>
      </xdr:nvSpPr>
      <xdr:spPr>
        <a:xfrm>
          <a:off x="3924300" y="6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215793</xdr:rowOff>
    </xdr:from>
    <xdr:to>
      <xdr:col>19</xdr:col>
      <xdr:colOff>38100</xdr:colOff>
      <xdr:row>35</xdr:row>
      <xdr:rowOff>317393</xdr:rowOff>
    </xdr:to>
    <xdr:sp macro="" textlink="">
      <xdr:nvSpPr>
        <xdr:cNvPr id="139" name="楕円 138">
          <a:extLst>
            <a:ext uri="{FF2B5EF4-FFF2-40B4-BE49-F238E27FC236}">
              <a16:creationId xmlns:a16="http://schemas.microsoft.com/office/drawing/2014/main" id="{B4ABEC52-4C27-4510-85C9-6016E8EAE48F}"/>
            </a:ext>
          </a:extLst>
        </xdr:cNvPr>
        <xdr:cNvSpPr/>
      </xdr:nvSpPr>
      <xdr:spPr bwMode="auto">
        <a:xfrm>
          <a:off x="3556000" y="6826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327570</xdr:rowOff>
    </xdr:from>
    <xdr:ext cx="762000" cy="259045"/>
    <xdr:sp macro="" textlink="">
      <xdr:nvSpPr>
        <xdr:cNvPr id="140" name="テキスト ボックス 139">
          <a:extLst>
            <a:ext uri="{FF2B5EF4-FFF2-40B4-BE49-F238E27FC236}">
              <a16:creationId xmlns:a16="http://schemas.microsoft.com/office/drawing/2014/main" id="{3DAE3A61-6D1A-45C3-B65A-78204C00C837}"/>
            </a:ext>
          </a:extLst>
        </xdr:cNvPr>
        <xdr:cNvSpPr txBox="1"/>
      </xdr:nvSpPr>
      <xdr:spPr>
        <a:xfrm>
          <a:off x="3225800" y="659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220349</xdr:rowOff>
    </xdr:from>
    <xdr:to>
      <xdr:col>15</xdr:col>
      <xdr:colOff>101600</xdr:colOff>
      <xdr:row>35</xdr:row>
      <xdr:rowOff>321949</xdr:rowOff>
    </xdr:to>
    <xdr:sp macro="" textlink="">
      <xdr:nvSpPr>
        <xdr:cNvPr id="141" name="楕円 140">
          <a:extLst>
            <a:ext uri="{FF2B5EF4-FFF2-40B4-BE49-F238E27FC236}">
              <a16:creationId xmlns:a16="http://schemas.microsoft.com/office/drawing/2014/main" id="{FD5F4D5B-62EF-4EEF-A161-38980009C137}"/>
            </a:ext>
          </a:extLst>
        </xdr:cNvPr>
        <xdr:cNvSpPr/>
      </xdr:nvSpPr>
      <xdr:spPr bwMode="auto">
        <a:xfrm>
          <a:off x="2857500" y="6830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332126</xdr:rowOff>
    </xdr:from>
    <xdr:ext cx="762000" cy="259045"/>
    <xdr:sp macro="" textlink="">
      <xdr:nvSpPr>
        <xdr:cNvPr id="142" name="テキスト ボックス 141">
          <a:extLst>
            <a:ext uri="{FF2B5EF4-FFF2-40B4-BE49-F238E27FC236}">
              <a16:creationId xmlns:a16="http://schemas.microsoft.com/office/drawing/2014/main" id="{FAEB5470-921B-4EA8-B34D-B3E7F7F04C37}"/>
            </a:ext>
          </a:extLst>
        </xdr:cNvPr>
        <xdr:cNvSpPr txBox="1"/>
      </xdr:nvSpPr>
      <xdr:spPr>
        <a:xfrm>
          <a:off x="2527300" y="6599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4CF563-52A3-4896-ABD5-AB1778AE3BA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A6546364-A2B0-43C7-A4B9-5356839AA97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DCDF0C30-6117-4BB0-AE1A-92840C0B976E}"/>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29385A46-90EC-497B-824F-4C5FA1CACABC}"/>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833D8B4-4FA9-4A2C-A464-C915A52867C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F6D2A2C-70C3-4484-88A5-F7E647C6F05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FC170DA-B5F1-48A6-821A-EFD8B169095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E78C40F-7572-45EF-B096-D02AF6CE74F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AAF79CE-72D1-4609-9AA1-81F077FC99E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BDE7FDD-7520-4A3A-840B-05782CACCE86}"/>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05FD59E-84C8-4941-8A56-DE07764620F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6CC0948-99B0-468C-A57C-4460D3A257F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4AB8E1A-8D38-4675-911A-8D929B81D1F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FCCFEF2-5CCD-4BBB-814E-20438ED4679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3C01BBF-C1D9-4DC3-BBAC-960FB1F967B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3231BD91-3529-4AC4-9114-30EBA40ABD5F}"/>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BF1CE7BC-C841-4934-BA44-3CBBDCD173BF}"/>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B0818E8-5B3A-41CB-A41C-88D5A2912B7A}"/>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A4EA8974-E7A1-4F4F-BB79-E43ABD7B5491}"/>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7AF7FED-FA50-4F0A-94A6-95E2ECBFC23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777F1F9E-EF9A-4831-BFD4-B14237363C5E}"/>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BF156F17-41B8-4D6D-A551-DFEB6B652DD3}"/>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829ED19D-B9E8-4096-86ED-DA44288F332B}"/>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4FE65C2-F129-4100-B857-00CF4C9E428B}"/>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31A0DA2-9404-48E5-92CB-D1BB4271119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F5A8CC20-319A-47B7-A4AA-8373D7C4C29E}"/>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B2744F8-DD88-4F11-AD32-659EE2A0494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44028FA-5170-4F01-B75B-AFF3BAFAE259}"/>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F9B00B56-40BF-4934-B752-24B7B24E3B95}"/>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A9A8DB94-40BB-49ED-84CF-F20F7D848966}"/>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CEB60FD-E5C4-4138-97A0-31A985C887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4249B03C-8F1C-4AF4-B794-522EFCCCF8CE}"/>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4A9739E3-C8DA-49D7-BCD1-AE6CD069C16A}"/>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D56EF56F-2633-476E-A47A-C15368BE98CB}"/>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768CCE3-39A0-4117-89AC-026116C085E4}"/>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2E0CB2C-89EA-4C17-93F4-1B32DD7286B6}"/>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69F8C2BE-C913-4485-AE82-5654F63AFC8C}"/>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1C2089DF-A6F8-424E-A410-4ADFC4365E7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760845C5-A81F-4673-99A0-662BB0483EC7}"/>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BA7AC4EA-582E-491C-B9DD-937F99E320C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65174C85-5FC1-40E5-A0D4-8A286755F678}"/>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66D59199-954F-49FA-BEED-BB951C3C384B}"/>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2442F9FE-59A9-47BE-BC75-7C478AD18698}"/>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5FB2B89-E37A-4B35-9672-7C2B24B8F7FF}"/>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F60F9091-93A1-4A36-AD75-63E0F73F7CDF}"/>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896BF030-5B47-46F3-B8F3-606046AE54FB}"/>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51F389EB-6D41-4393-8857-9C517EFAF899}"/>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75D1DA19-8833-4BA7-86B7-F6831C382DBC}"/>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3D001CA7-EE89-4DE6-9A83-D10A3D527262}"/>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23C91A3B-C2F0-47D9-A56A-A423D954424A}"/>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2F0A4B6F-6B29-4723-9B4C-CD2DBF141E8C}"/>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DBCDE2E8-E11B-4B2D-83FC-CD8A7E48426A}"/>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E26FC866-D621-4F0A-818D-F43368DE098B}"/>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2199E54E-AE6E-4542-8668-760C30486B3D}"/>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154285</xdr:rowOff>
    </xdr:from>
    <xdr:to>
      <xdr:col>24</xdr:col>
      <xdr:colOff>62865</xdr:colOff>
      <xdr:row>38</xdr:row>
      <xdr:rowOff>73254</xdr:rowOff>
    </xdr:to>
    <xdr:cxnSp macro="">
      <xdr:nvCxnSpPr>
        <xdr:cNvPr id="56" name="直線コネクタ 55">
          <a:extLst>
            <a:ext uri="{FF2B5EF4-FFF2-40B4-BE49-F238E27FC236}">
              <a16:creationId xmlns:a16="http://schemas.microsoft.com/office/drawing/2014/main" id="{36660981-90BC-4FA6-B763-C0A1253E5D75}"/>
            </a:ext>
          </a:extLst>
        </xdr:cNvPr>
        <xdr:cNvCxnSpPr/>
      </xdr:nvCxnSpPr>
      <xdr:spPr>
        <a:xfrm flipV="1">
          <a:off x="4633595" y="5297785"/>
          <a:ext cx="1270" cy="129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77081</xdr:rowOff>
    </xdr:from>
    <xdr:ext cx="534377" cy="259045"/>
    <xdr:sp macro="" textlink="">
      <xdr:nvSpPr>
        <xdr:cNvPr id="57" name="人件費最小値テキスト">
          <a:extLst>
            <a:ext uri="{FF2B5EF4-FFF2-40B4-BE49-F238E27FC236}">
              <a16:creationId xmlns:a16="http://schemas.microsoft.com/office/drawing/2014/main" id="{63831F08-3A05-4B26-9659-9B4C66D3F27E}"/>
            </a:ext>
          </a:extLst>
        </xdr:cNvPr>
        <xdr:cNvSpPr txBox="1"/>
      </xdr:nvSpPr>
      <xdr:spPr>
        <a:xfrm>
          <a:off x="4686300" y="659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73254</xdr:rowOff>
    </xdr:from>
    <xdr:to>
      <xdr:col>24</xdr:col>
      <xdr:colOff>152400</xdr:colOff>
      <xdr:row>38</xdr:row>
      <xdr:rowOff>73254</xdr:rowOff>
    </xdr:to>
    <xdr:cxnSp macro="">
      <xdr:nvCxnSpPr>
        <xdr:cNvPr id="58" name="直線コネクタ 57">
          <a:extLst>
            <a:ext uri="{FF2B5EF4-FFF2-40B4-BE49-F238E27FC236}">
              <a16:creationId xmlns:a16="http://schemas.microsoft.com/office/drawing/2014/main" id="{EE42750E-0096-4BD3-B85F-81B6EB871B2A}"/>
            </a:ext>
          </a:extLst>
        </xdr:cNvPr>
        <xdr:cNvCxnSpPr/>
      </xdr:nvCxnSpPr>
      <xdr:spPr>
        <a:xfrm>
          <a:off x="4546600" y="658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100962</xdr:rowOff>
    </xdr:from>
    <xdr:ext cx="599010" cy="259045"/>
    <xdr:sp macro="" textlink="">
      <xdr:nvSpPr>
        <xdr:cNvPr id="59" name="人件費最大値テキスト">
          <a:extLst>
            <a:ext uri="{FF2B5EF4-FFF2-40B4-BE49-F238E27FC236}">
              <a16:creationId xmlns:a16="http://schemas.microsoft.com/office/drawing/2014/main" id="{33A67250-B2F7-40C2-8F49-5DB4FB5BEB61}"/>
            </a:ext>
          </a:extLst>
        </xdr:cNvPr>
        <xdr:cNvSpPr txBox="1"/>
      </xdr:nvSpPr>
      <xdr:spPr>
        <a:xfrm>
          <a:off x="4686300" y="507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154285</xdr:rowOff>
    </xdr:from>
    <xdr:to>
      <xdr:col>24</xdr:col>
      <xdr:colOff>152400</xdr:colOff>
      <xdr:row>30</xdr:row>
      <xdr:rowOff>154285</xdr:rowOff>
    </xdr:to>
    <xdr:cxnSp macro="">
      <xdr:nvCxnSpPr>
        <xdr:cNvPr id="60" name="直線コネクタ 59">
          <a:extLst>
            <a:ext uri="{FF2B5EF4-FFF2-40B4-BE49-F238E27FC236}">
              <a16:creationId xmlns:a16="http://schemas.microsoft.com/office/drawing/2014/main" id="{BDD05D9D-6E51-4DAA-A44B-524F92BA7BC7}"/>
            </a:ext>
          </a:extLst>
        </xdr:cNvPr>
        <xdr:cNvCxnSpPr/>
      </xdr:nvCxnSpPr>
      <xdr:spPr>
        <a:xfrm>
          <a:off x="4546600" y="52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63050</xdr:rowOff>
    </xdr:from>
    <xdr:to>
      <xdr:col>24</xdr:col>
      <xdr:colOff>63500</xdr:colOff>
      <xdr:row>33</xdr:row>
      <xdr:rowOff>96434</xdr:rowOff>
    </xdr:to>
    <xdr:cxnSp macro="">
      <xdr:nvCxnSpPr>
        <xdr:cNvPr id="61" name="直線コネクタ 60">
          <a:extLst>
            <a:ext uri="{FF2B5EF4-FFF2-40B4-BE49-F238E27FC236}">
              <a16:creationId xmlns:a16="http://schemas.microsoft.com/office/drawing/2014/main" id="{365260A7-36D7-44B1-9C92-9BD89D42F94A}"/>
            </a:ext>
          </a:extLst>
        </xdr:cNvPr>
        <xdr:cNvCxnSpPr/>
      </xdr:nvCxnSpPr>
      <xdr:spPr>
        <a:xfrm>
          <a:off x="3797300" y="5720900"/>
          <a:ext cx="838200" cy="3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117566</xdr:rowOff>
    </xdr:from>
    <xdr:ext cx="599010" cy="259045"/>
    <xdr:sp macro="" textlink="">
      <xdr:nvSpPr>
        <xdr:cNvPr id="62" name="人件費平均値テキスト">
          <a:extLst>
            <a:ext uri="{FF2B5EF4-FFF2-40B4-BE49-F238E27FC236}">
              <a16:creationId xmlns:a16="http://schemas.microsoft.com/office/drawing/2014/main" id="{1A18A8CB-324A-4A6A-9CF2-DBDC3E414764}"/>
            </a:ext>
          </a:extLst>
        </xdr:cNvPr>
        <xdr:cNvSpPr txBox="1"/>
      </xdr:nvSpPr>
      <xdr:spPr>
        <a:xfrm>
          <a:off x="4686300" y="5946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139139</xdr:rowOff>
    </xdr:from>
    <xdr:to>
      <xdr:col>24</xdr:col>
      <xdr:colOff>114300</xdr:colOff>
      <xdr:row>35</xdr:row>
      <xdr:rowOff>69289</xdr:rowOff>
    </xdr:to>
    <xdr:sp macro="" textlink="">
      <xdr:nvSpPr>
        <xdr:cNvPr id="63" name="フローチャート: 判断 62">
          <a:extLst>
            <a:ext uri="{FF2B5EF4-FFF2-40B4-BE49-F238E27FC236}">
              <a16:creationId xmlns:a16="http://schemas.microsoft.com/office/drawing/2014/main" id="{8346ADDC-2549-4337-9CBD-5D17B53E31D7}"/>
            </a:ext>
          </a:extLst>
        </xdr:cNvPr>
        <xdr:cNvSpPr/>
      </xdr:nvSpPr>
      <xdr:spPr>
        <a:xfrm>
          <a:off x="45847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63050</xdr:rowOff>
    </xdr:from>
    <xdr:to>
      <xdr:col>19</xdr:col>
      <xdr:colOff>177800</xdr:colOff>
      <xdr:row>33</xdr:row>
      <xdr:rowOff>91191</xdr:rowOff>
    </xdr:to>
    <xdr:cxnSp macro="">
      <xdr:nvCxnSpPr>
        <xdr:cNvPr id="64" name="直線コネクタ 63">
          <a:extLst>
            <a:ext uri="{FF2B5EF4-FFF2-40B4-BE49-F238E27FC236}">
              <a16:creationId xmlns:a16="http://schemas.microsoft.com/office/drawing/2014/main" id="{C2227520-AEE3-44B8-AB85-900E437D88EE}"/>
            </a:ext>
          </a:extLst>
        </xdr:cNvPr>
        <xdr:cNvCxnSpPr/>
      </xdr:nvCxnSpPr>
      <xdr:spPr>
        <a:xfrm flipV="1">
          <a:off x="2908300" y="5720900"/>
          <a:ext cx="889000" cy="2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xdr:rowOff>
    </xdr:from>
    <xdr:to>
      <xdr:col>20</xdr:col>
      <xdr:colOff>38100</xdr:colOff>
      <xdr:row>35</xdr:row>
      <xdr:rowOff>101727</xdr:rowOff>
    </xdr:to>
    <xdr:sp macro="" textlink="">
      <xdr:nvSpPr>
        <xdr:cNvPr id="65" name="フローチャート: 判断 64">
          <a:extLst>
            <a:ext uri="{FF2B5EF4-FFF2-40B4-BE49-F238E27FC236}">
              <a16:creationId xmlns:a16="http://schemas.microsoft.com/office/drawing/2014/main" id="{F487589B-D887-476D-872B-DB6D2BA51D9C}"/>
            </a:ext>
          </a:extLst>
        </xdr:cNvPr>
        <xdr:cNvSpPr/>
      </xdr:nvSpPr>
      <xdr:spPr>
        <a:xfrm>
          <a:off x="3746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92854</xdr:rowOff>
    </xdr:from>
    <xdr:ext cx="599010" cy="259045"/>
    <xdr:sp macro="" textlink="">
      <xdr:nvSpPr>
        <xdr:cNvPr id="66" name="テキスト ボックス 65">
          <a:extLst>
            <a:ext uri="{FF2B5EF4-FFF2-40B4-BE49-F238E27FC236}">
              <a16:creationId xmlns:a16="http://schemas.microsoft.com/office/drawing/2014/main" id="{5C4E2BFB-0228-44CA-9E04-23E72FA111CA}"/>
            </a:ext>
          </a:extLst>
        </xdr:cNvPr>
        <xdr:cNvSpPr txBox="1"/>
      </xdr:nvSpPr>
      <xdr:spPr>
        <a:xfrm>
          <a:off x="3497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91191</xdr:rowOff>
    </xdr:from>
    <xdr:to>
      <xdr:col>15</xdr:col>
      <xdr:colOff>50800</xdr:colOff>
      <xdr:row>33</xdr:row>
      <xdr:rowOff>147617</xdr:rowOff>
    </xdr:to>
    <xdr:cxnSp macro="">
      <xdr:nvCxnSpPr>
        <xdr:cNvPr id="67" name="直線コネクタ 66">
          <a:extLst>
            <a:ext uri="{FF2B5EF4-FFF2-40B4-BE49-F238E27FC236}">
              <a16:creationId xmlns:a16="http://schemas.microsoft.com/office/drawing/2014/main" id="{8B8A068C-D2D4-4C73-83CB-A9C3539DF8C0}"/>
            </a:ext>
          </a:extLst>
        </xdr:cNvPr>
        <xdr:cNvCxnSpPr/>
      </xdr:nvCxnSpPr>
      <xdr:spPr>
        <a:xfrm flipV="1">
          <a:off x="2019300" y="5749041"/>
          <a:ext cx="889000" cy="5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8852</xdr:rowOff>
    </xdr:from>
    <xdr:to>
      <xdr:col>15</xdr:col>
      <xdr:colOff>101600</xdr:colOff>
      <xdr:row>35</xdr:row>
      <xdr:rowOff>110452</xdr:rowOff>
    </xdr:to>
    <xdr:sp macro="" textlink="">
      <xdr:nvSpPr>
        <xdr:cNvPr id="68" name="フローチャート: 判断 67">
          <a:extLst>
            <a:ext uri="{FF2B5EF4-FFF2-40B4-BE49-F238E27FC236}">
              <a16:creationId xmlns:a16="http://schemas.microsoft.com/office/drawing/2014/main" id="{F206FB67-E411-44DC-9798-5FBC2E0964B3}"/>
            </a:ext>
          </a:extLst>
        </xdr:cNvPr>
        <xdr:cNvSpPr/>
      </xdr:nvSpPr>
      <xdr:spPr>
        <a:xfrm>
          <a:off x="2857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101579</xdr:rowOff>
    </xdr:from>
    <xdr:ext cx="599010" cy="259045"/>
    <xdr:sp macro="" textlink="">
      <xdr:nvSpPr>
        <xdr:cNvPr id="69" name="テキスト ボックス 68">
          <a:extLst>
            <a:ext uri="{FF2B5EF4-FFF2-40B4-BE49-F238E27FC236}">
              <a16:creationId xmlns:a16="http://schemas.microsoft.com/office/drawing/2014/main" id="{AA6E0E26-905E-469A-984D-94B5B03BBC40}"/>
            </a:ext>
          </a:extLst>
        </xdr:cNvPr>
        <xdr:cNvSpPr txBox="1"/>
      </xdr:nvSpPr>
      <xdr:spPr>
        <a:xfrm>
          <a:off x="2608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147617</xdr:rowOff>
    </xdr:from>
    <xdr:to>
      <xdr:col>10</xdr:col>
      <xdr:colOff>114300</xdr:colOff>
      <xdr:row>34</xdr:row>
      <xdr:rowOff>56292</xdr:rowOff>
    </xdr:to>
    <xdr:cxnSp macro="">
      <xdr:nvCxnSpPr>
        <xdr:cNvPr id="70" name="直線コネクタ 69">
          <a:extLst>
            <a:ext uri="{FF2B5EF4-FFF2-40B4-BE49-F238E27FC236}">
              <a16:creationId xmlns:a16="http://schemas.microsoft.com/office/drawing/2014/main" id="{BEE45D24-3B4F-4F6F-ACA7-94F27660C4F1}"/>
            </a:ext>
          </a:extLst>
        </xdr:cNvPr>
        <xdr:cNvCxnSpPr/>
      </xdr:nvCxnSpPr>
      <xdr:spPr>
        <a:xfrm flipV="1">
          <a:off x="1130300" y="5805467"/>
          <a:ext cx="889000" cy="8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44902</xdr:rowOff>
    </xdr:from>
    <xdr:to>
      <xdr:col>10</xdr:col>
      <xdr:colOff>165100</xdr:colOff>
      <xdr:row>35</xdr:row>
      <xdr:rowOff>146502</xdr:rowOff>
    </xdr:to>
    <xdr:sp macro="" textlink="">
      <xdr:nvSpPr>
        <xdr:cNvPr id="71" name="フローチャート: 判断 70">
          <a:extLst>
            <a:ext uri="{FF2B5EF4-FFF2-40B4-BE49-F238E27FC236}">
              <a16:creationId xmlns:a16="http://schemas.microsoft.com/office/drawing/2014/main" id="{6426EE88-9754-4A0E-97ED-F13B200EE2C3}"/>
            </a:ext>
          </a:extLst>
        </xdr:cNvPr>
        <xdr:cNvSpPr/>
      </xdr:nvSpPr>
      <xdr:spPr>
        <a:xfrm>
          <a:off x="1968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137629</xdr:rowOff>
    </xdr:from>
    <xdr:ext cx="599010" cy="259045"/>
    <xdr:sp macro="" textlink="">
      <xdr:nvSpPr>
        <xdr:cNvPr id="72" name="テキスト ボックス 71">
          <a:extLst>
            <a:ext uri="{FF2B5EF4-FFF2-40B4-BE49-F238E27FC236}">
              <a16:creationId xmlns:a16="http://schemas.microsoft.com/office/drawing/2014/main" id="{AC3AD734-B2CD-4994-940C-8E9D86D29F7E}"/>
            </a:ext>
          </a:extLst>
        </xdr:cNvPr>
        <xdr:cNvSpPr txBox="1"/>
      </xdr:nvSpPr>
      <xdr:spPr>
        <a:xfrm>
          <a:off x="1719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143307</xdr:rowOff>
    </xdr:from>
    <xdr:to>
      <xdr:col>6</xdr:col>
      <xdr:colOff>38100</xdr:colOff>
      <xdr:row>36</xdr:row>
      <xdr:rowOff>73457</xdr:rowOff>
    </xdr:to>
    <xdr:sp macro="" textlink="">
      <xdr:nvSpPr>
        <xdr:cNvPr id="73" name="フローチャート: 判断 72">
          <a:extLst>
            <a:ext uri="{FF2B5EF4-FFF2-40B4-BE49-F238E27FC236}">
              <a16:creationId xmlns:a16="http://schemas.microsoft.com/office/drawing/2014/main" id="{F4E8C974-13E8-4530-857E-D86451F3954B}"/>
            </a:ext>
          </a:extLst>
        </xdr:cNvPr>
        <xdr:cNvSpPr/>
      </xdr:nvSpPr>
      <xdr:spPr>
        <a:xfrm>
          <a:off x="1079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64584</xdr:rowOff>
    </xdr:from>
    <xdr:ext cx="599010" cy="259045"/>
    <xdr:sp macro="" textlink="">
      <xdr:nvSpPr>
        <xdr:cNvPr id="74" name="テキスト ボックス 73">
          <a:extLst>
            <a:ext uri="{FF2B5EF4-FFF2-40B4-BE49-F238E27FC236}">
              <a16:creationId xmlns:a16="http://schemas.microsoft.com/office/drawing/2014/main" id="{B71420CE-D9E8-4993-995F-7D7F68D49639}"/>
            </a:ext>
          </a:extLst>
        </xdr:cNvPr>
        <xdr:cNvSpPr txBox="1"/>
      </xdr:nvSpPr>
      <xdr:spPr>
        <a:xfrm>
          <a:off x="830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629723A-48A6-4B55-94EC-773294304399}"/>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79E77ED3-8D06-4A2B-AD96-5BB535DE5F84}"/>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C497454C-F3FF-421F-BAD6-E2EE54A37146}"/>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55BDBB03-B93C-4B0A-AA1B-D51FABE28AEC}"/>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C42D28D5-950A-4755-8D0A-3222C51DBE8D}"/>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45634</xdr:rowOff>
    </xdr:from>
    <xdr:to>
      <xdr:col>24</xdr:col>
      <xdr:colOff>114300</xdr:colOff>
      <xdr:row>33</xdr:row>
      <xdr:rowOff>147234</xdr:rowOff>
    </xdr:to>
    <xdr:sp macro="" textlink="">
      <xdr:nvSpPr>
        <xdr:cNvPr id="80" name="楕円 79">
          <a:extLst>
            <a:ext uri="{FF2B5EF4-FFF2-40B4-BE49-F238E27FC236}">
              <a16:creationId xmlns:a16="http://schemas.microsoft.com/office/drawing/2014/main" id="{ADD3288D-980B-44C2-AFC1-C83CC761040B}"/>
            </a:ext>
          </a:extLst>
        </xdr:cNvPr>
        <xdr:cNvSpPr/>
      </xdr:nvSpPr>
      <xdr:spPr>
        <a:xfrm>
          <a:off x="4584700" y="57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68511</xdr:rowOff>
    </xdr:from>
    <xdr:ext cx="599010" cy="259045"/>
    <xdr:sp macro="" textlink="">
      <xdr:nvSpPr>
        <xdr:cNvPr id="81" name="人件費該当値テキスト">
          <a:extLst>
            <a:ext uri="{FF2B5EF4-FFF2-40B4-BE49-F238E27FC236}">
              <a16:creationId xmlns:a16="http://schemas.microsoft.com/office/drawing/2014/main" id="{D93F1BAD-F238-469A-AC2F-8351783A03E6}"/>
            </a:ext>
          </a:extLst>
        </xdr:cNvPr>
        <xdr:cNvSpPr txBox="1"/>
      </xdr:nvSpPr>
      <xdr:spPr>
        <a:xfrm>
          <a:off x="4686300" y="5554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12250</xdr:rowOff>
    </xdr:from>
    <xdr:to>
      <xdr:col>20</xdr:col>
      <xdr:colOff>38100</xdr:colOff>
      <xdr:row>33</xdr:row>
      <xdr:rowOff>113850</xdr:rowOff>
    </xdr:to>
    <xdr:sp macro="" textlink="">
      <xdr:nvSpPr>
        <xdr:cNvPr id="82" name="楕円 81">
          <a:extLst>
            <a:ext uri="{FF2B5EF4-FFF2-40B4-BE49-F238E27FC236}">
              <a16:creationId xmlns:a16="http://schemas.microsoft.com/office/drawing/2014/main" id="{905CF618-1403-4C27-92AC-40F9A44DF2AF}"/>
            </a:ext>
          </a:extLst>
        </xdr:cNvPr>
        <xdr:cNvSpPr/>
      </xdr:nvSpPr>
      <xdr:spPr>
        <a:xfrm>
          <a:off x="3746500" y="56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130377</xdr:rowOff>
    </xdr:from>
    <xdr:ext cx="599010" cy="259045"/>
    <xdr:sp macro="" textlink="">
      <xdr:nvSpPr>
        <xdr:cNvPr id="83" name="テキスト ボックス 82">
          <a:extLst>
            <a:ext uri="{FF2B5EF4-FFF2-40B4-BE49-F238E27FC236}">
              <a16:creationId xmlns:a16="http://schemas.microsoft.com/office/drawing/2014/main" id="{0038EB09-10CD-4B12-8A26-24CDE3F8795A}"/>
            </a:ext>
          </a:extLst>
        </xdr:cNvPr>
        <xdr:cNvSpPr txBox="1"/>
      </xdr:nvSpPr>
      <xdr:spPr>
        <a:xfrm>
          <a:off x="3497795" y="544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40391</xdr:rowOff>
    </xdr:from>
    <xdr:to>
      <xdr:col>15</xdr:col>
      <xdr:colOff>101600</xdr:colOff>
      <xdr:row>33</xdr:row>
      <xdr:rowOff>141991</xdr:rowOff>
    </xdr:to>
    <xdr:sp macro="" textlink="">
      <xdr:nvSpPr>
        <xdr:cNvPr id="84" name="楕円 83">
          <a:extLst>
            <a:ext uri="{FF2B5EF4-FFF2-40B4-BE49-F238E27FC236}">
              <a16:creationId xmlns:a16="http://schemas.microsoft.com/office/drawing/2014/main" id="{F4B35C87-945B-45F7-B8F8-6420A21AA48C}"/>
            </a:ext>
          </a:extLst>
        </xdr:cNvPr>
        <xdr:cNvSpPr/>
      </xdr:nvSpPr>
      <xdr:spPr>
        <a:xfrm>
          <a:off x="28575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158518</xdr:rowOff>
    </xdr:from>
    <xdr:ext cx="599010" cy="259045"/>
    <xdr:sp macro="" textlink="">
      <xdr:nvSpPr>
        <xdr:cNvPr id="85" name="テキスト ボックス 84">
          <a:extLst>
            <a:ext uri="{FF2B5EF4-FFF2-40B4-BE49-F238E27FC236}">
              <a16:creationId xmlns:a16="http://schemas.microsoft.com/office/drawing/2014/main" id="{EFD500C2-C0A2-47B5-9A77-7E01BB10A146}"/>
            </a:ext>
          </a:extLst>
        </xdr:cNvPr>
        <xdr:cNvSpPr txBox="1"/>
      </xdr:nvSpPr>
      <xdr:spPr>
        <a:xfrm>
          <a:off x="2608795" y="547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96817</xdr:rowOff>
    </xdr:from>
    <xdr:to>
      <xdr:col>10</xdr:col>
      <xdr:colOff>165100</xdr:colOff>
      <xdr:row>34</xdr:row>
      <xdr:rowOff>26967</xdr:rowOff>
    </xdr:to>
    <xdr:sp macro="" textlink="">
      <xdr:nvSpPr>
        <xdr:cNvPr id="86" name="楕円 85">
          <a:extLst>
            <a:ext uri="{FF2B5EF4-FFF2-40B4-BE49-F238E27FC236}">
              <a16:creationId xmlns:a16="http://schemas.microsoft.com/office/drawing/2014/main" id="{24296CF1-957A-4A47-AB43-F64D5F8229CD}"/>
            </a:ext>
          </a:extLst>
        </xdr:cNvPr>
        <xdr:cNvSpPr/>
      </xdr:nvSpPr>
      <xdr:spPr>
        <a:xfrm>
          <a:off x="1968500" y="57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43494</xdr:rowOff>
    </xdr:from>
    <xdr:ext cx="599010" cy="259045"/>
    <xdr:sp macro="" textlink="">
      <xdr:nvSpPr>
        <xdr:cNvPr id="87" name="テキスト ボックス 86">
          <a:extLst>
            <a:ext uri="{FF2B5EF4-FFF2-40B4-BE49-F238E27FC236}">
              <a16:creationId xmlns:a16="http://schemas.microsoft.com/office/drawing/2014/main" id="{4E659120-5496-49D1-95E0-EB98958F3CC8}"/>
            </a:ext>
          </a:extLst>
        </xdr:cNvPr>
        <xdr:cNvSpPr txBox="1"/>
      </xdr:nvSpPr>
      <xdr:spPr>
        <a:xfrm>
          <a:off x="1719795" y="552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5492</xdr:rowOff>
    </xdr:from>
    <xdr:to>
      <xdr:col>6</xdr:col>
      <xdr:colOff>38100</xdr:colOff>
      <xdr:row>34</xdr:row>
      <xdr:rowOff>107092</xdr:rowOff>
    </xdr:to>
    <xdr:sp macro="" textlink="">
      <xdr:nvSpPr>
        <xdr:cNvPr id="88" name="楕円 87">
          <a:extLst>
            <a:ext uri="{FF2B5EF4-FFF2-40B4-BE49-F238E27FC236}">
              <a16:creationId xmlns:a16="http://schemas.microsoft.com/office/drawing/2014/main" id="{6CDDA3D1-ADFB-4E27-9ED3-B4A8399C61FE}"/>
            </a:ext>
          </a:extLst>
        </xdr:cNvPr>
        <xdr:cNvSpPr/>
      </xdr:nvSpPr>
      <xdr:spPr>
        <a:xfrm>
          <a:off x="1079500" y="58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123619</xdr:rowOff>
    </xdr:from>
    <xdr:ext cx="599010" cy="259045"/>
    <xdr:sp macro="" textlink="">
      <xdr:nvSpPr>
        <xdr:cNvPr id="89" name="テキスト ボックス 88">
          <a:extLst>
            <a:ext uri="{FF2B5EF4-FFF2-40B4-BE49-F238E27FC236}">
              <a16:creationId xmlns:a16="http://schemas.microsoft.com/office/drawing/2014/main" id="{5D9E595C-5611-4DC9-8B03-A10B0B3BA756}"/>
            </a:ext>
          </a:extLst>
        </xdr:cNvPr>
        <xdr:cNvSpPr txBox="1"/>
      </xdr:nvSpPr>
      <xdr:spPr>
        <a:xfrm>
          <a:off x="830795" y="561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556D45DA-09D7-4352-A4F6-2A556347CB69}"/>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2B3A0027-C539-401D-A071-63C111385B9D}"/>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7F20A9C3-B400-4A16-A0BF-C243B6997DB7}"/>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DF46A769-8673-4E39-8307-56B707E540B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378F89A6-AB39-4FB1-88B1-555894C41683}"/>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80ED7701-5444-4786-8CD2-286DCE7985D8}"/>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CB60B552-DC1B-4D87-99C4-3AAD76C38512}"/>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BBEC527A-BA56-4F5D-805B-BD5E64A4DF96}"/>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D4C2045B-6E19-4F7D-932F-0D8706E0A474}"/>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C224EBEA-0633-451F-B503-BC7B3878F0DB}"/>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E022267A-48E6-4CCA-A496-309ECEDAAED1}"/>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CF27B505-433B-484F-B87F-F90B15AC5B7B}"/>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FE96824-8F4D-471D-8A6F-26B8ACAD37A1}"/>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228FDD2-C429-41A2-9453-9B0D23F60546}"/>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128B7D6D-6FF9-46A2-8E8C-500B0601F23F}"/>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4479E0FB-39B1-42F8-BAF7-347FE55BE858}"/>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72F97F1D-B396-452D-B3C0-EE579F02554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935E0013-E091-4237-BB68-7233D44D24A5}"/>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5FC4E407-3CED-4CCA-9A7E-4722684F4C35}"/>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B301AA30-C1F9-4FB9-83B1-2B34244D4925}"/>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C76543C-ADEA-4FD9-927A-72099D61ECD9}"/>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CCEDA90B-4CE9-4D42-951F-530A831F6EFB}"/>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55C89745-6864-4436-A395-A2331F2C293A}"/>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E9E889C9-5E7A-4C16-B6EF-FFCE467FC28D}"/>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F99159D6-4304-4D47-AACE-1F5ABBCA0CA7}"/>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105252</xdr:rowOff>
    </xdr:from>
    <xdr:to>
      <xdr:col>24</xdr:col>
      <xdr:colOff>62865</xdr:colOff>
      <xdr:row>59</xdr:row>
      <xdr:rowOff>4851</xdr:rowOff>
    </xdr:to>
    <xdr:cxnSp macro="">
      <xdr:nvCxnSpPr>
        <xdr:cNvPr id="115" name="直線コネクタ 114">
          <a:extLst>
            <a:ext uri="{FF2B5EF4-FFF2-40B4-BE49-F238E27FC236}">
              <a16:creationId xmlns:a16="http://schemas.microsoft.com/office/drawing/2014/main" id="{590D99C1-CB52-4F8B-8565-2AECEFF6882D}"/>
            </a:ext>
          </a:extLst>
        </xdr:cNvPr>
        <xdr:cNvCxnSpPr/>
      </xdr:nvCxnSpPr>
      <xdr:spPr>
        <a:xfrm flipV="1">
          <a:off x="4633595" y="8677752"/>
          <a:ext cx="1270" cy="144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8678</xdr:rowOff>
    </xdr:from>
    <xdr:ext cx="534377" cy="259045"/>
    <xdr:sp macro="" textlink="">
      <xdr:nvSpPr>
        <xdr:cNvPr id="116" name="物件費最小値テキスト">
          <a:extLst>
            <a:ext uri="{FF2B5EF4-FFF2-40B4-BE49-F238E27FC236}">
              <a16:creationId xmlns:a16="http://schemas.microsoft.com/office/drawing/2014/main" id="{39817DB2-5FA7-452B-BEB2-100F4A9A7824}"/>
            </a:ext>
          </a:extLst>
        </xdr:cNvPr>
        <xdr:cNvSpPr txBox="1"/>
      </xdr:nvSpPr>
      <xdr:spPr>
        <a:xfrm>
          <a:off x="4686300" y="1012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4851</xdr:rowOff>
    </xdr:from>
    <xdr:to>
      <xdr:col>24</xdr:col>
      <xdr:colOff>152400</xdr:colOff>
      <xdr:row>59</xdr:row>
      <xdr:rowOff>4851</xdr:rowOff>
    </xdr:to>
    <xdr:cxnSp macro="">
      <xdr:nvCxnSpPr>
        <xdr:cNvPr id="117" name="直線コネクタ 116">
          <a:extLst>
            <a:ext uri="{FF2B5EF4-FFF2-40B4-BE49-F238E27FC236}">
              <a16:creationId xmlns:a16="http://schemas.microsoft.com/office/drawing/2014/main" id="{94E16BED-F6E6-4A73-86C6-0271B2F8440D}"/>
            </a:ext>
          </a:extLst>
        </xdr:cNvPr>
        <xdr:cNvCxnSpPr/>
      </xdr:nvCxnSpPr>
      <xdr:spPr>
        <a:xfrm>
          <a:off x="4546600" y="1012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51929</xdr:rowOff>
    </xdr:from>
    <xdr:ext cx="599010" cy="259045"/>
    <xdr:sp macro="" textlink="">
      <xdr:nvSpPr>
        <xdr:cNvPr id="118" name="物件費最大値テキスト">
          <a:extLst>
            <a:ext uri="{FF2B5EF4-FFF2-40B4-BE49-F238E27FC236}">
              <a16:creationId xmlns:a16="http://schemas.microsoft.com/office/drawing/2014/main" id="{3520B13B-3158-4760-979F-042C701267BC}"/>
            </a:ext>
          </a:extLst>
        </xdr:cNvPr>
        <xdr:cNvSpPr txBox="1"/>
      </xdr:nvSpPr>
      <xdr:spPr>
        <a:xfrm>
          <a:off x="4686300" y="845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105252</xdr:rowOff>
    </xdr:from>
    <xdr:to>
      <xdr:col>24</xdr:col>
      <xdr:colOff>152400</xdr:colOff>
      <xdr:row>50</xdr:row>
      <xdr:rowOff>105252</xdr:rowOff>
    </xdr:to>
    <xdr:cxnSp macro="">
      <xdr:nvCxnSpPr>
        <xdr:cNvPr id="119" name="直線コネクタ 118">
          <a:extLst>
            <a:ext uri="{FF2B5EF4-FFF2-40B4-BE49-F238E27FC236}">
              <a16:creationId xmlns:a16="http://schemas.microsoft.com/office/drawing/2014/main" id="{E2755F3F-894E-48D9-9961-905D9A7DF16B}"/>
            </a:ext>
          </a:extLst>
        </xdr:cNvPr>
        <xdr:cNvCxnSpPr/>
      </xdr:nvCxnSpPr>
      <xdr:spPr>
        <a:xfrm>
          <a:off x="4546600" y="867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36708</xdr:rowOff>
    </xdr:from>
    <xdr:to>
      <xdr:col>24</xdr:col>
      <xdr:colOff>63500</xdr:colOff>
      <xdr:row>56</xdr:row>
      <xdr:rowOff>42068</xdr:rowOff>
    </xdr:to>
    <xdr:cxnSp macro="">
      <xdr:nvCxnSpPr>
        <xdr:cNvPr id="120" name="直線コネクタ 119">
          <a:extLst>
            <a:ext uri="{FF2B5EF4-FFF2-40B4-BE49-F238E27FC236}">
              <a16:creationId xmlns:a16="http://schemas.microsoft.com/office/drawing/2014/main" id="{A53CD11D-215D-46EA-A7D0-022315C57043}"/>
            </a:ext>
          </a:extLst>
        </xdr:cNvPr>
        <xdr:cNvCxnSpPr/>
      </xdr:nvCxnSpPr>
      <xdr:spPr>
        <a:xfrm flipV="1">
          <a:off x="3797300" y="9637908"/>
          <a:ext cx="838200" cy="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122800</xdr:rowOff>
    </xdr:from>
    <xdr:ext cx="599010" cy="259045"/>
    <xdr:sp macro="" textlink="">
      <xdr:nvSpPr>
        <xdr:cNvPr id="121" name="物件費平均値テキスト">
          <a:extLst>
            <a:ext uri="{FF2B5EF4-FFF2-40B4-BE49-F238E27FC236}">
              <a16:creationId xmlns:a16="http://schemas.microsoft.com/office/drawing/2014/main" id="{3814A6AC-0298-41ED-BAE6-8A42F7B58C50}"/>
            </a:ext>
          </a:extLst>
        </xdr:cNvPr>
        <xdr:cNvSpPr txBox="1"/>
      </xdr:nvSpPr>
      <xdr:spPr>
        <a:xfrm>
          <a:off x="4686300" y="9895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144373</xdr:rowOff>
    </xdr:from>
    <xdr:to>
      <xdr:col>24</xdr:col>
      <xdr:colOff>114300</xdr:colOff>
      <xdr:row>58</xdr:row>
      <xdr:rowOff>74523</xdr:rowOff>
    </xdr:to>
    <xdr:sp macro="" textlink="">
      <xdr:nvSpPr>
        <xdr:cNvPr id="122" name="フローチャート: 判断 121">
          <a:extLst>
            <a:ext uri="{FF2B5EF4-FFF2-40B4-BE49-F238E27FC236}">
              <a16:creationId xmlns:a16="http://schemas.microsoft.com/office/drawing/2014/main" id="{E5EF9AE6-53E5-49E6-A62F-7BA810A1FB14}"/>
            </a:ext>
          </a:extLst>
        </xdr:cNvPr>
        <xdr:cNvSpPr/>
      </xdr:nvSpPr>
      <xdr:spPr>
        <a:xfrm>
          <a:off x="4584700" y="99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42068</xdr:rowOff>
    </xdr:from>
    <xdr:to>
      <xdr:col>19</xdr:col>
      <xdr:colOff>177800</xdr:colOff>
      <xdr:row>56</xdr:row>
      <xdr:rowOff>86813</xdr:rowOff>
    </xdr:to>
    <xdr:cxnSp macro="">
      <xdr:nvCxnSpPr>
        <xdr:cNvPr id="123" name="直線コネクタ 122">
          <a:extLst>
            <a:ext uri="{FF2B5EF4-FFF2-40B4-BE49-F238E27FC236}">
              <a16:creationId xmlns:a16="http://schemas.microsoft.com/office/drawing/2014/main" id="{72CEEF65-79C6-4B65-AFAE-531D1D6ADA78}"/>
            </a:ext>
          </a:extLst>
        </xdr:cNvPr>
        <xdr:cNvCxnSpPr/>
      </xdr:nvCxnSpPr>
      <xdr:spPr>
        <a:xfrm flipV="1">
          <a:off x="2908300" y="9643268"/>
          <a:ext cx="889000" cy="4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147662</xdr:rowOff>
    </xdr:from>
    <xdr:to>
      <xdr:col>20</xdr:col>
      <xdr:colOff>38100</xdr:colOff>
      <xdr:row>58</xdr:row>
      <xdr:rowOff>77812</xdr:rowOff>
    </xdr:to>
    <xdr:sp macro="" textlink="">
      <xdr:nvSpPr>
        <xdr:cNvPr id="124" name="フローチャート: 判断 123">
          <a:extLst>
            <a:ext uri="{FF2B5EF4-FFF2-40B4-BE49-F238E27FC236}">
              <a16:creationId xmlns:a16="http://schemas.microsoft.com/office/drawing/2014/main" id="{F50931F2-D18F-41BF-AE6A-2111C51CBD96}"/>
            </a:ext>
          </a:extLst>
        </xdr:cNvPr>
        <xdr:cNvSpPr/>
      </xdr:nvSpPr>
      <xdr:spPr>
        <a:xfrm>
          <a:off x="3746500" y="992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68939</xdr:rowOff>
    </xdr:from>
    <xdr:ext cx="599010" cy="259045"/>
    <xdr:sp macro="" textlink="">
      <xdr:nvSpPr>
        <xdr:cNvPr id="125" name="テキスト ボックス 124">
          <a:extLst>
            <a:ext uri="{FF2B5EF4-FFF2-40B4-BE49-F238E27FC236}">
              <a16:creationId xmlns:a16="http://schemas.microsoft.com/office/drawing/2014/main" id="{F92EAF10-5557-4D06-8F75-F3C80DAB4D0F}"/>
            </a:ext>
          </a:extLst>
        </xdr:cNvPr>
        <xdr:cNvSpPr txBox="1"/>
      </xdr:nvSpPr>
      <xdr:spPr>
        <a:xfrm>
          <a:off x="3497795" y="10013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51782</xdr:rowOff>
    </xdr:from>
    <xdr:to>
      <xdr:col>15</xdr:col>
      <xdr:colOff>50800</xdr:colOff>
      <xdr:row>56</xdr:row>
      <xdr:rowOff>86813</xdr:rowOff>
    </xdr:to>
    <xdr:cxnSp macro="">
      <xdr:nvCxnSpPr>
        <xdr:cNvPr id="126" name="直線コネクタ 125">
          <a:extLst>
            <a:ext uri="{FF2B5EF4-FFF2-40B4-BE49-F238E27FC236}">
              <a16:creationId xmlns:a16="http://schemas.microsoft.com/office/drawing/2014/main" id="{346BC3C5-EB38-4552-97C0-35CA5C0B5298}"/>
            </a:ext>
          </a:extLst>
        </xdr:cNvPr>
        <xdr:cNvCxnSpPr/>
      </xdr:nvCxnSpPr>
      <xdr:spPr>
        <a:xfrm>
          <a:off x="2019300" y="9652982"/>
          <a:ext cx="889000" cy="3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522</xdr:rowOff>
    </xdr:from>
    <xdr:to>
      <xdr:col>15</xdr:col>
      <xdr:colOff>101600</xdr:colOff>
      <xdr:row>58</xdr:row>
      <xdr:rowOff>102122</xdr:rowOff>
    </xdr:to>
    <xdr:sp macro="" textlink="">
      <xdr:nvSpPr>
        <xdr:cNvPr id="127" name="フローチャート: 判断 126">
          <a:extLst>
            <a:ext uri="{FF2B5EF4-FFF2-40B4-BE49-F238E27FC236}">
              <a16:creationId xmlns:a16="http://schemas.microsoft.com/office/drawing/2014/main" id="{F13DFE27-5834-437F-AE33-30C917E7AEDE}"/>
            </a:ext>
          </a:extLst>
        </xdr:cNvPr>
        <xdr:cNvSpPr/>
      </xdr:nvSpPr>
      <xdr:spPr>
        <a:xfrm>
          <a:off x="2857500" y="99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93249</xdr:rowOff>
    </xdr:from>
    <xdr:ext cx="599010" cy="259045"/>
    <xdr:sp macro="" textlink="">
      <xdr:nvSpPr>
        <xdr:cNvPr id="128" name="テキスト ボックス 127">
          <a:extLst>
            <a:ext uri="{FF2B5EF4-FFF2-40B4-BE49-F238E27FC236}">
              <a16:creationId xmlns:a16="http://schemas.microsoft.com/office/drawing/2014/main" id="{AE86B856-1156-4860-BF99-201577DF7420}"/>
            </a:ext>
          </a:extLst>
        </xdr:cNvPr>
        <xdr:cNvSpPr txBox="1"/>
      </xdr:nvSpPr>
      <xdr:spPr>
        <a:xfrm>
          <a:off x="2608795" y="1003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51782</xdr:rowOff>
    </xdr:from>
    <xdr:to>
      <xdr:col>10</xdr:col>
      <xdr:colOff>114300</xdr:colOff>
      <xdr:row>56</xdr:row>
      <xdr:rowOff>81260</xdr:rowOff>
    </xdr:to>
    <xdr:cxnSp macro="">
      <xdr:nvCxnSpPr>
        <xdr:cNvPr id="129" name="直線コネクタ 128">
          <a:extLst>
            <a:ext uri="{FF2B5EF4-FFF2-40B4-BE49-F238E27FC236}">
              <a16:creationId xmlns:a16="http://schemas.microsoft.com/office/drawing/2014/main" id="{CBB59E1A-E279-46D9-9E7B-D6F336057AA6}"/>
            </a:ext>
          </a:extLst>
        </xdr:cNvPr>
        <xdr:cNvCxnSpPr/>
      </xdr:nvCxnSpPr>
      <xdr:spPr>
        <a:xfrm flipV="1">
          <a:off x="1130300" y="9652982"/>
          <a:ext cx="889000" cy="2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7545</xdr:rowOff>
    </xdr:from>
    <xdr:to>
      <xdr:col>10</xdr:col>
      <xdr:colOff>165100</xdr:colOff>
      <xdr:row>58</xdr:row>
      <xdr:rowOff>109145</xdr:rowOff>
    </xdr:to>
    <xdr:sp macro="" textlink="">
      <xdr:nvSpPr>
        <xdr:cNvPr id="130" name="フローチャート: 判断 129">
          <a:extLst>
            <a:ext uri="{FF2B5EF4-FFF2-40B4-BE49-F238E27FC236}">
              <a16:creationId xmlns:a16="http://schemas.microsoft.com/office/drawing/2014/main" id="{811DD56D-19CE-43A2-AE20-F5A2C50A446F}"/>
            </a:ext>
          </a:extLst>
        </xdr:cNvPr>
        <xdr:cNvSpPr/>
      </xdr:nvSpPr>
      <xdr:spPr>
        <a:xfrm>
          <a:off x="1968500" y="99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100272</xdr:rowOff>
    </xdr:from>
    <xdr:ext cx="599010" cy="259045"/>
    <xdr:sp macro="" textlink="">
      <xdr:nvSpPr>
        <xdr:cNvPr id="131" name="テキスト ボックス 130">
          <a:extLst>
            <a:ext uri="{FF2B5EF4-FFF2-40B4-BE49-F238E27FC236}">
              <a16:creationId xmlns:a16="http://schemas.microsoft.com/office/drawing/2014/main" id="{1B8CE1C6-A940-4F91-BCC6-7E86E02D9BED}"/>
            </a:ext>
          </a:extLst>
        </xdr:cNvPr>
        <xdr:cNvSpPr txBox="1"/>
      </xdr:nvSpPr>
      <xdr:spPr>
        <a:xfrm>
          <a:off x="1719795" y="10044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12198</xdr:rowOff>
    </xdr:from>
    <xdr:to>
      <xdr:col>6</xdr:col>
      <xdr:colOff>38100</xdr:colOff>
      <xdr:row>58</xdr:row>
      <xdr:rowOff>113798</xdr:rowOff>
    </xdr:to>
    <xdr:sp macro="" textlink="">
      <xdr:nvSpPr>
        <xdr:cNvPr id="132" name="フローチャート: 判断 131">
          <a:extLst>
            <a:ext uri="{FF2B5EF4-FFF2-40B4-BE49-F238E27FC236}">
              <a16:creationId xmlns:a16="http://schemas.microsoft.com/office/drawing/2014/main" id="{D36DBAAA-708F-4292-A760-59DB414F0E59}"/>
            </a:ext>
          </a:extLst>
        </xdr:cNvPr>
        <xdr:cNvSpPr/>
      </xdr:nvSpPr>
      <xdr:spPr>
        <a:xfrm>
          <a:off x="1079500" y="995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104925</xdr:rowOff>
    </xdr:from>
    <xdr:ext cx="599010" cy="259045"/>
    <xdr:sp macro="" textlink="">
      <xdr:nvSpPr>
        <xdr:cNvPr id="133" name="テキスト ボックス 132">
          <a:extLst>
            <a:ext uri="{FF2B5EF4-FFF2-40B4-BE49-F238E27FC236}">
              <a16:creationId xmlns:a16="http://schemas.microsoft.com/office/drawing/2014/main" id="{C60A8B17-2D4F-492E-A4D8-AC75288FBD35}"/>
            </a:ext>
          </a:extLst>
        </xdr:cNvPr>
        <xdr:cNvSpPr txBox="1"/>
      </xdr:nvSpPr>
      <xdr:spPr>
        <a:xfrm>
          <a:off x="830795" y="1004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102AE6A2-B90C-48C7-93C6-6C6BBC14D709}"/>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88338FC2-19C1-4E3F-B06F-B83568A5098C}"/>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6EDB6B68-B67E-48AF-AABE-02F74D2D52EC}"/>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CD7BA37D-55BC-4A8B-BBAD-F22DB58E9757}"/>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E3694644-7A54-4E3E-8D05-875497138D1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157358</xdr:rowOff>
    </xdr:from>
    <xdr:to>
      <xdr:col>24</xdr:col>
      <xdr:colOff>114300</xdr:colOff>
      <xdr:row>56</xdr:row>
      <xdr:rowOff>87508</xdr:rowOff>
    </xdr:to>
    <xdr:sp macro="" textlink="">
      <xdr:nvSpPr>
        <xdr:cNvPr id="139" name="楕円 138">
          <a:extLst>
            <a:ext uri="{FF2B5EF4-FFF2-40B4-BE49-F238E27FC236}">
              <a16:creationId xmlns:a16="http://schemas.microsoft.com/office/drawing/2014/main" id="{2F92301C-4BD3-40A3-BA3A-E7171BAD4935}"/>
            </a:ext>
          </a:extLst>
        </xdr:cNvPr>
        <xdr:cNvSpPr/>
      </xdr:nvSpPr>
      <xdr:spPr>
        <a:xfrm>
          <a:off x="4584700" y="958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8785</xdr:rowOff>
    </xdr:from>
    <xdr:ext cx="599010" cy="259045"/>
    <xdr:sp macro="" textlink="">
      <xdr:nvSpPr>
        <xdr:cNvPr id="140" name="物件費該当値テキスト">
          <a:extLst>
            <a:ext uri="{FF2B5EF4-FFF2-40B4-BE49-F238E27FC236}">
              <a16:creationId xmlns:a16="http://schemas.microsoft.com/office/drawing/2014/main" id="{AAD233F6-AAA2-48F7-932C-240E643A4361}"/>
            </a:ext>
          </a:extLst>
        </xdr:cNvPr>
        <xdr:cNvSpPr txBox="1"/>
      </xdr:nvSpPr>
      <xdr:spPr>
        <a:xfrm>
          <a:off x="4686300" y="9438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162718</xdr:rowOff>
    </xdr:from>
    <xdr:to>
      <xdr:col>20</xdr:col>
      <xdr:colOff>38100</xdr:colOff>
      <xdr:row>56</xdr:row>
      <xdr:rowOff>92868</xdr:rowOff>
    </xdr:to>
    <xdr:sp macro="" textlink="">
      <xdr:nvSpPr>
        <xdr:cNvPr id="141" name="楕円 140">
          <a:extLst>
            <a:ext uri="{FF2B5EF4-FFF2-40B4-BE49-F238E27FC236}">
              <a16:creationId xmlns:a16="http://schemas.microsoft.com/office/drawing/2014/main" id="{3EF6C654-8121-42CB-A80A-8471E0CCE64E}"/>
            </a:ext>
          </a:extLst>
        </xdr:cNvPr>
        <xdr:cNvSpPr/>
      </xdr:nvSpPr>
      <xdr:spPr>
        <a:xfrm>
          <a:off x="3746500" y="95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109395</xdr:rowOff>
    </xdr:from>
    <xdr:ext cx="599010" cy="259045"/>
    <xdr:sp macro="" textlink="">
      <xdr:nvSpPr>
        <xdr:cNvPr id="142" name="テキスト ボックス 141">
          <a:extLst>
            <a:ext uri="{FF2B5EF4-FFF2-40B4-BE49-F238E27FC236}">
              <a16:creationId xmlns:a16="http://schemas.microsoft.com/office/drawing/2014/main" id="{1F6208B6-5A32-43E6-8C20-0B39BBCD26B4}"/>
            </a:ext>
          </a:extLst>
        </xdr:cNvPr>
        <xdr:cNvSpPr txBox="1"/>
      </xdr:nvSpPr>
      <xdr:spPr>
        <a:xfrm>
          <a:off x="3497795" y="936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36013</xdr:rowOff>
    </xdr:from>
    <xdr:to>
      <xdr:col>15</xdr:col>
      <xdr:colOff>101600</xdr:colOff>
      <xdr:row>56</xdr:row>
      <xdr:rowOff>137613</xdr:rowOff>
    </xdr:to>
    <xdr:sp macro="" textlink="">
      <xdr:nvSpPr>
        <xdr:cNvPr id="143" name="楕円 142">
          <a:extLst>
            <a:ext uri="{FF2B5EF4-FFF2-40B4-BE49-F238E27FC236}">
              <a16:creationId xmlns:a16="http://schemas.microsoft.com/office/drawing/2014/main" id="{517E7054-B77B-4467-AD89-577BDEB09216}"/>
            </a:ext>
          </a:extLst>
        </xdr:cNvPr>
        <xdr:cNvSpPr/>
      </xdr:nvSpPr>
      <xdr:spPr>
        <a:xfrm>
          <a:off x="2857500" y="963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154140</xdr:rowOff>
    </xdr:from>
    <xdr:ext cx="599010" cy="259045"/>
    <xdr:sp macro="" textlink="">
      <xdr:nvSpPr>
        <xdr:cNvPr id="144" name="テキスト ボックス 143">
          <a:extLst>
            <a:ext uri="{FF2B5EF4-FFF2-40B4-BE49-F238E27FC236}">
              <a16:creationId xmlns:a16="http://schemas.microsoft.com/office/drawing/2014/main" id="{B29AA067-0F11-4F41-9EDE-94ABCC92C108}"/>
            </a:ext>
          </a:extLst>
        </xdr:cNvPr>
        <xdr:cNvSpPr txBox="1"/>
      </xdr:nvSpPr>
      <xdr:spPr>
        <a:xfrm>
          <a:off x="2608795" y="9412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982</xdr:rowOff>
    </xdr:from>
    <xdr:to>
      <xdr:col>10</xdr:col>
      <xdr:colOff>165100</xdr:colOff>
      <xdr:row>56</xdr:row>
      <xdr:rowOff>102582</xdr:rowOff>
    </xdr:to>
    <xdr:sp macro="" textlink="">
      <xdr:nvSpPr>
        <xdr:cNvPr id="145" name="楕円 144">
          <a:extLst>
            <a:ext uri="{FF2B5EF4-FFF2-40B4-BE49-F238E27FC236}">
              <a16:creationId xmlns:a16="http://schemas.microsoft.com/office/drawing/2014/main" id="{E2E2BBE9-31CF-4A1B-856E-3F08AFCC35CD}"/>
            </a:ext>
          </a:extLst>
        </xdr:cNvPr>
        <xdr:cNvSpPr/>
      </xdr:nvSpPr>
      <xdr:spPr>
        <a:xfrm>
          <a:off x="1968500" y="960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119109</xdr:rowOff>
    </xdr:from>
    <xdr:ext cx="599010" cy="259045"/>
    <xdr:sp macro="" textlink="">
      <xdr:nvSpPr>
        <xdr:cNvPr id="146" name="テキスト ボックス 145">
          <a:extLst>
            <a:ext uri="{FF2B5EF4-FFF2-40B4-BE49-F238E27FC236}">
              <a16:creationId xmlns:a16="http://schemas.microsoft.com/office/drawing/2014/main" id="{F8212D12-35D6-4182-84AA-587C79A05099}"/>
            </a:ext>
          </a:extLst>
        </xdr:cNvPr>
        <xdr:cNvSpPr txBox="1"/>
      </xdr:nvSpPr>
      <xdr:spPr>
        <a:xfrm>
          <a:off x="1719795" y="937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30460</xdr:rowOff>
    </xdr:from>
    <xdr:to>
      <xdr:col>6</xdr:col>
      <xdr:colOff>38100</xdr:colOff>
      <xdr:row>56</xdr:row>
      <xdr:rowOff>132060</xdr:rowOff>
    </xdr:to>
    <xdr:sp macro="" textlink="">
      <xdr:nvSpPr>
        <xdr:cNvPr id="147" name="楕円 146">
          <a:extLst>
            <a:ext uri="{FF2B5EF4-FFF2-40B4-BE49-F238E27FC236}">
              <a16:creationId xmlns:a16="http://schemas.microsoft.com/office/drawing/2014/main" id="{B9A7D113-7087-4DE5-9217-78181B4967C5}"/>
            </a:ext>
          </a:extLst>
        </xdr:cNvPr>
        <xdr:cNvSpPr/>
      </xdr:nvSpPr>
      <xdr:spPr>
        <a:xfrm>
          <a:off x="1079500" y="963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148587</xdr:rowOff>
    </xdr:from>
    <xdr:ext cx="599010" cy="259045"/>
    <xdr:sp macro="" textlink="">
      <xdr:nvSpPr>
        <xdr:cNvPr id="148" name="テキスト ボックス 147">
          <a:extLst>
            <a:ext uri="{FF2B5EF4-FFF2-40B4-BE49-F238E27FC236}">
              <a16:creationId xmlns:a16="http://schemas.microsoft.com/office/drawing/2014/main" id="{D85CFE83-702A-4F1B-B45A-91EFE28AB8E1}"/>
            </a:ext>
          </a:extLst>
        </xdr:cNvPr>
        <xdr:cNvSpPr txBox="1"/>
      </xdr:nvSpPr>
      <xdr:spPr>
        <a:xfrm>
          <a:off x="830795" y="940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3C3064DB-8A7D-4604-B952-CC1830403F18}"/>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714E02FF-C599-4D7A-8EF2-C54551D9C8F3}"/>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37599F6-A26B-415D-8BC4-836A145B572A}"/>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802ECEDE-A1F2-4BDB-BFBA-87E18FD3573D}"/>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A70E001C-260D-40CD-94BB-DD82AD82395F}"/>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F6EE81C9-3B3B-4BF6-8D91-E59CA04EBF3F}"/>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75A6ABDC-7996-492B-80E9-31D88B53039C}"/>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C399316C-4354-4DD8-8EA3-24AE8EBE7E26}"/>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255E80D5-1358-4D28-8398-D69E864663B2}"/>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A8AC4A6-049E-48CD-8F95-C419B884A49A}"/>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783371C6-4F4F-412F-A954-2A10AEB6F23D}"/>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96743EBF-329C-4783-96B9-4D2E311F924A}"/>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E38A0962-DE77-49B8-96E0-907E6E067BB1}"/>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33E8834C-EAAA-4391-9B01-6CC355D526CA}"/>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F1590AED-4D9F-4751-AAA0-D64120AC3162}"/>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A080FE53-7B5B-4717-B48F-A10998B03BB9}"/>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9764EBDB-1D3B-42EB-84A7-AF70E1C09551}"/>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EF4CC0B-5268-42F5-820A-E580C0F5B2AA}"/>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92502677-59D1-482E-AF08-AFAE2AFB949D}"/>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94424419-DCD7-44F4-91BE-D3A68C0A7CCC}"/>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9C8A968E-F1B6-4A0C-AC85-2A2ADCECD266}"/>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C1741788-FB64-4326-9B95-9192BE4900A8}"/>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41D32C3A-2466-4B75-8709-B730E484387D}"/>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106896</xdr:rowOff>
    </xdr:from>
    <xdr:to>
      <xdr:col>24</xdr:col>
      <xdr:colOff>62865</xdr:colOff>
      <xdr:row>79</xdr:row>
      <xdr:rowOff>28296</xdr:rowOff>
    </xdr:to>
    <xdr:cxnSp macro="">
      <xdr:nvCxnSpPr>
        <xdr:cNvPr id="172" name="直線コネクタ 171">
          <a:extLst>
            <a:ext uri="{FF2B5EF4-FFF2-40B4-BE49-F238E27FC236}">
              <a16:creationId xmlns:a16="http://schemas.microsoft.com/office/drawing/2014/main" id="{F66257F8-C25B-466C-9D9B-C633C52F8C02}"/>
            </a:ext>
          </a:extLst>
        </xdr:cNvPr>
        <xdr:cNvCxnSpPr/>
      </xdr:nvCxnSpPr>
      <xdr:spPr>
        <a:xfrm flipV="1">
          <a:off x="4633595" y="12279846"/>
          <a:ext cx="1270" cy="129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32123</xdr:rowOff>
    </xdr:from>
    <xdr:ext cx="378565" cy="259045"/>
    <xdr:sp macro="" textlink="">
      <xdr:nvSpPr>
        <xdr:cNvPr id="173" name="維持補修費最小値テキスト">
          <a:extLst>
            <a:ext uri="{FF2B5EF4-FFF2-40B4-BE49-F238E27FC236}">
              <a16:creationId xmlns:a16="http://schemas.microsoft.com/office/drawing/2014/main" id="{B4C9F319-264D-46CD-BF14-A4D0DE6CEBBD}"/>
            </a:ext>
          </a:extLst>
        </xdr:cNvPr>
        <xdr:cNvSpPr txBox="1"/>
      </xdr:nvSpPr>
      <xdr:spPr>
        <a:xfrm>
          <a:off x="4686300" y="1357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28296</xdr:rowOff>
    </xdr:from>
    <xdr:to>
      <xdr:col>24</xdr:col>
      <xdr:colOff>152400</xdr:colOff>
      <xdr:row>79</xdr:row>
      <xdr:rowOff>28296</xdr:rowOff>
    </xdr:to>
    <xdr:cxnSp macro="">
      <xdr:nvCxnSpPr>
        <xdr:cNvPr id="174" name="直線コネクタ 173">
          <a:extLst>
            <a:ext uri="{FF2B5EF4-FFF2-40B4-BE49-F238E27FC236}">
              <a16:creationId xmlns:a16="http://schemas.microsoft.com/office/drawing/2014/main" id="{F9C728F5-5F9A-40AD-962B-28D16C73559F}"/>
            </a:ext>
          </a:extLst>
        </xdr:cNvPr>
        <xdr:cNvCxnSpPr/>
      </xdr:nvCxnSpPr>
      <xdr:spPr>
        <a:xfrm>
          <a:off x="4546600" y="1357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53573</xdr:rowOff>
    </xdr:from>
    <xdr:ext cx="534377" cy="259045"/>
    <xdr:sp macro="" textlink="">
      <xdr:nvSpPr>
        <xdr:cNvPr id="175" name="維持補修費最大値テキスト">
          <a:extLst>
            <a:ext uri="{FF2B5EF4-FFF2-40B4-BE49-F238E27FC236}">
              <a16:creationId xmlns:a16="http://schemas.microsoft.com/office/drawing/2014/main" id="{F2E08D65-4B71-47B6-89F2-4084BE5D4FF4}"/>
            </a:ext>
          </a:extLst>
        </xdr:cNvPr>
        <xdr:cNvSpPr txBox="1"/>
      </xdr:nvSpPr>
      <xdr:spPr>
        <a:xfrm>
          <a:off x="4686300" y="120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106896</xdr:rowOff>
    </xdr:from>
    <xdr:to>
      <xdr:col>24</xdr:col>
      <xdr:colOff>152400</xdr:colOff>
      <xdr:row>71</xdr:row>
      <xdr:rowOff>106896</xdr:rowOff>
    </xdr:to>
    <xdr:cxnSp macro="">
      <xdr:nvCxnSpPr>
        <xdr:cNvPr id="176" name="直線コネクタ 175">
          <a:extLst>
            <a:ext uri="{FF2B5EF4-FFF2-40B4-BE49-F238E27FC236}">
              <a16:creationId xmlns:a16="http://schemas.microsoft.com/office/drawing/2014/main" id="{6D41BE0B-3F69-4268-94A5-67F7EB95E3E5}"/>
            </a:ext>
          </a:extLst>
        </xdr:cNvPr>
        <xdr:cNvCxnSpPr/>
      </xdr:nvCxnSpPr>
      <xdr:spPr>
        <a:xfrm>
          <a:off x="4546600" y="1227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170904</xdr:rowOff>
    </xdr:from>
    <xdr:to>
      <xdr:col>24</xdr:col>
      <xdr:colOff>63500</xdr:colOff>
      <xdr:row>77</xdr:row>
      <xdr:rowOff>35534</xdr:rowOff>
    </xdr:to>
    <xdr:cxnSp macro="">
      <xdr:nvCxnSpPr>
        <xdr:cNvPr id="177" name="直線コネクタ 176">
          <a:extLst>
            <a:ext uri="{FF2B5EF4-FFF2-40B4-BE49-F238E27FC236}">
              <a16:creationId xmlns:a16="http://schemas.microsoft.com/office/drawing/2014/main" id="{B1501B91-1682-464D-9E83-E8980144499C}"/>
            </a:ext>
          </a:extLst>
        </xdr:cNvPr>
        <xdr:cNvCxnSpPr/>
      </xdr:nvCxnSpPr>
      <xdr:spPr>
        <a:xfrm>
          <a:off x="3797300" y="13201104"/>
          <a:ext cx="838200" cy="3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72813</xdr:rowOff>
    </xdr:from>
    <xdr:ext cx="534377" cy="259045"/>
    <xdr:sp macro="" textlink="">
      <xdr:nvSpPr>
        <xdr:cNvPr id="178" name="維持補修費平均値テキスト">
          <a:extLst>
            <a:ext uri="{FF2B5EF4-FFF2-40B4-BE49-F238E27FC236}">
              <a16:creationId xmlns:a16="http://schemas.microsoft.com/office/drawing/2014/main" id="{5BF6CCCC-BAB4-448F-A6A9-709C94E9000D}"/>
            </a:ext>
          </a:extLst>
        </xdr:cNvPr>
        <xdr:cNvSpPr txBox="1"/>
      </xdr:nvSpPr>
      <xdr:spPr>
        <a:xfrm>
          <a:off x="4686300" y="13274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94386</xdr:rowOff>
    </xdr:from>
    <xdr:to>
      <xdr:col>24</xdr:col>
      <xdr:colOff>114300</xdr:colOff>
      <xdr:row>78</xdr:row>
      <xdr:rowOff>24536</xdr:rowOff>
    </xdr:to>
    <xdr:sp macro="" textlink="">
      <xdr:nvSpPr>
        <xdr:cNvPr id="179" name="フローチャート: 判断 178">
          <a:extLst>
            <a:ext uri="{FF2B5EF4-FFF2-40B4-BE49-F238E27FC236}">
              <a16:creationId xmlns:a16="http://schemas.microsoft.com/office/drawing/2014/main" id="{563C2968-27D1-46C3-9F50-3BBB10B29662}"/>
            </a:ext>
          </a:extLst>
        </xdr:cNvPr>
        <xdr:cNvSpPr/>
      </xdr:nvSpPr>
      <xdr:spPr>
        <a:xfrm>
          <a:off x="45847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170904</xdr:rowOff>
    </xdr:from>
    <xdr:to>
      <xdr:col>19</xdr:col>
      <xdr:colOff>177800</xdr:colOff>
      <xdr:row>77</xdr:row>
      <xdr:rowOff>77730</xdr:rowOff>
    </xdr:to>
    <xdr:cxnSp macro="">
      <xdr:nvCxnSpPr>
        <xdr:cNvPr id="180" name="直線コネクタ 179">
          <a:extLst>
            <a:ext uri="{FF2B5EF4-FFF2-40B4-BE49-F238E27FC236}">
              <a16:creationId xmlns:a16="http://schemas.microsoft.com/office/drawing/2014/main" id="{0D5C5527-1000-4DF3-A6DF-057825AA1A7A}"/>
            </a:ext>
          </a:extLst>
        </xdr:cNvPr>
        <xdr:cNvCxnSpPr/>
      </xdr:nvCxnSpPr>
      <xdr:spPr>
        <a:xfrm flipV="1">
          <a:off x="2908300" y="13201104"/>
          <a:ext cx="889000" cy="7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110350</xdr:rowOff>
    </xdr:from>
    <xdr:to>
      <xdr:col>20</xdr:col>
      <xdr:colOff>38100</xdr:colOff>
      <xdr:row>78</xdr:row>
      <xdr:rowOff>40500</xdr:rowOff>
    </xdr:to>
    <xdr:sp macro="" textlink="">
      <xdr:nvSpPr>
        <xdr:cNvPr id="181" name="フローチャート: 判断 180">
          <a:extLst>
            <a:ext uri="{FF2B5EF4-FFF2-40B4-BE49-F238E27FC236}">
              <a16:creationId xmlns:a16="http://schemas.microsoft.com/office/drawing/2014/main" id="{4DF94736-BE2F-48C8-834A-B84A204FA66A}"/>
            </a:ext>
          </a:extLst>
        </xdr:cNvPr>
        <xdr:cNvSpPr/>
      </xdr:nvSpPr>
      <xdr:spPr>
        <a:xfrm>
          <a:off x="3746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31627</xdr:rowOff>
    </xdr:from>
    <xdr:ext cx="534377" cy="259045"/>
    <xdr:sp macro="" textlink="">
      <xdr:nvSpPr>
        <xdr:cNvPr id="182" name="テキスト ボックス 181">
          <a:extLst>
            <a:ext uri="{FF2B5EF4-FFF2-40B4-BE49-F238E27FC236}">
              <a16:creationId xmlns:a16="http://schemas.microsoft.com/office/drawing/2014/main" id="{4F663CDE-2DF9-4ECD-B7F9-0EA4DF98BBCC}"/>
            </a:ext>
          </a:extLst>
        </xdr:cNvPr>
        <xdr:cNvSpPr txBox="1"/>
      </xdr:nvSpPr>
      <xdr:spPr>
        <a:xfrm>
          <a:off x="3530111" y="134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77730</xdr:rowOff>
    </xdr:from>
    <xdr:to>
      <xdr:col>15</xdr:col>
      <xdr:colOff>50800</xdr:colOff>
      <xdr:row>77</xdr:row>
      <xdr:rowOff>86513</xdr:rowOff>
    </xdr:to>
    <xdr:cxnSp macro="">
      <xdr:nvCxnSpPr>
        <xdr:cNvPr id="183" name="直線コネクタ 182">
          <a:extLst>
            <a:ext uri="{FF2B5EF4-FFF2-40B4-BE49-F238E27FC236}">
              <a16:creationId xmlns:a16="http://schemas.microsoft.com/office/drawing/2014/main" id="{FAA8ADBC-0ABF-4974-B0B8-947E5BACE7D2}"/>
            </a:ext>
          </a:extLst>
        </xdr:cNvPr>
        <xdr:cNvCxnSpPr/>
      </xdr:nvCxnSpPr>
      <xdr:spPr>
        <a:xfrm flipV="1">
          <a:off x="2019300" y="13279380"/>
          <a:ext cx="889000" cy="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116027</xdr:rowOff>
    </xdr:from>
    <xdr:to>
      <xdr:col>15</xdr:col>
      <xdr:colOff>101600</xdr:colOff>
      <xdr:row>78</xdr:row>
      <xdr:rowOff>46177</xdr:rowOff>
    </xdr:to>
    <xdr:sp macro="" textlink="">
      <xdr:nvSpPr>
        <xdr:cNvPr id="184" name="フローチャート: 判断 183">
          <a:extLst>
            <a:ext uri="{FF2B5EF4-FFF2-40B4-BE49-F238E27FC236}">
              <a16:creationId xmlns:a16="http://schemas.microsoft.com/office/drawing/2014/main" id="{4E53AF39-6878-4653-9EC6-34B607D113ED}"/>
            </a:ext>
          </a:extLst>
        </xdr:cNvPr>
        <xdr:cNvSpPr/>
      </xdr:nvSpPr>
      <xdr:spPr>
        <a:xfrm>
          <a:off x="2857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37304</xdr:rowOff>
    </xdr:from>
    <xdr:ext cx="534377" cy="259045"/>
    <xdr:sp macro="" textlink="">
      <xdr:nvSpPr>
        <xdr:cNvPr id="185" name="テキスト ボックス 184">
          <a:extLst>
            <a:ext uri="{FF2B5EF4-FFF2-40B4-BE49-F238E27FC236}">
              <a16:creationId xmlns:a16="http://schemas.microsoft.com/office/drawing/2014/main" id="{0603C3E9-C016-499A-9A86-4BBDF42AD435}"/>
            </a:ext>
          </a:extLst>
        </xdr:cNvPr>
        <xdr:cNvSpPr txBox="1"/>
      </xdr:nvSpPr>
      <xdr:spPr>
        <a:xfrm>
          <a:off x="2641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86513</xdr:rowOff>
    </xdr:from>
    <xdr:to>
      <xdr:col>10</xdr:col>
      <xdr:colOff>114300</xdr:colOff>
      <xdr:row>77</xdr:row>
      <xdr:rowOff>146253</xdr:rowOff>
    </xdr:to>
    <xdr:cxnSp macro="">
      <xdr:nvCxnSpPr>
        <xdr:cNvPr id="186" name="直線コネクタ 185">
          <a:extLst>
            <a:ext uri="{FF2B5EF4-FFF2-40B4-BE49-F238E27FC236}">
              <a16:creationId xmlns:a16="http://schemas.microsoft.com/office/drawing/2014/main" id="{2A564576-D407-47DD-9A27-3475C3997640}"/>
            </a:ext>
          </a:extLst>
        </xdr:cNvPr>
        <xdr:cNvCxnSpPr/>
      </xdr:nvCxnSpPr>
      <xdr:spPr>
        <a:xfrm flipV="1">
          <a:off x="1130300" y="13288163"/>
          <a:ext cx="889000" cy="5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140773</xdr:rowOff>
    </xdr:from>
    <xdr:to>
      <xdr:col>10</xdr:col>
      <xdr:colOff>165100</xdr:colOff>
      <xdr:row>78</xdr:row>
      <xdr:rowOff>70923</xdr:rowOff>
    </xdr:to>
    <xdr:sp macro="" textlink="">
      <xdr:nvSpPr>
        <xdr:cNvPr id="187" name="フローチャート: 判断 186">
          <a:extLst>
            <a:ext uri="{FF2B5EF4-FFF2-40B4-BE49-F238E27FC236}">
              <a16:creationId xmlns:a16="http://schemas.microsoft.com/office/drawing/2014/main" id="{DDF96486-0831-4C8C-9BB1-B10E807DB151}"/>
            </a:ext>
          </a:extLst>
        </xdr:cNvPr>
        <xdr:cNvSpPr/>
      </xdr:nvSpPr>
      <xdr:spPr>
        <a:xfrm>
          <a:off x="1968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62050</xdr:rowOff>
    </xdr:from>
    <xdr:ext cx="534377" cy="259045"/>
    <xdr:sp macro="" textlink="">
      <xdr:nvSpPr>
        <xdr:cNvPr id="188" name="テキスト ボックス 187">
          <a:extLst>
            <a:ext uri="{FF2B5EF4-FFF2-40B4-BE49-F238E27FC236}">
              <a16:creationId xmlns:a16="http://schemas.microsoft.com/office/drawing/2014/main" id="{0DD23936-81B4-43CC-BF5A-3AE1810907A2}"/>
            </a:ext>
          </a:extLst>
        </xdr:cNvPr>
        <xdr:cNvSpPr txBox="1"/>
      </xdr:nvSpPr>
      <xdr:spPr>
        <a:xfrm>
          <a:off x="1752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167824</xdr:rowOff>
    </xdr:from>
    <xdr:to>
      <xdr:col>6</xdr:col>
      <xdr:colOff>38100</xdr:colOff>
      <xdr:row>78</xdr:row>
      <xdr:rowOff>97974</xdr:rowOff>
    </xdr:to>
    <xdr:sp macro="" textlink="">
      <xdr:nvSpPr>
        <xdr:cNvPr id="189" name="フローチャート: 判断 188">
          <a:extLst>
            <a:ext uri="{FF2B5EF4-FFF2-40B4-BE49-F238E27FC236}">
              <a16:creationId xmlns:a16="http://schemas.microsoft.com/office/drawing/2014/main" id="{96CCD0E1-9D22-4ACC-812C-43597F0551CA}"/>
            </a:ext>
          </a:extLst>
        </xdr:cNvPr>
        <xdr:cNvSpPr/>
      </xdr:nvSpPr>
      <xdr:spPr>
        <a:xfrm>
          <a:off x="1079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89101</xdr:rowOff>
    </xdr:from>
    <xdr:ext cx="469744" cy="259045"/>
    <xdr:sp macro="" textlink="">
      <xdr:nvSpPr>
        <xdr:cNvPr id="190" name="テキスト ボックス 189">
          <a:extLst>
            <a:ext uri="{FF2B5EF4-FFF2-40B4-BE49-F238E27FC236}">
              <a16:creationId xmlns:a16="http://schemas.microsoft.com/office/drawing/2014/main" id="{D1EF4EA2-C076-4880-BAFB-F5FBE3BCCA20}"/>
            </a:ext>
          </a:extLst>
        </xdr:cNvPr>
        <xdr:cNvSpPr txBox="1"/>
      </xdr:nvSpPr>
      <xdr:spPr>
        <a:xfrm>
          <a:off x="895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390D222-DC78-4310-9D02-5553D126D767}"/>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B0CFE3DB-B744-47E9-B927-20B53A6A54CC}"/>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AED5400D-97F0-449A-85F8-3DE794E404C4}"/>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A641D2CF-0820-46F8-B348-1E80B4B37679}"/>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4311B5B1-F3FF-445D-8826-9C2CB4EE06AA}"/>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156184</xdr:rowOff>
    </xdr:from>
    <xdr:to>
      <xdr:col>24</xdr:col>
      <xdr:colOff>114300</xdr:colOff>
      <xdr:row>77</xdr:row>
      <xdr:rowOff>86334</xdr:rowOff>
    </xdr:to>
    <xdr:sp macro="" textlink="">
      <xdr:nvSpPr>
        <xdr:cNvPr id="196" name="楕円 195">
          <a:extLst>
            <a:ext uri="{FF2B5EF4-FFF2-40B4-BE49-F238E27FC236}">
              <a16:creationId xmlns:a16="http://schemas.microsoft.com/office/drawing/2014/main" id="{CDB58483-F671-4471-9FB2-EA114DDCA99E}"/>
            </a:ext>
          </a:extLst>
        </xdr:cNvPr>
        <xdr:cNvSpPr/>
      </xdr:nvSpPr>
      <xdr:spPr>
        <a:xfrm>
          <a:off x="4584700" y="1318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7611</xdr:rowOff>
    </xdr:from>
    <xdr:ext cx="534377" cy="259045"/>
    <xdr:sp macro="" textlink="">
      <xdr:nvSpPr>
        <xdr:cNvPr id="197" name="維持補修費該当値テキスト">
          <a:extLst>
            <a:ext uri="{FF2B5EF4-FFF2-40B4-BE49-F238E27FC236}">
              <a16:creationId xmlns:a16="http://schemas.microsoft.com/office/drawing/2014/main" id="{CCFAC1AA-7798-465C-A4FD-03D04B1A0731}"/>
            </a:ext>
          </a:extLst>
        </xdr:cNvPr>
        <xdr:cNvSpPr txBox="1"/>
      </xdr:nvSpPr>
      <xdr:spPr>
        <a:xfrm>
          <a:off x="4686300" y="130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120104</xdr:rowOff>
    </xdr:from>
    <xdr:to>
      <xdr:col>20</xdr:col>
      <xdr:colOff>38100</xdr:colOff>
      <xdr:row>77</xdr:row>
      <xdr:rowOff>50254</xdr:rowOff>
    </xdr:to>
    <xdr:sp macro="" textlink="">
      <xdr:nvSpPr>
        <xdr:cNvPr id="198" name="楕円 197">
          <a:extLst>
            <a:ext uri="{FF2B5EF4-FFF2-40B4-BE49-F238E27FC236}">
              <a16:creationId xmlns:a16="http://schemas.microsoft.com/office/drawing/2014/main" id="{FE371A17-074B-4AC3-8385-0856D64A3E62}"/>
            </a:ext>
          </a:extLst>
        </xdr:cNvPr>
        <xdr:cNvSpPr/>
      </xdr:nvSpPr>
      <xdr:spPr>
        <a:xfrm>
          <a:off x="3746500" y="13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66781</xdr:rowOff>
    </xdr:from>
    <xdr:ext cx="534377" cy="259045"/>
    <xdr:sp macro="" textlink="">
      <xdr:nvSpPr>
        <xdr:cNvPr id="199" name="テキスト ボックス 198">
          <a:extLst>
            <a:ext uri="{FF2B5EF4-FFF2-40B4-BE49-F238E27FC236}">
              <a16:creationId xmlns:a16="http://schemas.microsoft.com/office/drawing/2014/main" id="{A088323B-73BF-4AC5-8137-01DAC1FA7679}"/>
            </a:ext>
          </a:extLst>
        </xdr:cNvPr>
        <xdr:cNvSpPr txBox="1"/>
      </xdr:nvSpPr>
      <xdr:spPr>
        <a:xfrm>
          <a:off x="3530111" y="1292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26930</xdr:rowOff>
    </xdr:from>
    <xdr:to>
      <xdr:col>15</xdr:col>
      <xdr:colOff>101600</xdr:colOff>
      <xdr:row>77</xdr:row>
      <xdr:rowOff>128530</xdr:rowOff>
    </xdr:to>
    <xdr:sp macro="" textlink="">
      <xdr:nvSpPr>
        <xdr:cNvPr id="200" name="楕円 199">
          <a:extLst>
            <a:ext uri="{FF2B5EF4-FFF2-40B4-BE49-F238E27FC236}">
              <a16:creationId xmlns:a16="http://schemas.microsoft.com/office/drawing/2014/main" id="{A965DB0C-FDC2-43BD-9996-3D2A9ED37BD5}"/>
            </a:ext>
          </a:extLst>
        </xdr:cNvPr>
        <xdr:cNvSpPr/>
      </xdr:nvSpPr>
      <xdr:spPr>
        <a:xfrm>
          <a:off x="2857500" y="13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145057</xdr:rowOff>
    </xdr:from>
    <xdr:ext cx="534377" cy="259045"/>
    <xdr:sp macro="" textlink="">
      <xdr:nvSpPr>
        <xdr:cNvPr id="201" name="テキスト ボックス 200">
          <a:extLst>
            <a:ext uri="{FF2B5EF4-FFF2-40B4-BE49-F238E27FC236}">
              <a16:creationId xmlns:a16="http://schemas.microsoft.com/office/drawing/2014/main" id="{2B48DE9A-282C-47B0-AC65-4831CE86026A}"/>
            </a:ext>
          </a:extLst>
        </xdr:cNvPr>
        <xdr:cNvSpPr txBox="1"/>
      </xdr:nvSpPr>
      <xdr:spPr>
        <a:xfrm>
          <a:off x="2641111" y="1300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35713</xdr:rowOff>
    </xdr:from>
    <xdr:to>
      <xdr:col>10</xdr:col>
      <xdr:colOff>165100</xdr:colOff>
      <xdr:row>77</xdr:row>
      <xdr:rowOff>137313</xdr:rowOff>
    </xdr:to>
    <xdr:sp macro="" textlink="">
      <xdr:nvSpPr>
        <xdr:cNvPr id="202" name="楕円 201">
          <a:extLst>
            <a:ext uri="{FF2B5EF4-FFF2-40B4-BE49-F238E27FC236}">
              <a16:creationId xmlns:a16="http://schemas.microsoft.com/office/drawing/2014/main" id="{F313DB0E-4243-4357-9AAF-BA42F11C4B37}"/>
            </a:ext>
          </a:extLst>
        </xdr:cNvPr>
        <xdr:cNvSpPr/>
      </xdr:nvSpPr>
      <xdr:spPr>
        <a:xfrm>
          <a:off x="1968500" y="1323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153840</xdr:rowOff>
    </xdr:from>
    <xdr:ext cx="534377" cy="259045"/>
    <xdr:sp macro="" textlink="">
      <xdr:nvSpPr>
        <xdr:cNvPr id="203" name="テキスト ボックス 202">
          <a:extLst>
            <a:ext uri="{FF2B5EF4-FFF2-40B4-BE49-F238E27FC236}">
              <a16:creationId xmlns:a16="http://schemas.microsoft.com/office/drawing/2014/main" id="{B06BBAE6-A672-4200-9AB0-FC3491223093}"/>
            </a:ext>
          </a:extLst>
        </xdr:cNvPr>
        <xdr:cNvSpPr txBox="1"/>
      </xdr:nvSpPr>
      <xdr:spPr>
        <a:xfrm>
          <a:off x="1752111" y="130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95453</xdr:rowOff>
    </xdr:from>
    <xdr:to>
      <xdr:col>6</xdr:col>
      <xdr:colOff>38100</xdr:colOff>
      <xdr:row>78</xdr:row>
      <xdr:rowOff>25603</xdr:rowOff>
    </xdr:to>
    <xdr:sp macro="" textlink="">
      <xdr:nvSpPr>
        <xdr:cNvPr id="204" name="楕円 203">
          <a:extLst>
            <a:ext uri="{FF2B5EF4-FFF2-40B4-BE49-F238E27FC236}">
              <a16:creationId xmlns:a16="http://schemas.microsoft.com/office/drawing/2014/main" id="{F0920AD9-AEE3-4445-A1C2-F446EC14B492}"/>
            </a:ext>
          </a:extLst>
        </xdr:cNvPr>
        <xdr:cNvSpPr/>
      </xdr:nvSpPr>
      <xdr:spPr>
        <a:xfrm>
          <a:off x="1079500" y="132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42130</xdr:rowOff>
    </xdr:from>
    <xdr:ext cx="534377" cy="259045"/>
    <xdr:sp macro="" textlink="">
      <xdr:nvSpPr>
        <xdr:cNvPr id="205" name="テキスト ボックス 204">
          <a:extLst>
            <a:ext uri="{FF2B5EF4-FFF2-40B4-BE49-F238E27FC236}">
              <a16:creationId xmlns:a16="http://schemas.microsoft.com/office/drawing/2014/main" id="{24DE55C7-56BF-4BF4-A2A9-2462F84F9FFF}"/>
            </a:ext>
          </a:extLst>
        </xdr:cNvPr>
        <xdr:cNvSpPr txBox="1"/>
      </xdr:nvSpPr>
      <xdr:spPr>
        <a:xfrm>
          <a:off x="863111" y="1307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F1A10EE3-7EA5-448B-9BEC-492FD7060811}"/>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914A35CD-9832-4478-80B3-B03833C19F7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A66BCB07-E101-471A-ADFD-E1140ED414D3}"/>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319F5901-7423-4560-A4F5-27A55A96F7E1}"/>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76EF297A-D505-4846-BDEA-BCC5253B3A76}"/>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153B011D-B25A-4282-BF76-2739D5773CD4}"/>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F6FD8DA3-22C2-4937-BB74-65DD40955123}"/>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A248D608-3138-46D4-8518-7A61142A2339}"/>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E2DDEEEE-3ED0-4C94-B17C-0A41AA977759}"/>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301F0D0B-9875-49C1-B556-067ABEB31BA3}"/>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AD2649F0-9553-46C7-8CCE-EE6FA8728232}"/>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44A56064-D839-48E3-9FF6-405116888632}"/>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CF791D0-9857-4442-B770-5BA6C5DD564C}"/>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F9EBAFAD-455D-46EE-BC5A-E07967CC2D4A}"/>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a:extLst>
            <a:ext uri="{FF2B5EF4-FFF2-40B4-BE49-F238E27FC236}">
              <a16:creationId xmlns:a16="http://schemas.microsoft.com/office/drawing/2014/main" id="{3CFC303D-761C-460B-B15C-681F9E0E0C31}"/>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345B2828-F2D0-4581-894F-4F474276B0D3}"/>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a:extLst>
            <a:ext uri="{FF2B5EF4-FFF2-40B4-BE49-F238E27FC236}">
              <a16:creationId xmlns:a16="http://schemas.microsoft.com/office/drawing/2014/main" id="{96C37063-65B1-46DF-8362-78DB756D610C}"/>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B42EC60B-B555-4E86-928A-E95DC9394EC8}"/>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a:extLst>
            <a:ext uri="{FF2B5EF4-FFF2-40B4-BE49-F238E27FC236}">
              <a16:creationId xmlns:a16="http://schemas.microsoft.com/office/drawing/2014/main" id="{FDBCA408-1FC0-47F1-A4D6-CE95AD13C308}"/>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A578BFC6-776C-4F8F-8F1C-5765A01789D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EEC4FAA-5480-492C-9576-A49394020554}"/>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C0C46209-E5A3-4106-875C-F3606DB7E213}"/>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88182</xdr:rowOff>
    </xdr:from>
    <xdr:to>
      <xdr:col>24</xdr:col>
      <xdr:colOff>62865</xdr:colOff>
      <xdr:row>99</xdr:row>
      <xdr:rowOff>40277</xdr:rowOff>
    </xdr:to>
    <xdr:cxnSp macro="">
      <xdr:nvCxnSpPr>
        <xdr:cNvPr id="228" name="直線コネクタ 227">
          <a:extLst>
            <a:ext uri="{FF2B5EF4-FFF2-40B4-BE49-F238E27FC236}">
              <a16:creationId xmlns:a16="http://schemas.microsoft.com/office/drawing/2014/main" id="{5C93012C-7103-4E66-9001-FE7AF5A6649B}"/>
            </a:ext>
          </a:extLst>
        </xdr:cNvPr>
        <xdr:cNvCxnSpPr/>
      </xdr:nvCxnSpPr>
      <xdr:spPr>
        <a:xfrm flipV="1">
          <a:off x="4633595" y="15518682"/>
          <a:ext cx="1270" cy="1495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44104</xdr:rowOff>
    </xdr:from>
    <xdr:ext cx="534377" cy="259045"/>
    <xdr:sp macro="" textlink="">
      <xdr:nvSpPr>
        <xdr:cNvPr id="229" name="扶助費最小値テキスト">
          <a:extLst>
            <a:ext uri="{FF2B5EF4-FFF2-40B4-BE49-F238E27FC236}">
              <a16:creationId xmlns:a16="http://schemas.microsoft.com/office/drawing/2014/main" id="{2484443F-51A1-41F8-8978-389CEDBA7145}"/>
            </a:ext>
          </a:extLst>
        </xdr:cNvPr>
        <xdr:cNvSpPr txBox="1"/>
      </xdr:nvSpPr>
      <xdr:spPr>
        <a:xfrm>
          <a:off x="4686300" y="1701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40277</xdr:rowOff>
    </xdr:from>
    <xdr:to>
      <xdr:col>24</xdr:col>
      <xdr:colOff>152400</xdr:colOff>
      <xdr:row>99</xdr:row>
      <xdr:rowOff>40277</xdr:rowOff>
    </xdr:to>
    <xdr:cxnSp macro="">
      <xdr:nvCxnSpPr>
        <xdr:cNvPr id="230" name="直線コネクタ 229">
          <a:extLst>
            <a:ext uri="{FF2B5EF4-FFF2-40B4-BE49-F238E27FC236}">
              <a16:creationId xmlns:a16="http://schemas.microsoft.com/office/drawing/2014/main" id="{86A35427-DF65-4A9D-B6E8-F623AE68D45E}"/>
            </a:ext>
          </a:extLst>
        </xdr:cNvPr>
        <xdr:cNvCxnSpPr/>
      </xdr:nvCxnSpPr>
      <xdr:spPr>
        <a:xfrm>
          <a:off x="4546600" y="1701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34859</xdr:rowOff>
    </xdr:from>
    <xdr:ext cx="599010" cy="259045"/>
    <xdr:sp macro="" textlink="">
      <xdr:nvSpPr>
        <xdr:cNvPr id="231" name="扶助費最大値テキスト">
          <a:extLst>
            <a:ext uri="{FF2B5EF4-FFF2-40B4-BE49-F238E27FC236}">
              <a16:creationId xmlns:a16="http://schemas.microsoft.com/office/drawing/2014/main" id="{17BA46F7-1A01-4FEB-BC59-3ED50270440B}"/>
            </a:ext>
          </a:extLst>
        </xdr:cNvPr>
        <xdr:cNvSpPr txBox="1"/>
      </xdr:nvSpPr>
      <xdr:spPr>
        <a:xfrm>
          <a:off x="4686300" y="1529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88182</xdr:rowOff>
    </xdr:from>
    <xdr:to>
      <xdr:col>24</xdr:col>
      <xdr:colOff>152400</xdr:colOff>
      <xdr:row>90</xdr:row>
      <xdr:rowOff>88182</xdr:rowOff>
    </xdr:to>
    <xdr:cxnSp macro="">
      <xdr:nvCxnSpPr>
        <xdr:cNvPr id="232" name="直線コネクタ 231">
          <a:extLst>
            <a:ext uri="{FF2B5EF4-FFF2-40B4-BE49-F238E27FC236}">
              <a16:creationId xmlns:a16="http://schemas.microsoft.com/office/drawing/2014/main" id="{2C5E8EDE-49D8-422F-A7B6-049CC902450C}"/>
            </a:ext>
          </a:extLst>
        </xdr:cNvPr>
        <xdr:cNvCxnSpPr/>
      </xdr:nvCxnSpPr>
      <xdr:spPr>
        <a:xfrm>
          <a:off x="4546600" y="1551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143742</xdr:rowOff>
    </xdr:from>
    <xdr:to>
      <xdr:col>24</xdr:col>
      <xdr:colOff>63500</xdr:colOff>
      <xdr:row>97</xdr:row>
      <xdr:rowOff>134882</xdr:rowOff>
    </xdr:to>
    <xdr:cxnSp macro="">
      <xdr:nvCxnSpPr>
        <xdr:cNvPr id="233" name="直線コネクタ 232">
          <a:extLst>
            <a:ext uri="{FF2B5EF4-FFF2-40B4-BE49-F238E27FC236}">
              <a16:creationId xmlns:a16="http://schemas.microsoft.com/office/drawing/2014/main" id="{FAA64A2D-BDB2-4059-BFF2-8A879794D158}"/>
            </a:ext>
          </a:extLst>
        </xdr:cNvPr>
        <xdr:cNvCxnSpPr/>
      </xdr:nvCxnSpPr>
      <xdr:spPr>
        <a:xfrm>
          <a:off x="3797300" y="16602942"/>
          <a:ext cx="838200" cy="16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107890</xdr:rowOff>
    </xdr:from>
    <xdr:ext cx="534377" cy="259045"/>
    <xdr:sp macro="" textlink="">
      <xdr:nvSpPr>
        <xdr:cNvPr id="234" name="扶助費平均値テキスト">
          <a:extLst>
            <a:ext uri="{FF2B5EF4-FFF2-40B4-BE49-F238E27FC236}">
              <a16:creationId xmlns:a16="http://schemas.microsoft.com/office/drawing/2014/main" id="{D1E5EB2D-FCAE-4E59-B001-425A9560BA3D}"/>
            </a:ext>
          </a:extLst>
        </xdr:cNvPr>
        <xdr:cNvSpPr txBox="1"/>
      </xdr:nvSpPr>
      <xdr:spPr>
        <a:xfrm>
          <a:off x="4686300" y="1639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85013</xdr:rowOff>
    </xdr:from>
    <xdr:to>
      <xdr:col>24</xdr:col>
      <xdr:colOff>114300</xdr:colOff>
      <xdr:row>97</xdr:row>
      <xdr:rowOff>15163</xdr:rowOff>
    </xdr:to>
    <xdr:sp macro="" textlink="">
      <xdr:nvSpPr>
        <xdr:cNvPr id="235" name="フローチャート: 判断 234">
          <a:extLst>
            <a:ext uri="{FF2B5EF4-FFF2-40B4-BE49-F238E27FC236}">
              <a16:creationId xmlns:a16="http://schemas.microsoft.com/office/drawing/2014/main" id="{AB7DE9D4-C323-4F15-93E5-96A7C6429996}"/>
            </a:ext>
          </a:extLst>
        </xdr:cNvPr>
        <xdr:cNvSpPr/>
      </xdr:nvSpPr>
      <xdr:spPr>
        <a:xfrm>
          <a:off x="4584700" y="165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145407</xdr:rowOff>
    </xdr:from>
    <xdr:to>
      <xdr:col>19</xdr:col>
      <xdr:colOff>177800</xdr:colOff>
      <xdr:row>96</xdr:row>
      <xdr:rowOff>143742</xdr:rowOff>
    </xdr:to>
    <xdr:cxnSp macro="">
      <xdr:nvCxnSpPr>
        <xdr:cNvPr id="236" name="直線コネクタ 235">
          <a:extLst>
            <a:ext uri="{FF2B5EF4-FFF2-40B4-BE49-F238E27FC236}">
              <a16:creationId xmlns:a16="http://schemas.microsoft.com/office/drawing/2014/main" id="{DA968E51-1542-4C1E-A5D4-15A22615F7BF}"/>
            </a:ext>
          </a:extLst>
        </xdr:cNvPr>
        <xdr:cNvCxnSpPr/>
      </xdr:nvCxnSpPr>
      <xdr:spPr>
        <a:xfrm>
          <a:off x="2908300" y="16433157"/>
          <a:ext cx="889000" cy="169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133604</xdr:rowOff>
    </xdr:from>
    <xdr:to>
      <xdr:col>20</xdr:col>
      <xdr:colOff>38100</xdr:colOff>
      <xdr:row>97</xdr:row>
      <xdr:rowOff>63754</xdr:rowOff>
    </xdr:to>
    <xdr:sp macro="" textlink="">
      <xdr:nvSpPr>
        <xdr:cNvPr id="237" name="フローチャート: 判断 236">
          <a:extLst>
            <a:ext uri="{FF2B5EF4-FFF2-40B4-BE49-F238E27FC236}">
              <a16:creationId xmlns:a16="http://schemas.microsoft.com/office/drawing/2014/main" id="{0D14B44F-FC9A-43B7-AF84-2BE26B2F375A}"/>
            </a:ext>
          </a:extLst>
        </xdr:cNvPr>
        <xdr:cNvSpPr/>
      </xdr:nvSpPr>
      <xdr:spPr>
        <a:xfrm>
          <a:off x="3746500" y="1659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54881</xdr:rowOff>
    </xdr:from>
    <xdr:ext cx="534377" cy="259045"/>
    <xdr:sp macro="" textlink="">
      <xdr:nvSpPr>
        <xdr:cNvPr id="238" name="テキスト ボックス 237">
          <a:extLst>
            <a:ext uri="{FF2B5EF4-FFF2-40B4-BE49-F238E27FC236}">
              <a16:creationId xmlns:a16="http://schemas.microsoft.com/office/drawing/2014/main" id="{15B8DF00-2BC8-44FB-BDAD-DD26B5851E6B}"/>
            </a:ext>
          </a:extLst>
        </xdr:cNvPr>
        <xdr:cNvSpPr txBox="1"/>
      </xdr:nvSpPr>
      <xdr:spPr>
        <a:xfrm>
          <a:off x="3530111" y="1668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145407</xdr:rowOff>
    </xdr:from>
    <xdr:to>
      <xdr:col>15</xdr:col>
      <xdr:colOff>50800</xdr:colOff>
      <xdr:row>97</xdr:row>
      <xdr:rowOff>72492</xdr:rowOff>
    </xdr:to>
    <xdr:cxnSp macro="">
      <xdr:nvCxnSpPr>
        <xdr:cNvPr id="239" name="直線コネクタ 238">
          <a:extLst>
            <a:ext uri="{FF2B5EF4-FFF2-40B4-BE49-F238E27FC236}">
              <a16:creationId xmlns:a16="http://schemas.microsoft.com/office/drawing/2014/main" id="{8CFB7965-18A1-43CC-A564-2E9F33459BE8}"/>
            </a:ext>
          </a:extLst>
        </xdr:cNvPr>
        <xdr:cNvCxnSpPr/>
      </xdr:nvCxnSpPr>
      <xdr:spPr>
        <a:xfrm flipV="1">
          <a:off x="2019300" y="16433157"/>
          <a:ext cx="889000" cy="26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25039</xdr:rowOff>
    </xdr:from>
    <xdr:to>
      <xdr:col>15</xdr:col>
      <xdr:colOff>101600</xdr:colOff>
      <xdr:row>96</xdr:row>
      <xdr:rowOff>126639</xdr:rowOff>
    </xdr:to>
    <xdr:sp macro="" textlink="">
      <xdr:nvSpPr>
        <xdr:cNvPr id="240" name="フローチャート: 判断 239">
          <a:extLst>
            <a:ext uri="{FF2B5EF4-FFF2-40B4-BE49-F238E27FC236}">
              <a16:creationId xmlns:a16="http://schemas.microsoft.com/office/drawing/2014/main" id="{72BA8799-D448-49E5-A41D-C1ECE3E2A41C}"/>
            </a:ext>
          </a:extLst>
        </xdr:cNvPr>
        <xdr:cNvSpPr/>
      </xdr:nvSpPr>
      <xdr:spPr>
        <a:xfrm>
          <a:off x="2857500" y="1648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117766</xdr:rowOff>
    </xdr:from>
    <xdr:ext cx="534377" cy="259045"/>
    <xdr:sp macro="" textlink="">
      <xdr:nvSpPr>
        <xdr:cNvPr id="241" name="テキスト ボックス 240">
          <a:extLst>
            <a:ext uri="{FF2B5EF4-FFF2-40B4-BE49-F238E27FC236}">
              <a16:creationId xmlns:a16="http://schemas.microsoft.com/office/drawing/2014/main" id="{54F167A7-09CC-4F91-AB7F-092266D6494A}"/>
            </a:ext>
          </a:extLst>
        </xdr:cNvPr>
        <xdr:cNvSpPr txBox="1"/>
      </xdr:nvSpPr>
      <xdr:spPr>
        <a:xfrm>
          <a:off x="2641111" y="1657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72492</xdr:rowOff>
    </xdr:from>
    <xdr:to>
      <xdr:col>10</xdr:col>
      <xdr:colOff>114300</xdr:colOff>
      <xdr:row>98</xdr:row>
      <xdr:rowOff>24724</xdr:rowOff>
    </xdr:to>
    <xdr:cxnSp macro="">
      <xdr:nvCxnSpPr>
        <xdr:cNvPr id="242" name="直線コネクタ 241">
          <a:extLst>
            <a:ext uri="{FF2B5EF4-FFF2-40B4-BE49-F238E27FC236}">
              <a16:creationId xmlns:a16="http://schemas.microsoft.com/office/drawing/2014/main" id="{25F420CD-071D-46A9-BE26-9267DB0B7736}"/>
            </a:ext>
          </a:extLst>
        </xdr:cNvPr>
        <xdr:cNvCxnSpPr/>
      </xdr:nvCxnSpPr>
      <xdr:spPr>
        <a:xfrm flipV="1">
          <a:off x="1130300" y="16703142"/>
          <a:ext cx="889000" cy="12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75696</xdr:rowOff>
    </xdr:from>
    <xdr:to>
      <xdr:col>10</xdr:col>
      <xdr:colOff>165100</xdr:colOff>
      <xdr:row>98</xdr:row>
      <xdr:rowOff>5846</xdr:rowOff>
    </xdr:to>
    <xdr:sp macro="" textlink="">
      <xdr:nvSpPr>
        <xdr:cNvPr id="243" name="フローチャート: 判断 242">
          <a:extLst>
            <a:ext uri="{FF2B5EF4-FFF2-40B4-BE49-F238E27FC236}">
              <a16:creationId xmlns:a16="http://schemas.microsoft.com/office/drawing/2014/main" id="{4B4AF12C-443B-4BE8-BF5C-C0AA6249FDDA}"/>
            </a:ext>
          </a:extLst>
        </xdr:cNvPr>
        <xdr:cNvSpPr/>
      </xdr:nvSpPr>
      <xdr:spPr>
        <a:xfrm>
          <a:off x="1968500" y="167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168423</xdr:rowOff>
    </xdr:from>
    <xdr:ext cx="534377" cy="259045"/>
    <xdr:sp macro="" textlink="">
      <xdr:nvSpPr>
        <xdr:cNvPr id="244" name="テキスト ボックス 243">
          <a:extLst>
            <a:ext uri="{FF2B5EF4-FFF2-40B4-BE49-F238E27FC236}">
              <a16:creationId xmlns:a16="http://schemas.microsoft.com/office/drawing/2014/main" id="{66BFDE3F-1476-4977-AF39-AECA50ECBFE8}"/>
            </a:ext>
          </a:extLst>
        </xdr:cNvPr>
        <xdr:cNvSpPr txBox="1"/>
      </xdr:nvSpPr>
      <xdr:spPr>
        <a:xfrm>
          <a:off x="1752111" y="1679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75002</xdr:rowOff>
    </xdr:from>
    <xdr:to>
      <xdr:col>6</xdr:col>
      <xdr:colOff>38100</xdr:colOff>
      <xdr:row>98</xdr:row>
      <xdr:rowOff>5152</xdr:rowOff>
    </xdr:to>
    <xdr:sp macro="" textlink="">
      <xdr:nvSpPr>
        <xdr:cNvPr id="245" name="フローチャート: 判断 244">
          <a:extLst>
            <a:ext uri="{FF2B5EF4-FFF2-40B4-BE49-F238E27FC236}">
              <a16:creationId xmlns:a16="http://schemas.microsoft.com/office/drawing/2014/main" id="{496ED00A-39DC-4F3A-B0C8-45A0C153145A}"/>
            </a:ext>
          </a:extLst>
        </xdr:cNvPr>
        <xdr:cNvSpPr/>
      </xdr:nvSpPr>
      <xdr:spPr>
        <a:xfrm>
          <a:off x="1079500" y="1670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21679</xdr:rowOff>
    </xdr:from>
    <xdr:ext cx="534377" cy="259045"/>
    <xdr:sp macro="" textlink="">
      <xdr:nvSpPr>
        <xdr:cNvPr id="246" name="テキスト ボックス 245">
          <a:extLst>
            <a:ext uri="{FF2B5EF4-FFF2-40B4-BE49-F238E27FC236}">
              <a16:creationId xmlns:a16="http://schemas.microsoft.com/office/drawing/2014/main" id="{87905EBD-47A3-4BD5-94DF-D9DF0C6E6327}"/>
            </a:ext>
          </a:extLst>
        </xdr:cNvPr>
        <xdr:cNvSpPr txBox="1"/>
      </xdr:nvSpPr>
      <xdr:spPr>
        <a:xfrm>
          <a:off x="863111" y="1648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B4F60371-4DAB-48D0-BA24-7C76B6CF374B}"/>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542AAB16-4551-4DAD-8C6E-DD562EDBD75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EC04E02E-35E1-4EB7-95D4-8345130AA90C}"/>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3A7C8EB2-1D1E-4C50-B58F-59EFB5CE8B9B}"/>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70F1FB95-2A90-4E04-8283-9945B409977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84082</xdr:rowOff>
    </xdr:from>
    <xdr:to>
      <xdr:col>24</xdr:col>
      <xdr:colOff>114300</xdr:colOff>
      <xdr:row>98</xdr:row>
      <xdr:rowOff>14232</xdr:rowOff>
    </xdr:to>
    <xdr:sp macro="" textlink="">
      <xdr:nvSpPr>
        <xdr:cNvPr id="252" name="楕円 251">
          <a:extLst>
            <a:ext uri="{FF2B5EF4-FFF2-40B4-BE49-F238E27FC236}">
              <a16:creationId xmlns:a16="http://schemas.microsoft.com/office/drawing/2014/main" id="{32DE2FEB-5543-4F49-AC71-55BCC9E5347D}"/>
            </a:ext>
          </a:extLst>
        </xdr:cNvPr>
        <xdr:cNvSpPr/>
      </xdr:nvSpPr>
      <xdr:spPr>
        <a:xfrm>
          <a:off x="4584700" y="1671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62509</xdr:rowOff>
    </xdr:from>
    <xdr:ext cx="534377" cy="259045"/>
    <xdr:sp macro="" textlink="">
      <xdr:nvSpPr>
        <xdr:cNvPr id="253" name="扶助費該当値テキスト">
          <a:extLst>
            <a:ext uri="{FF2B5EF4-FFF2-40B4-BE49-F238E27FC236}">
              <a16:creationId xmlns:a16="http://schemas.microsoft.com/office/drawing/2014/main" id="{8E8C5B8E-A58B-4504-9E83-FA3E7073F930}"/>
            </a:ext>
          </a:extLst>
        </xdr:cNvPr>
        <xdr:cNvSpPr txBox="1"/>
      </xdr:nvSpPr>
      <xdr:spPr>
        <a:xfrm>
          <a:off x="4686300" y="166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92942</xdr:rowOff>
    </xdr:from>
    <xdr:to>
      <xdr:col>20</xdr:col>
      <xdr:colOff>38100</xdr:colOff>
      <xdr:row>97</xdr:row>
      <xdr:rowOff>23092</xdr:rowOff>
    </xdr:to>
    <xdr:sp macro="" textlink="">
      <xdr:nvSpPr>
        <xdr:cNvPr id="254" name="楕円 253">
          <a:extLst>
            <a:ext uri="{FF2B5EF4-FFF2-40B4-BE49-F238E27FC236}">
              <a16:creationId xmlns:a16="http://schemas.microsoft.com/office/drawing/2014/main" id="{48620C74-0236-499C-94F9-C17F7C0C23B5}"/>
            </a:ext>
          </a:extLst>
        </xdr:cNvPr>
        <xdr:cNvSpPr/>
      </xdr:nvSpPr>
      <xdr:spPr>
        <a:xfrm>
          <a:off x="3746500" y="1655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39619</xdr:rowOff>
    </xdr:from>
    <xdr:ext cx="534377" cy="259045"/>
    <xdr:sp macro="" textlink="">
      <xdr:nvSpPr>
        <xdr:cNvPr id="255" name="テキスト ボックス 254">
          <a:extLst>
            <a:ext uri="{FF2B5EF4-FFF2-40B4-BE49-F238E27FC236}">
              <a16:creationId xmlns:a16="http://schemas.microsoft.com/office/drawing/2014/main" id="{B484B900-E3B2-495A-953C-41F9FE872885}"/>
            </a:ext>
          </a:extLst>
        </xdr:cNvPr>
        <xdr:cNvSpPr txBox="1"/>
      </xdr:nvSpPr>
      <xdr:spPr>
        <a:xfrm>
          <a:off x="3530111" y="1632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94607</xdr:rowOff>
    </xdr:from>
    <xdr:to>
      <xdr:col>15</xdr:col>
      <xdr:colOff>101600</xdr:colOff>
      <xdr:row>96</xdr:row>
      <xdr:rowOff>24757</xdr:rowOff>
    </xdr:to>
    <xdr:sp macro="" textlink="">
      <xdr:nvSpPr>
        <xdr:cNvPr id="256" name="楕円 255">
          <a:extLst>
            <a:ext uri="{FF2B5EF4-FFF2-40B4-BE49-F238E27FC236}">
              <a16:creationId xmlns:a16="http://schemas.microsoft.com/office/drawing/2014/main" id="{26FB01AD-9EA7-4438-930B-21F3B1209C68}"/>
            </a:ext>
          </a:extLst>
        </xdr:cNvPr>
        <xdr:cNvSpPr/>
      </xdr:nvSpPr>
      <xdr:spPr>
        <a:xfrm>
          <a:off x="2857500" y="1638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41284</xdr:rowOff>
    </xdr:from>
    <xdr:ext cx="599010" cy="259045"/>
    <xdr:sp macro="" textlink="">
      <xdr:nvSpPr>
        <xdr:cNvPr id="257" name="テキスト ボックス 256">
          <a:extLst>
            <a:ext uri="{FF2B5EF4-FFF2-40B4-BE49-F238E27FC236}">
              <a16:creationId xmlns:a16="http://schemas.microsoft.com/office/drawing/2014/main" id="{158E1B4B-47FC-4788-8ACA-5751F3321106}"/>
            </a:ext>
          </a:extLst>
        </xdr:cNvPr>
        <xdr:cNvSpPr txBox="1"/>
      </xdr:nvSpPr>
      <xdr:spPr>
        <a:xfrm>
          <a:off x="2608795" y="1615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21692</xdr:rowOff>
    </xdr:from>
    <xdr:to>
      <xdr:col>10</xdr:col>
      <xdr:colOff>165100</xdr:colOff>
      <xdr:row>97</xdr:row>
      <xdr:rowOff>123292</xdr:rowOff>
    </xdr:to>
    <xdr:sp macro="" textlink="">
      <xdr:nvSpPr>
        <xdr:cNvPr id="258" name="楕円 257">
          <a:extLst>
            <a:ext uri="{FF2B5EF4-FFF2-40B4-BE49-F238E27FC236}">
              <a16:creationId xmlns:a16="http://schemas.microsoft.com/office/drawing/2014/main" id="{D284920F-5389-4FE7-914C-8DFD8D2E12C2}"/>
            </a:ext>
          </a:extLst>
        </xdr:cNvPr>
        <xdr:cNvSpPr/>
      </xdr:nvSpPr>
      <xdr:spPr>
        <a:xfrm>
          <a:off x="1968500" y="1665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139819</xdr:rowOff>
    </xdr:from>
    <xdr:ext cx="534377" cy="259045"/>
    <xdr:sp macro="" textlink="">
      <xdr:nvSpPr>
        <xdr:cNvPr id="259" name="テキスト ボックス 258">
          <a:extLst>
            <a:ext uri="{FF2B5EF4-FFF2-40B4-BE49-F238E27FC236}">
              <a16:creationId xmlns:a16="http://schemas.microsoft.com/office/drawing/2014/main" id="{3B3F0DB5-D6EB-40B8-A067-30F641C17385}"/>
            </a:ext>
          </a:extLst>
        </xdr:cNvPr>
        <xdr:cNvSpPr txBox="1"/>
      </xdr:nvSpPr>
      <xdr:spPr>
        <a:xfrm>
          <a:off x="1752111" y="164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145374</xdr:rowOff>
    </xdr:from>
    <xdr:to>
      <xdr:col>6</xdr:col>
      <xdr:colOff>38100</xdr:colOff>
      <xdr:row>98</xdr:row>
      <xdr:rowOff>75524</xdr:rowOff>
    </xdr:to>
    <xdr:sp macro="" textlink="">
      <xdr:nvSpPr>
        <xdr:cNvPr id="260" name="楕円 259">
          <a:extLst>
            <a:ext uri="{FF2B5EF4-FFF2-40B4-BE49-F238E27FC236}">
              <a16:creationId xmlns:a16="http://schemas.microsoft.com/office/drawing/2014/main" id="{04885D1E-CB60-4DE4-9FD3-A217D5448277}"/>
            </a:ext>
          </a:extLst>
        </xdr:cNvPr>
        <xdr:cNvSpPr/>
      </xdr:nvSpPr>
      <xdr:spPr>
        <a:xfrm>
          <a:off x="1079500" y="1677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66651</xdr:rowOff>
    </xdr:from>
    <xdr:ext cx="534377" cy="259045"/>
    <xdr:sp macro="" textlink="">
      <xdr:nvSpPr>
        <xdr:cNvPr id="261" name="テキスト ボックス 260">
          <a:extLst>
            <a:ext uri="{FF2B5EF4-FFF2-40B4-BE49-F238E27FC236}">
              <a16:creationId xmlns:a16="http://schemas.microsoft.com/office/drawing/2014/main" id="{9985E6C3-58AD-4947-8C25-90728FB282F6}"/>
            </a:ext>
          </a:extLst>
        </xdr:cNvPr>
        <xdr:cNvSpPr txBox="1"/>
      </xdr:nvSpPr>
      <xdr:spPr>
        <a:xfrm>
          <a:off x="863111" y="1686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B51F9B12-25A2-472A-9802-95544DBEC78D}"/>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22FA70B5-255A-43DF-AB1B-5FF24C4CBEFF}"/>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D14E4CCD-A47A-414F-A72A-3369461FE9C3}"/>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6AAC5D3D-C9F3-4896-83E5-51FA7266839A}"/>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D6EB9FA-DE54-4267-8831-24B883FAE119}"/>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6C4A6794-0CE8-4CD3-A785-49B933CE5F77}"/>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ACBC0725-8839-4C31-8D21-609421D64D4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D36A3B31-A55B-415E-8987-F2C4C19C6F35}"/>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D37605EA-F416-4B9D-8049-D60933362E05}"/>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1D857FB4-DC03-4E25-8D9B-1592AD3CEE92}"/>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F550E823-5778-4A4A-A043-9334E636B066}"/>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5030E0AD-1848-4397-875E-785204EA7B58}"/>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7635FD2-5295-4489-8A4D-C9E13DDD194A}"/>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112C7DC-F416-4476-913E-ADE27FBA6ED4}"/>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DCF6846D-CB82-4799-95F5-9EF462C2CDEE}"/>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7892379A-C5AA-4698-8C3B-B09CCEE7F898}"/>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D6058E8E-7F32-4AC8-A44D-D96D1DB8CE59}"/>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C39A74DD-E56D-4489-AAD8-824062ED2987}"/>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D4BD4075-B07D-4EFC-8B28-8802C83730D8}"/>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1A13D23-6CF3-4B83-BC64-D55F8AF2A637}"/>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A7430CB7-EFCA-4965-9BCB-F97A7BDAAA51}"/>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28F627AD-A120-44AA-8DBB-BE09169D33C1}"/>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1CC19C6A-3A5C-4386-8EF4-13E34D2A71DB}"/>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1919552-DC3F-40D3-AE25-F6A6233642A9}"/>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9FE56954-4327-47EA-A5DC-D339DB6C48A1}"/>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58596</xdr:rowOff>
    </xdr:from>
    <xdr:to>
      <xdr:col>54</xdr:col>
      <xdr:colOff>189865</xdr:colOff>
      <xdr:row>38</xdr:row>
      <xdr:rowOff>94590</xdr:rowOff>
    </xdr:to>
    <xdr:cxnSp macro="">
      <xdr:nvCxnSpPr>
        <xdr:cNvPr id="287" name="直線コネクタ 286">
          <a:extLst>
            <a:ext uri="{FF2B5EF4-FFF2-40B4-BE49-F238E27FC236}">
              <a16:creationId xmlns:a16="http://schemas.microsoft.com/office/drawing/2014/main" id="{26D4C627-87C5-40F9-80FE-153A34113394}"/>
            </a:ext>
          </a:extLst>
        </xdr:cNvPr>
        <xdr:cNvCxnSpPr/>
      </xdr:nvCxnSpPr>
      <xdr:spPr>
        <a:xfrm flipV="1">
          <a:off x="10475595" y="5202096"/>
          <a:ext cx="1270" cy="140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98417</xdr:rowOff>
    </xdr:from>
    <xdr:ext cx="534377" cy="259045"/>
    <xdr:sp macro="" textlink="">
      <xdr:nvSpPr>
        <xdr:cNvPr id="288" name="補助費等最小値テキスト">
          <a:extLst>
            <a:ext uri="{FF2B5EF4-FFF2-40B4-BE49-F238E27FC236}">
              <a16:creationId xmlns:a16="http://schemas.microsoft.com/office/drawing/2014/main" id="{CDA15A67-2F65-4879-98AF-CB438753F377}"/>
            </a:ext>
          </a:extLst>
        </xdr:cNvPr>
        <xdr:cNvSpPr txBox="1"/>
      </xdr:nvSpPr>
      <xdr:spPr>
        <a:xfrm>
          <a:off x="10528300" y="6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94590</xdr:rowOff>
    </xdr:from>
    <xdr:to>
      <xdr:col>55</xdr:col>
      <xdr:colOff>88900</xdr:colOff>
      <xdr:row>38</xdr:row>
      <xdr:rowOff>94590</xdr:rowOff>
    </xdr:to>
    <xdr:cxnSp macro="">
      <xdr:nvCxnSpPr>
        <xdr:cNvPr id="289" name="直線コネクタ 288">
          <a:extLst>
            <a:ext uri="{FF2B5EF4-FFF2-40B4-BE49-F238E27FC236}">
              <a16:creationId xmlns:a16="http://schemas.microsoft.com/office/drawing/2014/main" id="{7A093ED9-066E-4947-9054-04ABDDE18C40}"/>
            </a:ext>
          </a:extLst>
        </xdr:cNvPr>
        <xdr:cNvCxnSpPr/>
      </xdr:nvCxnSpPr>
      <xdr:spPr>
        <a:xfrm>
          <a:off x="10388600" y="660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5273</xdr:rowOff>
    </xdr:from>
    <xdr:ext cx="599010" cy="259045"/>
    <xdr:sp macro="" textlink="">
      <xdr:nvSpPr>
        <xdr:cNvPr id="290" name="補助費等最大値テキスト">
          <a:extLst>
            <a:ext uri="{FF2B5EF4-FFF2-40B4-BE49-F238E27FC236}">
              <a16:creationId xmlns:a16="http://schemas.microsoft.com/office/drawing/2014/main" id="{EF5A7538-D8D2-4143-933C-F50D139C2E8D}"/>
            </a:ext>
          </a:extLst>
        </xdr:cNvPr>
        <xdr:cNvSpPr txBox="1"/>
      </xdr:nvSpPr>
      <xdr:spPr>
        <a:xfrm>
          <a:off x="10528300" y="497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58596</xdr:rowOff>
    </xdr:from>
    <xdr:to>
      <xdr:col>55</xdr:col>
      <xdr:colOff>88900</xdr:colOff>
      <xdr:row>30</xdr:row>
      <xdr:rowOff>58596</xdr:rowOff>
    </xdr:to>
    <xdr:cxnSp macro="">
      <xdr:nvCxnSpPr>
        <xdr:cNvPr id="291" name="直線コネクタ 290">
          <a:extLst>
            <a:ext uri="{FF2B5EF4-FFF2-40B4-BE49-F238E27FC236}">
              <a16:creationId xmlns:a16="http://schemas.microsoft.com/office/drawing/2014/main" id="{86AB1E2E-D0BD-4F24-9254-2F32192E5FDD}"/>
            </a:ext>
          </a:extLst>
        </xdr:cNvPr>
        <xdr:cNvCxnSpPr/>
      </xdr:nvCxnSpPr>
      <xdr:spPr>
        <a:xfrm>
          <a:off x="10388600" y="52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47868</xdr:rowOff>
    </xdr:from>
    <xdr:to>
      <xdr:col>55</xdr:col>
      <xdr:colOff>0</xdr:colOff>
      <xdr:row>37</xdr:row>
      <xdr:rowOff>103470</xdr:rowOff>
    </xdr:to>
    <xdr:cxnSp macro="">
      <xdr:nvCxnSpPr>
        <xdr:cNvPr id="292" name="直線コネクタ 291">
          <a:extLst>
            <a:ext uri="{FF2B5EF4-FFF2-40B4-BE49-F238E27FC236}">
              <a16:creationId xmlns:a16="http://schemas.microsoft.com/office/drawing/2014/main" id="{3A3D4EC5-7C5E-467D-880F-5D1B81C2C401}"/>
            </a:ext>
          </a:extLst>
        </xdr:cNvPr>
        <xdr:cNvCxnSpPr/>
      </xdr:nvCxnSpPr>
      <xdr:spPr>
        <a:xfrm flipV="1">
          <a:off x="9639300" y="6391518"/>
          <a:ext cx="838200" cy="5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65936</xdr:rowOff>
    </xdr:from>
    <xdr:ext cx="599010" cy="259045"/>
    <xdr:sp macro="" textlink="">
      <xdr:nvSpPr>
        <xdr:cNvPr id="293" name="補助費等平均値テキスト">
          <a:extLst>
            <a:ext uri="{FF2B5EF4-FFF2-40B4-BE49-F238E27FC236}">
              <a16:creationId xmlns:a16="http://schemas.microsoft.com/office/drawing/2014/main" id="{3E0B817F-47D7-4959-990C-74A6857587BB}"/>
            </a:ext>
          </a:extLst>
        </xdr:cNvPr>
        <xdr:cNvSpPr txBox="1"/>
      </xdr:nvSpPr>
      <xdr:spPr>
        <a:xfrm>
          <a:off x="10528300" y="6066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43059</xdr:rowOff>
    </xdr:from>
    <xdr:to>
      <xdr:col>55</xdr:col>
      <xdr:colOff>50800</xdr:colOff>
      <xdr:row>36</xdr:row>
      <xdr:rowOff>144659</xdr:rowOff>
    </xdr:to>
    <xdr:sp macro="" textlink="">
      <xdr:nvSpPr>
        <xdr:cNvPr id="294" name="フローチャート: 判断 293">
          <a:extLst>
            <a:ext uri="{FF2B5EF4-FFF2-40B4-BE49-F238E27FC236}">
              <a16:creationId xmlns:a16="http://schemas.microsoft.com/office/drawing/2014/main" id="{31352AFB-4C2D-450F-842E-D01AD8A556D5}"/>
            </a:ext>
          </a:extLst>
        </xdr:cNvPr>
        <xdr:cNvSpPr/>
      </xdr:nvSpPr>
      <xdr:spPr>
        <a:xfrm>
          <a:off x="104267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103470</xdr:rowOff>
    </xdr:from>
    <xdr:to>
      <xdr:col>50</xdr:col>
      <xdr:colOff>114300</xdr:colOff>
      <xdr:row>38</xdr:row>
      <xdr:rowOff>25531</xdr:rowOff>
    </xdr:to>
    <xdr:cxnSp macro="">
      <xdr:nvCxnSpPr>
        <xdr:cNvPr id="295" name="直線コネクタ 294">
          <a:extLst>
            <a:ext uri="{FF2B5EF4-FFF2-40B4-BE49-F238E27FC236}">
              <a16:creationId xmlns:a16="http://schemas.microsoft.com/office/drawing/2014/main" id="{B9FBD447-3AAD-4ACA-845B-85A8066044F0}"/>
            </a:ext>
          </a:extLst>
        </xdr:cNvPr>
        <xdr:cNvCxnSpPr/>
      </xdr:nvCxnSpPr>
      <xdr:spPr>
        <a:xfrm flipV="1">
          <a:off x="8750300" y="6447120"/>
          <a:ext cx="889000" cy="9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70070</xdr:rowOff>
    </xdr:from>
    <xdr:to>
      <xdr:col>50</xdr:col>
      <xdr:colOff>165100</xdr:colOff>
      <xdr:row>37</xdr:row>
      <xdr:rowOff>220</xdr:rowOff>
    </xdr:to>
    <xdr:sp macro="" textlink="">
      <xdr:nvSpPr>
        <xdr:cNvPr id="296" name="フローチャート: 判断 295">
          <a:extLst>
            <a:ext uri="{FF2B5EF4-FFF2-40B4-BE49-F238E27FC236}">
              <a16:creationId xmlns:a16="http://schemas.microsoft.com/office/drawing/2014/main" id="{4BE49684-1D07-4889-B120-8842B77CB3D2}"/>
            </a:ext>
          </a:extLst>
        </xdr:cNvPr>
        <xdr:cNvSpPr/>
      </xdr:nvSpPr>
      <xdr:spPr>
        <a:xfrm>
          <a:off x="9588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16747</xdr:rowOff>
    </xdr:from>
    <xdr:ext cx="599010" cy="259045"/>
    <xdr:sp macro="" textlink="">
      <xdr:nvSpPr>
        <xdr:cNvPr id="297" name="テキスト ボックス 296">
          <a:extLst>
            <a:ext uri="{FF2B5EF4-FFF2-40B4-BE49-F238E27FC236}">
              <a16:creationId xmlns:a16="http://schemas.microsoft.com/office/drawing/2014/main" id="{78FAD8F0-803D-4B59-8517-14438D72F65A}"/>
            </a:ext>
          </a:extLst>
        </xdr:cNvPr>
        <xdr:cNvSpPr txBox="1"/>
      </xdr:nvSpPr>
      <xdr:spPr>
        <a:xfrm>
          <a:off x="9339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148168</xdr:rowOff>
    </xdr:from>
    <xdr:to>
      <xdr:col>45</xdr:col>
      <xdr:colOff>177800</xdr:colOff>
      <xdr:row>38</xdr:row>
      <xdr:rowOff>25531</xdr:rowOff>
    </xdr:to>
    <xdr:cxnSp macro="">
      <xdr:nvCxnSpPr>
        <xdr:cNvPr id="298" name="直線コネクタ 297">
          <a:extLst>
            <a:ext uri="{FF2B5EF4-FFF2-40B4-BE49-F238E27FC236}">
              <a16:creationId xmlns:a16="http://schemas.microsoft.com/office/drawing/2014/main" id="{EA9A6BAB-BF43-48FD-AE37-30C925D3F94E}"/>
            </a:ext>
          </a:extLst>
        </xdr:cNvPr>
        <xdr:cNvCxnSpPr/>
      </xdr:nvCxnSpPr>
      <xdr:spPr>
        <a:xfrm>
          <a:off x="7861300" y="6148918"/>
          <a:ext cx="889000" cy="39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106081</xdr:rowOff>
    </xdr:from>
    <xdr:to>
      <xdr:col>46</xdr:col>
      <xdr:colOff>38100</xdr:colOff>
      <xdr:row>37</xdr:row>
      <xdr:rowOff>36231</xdr:rowOff>
    </xdr:to>
    <xdr:sp macro="" textlink="">
      <xdr:nvSpPr>
        <xdr:cNvPr id="299" name="フローチャート: 判断 298">
          <a:extLst>
            <a:ext uri="{FF2B5EF4-FFF2-40B4-BE49-F238E27FC236}">
              <a16:creationId xmlns:a16="http://schemas.microsoft.com/office/drawing/2014/main" id="{BF54A0C9-1558-499D-9827-C856F486D278}"/>
            </a:ext>
          </a:extLst>
        </xdr:cNvPr>
        <xdr:cNvSpPr/>
      </xdr:nvSpPr>
      <xdr:spPr>
        <a:xfrm>
          <a:off x="8699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52758</xdr:rowOff>
    </xdr:from>
    <xdr:ext cx="599010" cy="259045"/>
    <xdr:sp macro="" textlink="">
      <xdr:nvSpPr>
        <xdr:cNvPr id="300" name="テキスト ボックス 299">
          <a:extLst>
            <a:ext uri="{FF2B5EF4-FFF2-40B4-BE49-F238E27FC236}">
              <a16:creationId xmlns:a16="http://schemas.microsoft.com/office/drawing/2014/main" id="{6C671072-3ADA-4314-8B70-3684565BFE57}"/>
            </a:ext>
          </a:extLst>
        </xdr:cNvPr>
        <xdr:cNvSpPr txBox="1"/>
      </xdr:nvSpPr>
      <xdr:spPr>
        <a:xfrm>
          <a:off x="8450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148168</xdr:rowOff>
    </xdr:from>
    <xdr:to>
      <xdr:col>41</xdr:col>
      <xdr:colOff>50800</xdr:colOff>
      <xdr:row>37</xdr:row>
      <xdr:rowOff>123280</xdr:rowOff>
    </xdr:to>
    <xdr:cxnSp macro="">
      <xdr:nvCxnSpPr>
        <xdr:cNvPr id="301" name="直線コネクタ 300">
          <a:extLst>
            <a:ext uri="{FF2B5EF4-FFF2-40B4-BE49-F238E27FC236}">
              <a16:creationId xmlns:a16="http://schemas.microsoft.com/office/drawing/2014/main" id="{111996CE-1555-4C72-B99F-82E1A3DCA6EA}"/>
            </a:ext>
          </a:extLst>
        </xdr:cNvPr>
        <xdr:cNvCxnSpPr/>
      </xdr:nvCxnSpPr>
      <xdr:spPr>
        <a:xfrm flipV="1">
          <a:off x="6972300" y="6148918"/>
          <a:ext cx="889000" cy="3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139649</xdr:rowOff>
    </xdr:from>
    <xdr:to>
      <xdr:col>41</xdr:col>
      <xdr:colOff>101600</xdr:colOff>
      <xdr:row>35</xdr:row>
      <xdr:rowOff>69799</xdr:rowOff>
    </xdr:to>
    <xdr:sp macro="" textlink="">
      <xdr:nvSpPr>
        <xdr:cNvPr id="302" name="フローチャート: 判断 301">
          <a:extLst>
            <a:ext uri="{FF2B5EF4-FFF2-40B4-BE49-F238E27FC236}">
              <a16:creationId xmlns:a16="http://schemas.microsoft.com/office/drawing/2014/main" id="{7B5C4127-007C-4AFC-99F8-1D2C0287E292}"/>
            </a:ext>
          </a:extLst>
        </xdr:cNvPr>
        <xdr:cNvSpPr/>
      </xdr:nvSpPr>
      <xdr:spPr>
        <a:xfrm>
          <a:off x="7810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728B9076-3202-4D98-A089-951E48EB41D2}"/>
            </a:ext>
          </a:extLst>
        </xdr:cNvPr>
        <xdr:cNvSpPr txBox="1"/>
      </xdr:nvSpPr>
      <xdr:spPr>
        <a:xfrm>
          <a:off x="7561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17488</xdr:rowOff>
    </xdr:from>
    <xdr:to>
      <xdr:col>36</xdr:col>
      <xdr:colOff>165100</xdr:colOff>
      <xdr:row>37</xdr:row>
      <xdr:rowOff>119088</xdr:rowOff>
    </xdr:to>
    <xdr:sp macro="" textlink="">
      <xdr:nvSpPr>
        <xdr:cNvPr id="304" name="フローチャート: 判断 303">
          <a:extLst>
            <a:ext uri="{FF2B5EF4-FFF2-40B4-BE49-F238E27FC236}">
              <a16:creationId xmlns:a16="http://schemas.microsoft.com/office/drawing/2014/main" id="{C8C2030E-E1FC-4555-AEC8-33F96ED83BF5}"/>
            </a:ext>
          </a:extLst>
        </xdr:cNvPr>
        <xdr:cNvSpPr/>
      </xdr:nvSpPr>
      <xdr:spPr>
        <a:xfrm>
          <a:off x="6921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135615</xdr:rowOff>
    </xdr:from>
    <xdr:ext cx="599010" cy="259045"/>
    <xdr:sp macro="" textlink="">
      <xdr:nvSpPr>
        <xdr:cNvPr id="305" name="テキスト ボックス 304">
          <a:extLst>
            <a:ext uri="{FF2B5EF4-FFF2-40B4-BE49-F238E27FC236}">
              <a16:creationId xmlns:a16="http://schemas.microsoft.com/office/drawing/2014/main" id="{FE0A0607-B10C-4711-93D9-C3F15946BAC7}"/>
            </a:ext>
          </a:extLst>
        </xdr:cNvPr>
        <xdr:cNvSpPr txBox="1"/>
      </xdr:nvSpPr>
      <xdr:spPr>
        <a:xfrm>
          <a:off x="6672795" y="613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35D37BCA-640C-4E7D-B97E-EC43A90FF525}"/>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488BF579-C33A-483B-8E03-C02CBA30962F}"/>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19D7B694-A394-4760-B47E-DBC29CD74AF8}"/>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3108D588-3677-495C-807A-1699F7DCADEA}"/>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DD2C601B-B268-4E5E-BAF1-545B49BB03C1}"/>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168518</xdr:rowOff>
    </xdr:from>
    <xdr:to>
      <xdr:col>55</xdr:col>
      <xdr:colOff>50800</xdr:colOff>
      <xdr:row>37</xdr:row>
      <xdr:rowOff>98668</xdr:rowOff>
    </xdr:to>
    <xdr:sp macro="" textlink="">
      <xdr:nvSpPr>
        <xdr:cNvPr id="311" name="楕円 310">
          <a:extLst>
            <a:ext uri="{FF2B5EF4-FFF2-40B4-BE49-F238E27FC236}">
              <a16:creationId xmlns:a16="http://schemas.microsoft.com/office/drawing/2014/main" id="{B1544F3E-28E5-4E0E-9F2A-0E69C66BFFCD}"/>
            </a:ext>
          </a:extLst>
        </xdr:cNvPr>
        <xdr:cNvSpPr/>
      </xdr:nvSpPr>
      <xdr:spPr>
        <a:xfrm>
          <a:off x="10426700" y="634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146945</xdr:rowOff>
    </xdr:from>
    <xdr:ext cx="599010" cy="259045"/>
    <xdr:sp macro="" textlink="">
      <xdr:nvSpPr>
        <xdr:cNvPr id="312" name="補助費等該当値テキスト">
          <a:extLst>
            <a:ext uri="{FF2B5EF4-FFF2-40B4-BE49-F238E27FC236}">
              <a16:creationId xmlns:a16="http://schemas.microsoft.com/office/drawing/2014/main" id="{C743D844-BEE8-4E17-83AB-54EA71B8995C}"/>
            </a:ext>
          </a:extLst>
        </xdr:cNvPr>
        <xdr:cNvSpPr txBox="1"/>
      </xdr:nvSpPr>
      <xdr:spPr>
        <a:xfrm>
          <a:off x="10528300" y="631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52670</xdr:rowOff>
    </xdr:from>
    <xdr:to>
      <xdr:col>50</xdr:col>
      <xdr:colOff>165100</xdr:colOff>
      <xdr:row>37</xdr:row>
      <xdr:rowOff>154270</xdr:rowOff>
    </xdr:to>
    <xdr:sp macro="" textlink="">
      <xdr:nvSpPr>
        <xdr:cNvPr id="313" name="楕円 312">
          <a:extLst>
            <a:ext uri="{FF2B5EF4-FFF2-40B4-BE49-F238E27FC236}">
              <a16:creationId xmlns:a16="http://schemas.microsoft.com/office/drawing/2014/main" id="{D944E7EE-6060-4894-BB0E-80F2CE227DEC}"/>
            </a:ext>
          </a:extLst>
        </xdr:cNvPr>
        <xdr:cNvSpPr/>
      </xdr:nvSpPr>
      <xdr:spPr>
        <a:xfrm>
          <a:off x="9588500" y="639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145397</xdr:rowOff>
    </xdr:from>
    <xdr:ext cx="599010" cy="259045"/>
    <xdr:sp macro="" textlink="">
      <xdr:nvSpPr>
        <xdr:cNvPr id="314" name="テキスト ボックス 313">
          <a:extLst>
            <a:ext uri="{FF2B5EF4-FFF2-40B4-BE49-F238E27FC236}">
              <a16:creationId xmlns:a16="http://schemas.microsoft.com/office/drawing/2014/main" id="{E8656D1F-4DC1-44CA-809B-11327DCD222C}"/>
            </a:ext>
          </a:extLst>
        </xdr:cNvPr>
        <xdr:cNvSpPr txBox="1"/>
      </xdr:nvSpPr>
      <xdr:spPr>
        <a:xfrm>
          <a:off x="9339795" y="648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146181</xdr:rowOff>
    </xdr:from>
    <xdr:to>
      <xdr:col>46</xdr:col>
      <xdr:colOff>38100</xdr:colOff>
      <xdr:row>38</xdr:row>
      <xdr:rowOff>76330</xdr:rowOff>
    </xdr:to>
    <xdr:sp macro="" textlink="">
      <xdr:nvSpPr>
        <xdr:cNvPr id="315" name="楕円 314">
          <a:extLst>
            <a:ext uri="{FF2B5EF4-FFF2-40B4-BE49-F238E27FC236}">
              <a16:creationId xmlns:a16="http://schemas.microsoft.com/office/drawing/2014/main" id="{CB8B20EC-748D-4A29-989D-9E2F2F9F3EE2}"/>
            </a:ext>
          </a:extLst>
        </xdr:cNvPr>
        <xdr:cNvSpPr/>
      </xdr:nvSpPr>
      <xdr:spPr>
        <a:xfrm>
          <a:off x="8699500" y="64898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67458</xdr:rowOff>
    </xdr:from>
    <xdr:ext cx="534377" cy="259045"/>
    <xdr:sp macro="" textlink="">
      <xdr:nvSpPr>
        <xdr:cNvPr id="316" name="テキスト ボックス 315">
          <a:extLst>
            <a:ext uri="{FF2B5EF4-FFF2-40B4-BE49-F238E27FC236}">
              <a16:creationId xmlns:a16="http://schemas.microsoft.com/office/drawing/2014/main" id="{C30F2E57-958F-4749-8855-CCBA9E01E51C}"/>
            </a:ext>
          </a:extLst>
        </xdr:cNvPr>
        <xdr:cNvSpPr txBox="1"/>
      </xdr:nvSpPr>
      <xdr:spPr>
        <a:xfrm>
          <a:off x="8483111" y="658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97368</xdr:rowOff>
    </xdr:from>
    <xdr:to>
      <xdr:col>41</xdr:col>
      <xdr:colOff>101600</xdr:colOff>
      <xdr:row>36</xdr:row>
      <xdr:rowOff>27518</xdr:rowOff>
    </xdr:to>
    <xdr:sp macro="" textlink="">
      <xdr:nvSpPr>
        <xdr:cNvPr id="317" name="楕円 316">
          <a:extLst>
            <a:ext uri="{FF2B5EF4-FFF2-40B4-BE49-F238E27FC236}">
              <a16:creationId xmlns:a16="http://schemas.microsoft.com/office/drawing/2014/main" id="{D8DF03FC-A3B0-48B7-A057-403E762EF42E}"/>
            </a:ext>
          </a:extLst>
        </xdr:cNvPr>
        <xdr:cNvSpPr/>
      </xdr:nvSpPr>
      <xdr:spPr>
        <a:xfrm>
          <a:off x="7810500" y="609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18645</xdr:rowOff>
    </xdr:from>
    <xdr:ext cx="599010" cy="259045"/>
    <xdr:sp macro="" textlink="">
      <xdr:nvSpPr>
        <xdr:cNvPr id="318" name="テキスト ボックス 317">
          <a:extLst>
            <a:ext uri="{FF2B5EF4-FFF2-40B4-BE49-F238E27FC236}">
              <a16:creationId xmlns:a16="http://schemas.microsoft.com/office/drawing/2014/main" id="{F58CAE27-161A-400D-8F34-D9AE36694131}"/>
            </a:ext>
          </a:extLst>
        </xdr:cNvPr>
        <xdr:cNvSpPr txBox="1"/>
      </xdr:nvSpPr>
      <xdr:spPr>
        <a:xfrm>
          <a:off x="7561795" y="6190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72480</xdr:rowOff>
    </xdr:from>
    <xdr:to>
      <xdr:col>36</xdr:col>
      <xdr:colOff>165100</xdr:colOff>
      <xdr:row>38</xdr:row>
      <xdr:rowOff>2630</xdr:rowOff>
    </xdr:to>
    <xdr:sp macro="" textlink="">
      <xdr:nvSpPr>
        <xdr:cNvPr id="319" name="楕円 318">
          <a:extLst>
            <a:ext uri="{FF2B5EF4-FFF2-40B4-BE49-F238E27FC236}">
              <a16:creationId xmlns:a16="http://schemas.microsoft.com/office/drawing/2014/main" id="{AC0A6292-E7A6-41FC-A8D8-6DD95BD487B7}"/>
            </a:ext>
          </a:extLst>
        </xdr:cNvPr>
        <xdr:cNvSpPr/>
      </xdr:nvSpPr>
      <xdr:spPr>
        <a:xfrm>
          <a:off x="6921500" y="641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165207</xdr:rowOff>
    </xdr:from>
    <xdr:ext cx="534377" cy="259045"/>
    <xdr:sp macro="" textlink="">
      <xdr:nvSpPr>
        <xdr:cNvPr id="320" name="テキスト ボックス 319">
          <a:extLst>
            <a:ext uri="{FF2B5EF4-FFF2-40B4-BE49-F238E27FC236}">
              <a16:creationId xmlns:a16="http://schemas.microsoft.com/office/drawing/2014/main" id="{FEF8E7DC-2E9A-4C5B-90C0-64DB9CA7045D}"/>
            </a:ext>
          </a:extLst>
        </xdr:cNvPr>
        <xdr:cNvSpPr txBox="1"/>
      </xdr:nvSpPr>
      <xdr:spPr>
        <a:xfrm>
          <a:off x="6705111" y="650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B6A93235-6A00-42BD-B35E-F970B1D8F3DD}"/>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E0F266B1-21E9-4303-BC9D-2FD10AF1AC7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E54C3929-EB88-4962-89BA-2433A70C93D5}"/>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2B14F2E-4882-4422-BF65-5E0EA9E0EFD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BA1890AC-791B-4D91-9B79-C529B7261D2F}"/>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13793F7C-5F29-4CF2-B344-4886466750D2}"/>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18C55831-B0A6-4265-B89F-EEEFED149489}"/>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881152C-A333-49A6-B451-465177DD1C5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3430B118-2DE9-4C4C-9323-F744ED1ED528}"/>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7D02E5D4-92C7-4F47-9C03-8161139DD5F9}"/>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8447BEC1-AFED-4CF8-9F28-31F020C853C8}"/>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DB96A58F-3643-4D69-B15D-FD3774D5698F}"/>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AABAF37F-35B1-46A0-A0B8-2718B678480A}"/>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2D3568-767F-4F37-978B-368297B4EE42}"/>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167E17EC-ED23-4388-BB61-4496F31EEE18}"/>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82E90323-3835-4B73-BFA1-B3EA2B7974C5}"/>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497238CD-C1CF-44AC-AF35-6F41B64E3E8C}"/>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38D3D78-C85A-4AE2-9E99-DC0253EB873F}"/>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D5BDD626-E3F1-4272-A6AF-B17999DAE02C}"/>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D2E3489F-8AD7-4E6D-B04B-0C00530971D3}"/>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D27B5BA2-897C-4DD7-B08E-D81E1C4B76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70345</xdr:rowOff>
    </xdr:from>
    <xdr:to>
      <xdr:col>54</xdr:col>
      <xdr:colOff>189865</xdr:colOff>
      <xdr:row>58</xdr:row>
      <xdr:rowOff>135062</xdr:rowOff>
    </xdr:to>
    <xdr:cxnSp macro="">
      <xdr:nvCxnSpPr>
        <xdr:cNvPr id="342" name="直線コネクタ 341">
          <a:extLst>
            <a:ext uri="{FF2B5EF4-FFF2-40B4-BE49-F238E27FC236}">
              <a16:creationId xmlns:a16="http://schemas.microsoft.com/office/drawing/2014/main" id="{9A0E9B4D-787F-4979-A8E5-F98E3AEA385F}"/>
            </a:ext>
          </a:extLst>
        </xdr:cNvPr>
        <xdr:cNvCxnSpPr/>
      </xdr:nvCxnSpPr>
      <xdr:spPr>
        <a:xfrm flipV="1">
          <a:off x="10475595" y="8814295"/>
          <a:ext cx="1270" cy="126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138889</xdr:rowOff>
    </xdr:from>
    <xdr:ext cx="534377" cy="259045"/>
    <xdr:sp macro="" textlink="">
      <xdr:nvSpPr>
        <xdr:cNvPr id="343" name="普通建設事業費最小値テキスト">
          <a:extLst>
            <a:ext uri="{FF2B5EF4-FFF2-40B4-BE49-F238E27FC236}">
              <a16:creationId xmlns:a16="http://schemas.microsoft.com/office/drawing/2014/main" id="{48796061-9A06-47C9-90E2-D473FA560CBA}"/>
            </a:ext>
          </a:extLst>
        </xdr:cNvPr>
        <xdr:cNvSpPr txBox="1"/>
      </xdr:nvSpPr>
      <xdr:spPr>
        <a:xfrm>
          <a:off x="10528300" y="100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135062</xdr:rowOff>
    </xdr:from>
    <xdr:to>
      <xdr:col>55</xdr:col>
      <xdr:colOff>88900</xdr:colOff>
      <xdr:row>58</xdr:row>
      <xdr:rowOff>135062</xdr:rowOff>
    </xdr:to>
    <xdr:cxnSp macro="">
      <xdr:nvCxnSpPr>
        <xdr:cNvPr id="344" name="直線コネクタ 343">
          <a:extLst>
            <a:ext uri="{FF2B5EF4-FFF2-40B4-BE49-F238E27FC236}">
              <a16:creationId xmlns:a16="http://schemas.microsoft.com/office/drawing/2014/main" id="{04C3B870-792E-404B-BC36-246170BD7D70}"/>
            </a:ext>
          </a:extLst>
        </xdr:cNvPr>
        <xdr:cNvCxnSpPr/>
      </xdr:nvCxnSpPr>
      <xdr:spPr>
        <a:xfrm>
          <a:off x="10388600" y="1007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17022</xdr:rowOff>
    </xdr:from>
    <xdr:ext cx="690189" cy="259045"/>
    <xdr:sp macro="" textlink="">
      <xdr:nvSpPr>
        <xdr:cNvPr id="345" name="普通建設事業費最大値テキスト">
          <a:extLst>
            <a:ext uri="{FF2B5EF4-FFF2-40B4-BE49-F238E27FC236}">
              <a16:creationId xmlns:a16="http://schemas.microsoft.com/office/drawing/2014/main" id="{16F0F06F-D8E2-4134-84BB-5D08891C8CFE}"/>
            </a:ext>
          </a:extLst>
        </xdr:cNvPr>
        <xdr:cNvSpPr txBox="1"/>
      </xdr:nvSpPr>
      <xdr:spPr>
        <a:xfrm>
          <a:off x="10528300" y="85895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70345</xdr:rowOff>
    </xdr:from>
    <xdr:to>
      <xdr:col>55</xdr:col>
      <xdr:colOff>88900</xdr:colOff>
      <xdr:row>51</xdr:row>
      <xdr:rowOff>70345</xdr:rowOff>
    </xdr:to>
    <xdr:cxnSp macro="">
      <xdr:nvCxnSpPr>
        <xdr:cNvPr id="346" name="直線コネクタ 345">
          <a:extLst>
            <a:ext uri="{FF2B5EF4-FFF2-40B4-BE49-F238E27FC236}">
              <a16:creationId xmlns:a16="http://schemas.microsoft.com/office/drawing/2014/main" id="{CAEF931B-CED8-4642-8EE9-C780E6C09B6E}"/>
            </a:ext>
          </a:extLst>
        </xdr:cNvPr>
        <xdr:cNvCxnSpPr/>
      </xdr:nvCxnSpPr>
      <xdr:spPr>
        <a:xfrm>
          <a:off x="10388600" y="881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22942</xdr:rowOff>
    </xdr:from>
    <xdr:to>
      <xdr:col>55</xdr:col>
      <xdr:colOff>0</xdr:colOff>
      <xdr:row>58</xdr:row>
      <xdr:rowOff>41626</xdr:rowOff>
    </xdr:to>
    <xdr:cxnSp macro="">
      <xdr:nvCxnSpPr>
        <xdr:cNvPr id="347" name="直線コネクタ 346">
          <a:extLst>
            <a:ext uri="{FF2B5EF4-FFF2-40B4-BE49-F238E27FC236}">
              <a16:creationId xmlns:a16="http://schemas.microsoft.com/office/drawing/2014/main" id="{F04D5930-9283-426D-9A51-A20A845B3A16}"/>
            </a:ext>
          </a:extLst>
        </xdr:cNvPr>
        <xdr:cNvCxnSpPr/>
      </xdr:nvCxnSpPr>
      <xdr:spPr>
        <a:xfrm flipV="1">
          <a:off x="9639300" y="9967042"/>
          <a:ext cx="838200" cy="1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163256</xdr:rowOff>
    </xdr:from>
    <xdr:ext cx="599010" cy="259045"/>
    <xdr:sp macro="" textlink="">
      <xdr:nvSpPr>
        <xdr:cNvPr id="348" name="普通建設事業費平均値テキスト">
          <a:extLst>
            <a:ext uri="{FF2B5EF4-FFF2-40B4-BE49-F238E27FC236}">
              <a16:creationId xmlns:a16="http://schemas.microsoft.com/office/drawing/2014/main" id="{FB0E18DD-BE35-4269-93F7-412F37DE78C1}"/>
            </a:ext>
          </a:extLst>
        </xdr:cNvPr>
        <xdr:cNvSpPr txBox="1"/>
      </xdr:nvSpPr>
      <xdr:spPr>
        <a:xfrm>
          <a:off x="10528300" y="99359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13379</xdr:rowOff>
    </xdr:from>
    <xdr:to>
      <xdr:col>55</xdr:col>
      <xdr:colOff>50800</xdr:colOff>
      <xdr:row>58</xdr:row>
      <xdr:rowOff>114979</xdr:rowOff>
    </xdr:to>
    <xdr:sp macro="" textlink="">
      <xdr:nvSpPr>
        <xdr:cNvPr id="349" name="フローチャート: 判断 348">
          <a:extLst>
            <a:ext uri="{FF2B5EF4-FFF2-40B4-BE49-F238E27FC236}">
              <a16:creationId xmlns:a16="http://schemas.microsoft.com/office/drawing/2014/main" id="{C948F238-FEF4-482A-BE96-DE7EC926CB86}"/>
            </a:ext>
          </a:extLst>
        </xdr:cNvPr>
        <xdr:cNvSpPr/>
      </xdr:nvSpPr>
      <xdr:spPr>
        <a:xfrm>
          <a:off x="104267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22029</xdr:rowOff>
    </xdr:from>
    <xdr:to>
      <xdr:col>50</xdr:col>
      <xdr:colOff>114300</xdr:colOff>
      <xdr:row>58</xdr:row>
      <xdr:rowOff>41626</xdr:rowOff>
    </xdr:to>
    <xdr:cxnSp macro="">
      <xdr:nvCxnSpPr>
        <xdr:cNvPr id="350" name="直線コネクタ 349">
          <a:extLst>
            <a:ext uri="{FF2B5EF4-FFF2-40B4-BE49-F238E27FC236}">
              <a16:creationId xmlns:a16="http://schemas.microsoft.com/office/drawing/2014/main" id="{331EC8A2-F5F6-409A-87D6-32A71D73851B}"/>
            </a:ext>
          </a:extLst>
        </xdr:cNvPr>
        <xdr:cNvCxnSpPr/>
      </xdr:nvCxnSpPr>
      <xdr:spPr>
        <a:xfrm>
          <a:off x="8750300" y="9966129"/>
          <a:ext cx="889000" cy="19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21981</xdr:rowOff>
    </xdr:from>
    <xdr:to>
      <xdr:col>50</xdr:col>
      <xdr:colOff>165100</xdr:colOff>
      <xdr:row>58</xdr:row>
      <xdr:rowOff>123581</xdr:rowOff>
    </xdr:to>
    <xdr:sp macro="" textlink="">
      <xdr:nvSpPr>
        <xdr:cNvPr id="351" name="フローチャート: 判断 350">
          <a:extLst>
            <a:ext uri="{FF2B5EF4-FFF2-40B4-BE49-F238E27FC236}">
              <a16:creationId xmlns:a16="http://schemas.microsoft.com/office/drawing/2014/main" id="{AE2A2358-795F-4E6C-B46F-500A08E49C01}"/>
            </a:ext>
          </a:extLst>
        </xdr:cNvPr>
        <xdr:cNvSpPr/>
      </xdr:nvSpPr>
      <xdr:spPr>
        <a:xfrm>
          <a:off x="9588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114708</xdr:rowOff>
    </xdr:from>
    <xdr:ext cx="599010" cy="259045"/>
    <xdr:sp macro="" textlink="">
      <xdr:nvSpPr>
        <xdr:cNvPr id="352" name="テキスト ボックス 351">
          <a:extLst>
            <a:ext uri="{FF2B5EF4-FFF2-40B4-BE49-F238E27FC236}">
              <a16:creationId xmlns:a16="http://schemas.microsoft.com/office/drawing/2014/main" id="{2A99593B-CAD6-4C99-974F-3373643A3D56}"/>
            </a:ext>
          </a:extLst>
        </xdr:cNvPr>
        <xdr:cNvSpPr txBox="1"/>
      </xdr:nvSpPr>
      <xdr:spPr>
        <a:xfrm>
          <a:off x="9339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155901</xdr:rowOff>
    </xdr:from>
    <xdr:to>
      <xdr:col>45</xdr:col>
      <xdr:colOff>177800</xdr:colOff>
      <xdr:row>58</xdr:row>
      <xdr:rowOff>22029</xdr:rowOff>
    </xdr:to>
    <xdr:cxnSp macro="">
      <xdr:nvCxnSpPr>
        <xdr:cNvPr id="353" name="直線コネクタ 352">
          <a:extLst>
            <a:ext uri="{FF2B5EF4-FFF2-40B4-BE49-F238E27FC236}">
              <a16:creationId xmlns:a16="http://schemas.microsoft.com/office/drawing/2014/main" id="{F0823E94-2FDC-44C8-A271-3C1D6FACF694}"/>
            </a:ext>
          </a:extLst>
        </xdr:cNvPr>
        <xdr:cNvCxnSpPr/>
      </xdr:nvCxnSpPr>
      <xdr:spPr>
        <a:xfrm>
          <a:off x="7861300" y="9928551"/>
          <a:ext cx="889000" cy="3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25622</xdr:rowOff>
    </xdr:from>
    <xdr:to>
      <xdr:col>46</xdr:col>
      <xdr:colOff>38100</xdr:colOff>
      <xdr:row>58</xdr:row>
      <xdr:rowOff>127222</xdr:rowOff>
    </xdr:to>
    <xdr:sp macro="" textlink="">
      <xdr:nvSpPr>
        <xdr:cNvPr id="354" name="フローチャート: 判断 353">
          <a:extLst>
            <a:ext uri="{FF2B5EF4-FFF2-40B4-BE49-F238E27FC236}">
              <a16:creationId xmlns:a16="http://schemas.microsoft.com/office/drawing/2014/main" id="{A7D2709F-F7C1-41AA-9E54-FB6CA614FC9C}"/>
            </a:ext>
          </a:extLst>
        </xdr:cNvPr>
        <xdr:cNvSpPr/>
      </xdr:nvSpPr>
      <xdr:spPr>
        <a:xfrm>
          <a:off x="8699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118349</xdr:rowOff>
    </xdr:from>
    <xdr:ext cx="599010" cy="259045"/>
    <xdr:sp macro="" textlink="">
      <xdr:nvSpPr>
        <xdr:cNvPr id="355" name="テキスト ボックス 354">
          <a:extLst>
            <a:ext uri="{FF2B5EF4-FFF2-40B4-BE49-F238E27FC236}">
              <a16:creationId xmlns:a16="http://schemas.microsoft.com/office/drawing/2014/main" id="{33AC676F-C36F-4CCF-83C6-D6C820E02EF1}"/>
            </a:ext>
          </a:extLst>
        </xdr:cNvPr>
        <xdr:cNvSpPr txBox="1"/>
      </xdr:nvSpPr>
      <xdr:spPr>
        <a:xfrm>
          <a:off x="8450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155901</xdr:rowOff>
    </xdr:from>
    <xdr:to>
      <xdr:col>41</xdr:col>
      <xdr:colOff>50800</xdr:colOff>
      <xdr:row>58</xdr:row>
      <xdr:rowOff>2567</xdr:rowOff>
    </xdr:to>
    <xdr:cxnSp macro="">
      <xdr:nvCxnSpPr>
        <xdr:cNvPr id="356" name="直線コネクタ 355">
          <a:extLst>
            <a:ext uri="{FF2B5EF4-FFF2-40B4-BE49-F238E27FC236}">
              <a16:creationId xmlns:a16="http://schemas.microsoft.com/office/drawing/2014/main" id="{F59FE5FB-5F64-4022-94F1-1F5A74426704}"/>
            </a:ext>
          </a:extLst>
        </xdr:cNvPr>
        <xdr:cNvCxnSpPr/>
      </xdr:nvCxnSpPr>
      <xdr:spPr>
        <a:xfrm flipV="1">
          <a:off x="6972300" y="9928551"/>
          <a:ext cx="889000" cy="1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31571</xdr:rowOff>
    </xdr:from>
    <xdr:to>
      <xdr:col>41</xdr:col>
      <xdr:colOff>101600</xdr:colOff>
      <xdr:row>58</xdr:row>
      <xdr:rowOff>133171</xdr:rowOff>
    </xdr:to>
    <xdr:sp macro="" textlink="">
      <xdr:nvSpPr>
        <xdr:cNvPr id="357" name="フローチャート: 判断 356">
          <a:extLst>
            <a:ext uri="{FF2B5EF4-FFF2-40B4-BE49-F238E27FC236}">
              <a16:creationId xmlns:a16="http://schemas.microsoft.com/office/drawing/2014/main" id="{6079B70C-9361-47D7-A200-288DE79673C5}"/>
            </a:ext>
          </a:extLst>
        </xdr:cNvPr>
        <xdr:cNvSpPr/>
      </xdr:nvSpPr>
      <xdr:spPr>
        <a:xfrm>
          <a:off x="7810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124298</xdr:rowOff>
    </xdr:from>
    <xdr:ext cx="599010" cy="259045"/>
    <xdr:sp macro="" textlink="">
      <xdr:nvSpPr>
        <xdr:cNvPr id="358" name="テキスト ボックス 357">
          <a:extLst>
            <a:ext uri="{FF2B5EF4-FFF2-40B4-BE49-F238E27FC236}">
              <a16:creationId xmlns:a16="http://schemas.microsoft.com/office/drawing/2014/main" id="{03CB8EBF-27F6-4134-A777-1C6827AF9008}"/>
            </a:ext>
          </a:extLst>
        </xdr:cNvPr>
        <xdr:cNvSpPr txBox="1"/>
      </xdr:nvSpPr>
      <xdr:spPr>
        <a:xfrm>
          <a:off x="7561795" y="10068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22543</xdr:rowOff>
    </xdr:from>
    <xdr:to>
      <xdr:col>36</xdr:col>
      <xdr:colOff>165100</xdr:colOff>
      <xdr:row>58</xdr:row>
      <xdr:rowOff>124143</xdr:rowOff>
    </xdr:to>
    <xdr:sp macro="" textlink="">
      <xdr:nvSpPr>
        <xdr:cNvPr id="359" name="フローチャート: 判断 358">
          <a:extLst>
            <a:ext uri="{FF2B5EF4-FFF2-40B4-BE49-F238E27FC236}">
              <a16:creationId xmlns:a16="http://schemas.microsoft.com/office/drawing/2014/main" id="{1D7C39D6-A7BC-4E24-A56F-AEB45F021BF3}"/>
            </a:ext>
          </a:extLst>
        </xdr:cNvPr>
        <xdr:cNvSpPr/>
      </xdr:nvSpPr>
      <xdr:spPr>
        <a:xfrm>
          <a:off x="6921500" y="99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115270</xdr:rowOff>
    </xdr:from>
    <xdr:ext cx="599010" cy="259045"/>
    <xdr:sp macro="" textlink="">
      <xdr:nvSpPr>
        <xdr:cNvPr id="360" name="テキスト ボックス 359">
          <a:extLst>
            <a:ext uri="{FF2B5EF4-FFF2-40B4-BE49-F238E27FC236}">
              <a16:creationId xmlns:a16="http://schemas.microsoft.com/office/drawing/2014/main" id="{4C334955-0468-452F-B228-B8DD7F0F3BC4}"/>
            </a:ext>
          </a:extLst>
        </xdr:cNvPr>
        <xdr:cNvSpPr txBox="1"/>
      </xdr:nvSpPr>
      <xdr:spPr>
        <a:xfrm>
          <a:off x="6672795" y="1005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8A3FBF6B-273F-4734-8918-83A7AD3D05FA}"/>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34A22A1-F714-4674-B870-8DB183DCF8E1}"/>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3E49191E-4DDC-4FAA-BCCC-EDFE8F596CC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FF90863-7D4E-45FA-A245-D5B32411D43D}"/>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827DEA4F-B3F7-4BFA-A7FF-1CF296165106}"/>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143592</xdr:rowOff>
    </xdr:from>
    <xdr:to>
      <xdr:col>55</xdr:col>
      <xdr:colOff>50800</xdr:colOff>
      <xdr:row>58</xdr:row>
      <xdr:rowOff>73742</xdr:rowOff>
    </xdr:to>
    <xdr:sp macro="" textlink="">
      <xdr:nvSpPr>
        <xdr:cNvPr id="366" name="楕円 365">
          <a:extLst>
            <a:ext uri="{FF2B5EF4-FFF2-40B4-BE49-F238E27FC236}">
              <a16:creationId xmlns:a16="http://schemas.microsoft.com/office/drawing/2014/main" id="{AB150A3B-099D-4F18-8CF1-7F95895E9EE2}"/>
            </a:ext>
          </a:extLst>
        </xdr:cNvPr>
        <xdr:cNvSpPr/>
      </xdr:nvSpPr>
      <xdr:spPr>
        <a:xfrm>
          <a:off x="10426700" y="99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102969</xdr:rowOff>
    </xdr:from>
    <xdr:ext cx="599010" cy="259045"/>
    <xdr:sp macro="" textlink="">
      <xdr:nvSpPr>
        <xdr:cNvPr id="367" name="普通建設事業費該当値テキスト">
          <a:extLst>
            <a:ext uri="{FF2B5EF4-FFF2-40B4-BE49-F238E27FC236}">
              <a16:creationId xmlns:a16="http://schemas.microsoft.com/office/drawing/2014/main" id="{C99F7081-B117-460E-82B8-CE2B365CF074}"/>
            </a:ext>
          </a:extLst>
        </xdr:cNvPr>
        <xdr:cNvSpPr txBox="1"/>
      </xdr:nvSpPr>
      <xdr:spPr>
        <a:xfrm>
          <a:off x="10528300" y="9704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162276</xdr:rowOff>
    </xdr:from>
    <xdr:to>
      <xdr:col>50</xdr:col>
      <xdr:colOff>165100</xdr:colOff>
      <xdr:row>58</xdr:row>
      <xdr:rowOff>92426</xdr:rowOff>
    </xdr:to>
    <xdr:sp macro="" textlink="">
      <xdr:nvSpPr>
        <xdr:cNvPr id="368" name="楕円 367">
          <a:extLst>
            <a:ext uri="{FF2B5EF4-FFF2-40B4-BE49-F238E27FC236}">
              <a16:creationId xmlns:a16="http://schemas.microsoft.com/office/drawing/2014/main" id="{97F615A9-3382-4BCA-BDA6-4D31BBD08E32}"/>
            </a:ext>
          </a:extLst>
        </xdr:cNvPr>
        <xdr:cNvSpPr/>
      </xdr:nvSpPr>
      <xdr:spPr>
        <a:xfrm>
          <a:off x="9588500" y="993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108953</xdr:rowOff>
    </xdr:from>
    <xdr:ext cx="599010" cy="259045"/>
    <xdr:sp macro="" textlink="">
      <xdr:nvSpPr>
        <xdr:cNvPr id="369" name="テキスト ボックス 368">
          <a:extLst>
            <a:ext uri="{FF2B5EF4-FFF2-40B4-BE49-F238E27FC236}">
              <a16:creationId xmlns:a16="http://schemas.microsoft.com/office/drawing/2014/main" id="{E39DB754-D1C0-4577-B6E8-DF25B985D2C4}"/>
            </a:ext>
          </a:extLst>
        </xdr:cNvPr>
        <xdr:cNvSpPr txBox="1"/>
      </xdr:nvSpPr>
      <xdr:spPr>
        <a:xfrm>
          <a:off x="9339795" y="971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142679</xdr:rowOff>
    </xdr:from>
    <xdr:to>
      <xdr:col>46</xdr:col>
      <xdr:colOff>38100</xdr:colOff>
      <xdr:row>58</xdr:row>
      <xdr:rowOff>72829</xdr:rowOff>
    </xdr:to>
    <xdr:sp macro="" textlink="">
      <xdr:nvSpPr>
        <xdr:cNvPr id="370" name="楕円 369">
          <a:extLst>
            <a:ext uri="{FF2B5EF4-FFF2-40B4-BE49-F238E27FC236}">
              <a16:creationId xmlns:a16="http://schemas.microsoft.com/office/drawing/2014/main" id="{6B32B51B-2BD8-4FAF-88CD-62363229E7B2}"/>
            </a:ext>
          </a:extLst>
        </xdr:cNvPr>
        <xdr:cNvSpPr/>
      </xdr:nvSpPr>
      <xdr:spPr>
        <a:xfrm>
          <a:off x="8699500" y="991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89356</xdr:rowOff>
    </xdr:from>
    <xdr:ext cx="599010" cy="259045"/>
    <xdr:sp macro="" textlink="">
      <xdr:nvSpPr>
        <xdr:cNvPr id="371" name="テキスト ボックス 370">
          <a:extLst>
            <a:ext uri="{FF2B5EF4-FFF2-40B4-BE49-F238E27FC236}">
              <a16:creationId xmlns:a16="http://schemas.microsoft.com/office/drawing/2014/main" id="{2ECBD858-D3EF-47A8-83E6-1C75F84D9D4F}"/>
            </a:ext>
          </a:extLst>
        </xdr:cNvPr>
        <xdr:cNvSpPr txBox="1"/>
      </xdr:nvSpPr>
      <xdr:spPr>
        <a:xfrm>
          <a:off x="8450795" y="969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105101</xdr:rowOff>
    </xdr:from>
    <xdr:to>
      <xdr:col>41</xdr:col>
      <xdr:colOff>101600</xdr:colOff>
      <xdr:row>58</xdr:row>
      <xdr:rowOff>35251</xdr:rowOff>
    </xdr:to>
    <xdr:sp macro="" textlink="">
      <xdr:nvSpPr>
        <xdr:cNvPr id="372" name="楕円 371">
          <a:extLst>
            <a:ext uri="{FF2B5EF4-FFF2-40B4-BE49-F238E27FC236}">
              <a16:creationId xmlns:a16="http://schemas.microsoft.com/office/drawing/2014/main" id="{75305080-B2F3-4054-AFFF-3CF01EF3BF2C}"/>
            </a:ext>
          </a:extLst>
        </xdr:cNvPr>
        <xdr:cNvSpPr/>
      </xdr:nvSpPr>
      <xdr:spPr>
        <a:xfrm>
          <a:off x="7810500" y="987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51778</xdr:rowOff>
    </xdr:from>
    <xdr:ext cx="599010" cy="259045"/>
    <xdr:sp macro="" textlink="">
      <xdr:nvSpPr>
        <xdr:cNvPr id="373" name="テキスト ボックス 372">
          <a:extLst>
            <a:ext uri="{FF2B5EF4-FFF2-40B4-BE49-F238E27FC236}">
              <a16:creationId xmlns:a16="http://schemas.microsoft.com/office/drawing/2014/main" id="{73B5B8CA-1B81-4877-B1E7-2F205A4532BA}"/>
            </a:ext>
          </a:extLst>
        </xdr:cNvPr>
        <xdr:cNvSpPr txBox="1"/>
      </xdr:nvSpPr>
      <xdr:spPr>
        <a:xfrm>
          <a:off x="7561795" y="9652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123217</xdr:rowOff>
    </xdr:from>
    <xdr:to>
      <xdr:col>36</xdr:col>
      <xdr:colOff>165100</xdr:colOff>
      <xdr:row>58</xdr:row>
      <xdr:rowOff>53367</xdr:rowOff>
    </xdr:to>
    <xdr:sp macro="" textlink="">
      <xdr:nvSpPr>
        <xdr:cNvPr id="374" name="楕円 373">
          <a:extLst>
            <a:ext uri="{FF2B5EF4-FFF2-40B4-BE49-F238E27FC236}">
              <a16:creationId xmlns:a16="http://schemas.microsoft.com/office/drawing/2014/main" id="{A7357368-C43B-449D-9A4E-C19730CF529F}"/>
            </a:ext>
          </a:extLst>
        </xdr:cNvPr>
        <xdr:cNvSpPr/>
      </xdr:nvSpPr>
      <xdr:spPr>
        <a:xfrm>
          <a:off x="6921500" y="989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69894</xdr:rowOff>
    </xdr:from>
    <xdr:ext cx="599010" cy="259045"/>
    <xdr:sp macro="" textlink="">
      <xdr:nvSpPr>
        <xdr:cNvPr id="375" name="テキスト ボックス 374">
          <a:extLst>
            <a:ext uri="{FF2B5EF4-FFF2-40B4-BE49-F238E27FC236}">
              <a16:creationId xmlns:a16="http://schemas.microsoft.com/office/drawing/2014/main" id="{99962171-2540-43A1-8B2D-D9762CE78EC3}"/>
            </a:ext>
          </a:extLst>
        </xdr:cNvPr>
        <xdr:cNvSpPr txBox="1"/>
      </xdr:nvSpPr>
      <xdr:spPr>
        <a:xfrm>
          <a:off x="6672795" y="9671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C03C2929-4CC8-41E1-89D2-EA1A98847EC1}"/>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170927A2-0B40-483A-98EF-353A45647A92}"/>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A418784A-DD9F-4F6C-BE3D-314BDCFF4ABE}"/>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F44A6E42-DE9E-4B93-B615-B504E3204F13}"/>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B40F6302-5067-4C86-96BA-48613E83DD3F}"/>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EA2BF16F-6C78-4EA9-9F8F-0FBCEFBE1B37}"/>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99D0BD8A-810F-4844-96CB-03989DBC9412}"/>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E3147359-ACFB-4947-9025-6A01841EF053}"/>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5DD7E620-E80E-4EA3-9630-CA19E1410BFE}"/>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6F3BA365-7F36-419A-881D-41CBF9B4FDB5}"/>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76FE45E3-DB4E-4927-B729-1A0571A67F0E}"/>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1BE3F5D3-3758-4E0D-A63B-70B5594214A4}"/>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307B1F1F-EA70-42E0-9689-FB9117891258}"/>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9D42D4D6-974A-4D2F-88FE-6D0E72CA16C4}"/>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B1385CC7-0032-4F66-976E-19FA31B8E613}"/>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50B75FA8-DD24-41EA-9E8F-F4DCD7BC67E9}"/>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7011926D-96C8-467E-AC91-E61C4AC392DD}"/>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12DD0B0B-3999-43DA-A461-35AD20918A82}"/>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BE375014-EAD2-45DF-9868-9F90296D2B6E}"/>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C7FDA58F-1C7D-4C15-8252-081386DB7977}"/>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61E11791-91D2-4A2A-91A6-B02D8D7CE637}"/>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117781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9CD39F23-FCA7-444B-A25E-9AA59F30D95F}"/>
            </a:ext>
          </a:extLst>
        </xdr:cNvPr>
        <xdr:cNvCxnSpPr/>
      </xdr:nvCxnSpPr>
      <xdr:spPr>
        <a:xfrm flipV="1">
          <a:off x="10475595" y="12290731"/>
          <a:ext cx="1270" cy="12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165895</xdr:rowOff>
    </xdr:from>
    <xdr:ext cx="249299" cy="259045"/>
    <xdr:sp macro="" textlink="">
      <xdr:nvSpPr>
        <xdr:cNvPr id="398" name="普通建設事業費 （ うち新規整備　）最小値テキスト">
          <a:extLst>
            <a:ext uri="{FF2B5EF4-FFF2-40B4-BE49-F238E27FC236}">
              <a16:creationId xmlns:a16="http://schemas.microsoft.com/office/drawing/2014/main" id="{61C5D963-6BA2-4C7F-A550-F254DB2D92FE}"/>
            </a:ext>
          </a:extLst>
        </xdr:cNvPr>
        <xdr:cNvSpPr txBox="1"/>
      </xdr:nvSpPr>
      <xdr:spPr>
        <a:xfrm>
          <a:off x="10528300" y="13538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D41068B-E20E-43D2-BF5C-1AAC5AF86E2E}"/>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64458</xdr:rowOff>
    </xdr:from>
    <xdr:ext cx="690189" cy="259045"/>
    <xdr:sp macro="" textlink="">
      <xdr:nvSpPr>
        <xdr:cNvPr id="400" name="普通建設事業費 （ うち新規整備　）最大値テキスト">
          <a:extLst>
            <a:ext uri="{FF2B5EF4-FFF2-40B4-BE49-F238E27FC236}">
              <a16:creationId xmlns:a16="http://schemas.microsoft.com/office/drawing/2014/main" id="{196B8401-D6C0-4CC2-A04D-FB5916DEB234}"/>
            </a:ext>
          </a:extLst>
        </xdr:cNvPr>
        <xdr:cNvSpPr txBox="1"/>
      </xdr:nvSpPr>
      <xdr:spPr>
        <a:xfrm>
          <a:off x="10528300" y="120659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2,672,941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117781</xdr:rowOff>
    </xdr:from>
    <xdr:to>
      <xdr:col>55</xdr:col>
      <xdr:colOff>88900</xdr:colOff>
      <xdr:row>71</xdr:row>
      <xdr:rowOff>117781</xdr:rowOff>
    </xdr:to>
    <xdr:cxnSp macro="">
      <xdr:nvCxnSpPr>
        <xdr:cNvPr id="401" name="直線コネクタ 400">
          <a:extLst>
            <a:ext uri="{FF2B5EF4-FFF2-40B4-BE49-F238E27FC236}">
              <a16:creationId xmlns:a16="http://schemas.microsoft.com/office/drawing/2014/main" id="{D5ABFAD6-6798-455F-A84C-D7EF42F4BD38}"/>
            </a:ext>
          </a:extLst>
        </xdr:cNvPr>
        <xdr:cNvCxnSpPr/>
      </xdr:nvCxnSpPr>
      <xdr:spPr>
        <a:xfrm>
          <a:off x="10388600" y="122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76319</xdr:rowOff>
    </xdr:from>
    <xdr:to>
      <xdr:col>55</xdr:col>
      <xdr:colOff>0</xdr:colOff>
      <xdr:row>78</xdr:row>
      <xdr:rowOff>79240</xdr:rowOff>
    </xdr:to>
    <xdr:cxnSp macro="">
      <xdr:nvCxnSpPr>
        <xdr:cNvPr id="402" name="直線コネクタ 401">
          <a:extLst>
            <a:ext uri="{FF2B5EF4-FFF2-40B4-BE49-F238E27FC236}">
              <a16:creationId xmlns:a16="http://schemas.microsoft.com/office/drawing/2014/main" id="{ADA432FC-E8FF-44A1-9016-F399B112F5F9}"/>
            </a:ext>
          </a:extLst>
        </xdr:cNvPr>
        <xdr:cNvCxnSpPr/>
      </xdr:nvCxnSpPr>
      <xdr:spPr>
        <a:xfrm flipV="1">
          <a:off x="9639300" y="13449419"/>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38895</xdr:rowOff>
    </xdr:from>
    <xdr:ext cx="534377" cy="259045"/>
    <xdr:sp macro="" textlink="">
      <xdr:nvSpPr>
        <xdr:cNvPr id="403" name="普通建設事業費 （ うち新規整備　）平均値テキスト">
          <a:extLst>
            <a:ext uri="{FF2B5EF4-FFF2-40B4-BE49-F238E27FC236}">
              <a16:creationId xmlns:a16="http://schemas.microsoft.com/office/drawing/2014/main" id="{7C1331BE-939C-4D9A-8885-9CC6478FDBFF}"/>
            </a:ext>
          </a:extLst>
        </xdr:cNvPr>
        <xdr:cNvSpPr txBox="1"/>
      </xdr:nvSpPr>
      <xdr:spPr>
        <a:xfrm>
          <a:off x="10528300" y="13411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60468</xdr:rowOff>
    </xdr:from>
    <xdr:to>
      <xdr:col>55</xdr:col>
      <xdr:colOff>50800</xdr:colOff>
      <xdr:row>78</xdr:row>
      <xdr:rowOff>162068</xdr:rowOff>
    </xdr:to>
    <xdr:sp macro="" textlink="">
      <xdr:nvSpPr>
        <xdr:cNvPr id="404" name="フローチャート: 判断 403">
          <a:extLst>
            <a:ext uri="{FF2B5EF4-FFF2-40B4-BE49-F238E27FC236}">
              <a16:creationId xmlns:a16="http://schemas.microsoft.com/office/drawing/2014/main" id="{F8C032D9-6313-45FD-B957-9B5F56D40855}"/>
            </a:ext>
          </a:extLst>
        </xdr:cNvPr>
        <xdr:cNvSpPr/>
      </xdr:nvSpPr>
      <xdr:spPr>
        <a:xfrm>
          <a:off x="104267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49606</xdr:rowOff>
    </xdr:from>
    <xdr:to>
      <xdr:col>50</xdr:col>
      <xdr:colOff>114300</xdr:colOff>
      <xdr:row>78</xdr:row>
      <xdr:rowOff>79240</xdr:rowOff>
    </xdr:to>
    <xdr:cxnSp macro="">
      <xdr:nvCxnSpPr>
        <xdr:cNvPr id="405" name="直線コネクタ 404">
          <a:extLst>
            <a:ext uri="{FF2B5EF4-FFF2-40B4-BE49-F238E27FC236}">
              <a16:creationId xmlns:a16="http://schemas.microsoft.com/office/drawing/2014/main" id="{8FE38143-0363-451C-84C7-E9DF22E7AEBF}"/>
            </a:ext>
          </a:extLst>
        </xdr:cNvPr>
        <xdr:cNvCxnSpPr/>
      </xdr:nvCxnSpPr>
      <xdr:spPr>
        <a:xfrm>
          <a:off x="8750300" y="13422706"/>
          <a:ext cx="889000" cy="2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63246</xdr:rowOff>
    </xdr:from>
    <xdr:to>
      <xdr:col>50</xdr:col>
      <xdr:colOff>165100</xdr:colOff>
      <xdr:row>78</xdr:row>
      <xdr:rowOff>164846</xdr:rowOff>
    </xdr:to>
    <xdr:sp macro="" textlink="">
      <xdr:nvSpPr>
        <xdr:cNvPr id="406" name="フローチャート: 判断 405">
          <a:extLst>
            <a:ext uri="{FF2B5EF4-FFF2-40B4-BE49-F238E27FC236}">
              <a16:creationId xmlns:a16="http://schemas.microsoft.com/office/drawing/2014/main" id="{A7296BA3-273F-47C5-9203-35E43EAD5837}"/>
            </a:ext>
          </a:extLst>
        </xdr:cNvPr>
        <xdr:cNvSpPr/>
      </xdr:nvSpPr>
      <xdr:spPr>
        <a:xfrm>
          <a:off x="9588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155973</xdr:rowOff>
    </xdr:from>
    <xdr:ext cx="534377" cy="259045"/>
    <xdr:sp macro="" textlink="">
      <xdr:nvSpPr>
        <xdr:cNvPr id="407" name="テキスト ボックス 406">
          <a:extLst>
            <a:ext uri="{FF2B5EF4-FFF2-40B4-BE49-F238E27FC236}">
              <a16:creationId xmlns:a16="http://schemas.microsoft.com/office/drawing/2014/main" id="{4D72B189-21DE-442A-9719-FC0C97FB07EB}"/>
            </a:ext>
          </a:extLst>
        </xdr:cNvPr>
        <xdr:cNvSpPr txBox="1"/>
      </xdr:nvSpPr>
      <xdr:spPr>
        <a:xfrm>
          <a:off x="9372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15931</xdr:rowOff>
    </xdr:from>
    <xdr:to>
      <xdr:col>45</xdr:col>
      <xdr:colOff>177800</xdr:colOff>
      <xdr:row>78</xdr:row>
      <xdr:rowOff>49606</xdr:rowOff>
    </xdr:to>
    <xdr:cxnSp macro="">
      <xdr:nvCxnSpPr>
        <xdr:cNvPr id="408" name="直線コネクタ 407">
          <a:extLst>
            <a:ext uri="{FF2B5EF4-FFF2-40B4-BE49-F238E27FC236}">
              <a16:creationId xmlns:a16="http://schemas.microsoft.com/office/drawing/2014/main" id="{D134ED7B-EE7D-41E5-96D2-6551A1BAA3A4}"/>
            </a:ext>
          </a:extLst>
        </xdr:cNvPr>
        <xdr:cNvCxnSpPr/>
      </xdr:nvCxnSpPr>
      <xdr:spPr>
        <a:xfrm>
          <a:off x="7861300" y="13389031"/>
          <a:ext cx="889000" cy="3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69791</xdr:rowOff>
    </xdr:from>
    <xdr:to>
      <xdr:col>46</xdr:col>
      <xdr:colOff>38100</xdr:colOff>
      <xdr:row>78</xdr:row>
      <xdr:rowOff>171391</xdr:rowOff>
    </xdr:to>
    <xdr:sp macro="" textlink="">
      <xdr:nvSpPr>
        <xdr:cNvPr id="409" name="フローチャート: 判断 408">
          <a:extLst>
            <a:ext uri="{FF2B5EF4-FFF2-40B4-BE49-F238E27FC236}">
              <a16:creationId xmlns:a16="http://schemas.microsoft.com/office/drawing/2014/main" id="{D789B591-1DEA-441E-986C-5EC6F24223F0}"/>
            </a:ext>
          </a:extLst>
        </xdr:cNvPr>
        <xdr:cNvSpPr/>
      </xdr:nvSpPr>
      <xdr:spPr>
        <a:xfrm>
          <a:off x="8699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162518</xdr:rowOff>
    </xdr:from>
    <xdr:ext cx="534377" cy="259045"/>
    <xdr:sp macro="" textlink="">
      <xdr:nvSpPr>
        <xdr:cNvPr id="410" name="テキスト ボックス 409">
          <a:extLst>
            <a:ext uri="{FF2B5EF4-FFF2-40B4-BE49-F238E27FC236}">
              <a16:creationId xmlns:a16="http://schemas.microsoft.com/office/drawing/2014/main" id="{E24278CE-2D0C-43BC-961A-DE8687D5C957}"/>
            </a:ext>
          </a:extLst>
        </xdr:cNvPr>
        <xdr:cNvSpPr txBox="1"/>
      </xdr:nvSpPr>
      <xdr:spPr>
        <a:xfrm>
          <a:off x="8483111" y="135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15931</xdr:rowOff>
    </xdr:from>
    <xdr:to>
      <xdr:col>41</xdr:col>
      <xdr:colOff>50800</xdr:colOff>
      <xdr:row>78</xdr:row>
      <xdr:rowOff>40757</xdr:rowOff>
    </xdr:to>
    <xdr:cxnSp macro="">
      <xdr:nvCxnSpPr>
        <xdr:cNvPr id="411" name="直線コネクタ 410">
          <a:extLst>
            <a:ext uri="{FF2B5EF4-FFF2-40B4-BE49-F238E27FC236}">
              <a16:creationId xmlns:a16="http://schemas.microsoft.com/office/drawing/2014/main" id="{3B50B2F4-B683-475A-91D9-4F51E66B702F}"/>
            </a:ext>
          </a:extLst>
        </xdr:cNvPr>
        <xdr:cNvCxnSpPr/>
      </xdr:nvCxnSpPr>
      <xdr:spPr>
        <a:xfrm flipV="1">
          <a:off x="6972300" y="13389031"/>
          <a:ext cx="889000" cy="2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71045</xdr:rowOff>
    </xdr:from>
    <xdr:to>
      <xdr:col>41</xdr:col>
      <xdr:colOff>101600</xdr:colOff>
      <xdr:row>79</xdr:row>
      <xdr:rowOff>1195</xdr:rowOff>
    </xdr:to>
    <xdr:sp macro="" textlink="">
      <xdr:nvSpPr>
        <xdr:cNvPr id="412" name="フローチャート: 判断 411">
          <a:extLst>
            <a:ext uri="{FF2B5EF4-FFF2-40B4-BE49-F238E27FC236}">
              <a16:creationId xmlns:a16="http://schemas.microsoft.com/office/drawing/2014/main" id="{1168CCB1-5667-45F5-9E61-B2A48F3C88D0}"/>
            </a:ext>
          </a:extLst>
        </xdr:cNvPr>
        <xdr:cNvSpPr/>
      </xdr:nvSpPr>
      <xdr:spPr>
        <a:xfrm>
          <a:off x="7810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163772</xdr:rowOff>
    </xdr:from>
    <xdr:ext cx="534377" cy="259045"/>
    <xdr:sp macro="" textlink="">
      <xdr:nvSpPr>
        <xdr:cNvPr id="413" name="テキスト ボックス 412">
          <a:extLst>
            <a:ext uri="{FF2B5EF4-FFF2-40B4-BE49-F238E27FC236}">
              <a16:creationId xmlns:a16="http://schemas.microsoft.com/office/drawing/2014/main" id="{151EF6F8-2BCE-498E-88D6-0DFD3E5B2256}"/>
            </a:ext>
          </a:extLst>
        </xdr:cNvPr>
        <xdr:cNvSpPr txBox="1"/>
      </xdr:nvSpPr>
      <xdr:spPr>
        <a:xfrm>
          <a:off x="7594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65677</xdr:rowOff>
    </xdr:from>
    <xdr:to>
      <xdr:col>36</xdr:col>
      <xdr:colOff>165100</xdr:colOff>
      <xdr:row>78</xdr:row>
      <xdr:rowOff>167277</xdr:rowOff>
    </xdr:to>
    <xdr:sp macro="" textlink="">
      <xdr:nvSpPr>
        <xdr:cNvPr id="414" name="フローチャート: 判断 413">
          <a:extLst>
            <a:ext uri="{FF2B5EF4-FFF2-40B4-BE49-F238E27FC236}">
              <a16:creationId xmlns:a16="http://schemas.microsoft.com/office/drawing/2014/main" id="{191C8AEB-BDB6-4FE5-85A6-4BE38925E6D9}"/>
            </a:ext>
          </a:extLst>
        </xdr:cNvPr>
        <xdr:cNvSpPr/>
      </xdr:nvSpPr>
      <xdr:spPr>
        <a:xfrm>
          <a:off x="6921500" y="134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158404</xdr:rowOff>
    </xdr:from>
    <xdr:ext cx="534377" cy="259045"/>
    <xdr:sp macro="" textlink="">
      <xdr:nvSpPr>
        <xdr:cNvPr id="415" name="テキスト ボックス 414">
          <a:extLst>
            <a:ext uri="{FF2B5EF4-FFF2-40B4-BE49-F238E27FC236}">
              <a16:creationId xmlns:a16="http://schemas.microsoft.com/office/drawing/2014/main" id="{B1EF3333-B2E0-488B-AD6A-35130221CC9A}"/>
            </a:ext>
          </a:extLst>
        </xdr:cNvPr>
        <xdr:cNvSpPr txBox="1"/>
      </xdr:nvSpPr>
      <xdr:spPr>
        <a:xfrm>
          <a:off x="6705111" y="1353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D94DF3EC-FEDB-4C3C-A28D-7C80AD130164}"/>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CC42EAA4-9E2E-4782-A423-1F98B2BF31D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43782A27-F94B-476D-9C0E-F819FB75A899}"/>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C30162FC-1BE7-443D-A8B1-E35006168B5F}"/>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604D4D27-DA1F-4DDD-B68B-12EFB603A4E7}"/>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25519</xdr:rowOff>
    </xdr:from>
    <xdr:to>
      <xdr:col>55</xdr:col>
      <xdr:colOff>50800</xdr:colOff>
      <xdr:row>78</xdr:row>
      <xdr:rowOff>127119</xdr:rowOff>
    </xdr:to>
    <xdr:sp macro="" textlink="">
      <xdr:nvSpPr>
        <xdr:cNvPr id="421" name="楕円 420">
          <a:extLst>
            <a:ext uri="{FF2B5EF4-FFF2-40B4-BE49-F238E27FC236}">
              <a16:creationId xmlns:a16="http://schemas.microsoft.com/office/drawing/2014/main" id="{66FDFCE4-0D42-4B29-B8CB-5C268639E70C}"/>
            </a:ext>
          </a:extLst>
        </xdr:cNvPr>
        <xdr:cNvSpPr/>
      </xdr:nvSpPr>
      <xdr:spPr>
        <a:xfrm>
          <a:off x="10426700" y="1339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156346</xdr:rowOff>
    </xdr:from>
    <xdr:ext cx="599010" cy="259045"/>
    <xdr:sp macro="" textlink="">
      <xdr:nvSpPr>
        <xdr:cNvPr id="422" name="普通建設事業費 （ うち新規整備　）該当値テキスト">
          <a:extLst>
            <a:ext uri="{FF2B5EF4-FFF2-40B4-BE49-F238E27FC236}">
              <a16:creationId xmlns:a16="http://schemas.microsoft.com/office/drawing/2014/main" id="{CDA66BB3-5EA6-40D0-AAF7-DF7266B9BD2B}"/>
            </a:ext>
          </a:extLst>
        </xdr:cNvPr>
        <xdr:cNvSpPr txBox="1"/>
      </xdr:nvSpPr>
      <xdr:spPr>
        <a:xfrm>
          <a:off x="10528300" y="13186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28440</xdr:rowOff>
    </xdr:from>
    <xdr:to>
      <xdr:col>50</xdr:col>
      <xdr:colOff>165100</xdr:colOff>
      <xdr:row>78</xdr:row>
      <xdr:rowOff>130040</xdr:rowOff>
    </xdr:to>
    <xdr:sp macro="" textlink="">
      <xdr:nvSpPr>
        <xdr:cNvPr id="423" name="楕円 422">
          <a:extLst>
            <a:ext uri="{FF2B5EF4-FFF2-40B4-BE49-F238E27FC236}">
              <a16:creationId xmlns:a16="http://schemas.microsoft.com/office/drawing/2014/main" id="{B319E163-54A0-48CF-9371-BCE652C8A094}"/>
            </a:ext>
          </a:extLst>
        </xdr:cNvPr>
        <xdr:cNvSpPr/>
      </xdr:nvSpPr>
      <xdr:spPr>
        <a:xfrm>
          <a:off x="9588500" y="1340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146567</xdr:rowOff>
    </xdr:from>
    <xdr:ext cx="599010" cy="259045"/>
    <xdr:sp macro="" textlink="">
      <xdr:nvSpPr>
        <xdr:cNvPr id="424" name="テキスト ボックス 423">
          <a:extLst>
            <a:ext uri="{FF2B5EF4-FFF2-40B4-BE49-F238E27FC236}">
              <a16:creationId xmlns:a16="http://schemas.microsoft.com/office/drawing/2014/main" id="{30916646-0A8B-4F2D-95EB-5134236A84BA}"/>
            </a:ext>
          </a:extLst>
        </xdr:cNvPr>
        <xdr:cNvSpPr txBox="1"/>
      </xdr:nvSpPr>
      <xdr:spPr>
        <a:xfrm>
          <a:off x="9339795" y="1317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170256</xdr:rowOff>
    </xdr:from>
    <xdr:to>
      <xdr:col>46</xdr:col>
      <xdr:colOff>38100</xdr:colOff>
      <xdr:row>78</xdr:row>
      <xdr:rowOff>100406</xdr:rowOff>
    </xdr:to>
    <xdr:sp macro="" textlink="">
      <xdr:nvSpPr>
        <xdr:cNvPr id="425" name="楕円 424">
          <a:extLst>
            <a:ext uri="{FF2B5EF4-FFF2-40B4-BE49-F238E27FC236}">
              <a16:creationId xmlns:a16="http://schemas.microsoft.com/office/drawing/2014/main" id="{66FA2DFE-9F88-424C-9CB7-B469871013AA}"/>
            </a:ext>
          </a:extLst>
        </xdr:cNvPr>
        <xdr:cNvSpPr/>
      </xdr:nvSpPr>
      <xdr:spPr>
        <a:xfrm>
          <a:off x="8699500" y="1337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116933</xdr:rowOff>
    </xdr:from>
    <xdr:ext cx="599010" cy="259045"/>
    <xdr:sp macro="" textlink="">
      <xdr:nvSpPr>
        <xdr:cNvPr id="426" name="テキスト ボックス 425">
          <a:extLst>
            <a:ext uri="{FF2B5EF4-FFF2-40B4-BE49-F238E27FC236}">
              <a16:creationId xmlns:a16="http://schemas.microsoft.com/office/drawing/2014/main" id="{B26B4718-BB4D-4CC8-80BA-48799CDB67E2}"/>
            </a:ext>
          </a:extLst>
        </xdr:cNvPr>
        <xdr:cNvSpPr txBox="1"/>
      </xdr:nvSpPr>
      <xdr:spPr>
        <a:xfrm>
          <a:off x="8450795" y="13147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136581</xdr:rowOff>
    </xdr:from>
    <xdr:to>
      <xdr:col>41</xdr:col>
      <xdr:colOff>101600</xdr:colOff>
      <xdr:row>78</xdr:row>
      <xdr:rowOff>66731</xdr:rowOff>
    </xdr:to>
    <xdr:sp macro="" textlink="">
      <xdr:nvSpPr>
        <xdr:cNvPr id="427" name="楕円 426">
          <a:extLst>
            <a:ext uri="{FF2B5EF4-FFF2-40B4-BE49-F238E27FC236}">
              <a16:creationId xmlns:a16="http://schemas.microsoft.com/office/drawing/2014/main" id="{67FE9C39-66BC-4637-80A5-051A39863404}"/>
            </a:ext>
          </a:extLst>
        </xdr:cNvPr>
        <xdr:cNvSpPr/>
      </xdr:nvSpPr>
      <xdr:spPr>
        <a:xfrm>
          <a:off x="7810500" y="1333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83258</xdr:rowOff>
    </xdr:from>
    <xdr:ext cx="599010" cy="259045"/>
    <xdr:sp macro="" textlink="">
      <xdr:nvSpPr>
        <xdr:cNvPr id="428" name="テキスト ボックス 427">
          <a:extLst>
            <a:ext uri="{FF2B5EF4-FFF2-40B4-BE49-F238E27FC236}">
              <a16:creationId xmlns:a16="http://schemas.microsoft.com/office/drawing/2014/main" id="{ACDCCDC1-BAF0-4F1B-AEAC-872E6EDFAA68}"/>
            </a:ext>
          </a:extLst>
        </xdr:cNvPr>
        <xdr:cNvSpPr txBox="1"/>
      </xdr:nvSpPr>
      <xdr:spPr>
        <a:xfrm>
          <a:off x="7561795" y="13113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161407</xdr:rowOff>
    </xdr:from>
    <xdr:to>
      <xdr:col>36</xdr:col>
      <xdr:colOff>165100</xdr:colOff>
      <xdr:row>78</xdr:row>
      <xdr:rowOff>91557</xdr:rowOff>
    </xdr:to>
    <xdr:sp macro="" textlink="">
      <xdr:nvSpPr>
        <xdr:cNvPr id="429" name="楕円 428">
          <a:extLst>
            <a:ext uri="{FF2B5EF4-FFF2-40B4-BE49-F238E27FC236}">
              <a16:creationId xmlns:a16="http://schemas.microsoft.com/office/drawing/2014/main" id="{4882EEDE-6642-41A5-812E-64158E4B3EA0}"/>
            </a:ext>
          </a:extLst>
        </xdr:cNvPr>
        <xdr:cNvSpPr/>
      </xdr:nvSpPr>
      <xdr:spPr>
        <a:xfrm>
          <a:off x="6921500" y="1336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108084</xdr:rowOff>
    </xdr:from>
    <xdr:ext cx="599010" cy="259045"/>
    <xdr:sp macro="" textlink="">
      <xdr:nvSpPr>
        <xdr:cNvPr id="430" name="テキスト ボックス 429">
          <a:extLst>
            <a:ext uri="{FF2B5EF4-FFF2-40B4-BE49-F238E27FC236}">
              <a16:creationId xmlns:a16="http://schemas.microsoft.com/office/drawing/2014/main" id="{2C030048-EFF1-4E99-8FC6-75F2469EB7BA}"/>
            </a:ext>
          </a:extLst>
        </xdr:cNvPr>
        <xdr:cNvSpPr txBox="1"/>
      </xdr:nvSpPr>
      <xdr:spPr>
        <a:xfrm>
          <a:off x="6672795" y="1313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763C45F7-40F5-4926-918B-CBA3685017CC}"/>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C2BE93A6-A5B4-4CA3-B746-DDF2F4A3D9DC}"/>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63F150A2-AAB7-4817-9B26-ED5F20B8C5F6}"/>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29BE800E-8168-4D48-BCB3-0B8C57CB574B}"/>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BF19D14D-F9C4-4838-ADDC-E9710328FB8E}"/>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A19238CC-C478-4B83-91A8-2FA9B01482B3}"/>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891C899-6F63-4EA1-A79C-4A173B46AF67}"/>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37B622B1-00F2-4DBA-BD75-E7EBFB34AD74}"/>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6220A2FF-97BF-4A07-BFBE-50E3C34AF9F9}"/>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A063D893-D2F1-4F8E-AFC8-D264B84222C7}"/>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B40AB836-5756-4947-AED6-5E929584E826}"/>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407357E8-BF15-440F-9BCD-222F611DDDBB}"/>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5782D04D-9B0A-4DFD-A83C-F84A59B3FA36}"/>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46A244FF-CEF6-4D6F-A819-B11852FC7B1B}"/>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64896390-D9D6-4865-A99A-AC3B23EAF72D}"/>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F964BA9B-916B-4352-94F2-63190422D2AD}"/>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1CD3D0F3-CFCB-4F47-8AE1-E079F9D3F6FB}"/>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96FAEB1F-7D72-44F5-98BC-E9A18674584C}"/>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FB921DBE-4ED1-478F-849A-9DF5254294BA}"/>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FD215015-CEE6-4467-8204-E991BE402046}"/>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9D0A2112-13DA-4F9B-A3A6-6D318A69559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99140DCA-76AE-4F94-9D70-97A9C2003F3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A532AA4-50DF-4B91-B239-730BECA81097}"/>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CC5F58FE-B453-4208-AA01-758CCE773D2F}"/>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13F35E39-112B-49E0-9721-BDD6CD8C773A}"/>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165908</xdr:rowOff>
    </xdr:from>
    <xdr:to>
      <xdr:col>54</xdr:col>
      <xdr:colOff>189865</xdr:colOff>
      <xdr:row>99</xdr:row>
      <xdr:rowOff>79773</xdr:rowOff>
    </xdr:to>
    <xdr:cxnSp macro="">
      <xdr:nvCxnSpPr>
        <xdr:cNvPr id="456" name="直線コネクタ 455">
          <a:extLst>
            <a:ext uri="{FF2B5EF4-FFF2-40B4-BE49-F238E27FC236}">
              <a16:creationId xmlns:a16="http://schemas.microsoft.com/office/drawing/2014/main" id="{49724DB0-0133-4225-BBE3-9F73AFD63036}"/>
            </a:ext>
          </a:extLst>
        </xdr:cNvPr>
        <xdr:cNvCxnSpPr/>
      </xdr:nvCxnSpPr>
      <xdr:spPr>
        <a:xfrm flipV="1">
          <a:off x="10475595" y="15424958"/>
          <a:ext cx="1270" cy="1628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83600</xdr:rowOff>
    </xdr:from>
    <xdr:ext cx="469744" cy="259045"/>
    <xdr:sp macro="" textlink="">
      <xdr:nvSpPr>
        <xdr:cNvPr id="457" name="普通建設事業費 （ うち更新整備　）最小値テキスト">
          <a:extLst>
            <a:ext uri="{FF2B5EF4-FFF2-40B4-BE49-F238E27FC236}">
              <a16:creationId xmlns:a16="http://schemas.microsoft.com/office/drawing/2014/main" id="{F0F1388B-2D4D-444B-A1B5-0F99E68D6956}"/>
            </a:ext>
          </a:extLst>
        </xdr:cNvPr>
        <xdr:cNvSpPr txBox="1"/>
      </xdr:nvSpPr>
      <xdr:spPr>
        <a:xfrm>
          <a:off x="10528300" y="1705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79773</xdr:rowOff>
    </xdr:from>
    <xdr:to>
      <xdr:col>55</xdr:col>
      <xdr:colOff>88900</xdr:colOff>
      <xdr:row>99</xdr:row>
      <xdr:rowOff>79773</xdr:rowOff>
    </xdr:to>
    <xdr:cxnSp macro="">
      <xdr:nvCxnSpPr>
        <xdr:cNvPr id="458" name="直線コネクタ 457">
          <a:extLst>
            <a:ext uri="{FF2B5EF4-FFF2-40B4-BE49-F238E27FC236}">
              <a16:creationId xmlns:a16="http://schemas.microsoft.com/office/drawing/2014/main" id="{20CDFFE2-CA7A-4C09-8D13-90AD8DD3A5DB}"/>
            </a:ext>
          </a:extLst>
        </xdr:cNvPr>
        <xdr:cNvCxnSpPr/>
      </xdr:nvCxnSpPr>
      <xdr:spPr>
        <a:xfrm>
          <a:off x="10388600" y="17053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112585</xdr:rowOff>
    </xdr:from>
    <xdr:ext cx="599010" cy="259045"/>
    <xdr:sp macro="" textlink="">
      <xdr:nvSpPr>
        <xdr:cNvPr id="459" name="普通建設事業費 （ うち更新整備　）最大値テキスト">
          <a:extLst>
            <a:ext uri="{FF2B5EF4-FFF2-40B4-BE49-F238E27FC236}">
              <a16:creationId xmlns:a16="http://schemas.microsoft.com/office/drawing/2014/main" id="{08CC92A4-E779-4A05-AD53-E49369947578}"/>
            </a:ext>
          </a:extLst>
        </xdr:cNvPr>
        <xdr:cNvSpPr txBox="1"/>
      </xdr:nvSpPr>
      <xdr:spPr>
        <a:xfrm>
          <a:off x="10528300" y="1520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165908</xdr:rowOff>
    </xdr:from>
    <xdr:to>
      <xdr:col>55</xdr:col>
      <xdr:colOff>88900</xdr:colOff>
      <xdr:row>89</xdr:row>
      <xdr:rowOff>165908</xdr:rowOff>
    </xdr:to>
    <xdr:cxnSp macro="">
      <xdr:nvCxnSpPr>
        <xdr:cNvPr id="460" name="直線コネクタ 459">
          <a:extLst>
            <a:ext uri="{FF2B5EF4-FFF2-40B4-BE49-F238E27FC236}">
              <a16:creationId xmlns:a16="http://schemas.microsoft.com/office/drawing/2014/main" id="{78ADF30E-9B3E-408E-B110-60D042A68C5A}"/>
            </a:ext>
          </a:extLst>
        </xdr:cNvPr>
        <xdr:cNvCxnSpPr/>
      </xdr:nvCxnSpPr>
      <xdr:spPr>
        <a:xfrm>
          <a:off x="10388600" y="154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84934</xdr:rowOff>
    </xdr:from>
    <xdr:to>
      <xdr:col>55</xdr:col>
      <xdr:colOff>0</xdr:colOff>
      <xdr:row>98</xdr:row>
      <xdr:rowOff>21472</xdr:rowOff>
    </xdr:to>
    <xdr:cxnSp macro="">
      <xdr:nvCxnSpPr>
        <xdr:cNvPr id="461" name="直線コネクタ 460">
          <a:extLst>
            <a:ext uri="{FF2B5EF4-FFF2-40B4-BE49-F238E27FC236}">
              <a16:creationId xmlns:a16="http://schemas.microsoft.com/office/drawing/2014/main" id="{7EFAF79E-196F-4B82-A424-3A3B0E02F709}"/>
            </a:ext>
          </a:extLst>
        </xdr:cNvPr>
        <xdr:cNvCxnSpPr/>
      </xdr:nvCxnSpPr>
      <xdr:spPr>
        <a:xfrm flipV="1">
          <a:off x="9639300" y="16715584"/>
          <a:ext cx="838200" cy="10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77884</xdr:rowOff>
    </xdr:from>
    <xdr:ext cx="534377" cy="259045"/>
    <xdr:sp macro="" textlink="">
      <xdr:nvSpPr>
        <xdr:cNvPr id="462" name="普通建設事業費 （ うち更新整備　）平均値テキスト">
          <a:extLst>
            <a:ext uri="{FF2B5EF4-FFF2-40B4-BE49-F238E27FC236}">
              <a16:creationId xmlns:a16="http://schemas.microsoft.com/office/drawing/2014/main" id="{C83C119D-10D3-40F0-9D8E-C9DD6BD08AB7}"/>
            </a:ext>
          </a:extLst>
        </xdr:cNvPr>
        <xdr:cNvSpPr txBox="1"/>
      </xdr:nvSpPr>
      <xdr:spPr>
        <a:xfrm>
          <a:off x="10528300" y="16708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99457</xdr:rowOff>
    </xdr:from>
    <xdr:to>
      <xdr:col>55</xdr:col>
      <xdr:colOff>50800</xdr:colOff>
      <xdr:row>98</xdr:row>
      <xdr:rowOff>29607</xdr:rowOff>
    </xdr:to>
    <xdr:sp macro="" textlink="">
      <xdr:nvSpPr>
        <xdr:cNvPr id="463" name="フローチャート: 判断 462">
          <a:extLst>
            <a:ext uri="{FF2B5EF4-FFF2-40B4-BE49-F238E27FC236}">
              <a16:creationId xmlns:a16="http://schemas.microsoft.com/office/drawing/2014/main" id="{F183EA99-465F-47CF-BEF9-DB6A0D5F7D6E}"/>
            </a:ext>
          </a:extLst>
        </xdr:cNvPr>
        <xdr:cNvSpPr/>
      </xdr:nvSpPr>
      <xdr:spPr>
        <a:xfrm>
          <a:off x="10426700" y="1673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21472</xdr:rowOff>
    </xdr:from>
    <xdr:to>
      <xdr:col>50</xdr:col>
      <xdr:colOff>114300</xdr:colOff>
      <xdr:row>98</xdr:row>
      <xdr:rowOff>128479</xdr:rowOff>
    </xdr:to>
    <xdr:cxnSp macro="">
      <xdr:nvCxnSpPr>
        <xdr:cNvPr id="464" name="直線コネクタ 463">
          <a:extLst>
            <a:ext uri="{FF2B5EF4-FFF2-40B4-BE49-F238E27FC236}">
              <a16:creationId xmlns:a16="http://schemas.microsoft.com/office/drawing/2014/main" id="{5B0E68B3-DEED-4CA9-807E-C4223763FBC3}"/>
            </a:ext>
          </a:extLst>
        </xdr:cNvPr>
        <xdr:cNvCxnSpPr/>
      </xdr:nvCxnSpPr>
      <xdr:spPr>
        <a:xfrm flipV="1">
          <a:off x="8750300" y="16823572"/>
          <a:ext cx="889000" cy="10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132860</xdr:rowOff>
    </xdr:from>
    <xdr:to>
      <xdr:col>50</xdr:col>
      <xdr:colOff>165100</xdr:colOff>
      <xdr:row>98</xdr:row>
      <xdr:rowOff>63010</xdr:rowOff>
    </xdr:to>
    <xdr:sp macro="" textlink="">
      <xdr:nvSpPr>
        <xdr:cNvPr id="465" name="フローチャート: 判断 464">
          <a:extLst>
            <a:ext uri="{FF2B5EF4-FFF2-40B4-BE49-F238E27FC236}">
              <a16:creationId xmlns:a16="http://schemas.microsoft.com/office/drawing/2014/main" id="{0D0BB4A8-D66E-40F7-9B37-DA13DDC1EAF0}"/>
            </a:ext>
          </a:extLst>
        </xdr:cNvPr>
        <xdr:cNvSpPr/>
      </xdr:nvSpPr>
      <xdr:spPr>
        <a:xfrm>
          <a:off x="9588500" y="1676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79537</xdr:rowOff>
    </xdr:from>
    <xdr:ext cx="534377" cy="259045"/>
    <xdr:sp macro="" textlink="">
      <xdr:nvSpPr>
        <xdr:cNvPr id="466" name="テキスト ボックス 465">
          <a:extLst>
            <a:ext uri="{FF2B5EF4-FFF2-40B4-BE49-F238E27FC236}">
              <a16:creationId xmlns:a16="http://schemas.microsoft.com/office/drawing/2014/main" id="{8742D9AB-18C6-448E-BE21-8DB242616122}"/>
            </a:ext>
          </a:extLst>
        </xdr:cNvPr>
        <xdr:cNvSpPr txBox="1"/>
      </xdr:nvSpPr>
      <xdr:spPr>
        <a:xfrm>
          <a:off x="9372111" y="1653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65774</xdr:rowOff>
    </xdr:from>
    <xdr:to>
      <xdr:col>45</xdr:col>
      <xdr:colOff>177800</xdr:colOff>
      <xdr:row>98</xdr:row>
      <xdr:rowOff>128479</xdr:rowOff>
    </xdr:to>
    <xdr:cxnSp macro="">
      <xdr:nvCxnSpPr>
        <xdr:cNvPr id="467" name="直線コネクタ 466">
          <a:extLst>
            <a:ext uri="{FF2B5EF4-FFF2-40B4-BE49-F238E27FC236}">
              <a16:creationId xmlns:a16="http://schemas.microsoft.com/office/drawing/2014/main" id="{3C841D89-4BF0-48AA-B40C-B9C4F61901E7}"/>
            </a:ext>
          </a:extLst>
        </xdr:cNvPr>
        <xdr:cNvCxnSpPr/>
      </xdr:nvCxnSpPr>
      <xdr:spPr>
        <a:xfrm>
          <a:off x="7861300" y="16867874"/>
          <a:ext cx="889000" cy="6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133255</xdr:rowOff>
    </xdr:from>
    <xdr:to>
      <xdr:col>46</xdr:col>
      <xdr:colOff>38100</xdr:colOff>
      <xdr:row>98</xdr:row>
      <xdr:rowOff>63405</xdr:rowOff>
    </xdr:to>
    <xdr:sp macro="" textlink="">
      <xdr:nvSpPr>
        <xdr:cNvPr id="468" name="フローチャート: 判断 467">
          <a:extLst>
            <a:ext uri="{FF2B5EF4-FFF2-40B4-BE49-F238E27FC236}">
              <a16:creationId xmlns:a16="http://schemas.microsoft.com/office/drawing/2014/main" id="{8E2F6C22-F675-4F99-A789-C39AAB582264}"/>
            </a:ext>
          </a:extLst>
        </xdr:cNvPr>
        <xdr:cNvSpPr/>
      </xdr:nvSpPr>
      <xdr:spPr>
        <a:xfrm>
          <a:off x="8699500" y="1676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79932</xdr:rowOff>
    </xdr:from>
    <xdr:ext cx="534377" cy="259045"/>
    <xdr:sp macro="" textlink="">
      <xdr:nvSpPr>
        <xdr:cNvPr id="469" name="テキスト ボックス 468">
          <a:extLst>
            <a:ext uri="{FF2B5EF4-FFF2-40B4-BE49-F238E27FC236}">
              <a16:creationId xmlns:a16="http://schemas.microsoft.com/office/drawing/2014/main" id="{5AD8C9F7-DDD7-477E-9488-6A2B87C0A091}"/>
            </a:ext>
          </a:extLst>
        </xdr:cNvPr>
        <xdr:cNvSpPr txBox="1"/>
      </xdr:nvSpPr>
      <xdr:spPr>
        <a:xfrm>
          <a:off x="8483111" y="165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24943</xdr:rowOff>
    </xdr:from>
    <xdr:to>
      <xdr:col>41</xdr:col>
      <xdr:colOff>50800</xdr:colOff>
      <xdr:row>98</xdr:row>
      <xdr:rowOff>65774</xdr:rowOff>
    </xdr:to>
    <xdr:cxnSp macro="">
      <xdr:nvCxnSpPr>
        <xdr:cNvPr id="470" name="直線コネクタ 469">
          <a:extLst>
            <a:ext uri="{FF2B5EF4-FFF2-40B4-BE49-F238E27FC236}">
              <a16:creationId xmlns:a16="http://schemas.microsoft.com/office/drawing/2014/main" id="{A3E7BE8A-1808-472F-B8FC-126F5F77932B}"/>
            </a:ext>
          </a:extLst>
        </xdr:cNvPr>
        <xdr:cNvCxnSpPr/>
      </xdr:nvCxnSpPr>
      <xdr:spPr>
        <a:xfrm>
          <a:off x="6972300" y="16827043"/>
          <a:ext cx="889000" cy="4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153574</xdr:rowOff>
    </xdr:from>
    <xdr:to>
      <xdr:col>41</xdr:col>
      <xdr:colOff>101600</xdr:colOff>
      <xdr:row>98</xdr:row>
      <xdr:rowOff>83724</xdr:rowOff>
    </xdr:to>
    <xdr:sp macro="" textlink="">
      <xdr:nvSpPr>
        <xdr:cNvPr id="471" name="フローチャート: 判断 470">
          <a:extLst>
            <a:ext uri="{FF2B5EF4-FFF2-40B4-BE49-F238E27FC236}">
              <a16:creationId xmlns:a16="http://schemas.microsoft.com/office/drawing/2014/main" id="{CF3D3FB3-C0C3-4B58-9674-4D4861EF5080}"/>
            </a:ext>
          </a:extLst>
        </xdr:cNvPr>
        <xdr:cNvSpPr/>
      </xdr:nvSpPr>
      <xdr:spPr>
        <a:xfrm>
          <a:off x="7810500" y="1678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100251</xdr:rowOff>
    </xdr:from>
    <xdr:ext cx="534377" cy="259045"/>
    <xdr:sp macro="" textlink="">
      <xdr:nvSpPr>
        <xdr:cNvPr id="472" name="テキスト ボックス 471">
          <a:extLst>
            <a:ext uri="{FF2B5EF4-FFF2-40B4-BE49-F238E27FC236}">
              <a16:creationId xmlns:a16="http://schemas.microsoft.com/office/drawing/2014/main" id="{ABA3E50F-7D2C-4936-A3D5-4414EFB3433E}"/>
            </a:ext>
          </a:extLst>
        </xdr:cNvPr>
        <xdr:cNvSpPr txBox="1"/>
      </xdr:nvSpPr>
      <xdr:spPr>
        <a:xfrm>
          <a:off x="7594111" y="1655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135489</xdr:rowOff>
    </xdr:from>
    <xdr:to>
      <xdr:col>36</xdr:col>
      <xdr:colOff>165100</xdr:colOff>
      <xdr:row>98</xdr:row>
      <xdr:rowOff>65639</xdr:rowOff>
    </xdr:to>
    <xdr:sp macro="" textlink="">
      <xdr:nvSpPr>
        <xdr:cNvPr id="473" name="フローチャート: 判断 472">
          <a:extLst>
            <a:ext uri="{FF2B5EF4-FFF2-40B4-BE49-F238E27FC236}">
              <a16:creationId xmlns:a16="http://schemas.microsoft.com/office/drawing/2014/main" id="{4551B2A0-C21F-4664-B35B-9977D8FCC375}"/>
            </a:ext>
          </a:extLst>
        </xdr:cNvPr>
        <xdr:cNvSpPr/>
      </xdr:nvSpPr>
      <xdr:spPr>
        <a:xfrm>
          <a:off x="6921500" y="167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82166</xdr:rowOff>
    </xdr:from>
    <xdr:ext cx="534377" cy="259045"/>
    <xdr:sp macro="" textlink="">
      <xdr:nvSpPr>
        <xdr:cNvPr id="474" name="テキスト ボックス 473">
          <a:extLst>
            <a:ext uri="{FF2B5EF4-FFF2-40B4-BE49-F238E27FC236}">
              <a16:creationId xmlns:a16="http://schemas.microsoft.com/office/drawing/2014/main" id="{D6D56B9F-3980-4171-AB5C-4C3E38F8C686}"/>
            </a:ext>
          </a:extLst>
        </xdr:cNvPr>
        <xdr:cNvSpPr txBox="1"/>
      </xdr:nvSpPr>
      <xdr:spPr>
        <a:xfrm>
          <a:off x="6705111" y="16541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3380A5DB-1B69-4B52-8B37-C66D58AD02C9}"/>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3D567BAC-31EF-4A11-89A5-47DA0E995BEB}"/>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EDF4AA6-B062-439C-B0E9-12AD847E7D6A}"/>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22A8E258-08E3-4020-9C15-64A9EB8C0CEF}"/>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4781415D-279B-4704-B77A-E21E34D52C19}"/>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34134</xdr:rowOff>
    </xdr:from>
    <xdr:to>
      <xdr:col>55</xdr:col>
      <xdr:colOff>50800</xdr:colOff>
      <xdr:row>97</xdr:row>
      <xdr:rowOff>135734</xdr:rowOff>
    </xdr:to>
    <xdr:sp macro="" textlink="">
      <xdr:nvSpPr>
        <xdr:cNvPr id="480" name="楕円 479">
          <a:extLst>
            <a:ext uri="{FF2B5EF4-FFF2-40B4-BE49-F238E27FC236}">
              <a16:creationId xmlns:a16="http://schemas.microsoft.com/office/drawing/2014/main" id="{8ECBC303-78D2-4068-BAB0-10CB9FA55D1E}"/>
            </a:ext>
          </a:extLst>
        </xdr:cNvPr>
        <xdr:cNvSpPr/>
      </xdr:nvSpPr>
      <xdr:spPr>
        <a:xfrm>
          <a:off x="10426700" y="1666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57011</xdr:rowOff>
    </xdr:from>
    <xdr:ext cx="599010" cy="259045"/>
    <xdr:sp macro="" textlink="">
      <xdr:nvSpPr>
        <xdr:cNvPr id="481" name="普通建設事業費 （ うち更新整備　）該当値テキスト">
          <a:extLst>
            <a:ext uri="{FF2B5EF4-FFF2-40B4-BE49-F238E27FC236}">
              <a16:creationId xmlns:a16="http://schemas.microsoft.com/office/drawing/2014/main" id="{F4E3FB49-81F3-4812-8D47-53ABE6B576AA}"/>
            </a:ext>
          </a:extLst>
        </xdr:cNvPr>
        <xdr:cNvSpPr txBox="1"/>
      </xdr:nvSpPr>
      <xdr:spPr>
        <a:xfrm>
          <a:off x="10528300" y="1651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142122</xdr:rowOff>
    </xdr:from>
    <xdr:to>
      <xdr:col>50</xdr:col>
      <xdr:colOff>165100</xdr:colOff>
      <xdr:row>98</xdr:row>
      <xdr:rowOff>72272</xdr:rowOff>
    </xdr:to>
    <xdr:sp macro="" textlink="">
      <xdr:nvSpPr>
        <xdr:cNvPr id="482" name="楕円 481">
          <a:extLst>
            <a:ext uri="{FF2B5EF4-FFF2-40B4-BE49-F238E27FC236}">
              <a16:creationId xmlns:a16="http://schemas.microsoft.com/office/drawing/2014/main" id="{AB56E4DC-73E3-423F-8EF3-44F3709A7F9C}"/>
            </a:ext>
          </a:extLst>
        </xdr:cNvPr>
        <xdr:cNvSpPr/>
      </xdr:nvSpPr>
      <xdr:spPr>
        <a:xfrm>
          <a:off x="9588500" y="1677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63399</xdr:rowOff>
    </xdr:from>
    <xdr:ext cx="534377" cy="259045"/>
    <xdr:sp macro="" textlink="">
      <xdr:nvSpPr>
        <xdr:cNvPr id="483" name="テキスト ボックス 482">
          <a:extLst>
            <a:ext uri="{FF2B5EF4-FFF2-40B4-BE49-F238E27FC236}">
              <a16:creationId xmlns:a16="http://schemas.microsoft.com/office/drawing/2014/main" id="{C4ADD55E-6E58-46E0-93A4-C9E13D860EB8}"/>
            </a:ext>
          </a:extLst>
        </xdr:cNvPr>
        <xdr:cNvSpPr txBox="1"/>
      </xdr:nvSpPr>
      <xdr:spPr>
        <a:xfrm>
          <a:off x="9372111" y="1686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77679</xdr:rowOff>
    </xdr:from>
    <xdr:to>
      <xdr:col>46</xdr:col>
      <xdr:colOff>38100</xdr:colOff>
      <xdr:row>99</xdr:row>
      <xdr:rowOff>7829</xdr:rowOff>
    </xdr:to>
    <xdr:sp macro="" textlink="">
      <xdr:nvSpPr>
        <xdr:cNvPr id="484" name="楕円 483">
          <a:extLst>
            <a:ext uri="{FF2B5EF4-FFF2-40B4-BE49-F238E27FC236}">
              <a16:creationId xmlns:a16="http://schemas.microsoft.com/office/drawing/2014/main" id="{00E9F68A-E9B3-4F21-9D0F-2879692F4603}"/>
            </a:ext>
          </a:extLst>
        </xdr:cNvPr>
        <xdr:cNvSpPr/>
      </xdr:nvSpPr>
      <xdr:spPr>
        <a:xfrm>
          <a:off x="8699500" y="1687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170406</xdr:rowOff>
    </xdr:from>
    <xdr:ext cx="534377" cy="259045"/>
    <xdr:sp macro="" textlink="">
      <xdr:nvSpPr>
        <xdr:cNvPr id="485" name="テキスト ボックス 484">
          <a:extLst>
            <a:ext uri="{FF2B5EF4-FFF2-40B4-BE49-F238E27FC236}">
              <a16:creationId xmlns:a16="http://schemas.microsoft.com/office/drawing/2014/main" id="{D4F9CFCD-0EC8-4DEE-9597-2F77A51AB25F}"/>
            </a:ext>
          </a:extLst>
        </xdr:cNvPr>
        <xdr:cNvSpPr txBox="1"/>
      </xdr:nvSpPr>
      <xdr:spPr>
        <a:xfrm>
          <a:off x="8483111" y="1697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14974</xdr:rowOff>
    </xdr:from>
    <xdr:to>
      <xdr:col>41</xdr:col>
      <xdr:colOff>101600</xdr:colOff>
      <xdr:row>98</xdr:row>
      <xdr:rowOff>116574</xdr:rowOff>
    </xdr:to>
    <xdr:sp macro="" textlink="">
      <xdr:nvSpPr>
        <xdr:cNvPr id="486" name="楕円 485">
          <a:extLst>
            <a:ext uri="{FF2B5EF4-FFF2-40B4-BE49-F238E27FC236}">
              <a16:creationId xmlns:a16="http://schemas.microsoft.com/office/drawing/2014/main" id="{11FB39B9-FC16-4146-8695-A20E5012DC83}"/>
            </a:ext>
          </a:extLst>
        </xdr:cNvPr>
        <xdr:cNvSpPr/>
      </xdr:nvSpPr>
      <xdr:spPr>
        <a:xfrm>
          <a:off x="7810500" y="1681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107701</xdr:rowOff>
    </xdr:from>
    <xdr:ext cx="534377" cy="259045"/>
    <xdr:sp macro="" textlink="">
      <xdr:nvSpPr>
        <xdr:cNvPr id="487" name="テキスト ボックス 486">
          <a:extLst>
            <a:ext uri="{FF2B5EF4-FFF2-40B4-BE49-F238E27FC236}">
              <a16:creationId xmlns:a16="http://schemas.microsoft.com/office/drawing/2014/main" id="{78037867-2CE7-41EF-AC5D-BAEDB0088B5A}"/>
            </a:ext>
          </a:extLst>
        </xdr:cNvPr>
        <xdr:cNvSpPr txBox="1"/>
      </xdr:nvSpPr>
      <xdr:spPr>
        <a:xfrm>
          <a:off x="7594111" y="1690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145593</xdr:rowOff>
    </xdr:from>
    <xdr:to>
      <xdr:col>36</xdr:col>
      <xdr:colOff>165100</xdr:colOff>
      <xdr:row>98</xdr:row>
      <xdr:rowOff>75743</xdr:rowOff>
    </xdr:to>
    <xdr:sp macro="" textlink="">
      <xdr:nvSpPr>
        <xdr:cNvPr id="488" name="楕円 487">
          <a:extLst>
            <a:ext uri="{FF2B5EF4-FFF2-40B4-BE49-F238E27FC236}">
              <a16:creationId xmlns:a16="http://schemas.microsoft.com/office/drawing/2014/main" id="{505AE0A7-9880-4950-9114-6236DF3906E9}"/>
            </a:ext>
          </a:extLst>
        </xdr:cNvPr>
        <xdr:cNvSpPr/>
      </xdr:nvSpPr>
      <xdr:spPr>
        <a:xfrm>
          <a:off x="6921500" y="1677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66870</xdr:rowOff>
    </xdr:from>
    <xdr:ext cx="534377" cy="259045"/>
    <xdr:sp macro="" textlink="">
      <xdr:nvSpPr>
        <xdr:cNvPr id="489" name="テキスト ボックス 488">
          <a:extLst>
            <a:ext uri="{FF2B5EF4-FFF2-40B4-BE49-F238E27FC236}">
              <a16:creationId xmlns:a16="http://schemas.microsoft.com/office/drawing/2014/main" id="{0560E223-57DA-483E-A724-2C1FF78833F6}"/>
            </a:ext>
          </a:extLst>
        </xdr:cNvPr>
        <xdr:cNvSpPr txBox="1"/>
      </xdr:nvSpPr>
      <xdr:spPr>
        <a:xfrm>
          <a:off x="6705111" y="168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9304E3D5-80F3-44D0-A078-B2D4F05C4CBB}"/>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E90987F0-0714-4216-92D7-28C750424A7F}"/>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FD3D6BBB-973A-4AF0-9DDD-D176177FE81A}"/>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F4E8CD88-75A4-4F16-B703-E6ED9B91CFB3}"/>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168EC1EE-8CB9-4C4E-9C93-BC3689F46182}"/>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4662583D-D7D8-4A28-8F43-F7FDB3D477E8}"/>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8F5C65FA-085B-4EFC-90E4-3FB2207ECAB4}"/>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53CB07E6-8C57-4C41-AB9C-FBCCE71825E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2404F96C-E7A4-45B7-B3B7-CB6ABAB0B99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4A30AF9D-E77C-4C6D-AF33-A731C475D851}"/>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319DF7BB-E751-40A0-B389-BC946B763CF2}"/>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4E2E95AF-5CE4-4CA3-8B98-5F11E6E29BB8}"/>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77648656-409A-4F2E-9B48-C9E7F4C61DD4}"/>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CBE60E87-5871-48F9-B27D-C02D863168BF}"/>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57B66FB2-B4E3-4B2E-9FEE-F23364798E7E}"/>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D72FDA7D-BF66-4003-982D-A143AF351CD8}"/>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A8B0CCE2-BEA7-476A-BFDC-B516A226719D}"/>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3975B4A3-03A2-4C5A-9873-3756271C0062}"/>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B3F41CC0-7EDE-48DF-979E-6FAEF4AA07D9}"/>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1C157561-4872-49A0-A0F5-2123FB0FE8FE}"/>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30337D1E-1DBC-4F26-B929-FAC16F28AEBC}"/>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B6C6E237-0B70-4D50-B92D-12EC7A6EC7DF}"/>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1A53F579-2316-4D3F-B8AE-8C4A99EB0E58}"/>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4C5A226A-59FC-479E-9DAE-373DAA2D205E}"/>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ED3EB17C-8F90-4AB7-AE35-C0B0F02BCD28}"/>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15004</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A0FA1D53-A311-4CD6-AC5D-FC902F03F21D}"/>
            </a:ext>
          </a:extLst>
        </xdr:cNvPr>
        <xdr:cNvCxnSpPr/>
      </xdr:nvCxnSpPr>
      <xdr:spPr>
        <a:xfrm flipV="1">
          <a:off x="16317595" y="5158504"/>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4AEC08C2-7C22-401D-8F38-EDE382812FC3}"/>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E41F81C0-B27C-49D3-A4CC-9D1BEAEB5A11}"/>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133131</xdr:rowOff>
    </xdr:from>
    <xdr:ext cx="599010" cy="259045"/>
    <xdr:sp macro="" textlink="">
      <xdr:nvSpPr>
        <xdr:cNvPr id="518" name="災害復旧事業費最大値テキスト">
          <a:extLst>
            <a:ext uri="{FF2B5EF4-FFF2-40B4-BE49-F238E27FC236}">
              <a16:creationId xmlns:a16="http://schemas.microsoft.com/office/drawing/2014/main" id="{BE558826-0240-4804-A2A7-3B21B00E6915}"/>
            </a:ext>
          </a:extLst>
        </xdr:cNvPr>
        <xdr:cNvSpPr txBox="1"/>
      </xdr:nvSpPr>
      <xdr:spPr>
        <a:xfrm>
          <a:off x="16370300" y="493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15004</xdr:rowOff>
    </xdr:from>
    <xdr:to>
      <xdr:col>86</xdr:col>
      <xdr:colOff>25400</xdr:colOff>
      <xdr:row>30</xdr:row>
      <xdr:rowOff>15004</xdr:rowOff>
    </xdr:to>
    <xdr:cxnSp macro="">
      <xdr:nvCxnSpPr>
        <xdr:cNvPr id="519" name="直線コネクタ 518">
          <a:extLst>
            <a:ext uri="{FF2B5EF4-FFF2-40B4-BE49-F238E27FC236}">
              <a16:creationId xmlns:a16="http://schemas.microsoft.com/office/drawing/2014/main" id="{CD26B456-A008-4A79-B75F-502995401A6C}"/>
            </a:ext>
          </a:extLst>
        </xdr:cNvPr>
        <xdr:cNvCxnSpPr/>
      </xdr:nvCxnSpPr>
      <xdr:spPr>
        <a:xfrm>
          <a:off x="16230600" y="515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89474</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8AD64126-D52E-49A8-B773-6FDE364B4EAE}"/>
            </a:ext>
          </a:extLst>
        </xdr:cNvPr>
        <xdr:cNvCxnSpPr/>
      </xdr:nvCxnSpPr>
      <xdr:spPr>
        <a:xfrm>
          <a:off x="15481300" y="6776024"/>
          <a:ext cx="838200" cy="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115631</xdr:rowOff>
    </xdr:from>
    <xdr:ext cx="534377" cy="259045"/>
    <xdr:sp macro="" textlink="">
      <xdr:nvSpPr>
        <xdr:cNvPr id="521" name="災害復旧事業費平均値テキスト">
          <a:extLst>
            <a:ext uri="{FF2B5EF4-FFF2-40B4-BE49-F238E27FC236}">
              <a16:creationId xmlns:a16="http://schemas.microsoft.com/office/drawing/2014/main" id="{956B7C81-CA31-4CFA-B918-594B70466FD2}"/>
            </a:ext>
          </a:extLst>
        </xdr:cNvPr>
        <xdr:cNvSpPr txBox="1"/>
      </xdr:nvSpPr>
      <xdr:spPr>
        <a:xfrm>
          <a:off x="16370300" y="6459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92753</xdr:rowOff>
    </xdr:from>
    <xdr:to>
      <xdr:col>85</xdr:col>
      <xdr:colOff>177800</xdr:colOff>
      <xdr:row>39</xdr:row>
      <xdr:rowOff>22903</xdr:rowOff>
    </xdr:to>
    <xdr:sp macro="" textlink="">
      <xdr:nvSpPr>
        <xdr:cNvPr id="522" name="フローチャート: 判断 521">
          <a:extLst>
            <a:ext uri="{FF2B5EF4-FFF2-40B4-BE49-F238E27FC236}">
              <a16:creationId xmlns:a16="http://schemas.microsoft.com/office/drawing/2014/main" id="{396344A0-7386-4AEC-BEA8-AD49ADDD5164}"/>
            </a:ext>
          </a:extLst>
        </xdr:cNvPr>
        <xdr:cNvSpPr/>
      </xdr:nvSpPr>
      <xdr:spPr>
        <a:xfrm>
          <a:off x="16268700" y="66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87633</xdr:rowOff>
    </xdr:from>
    <xdr:to>
      <xdr:col>81</xdr:col>
      <xdr:colOff>50800</xdr:colOff>
      <xdr:row>39</xdr:row>
      <xdr:rowOff>89474</xdr:rowOff>
    </xdr:to>
    <xdr:cxnSp macro="">
      <xdr:nvCxnSpPr>
        <xdr:cNvPr id="523" name="直線コネクタ 522">
          <a:extLst>
            <a:ext uri="{FF2B5EF4-FFF2-40B4-BE49-F238E27FC236}">
              <a16:creationId xmlns:a16="http://schemas.microsoft.com/office/drawing/2014/main" id="{E99C1734-EEA9-4F29-BB11-BD80ACC05483}"/>
            </a:ext>
          </a:extLst>
        </xdr:cNvPr>
        <xdr:cNvCxnSpPr/>
      </xdr:nvCxnSpPr>
      <xdr:spPr>
        <a:xfrm>
          <a:off x="14592300" y="6774183"/>
          <a:ext cx="889000" cy="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128807</xdr:rowOff>
    </xdr:from>
    <xdr:to>
      <xdr:col>81</xdr:col>
      <xdr:colOff>101600</xdr:colOff>
      <xdr:row>39</xdr:row>
      <xdr:rowOff>58957</xdr:rowOff>
    </xdr:to>
    <xdr:sp macro="" textlink="">
      <xdr:nvSpPr>
        <xdr:cNvPr id="524" name="フローチャート: 判断 523">
          <a:extLst>
            <a:ext uri="{FF2B5EF4-FFF2-40B4-BE49-F238E27FC236}">
              <a16:creationId xmlns:a16="http://schemas.microsoft.com/office/drawing/2014/main" id="{E8F30F6A-7291-479D-8290-728936289374}"/>
            </a:ext>
          </a:extLst>
        </xdr:cNvPr>
        <xdr:cNvSpPr/>
      </xdr:nvSpPr>
      <xdr:spPr>
        <a:xfrm>
          <a:off x="15430500" y="664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75484</xdr:rowOff>
    </xdr:from>
    <xdr:ext cx="469744" cy="259045"/>
    <xdr:sp macro="" textlink="">
      <xdr:nvSpPr>
        <xdr:cNvPr id="525" name="テキスト ボックス 524">
          <a:extLst>
            <a:ext uri="{FF2B5EF4-FFF2-40B4-BE49-F238E27FC236}">
              <a16:creationId xmlns:a16="http://schemas.microsoft.com/office/drawing/2014/main" id="{20A30AD6-C3D6-4A96-B9C3-153C00D02B33}"/>
            </a:ext>
          </a:extLst>
        </xdr:cNvPr>
        <xdr:cNvSpPr txBox="1"/>
      </xdr:nvSpPr>
      <xdr:spPr>
        <a:xfrm>
          <a:off x="15246428" y="641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36427</xdr:rowOff>
    </xdr:from>
    <xdr:to>
      <xdr:col>76</xdr:col>
      <xdr:colOff>114300</xdr:colOff>
      <xdr:row>39</xdr:row>
      <xdr:rowOff>87633</xdr:rowOff>
    </xdr:to>
    <xdr:cxnSp macro="">
      <xdr:nvCxnSpPr>
        <xdr:cNvPr id="526" name="直線コネクタ 525">
          <a:extLst>
            <a:ext uri="{FF2B5EF4-FFF2-40B4-BE49-F238E27FC236}">
              <a16:creationId xmlns:a16="http://schemas.microsoft.com/office/drawing/2014/main" id="{5DB1BEF2-8AA8-48FF-99E2-C09FE8AFB98B}"/>
            </a:ext>
          </a:extLst>
        </xdr:cNvPr>
        <xdr:cNvCxnSpPr/>
      </xdr:nvCxnSpPr>
      <xdr:spPr>
        <a:xfrm>
          <a:off x="13703300" y="6551527"/>
          <a:ext cx="889000" cy="22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109724</xdr:rowOff>
    </xdr:from>
    <xdr:to>
      <xdr:col>76</xdr:col>
      <xdr:colOff>165100</xdr:colOff>
      <xdr:row>39</xdr:row>
      <xdr:rowOff>39874</xdr:rowOff>
    </xdr:to>
    <xdr:sp macro="" textlink="">
      <xdr:nvSpPr>
        <xdr:cNvPr id="527" name="フローチャート: 判断 526">
          <a:extLst>
            <a:ext uri="{FF2B5EF4-FFF2-40B4-BE49-F238E27FC236}">
              <a16:creationId xmlns:a16="http://schemas.microsoft.com/office/drawing/2014/main" id="{2DE64587-A87D-4386-ACA1-4F76F38E57BF}"/>
            </a:ext>
          </a:extLst>
        </xdr:cNvPr>
        <xdr:cNvSpPr/>
      </xdr:nvSpPr>
      <xdr:spPr>
        <a:xfrm>
          <a:off x="14541500" y="662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56401</xdr:rowOff>
    </xdr:from>
    <xdr:ext cx="534377" cy="259045"/>
    <xdr:sp macro="" textlink="">
      <xdr:nvSpPr>
        <xdr:cNvPr id="528" name="テキスト ボックス 527">
          <a:extLst>
            <a:ext uri="{FF2B5EF4-FFF2-40B4-BE49-F238E27FC236}">
              <a16:creationId xmlns:a16="http://schemas.microsoft.com/office/drawing/2014/main" id="{17D698F8-8485-4490-B616-505F6AAB0E9F}"/>
            </a:ext>
          </a:extLst>
        </xdr:cNvPr>
        <xdr:cNvSpPr txBox="1"/>
      </xdr:nvSpPr>
      <xdr:spPr>
        <a:xfrm>
          <a:off x="14325111" y="640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6807</xdr:rowOff>
    </xdr:from>
    <xdr:to>
      <xdr:col>71</xdr:col>
      <xdr:colOff>177800</xdr:colOff>
      <xdr:row>38</xdr:row>
      <xdr:rowOff>36427</xdr:rowOff>
    </xdr:to>
    <xdr:cxnSp macro="">
      <xdr:nvCxnSpPr>
        <xdr:cNvPr id="529" name="直線コネクタ 528">
          <a:extLst>
            <a:ext uri="{FF2B5EF4-FFF2-40B4-BE49-F238E27FC236}">
              <a16:creationId xmlns:a16="http://schemas.microsoft.com/office/drawing/2014/main" id="{F199D301-D2E1-4548-B011-0655FE241724}"/>
            </a:ext>
          </a:extLst>
        </xdr:cNvPr>
        <xdr:cNvCxnSpPr/>
      </xdr:nvCxnSpPr>
      <xdr:spPr>
        <a:xfrm>
          <a:off x="12814300" y="6007557"/>
          <a:ext cx="889000" cy="54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76262</xdr:rowOff>
    </xdr:from>
    <xdr:to>
      <xdr:col>72</xdr:col>
      <xdr:colOff>38100</xdr:colOff>
      <xdr:row>39</xdr:row>
      <xdr:rowOff>6412</xdr:rowOff>
    </xdr:to>
    <xdr:sp macro="" textlink="">
      <xdr:nvSpPr>
        <xdr:cNvPr id="530" name="フローチャート: 判断 529">
          <a:extLst>
            <a:ext uri="{FF2B5EF4-FFF2-40B4-BE49-F238E27FC236}">
              <a16:creationId xmlns:a16="http://schemas.microsoft.com/office/drawing/2014/main" id="{2D9D5969-6155-4043-A0DF-174CB9318A78}"/>
            </a:ext>
          </a:extLst>
        </xdr:cNvPr>
        <xdr:cNvSpPr/>
      </xdr:nvSpPr>
      <xdr:spPr>
        <a:xfrm>
          <a:off x="13652500" y="659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168989</xdr:rowOff>
    </xdr:from>
    <xdr:ext cx="534377" cy="259045"/>
    <xdr:sp macro="" textlink="">
      <xdr:nvSpPr>
        <xdr:cNvPr id="531" name="テキスト ボックス 530">
          <a:extLst>
            <a:ext uri="{FF2B5EF4-FFF2-40B4-BE49-F238E27FC236}">
              <a16:creationId xmlns:a16="http://schemas.microsoft.com/office/drawing/2014/main" id="{66BE4165-ADB2-4C23-BCEF-776CEB24E4A3}"/>
            </a:ext>
          </a:extLst>
        </xdr:cNvPr>
        <xdr:cNvSpPr txBox="1"/>
      </xdr:nvSpPr>
      <xdr:spPr>
        <a:xfrm>
          <a:off x="13436111" y="668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81704</xdr:rowOff>
    </xdr:from>
    <xdr:to>
      <xdr:col>67</xdr:col>
      <xdr:colOff>101600</xdr:colOff>
      <xdr:row>39</xdr:row>
      <xdr:rowOff>11854</xdr:rowOff>
    </xdr:to>
    <xdr:sp macro="" textlink="">
      <xdr:nvSpPr>
        <xdr:cNvPr id="532" name="フローチャート: 判断 531">
          <a:extLst>
            <a:ext uri="{FF2B5EF4-FFF2-40B4-BE49-F238E27FC236}">
              <a16:creationId xmlns:a16="http://schemas.microsoft.com/office/drawing/2014/main" id="{4AD7EE6C-D65D-4922-9A28-297F5966734B}"/>
            </a:ext>
          </a:extLst>
        </xdr:cNvPr>
        <xdr:cNvSpPr/>
      </xdr:nvSpPr>
      <xdr:spPr>
        <a:xfrm>
          <a:off x="12763500" y="65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2981</xdr:rowOff>
    </xdr:from>
    <xdr:ext cx="534377" cy="259045"/>
    <xdr:sp macro="" textlink="">
      <xdr:nvSpPr>
        <xdr:cNvPr id="533" name="テキスト ボックス 532">
          <a:extLst>
            <a:ext uri="{FF2B5EF4-FFF2-40B4-BE49-F238E27FC236}">
              <a16:creationId xmlns:a16="http://schemas.microsoft.com/office/drawing/2014/main" id="{0153C8AD-5FC4-40EB-B4FA-AA1B974C48EE}"/>
            </a:ext>
          </a:extLst>
        </xdr:cNvPr>
        <xdr:cNvSpPr txBox="1"/>
      </xdr:nvSpPr>
      <xdr:spPr>
        <a:xfrm>
          <a:off x="12547111" y="668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BC57DCF-9301-4B8D-A616-173A6830AB6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EEB03752-E8D1-4204-ADAC-9A7D68870A42}"/>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BD9E5A8-39FE-494F-B914-68DF75C4F434}"/>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64BFB250-9424-4239-8D3A-1AF565E71D49}"/>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D647BCD1-E791-4D2A-AF95-F51E9B719DE2}"/>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A7455D9C-18B9-4EA6-80E1-F83658131D43}"/>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D2B3978E-5BDD-4076-886C-076D9C76DDEA}"/>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38674</xdr:rowOff>
    </xdr:from>
    <xdr:to>
      <xdr:col>81</xdr:col>
      <xdr:colOff>101600</xdr:colOff>
      <xdr:row>39</xdr:row>
      <xdr:rowOff>140274</xdr:rowOff>
    </xdr:to>
    <xdr:sp macro="" textlink="">
      <xdr:nvSpPr>
        <xdr:cNvPr id="541" name="楕円 540">
          <a:extLst>
            <a:ext uri="{FF2B5EF4-FFF2-40B4-BE49-F238E27FC236}">
              <a16:creationId xmlns:a16="http://schemas.microsoft.com/office/drawing/2014/main" id="{A9E0DEE2-03B6-4F0E-B8A4-9561903AFAEF}"/>
            </a:ext>
          </a:extLst>
        </xdr:cNvPr>
        <xdr:cNvSpPr/>
      </xdr:nvSpPr>
      <xdr:spPr>
        <a:xfrm>
          <a:off x="15430500" y="672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131401</xdr:rowOff>
    </xdr:from>
    <xdr:ext cx="378565" cy="259045"/>
    <xdr:sp macro="" textlink="">
      <xdr:nvSpPr>
        <xdr:cNvPr id="542" name="テキスト ボックス 541">
          <a:extLst>
            <a:ext uri="{FF2B5EF4-FFF2-40B4-BE49-F238E27FC236}">
              <a16:creationId xmlns:a16="http://schemas.microsoft.com/office/drawing/2014/main" id="{FBDD47AC-C524-40DC-BB62-88570B8180D8}"/>
            </a:ext>
          </a:extLst>
        </xdr:cNvPr>
        <xdr:cNvSpPr txBox="1"/>
      </xdr:nvSpPr>
      <xdr:spPr>
        <a:xfrm>
          <a:off x="15292017" y="6817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36833</xdr:rowOff>
    </xdr:from>
    <xdr:to>
      <xdr:col>76</xdr:col>
      <xdr:colOff>165100</xdr:colOff>
      <xdr:row>39</xdr:row>
      <xdr:rowOff>138433</xdr:rowOff>
    </xdr:to>
    <xdr:sp macro="" textlink="">
      <xdr:nvSpPr>
        <xdr:cNvPr id="543" name="楕円 542">
          <a:extLst>
            <a:ext uri="{FF2B5EF4-FFF2-40B4-BE49-F238E27FC236}">
              <a16:creationId xmlns:a16="http://schemas.microsoft.com/office/drawing/2014/main" id="{BE5E51E1-D90C-4FCC-BCD5-3D86E68CFECD}"/>
            </a:ext>
          </a:extLst>
        </xdr:cNvPr>
        <xdr:cNvSpPr/>
      </xdr:nvSpPr>
      <xdr:spPr>
        <a:xfrm>
          <a:off x="14541500" y="672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129560</xdr:rowOff>
    </xdr:from>
    <xdr:ext cx="469744" cy="259045"/>
    <xdr:sp macro="" textlink="">
      <xdr:nvSpPr>
        <xdr:cNvPr id="544" name="テキスト ボックス 543">
          <a:extLst>
            <a:ext uri="{FF2B5EF4-FFF2-40B4-BE49-F238E27FC236}">
              <a16:creationId xmlns:a16="http://schemas.microsoft.com/office/drawing/2014/main" id="{81851832-984E-4946-8075-1FF175C77397}"/>
            </a:ext>
          </a:extLst>
        </xdr:cNvPr>
        <xdr:cNvSpPr txBox="1"/>
      </xdr:nvSpPr>
      <xdr:spPr>
        <a:xfrm>
          <a:off x="14357428" y="6816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157077</xdr:rowOff>
    </xdr:from>
    <xdr:to>
      <xdr:col>72</xdr:col>
      <xdr:colOff>38100</xdr:colOff>
      <xdr:row>38</xdr:row>
      <xdr:rowOff>87227</xdr:rowOff>
    </xdr:to>
    <xdr:sp macro="" textlink="">
      <xdr:nvSpPr>
        <xdr:cNvPr id="545" name="楕円 544">
          <a:extLst>
            <a:ext uri="{FF2B5EF4-FFF2-40B4-BE49-F238E27FC236}">
              <a16:creationId xmlns:a16="http://schemas.microsoft.com/office/drawing/2014/main" id="{44ED0C6F-485C-4ADE-9175-F5CEEAA862FB}"/>
            </a:ext>
          </a:extLst>
        </xdr:cNvPr>
        <xdr:cNvSpPr/>
      </xdr:nvSpPr>
      <xdr:spPr>
        <a:xfrm>
          <a:off x="13652500" y="650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103754</xdr:rowOff>
    </xdr:from>
    <xdr:ext cx="534377" cy="259045"/>
    <xdr:sp macro="" textlink="">
      <xdr:nvSpPr>
        <xdr:cNvPr id="546" name="テキスト ボックス 545">
          <a:extLst>
            <a:ext uri="{FF2B5EF4-FFF2-40B4-BE49-F238E27FC236}">
              <a16:creationId xmlns:a16="http://schemas.microsoft.com/office/drawing/2014/main" id="{77656ADA-A1C0-4834-A07C-3EAAAC4867E1}"/>
            </a:ext>
          </a:extLst>
        </xdr:cNvPr>
        <xdr:cNvSpPr txBox="1"/>
      </xdr:nvSpPr>
      <xdr:spPr>
        <a:xfrm>
          <a:off x="13436111" y="627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127457</xdr:rowOff>
    </xdr:from>
    <xdr:to>
      <xdr:col>67</xdr:col>
      <xdr:colOff>101600</xdr:colOff>
      <xdr:row>35</xdr:row>
      <xdr:rowOff>57607</xdr:rowOff>
    </xdr:to>
    <xdr:sp macro="" textlink="">
      <xdr:nvSpPr>
        <xdr:cNvPr id="547" name="楕円 546">
          <a:extLst>
            <a:ext uri="{FF2B5EF4-FFF2-40B4-BE49-F238E27FC236}">
              <a16:creationId xmlns:a16="http://schemas.microsoft.com/office/drawing/2014/main" id="{BF169B93-C24B-46AB-8609-055342185E73}"/>
            </a:ext>
          </a:extLst>
        </xdr:cNvPr>
        <xdr:cNvSpPr/>
      </xdr:nvSpPr>
      <xdr:spPr>
        <a:xfrm>
          <a:off x="12763500" y="59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74134</xdr:rowOff>
    </xdr:from>
    <xdr:ext cx="534377" cy="259045"/>
    <xdr:sp macro="" textlink="">
      <xdr:nvSpPr>
        <xdr:cNvPr id="548" name="テキスト ボックス 547">
          <a:extLst>
            <a:ext uri="{FF2B5EF4-FFF2-40B4-BE49-F238E27FC236}">
              <a16:creationId xmlns:a16="http://schemas.microsoft.com/office/drawing/2014/main" id="{2F240EAB-90DA-4965-A603-5E3E693C4DDA}"/>
            </a:ext>
          </a:extLst>
        </xdr:cNvPr>
        <xdr:cNvSpPr txBox="1"/>
      </xdr:nvSpPr>
      <xdr:spPr>
        <a:xfrm>
          <a:off x="12547111" y="573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6C893DB3-A5C1-46C5-993B-14D9743890B2}"/>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86A71C9C-799E-4B68-B95E-4BB82DB5B43D}"/>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B56EBB77-FF29-4153-8C26-7A7AFCACDC5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5D239883-6954-4F8F-83DA-A501DEF701AA}"/>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1692AA11-C96C-4A69-AE9A-DF27117EFCBB}"/>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1EAF77BB-4940-4220-864D-6F6861ED5224}"/>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7FEB668F-1BF2-4A6A-9514-08F7C142332F}"/>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6067C707-D34D-48A4-807B-432885285AFB}"/>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CE05C7FE-D5BC-46FF-9C11-ACF654FE2BFB}"/>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F170B3FE-CC58-472F-A019-E5F75391C698}"/>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C8B547F1-6B6E-4CB4-8D9D-68F4EB9A07C9}"/>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7D8E1BE-4C28-4ED2-BE53-F6946B20A84B}"/>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810879EB-168B-48BA-8CF0-75D59034401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479208CB-C6EA-4F18-96E4-E93FA4E19404}"/>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5482E5D8-4563-423D-B9D8-564F752A75C5}"/>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91D5B41B-8CC1-4B40-AFDF-1883E58ADE2D}"/>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EA04312C-1DB8-4F2D-9F24-D33C9D118867}"/>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B386878F-2F8B-41A4-A6EE-EBEE0D06B754}"/>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8A1D4396-1A39-46D4-80D5-3558954D38F5}"/>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F06CBC51-6123-447F-A3BF-72763C07A56E}"/>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3A48AD5B-46B5-4B86-9511-A2F080C44525}"/>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FCFAEA00-84DA-4CF1-B18D-21F700CEAD11}"/>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7C474BB-FB47-4F28-8F7B-82C4302E0692}"/>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7712B079-33A9-4568-BE3E-3DBBFBCA5173}"/>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E943B05A-B55D-4FE2-8F96-8B568E4DC6DE}"/>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95121599-102A-48CB-8504-B1F3942B7806}"/>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11394EEB-3097-443B-AAA3-BAA52FA58F43}"/>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23F02D82-49E3-4385-B13E-DE637CD8F773}"/>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90E6499-1BA4-4637-85E3-A7322B158194}"/>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E777139B-C958-4A49-8A0C-B325AFB2EF42}"/>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48716FE6-51DC-4B07-9BD8-02627BB1782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6A4B95D9-4B8D-4205-AB07-FEB863E048B4}"/>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8F5E0F3E-8151-4170-AC55-C4DF6A1A0491}"/>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6C2AC69C-796F-4AC8-9258-9104D2DF25DC}"/>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E63FBCF7-165D-464D-852D-0AC38E4211E1}"/>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8CC72953-14AE-430E-AAB1-3C9B2C94F766}"/>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D8C9CD5E-02B5-45B8-8BEA-4C80FBBB7046}"/>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1F2B235A-F3BD-424E-83E7-AFC053A03169}"/>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F5E8721-DA16-4A31-8529-C24105338BCA}"/>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6EA092A-96B1-4AED-925E-FAE75D3F1AB8}"/>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7EB13042-84E2-4130-936A-DACE8BADBED5}"/>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8A473994-5960-4EC4-BA25-39363A29F511}"/>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634837C0-E34A-435C-812A-CCEB658206C5}"/>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61039A05-40BA-45E9-9658-4969EAB742AC}"/>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B6120BCF-E5D0-448E-8960-5219AB8CFC1C}"/>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AFB3DB72-CCBE-4018-A095-59F93E04D25D}"/>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734258D5-1338-4DAF-A9EA-7B6E8F9C8FD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F12F4115-B367-435C-8209-B4200E27E99C}"/>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12AF402F-C487-4435-8662-7875A459AF6D}"/>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DA9CEDF6-697C-40F8-AFCF-6B4BA9AAE67E}"/>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2BC6F72A-CB9A-4B6A-AA8A-8F5D9281C9F7}"/>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4DB413A5-74D4-4F2B-8B29-4C88A5705BF3}"/>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12391332-9B22-4D74-AF51-5D98E9BE0959}"/>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76FB631F-407F-40A3-8100-68C30A511F68}"/>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7E7A697-9850-4BA3-AAB5-1FC69B983927}"/>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B061DCF5-CB29-438C-AB8A-32F307933F9C}"/>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CF87DB6E-B5B2-47D5-9592-7F6C0EF36986}"/>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23D7CDC8-1FC7-4138-A557-C701D498C404}"/>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8C33DDDF-5903-4CF7-A9DC-4BFD6CA112D7}"/>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2098782-A323-4BCD-AC2E-B68642F78254}"/>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4AF350E2-03DD-4BA3-983D-6BEB6CFAA0E4}"/>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BDEBC0B6-CDD0-4BFF-8540-0BD9E7018AC7}"/>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6533D719-4019-4034-9AA7-9889361DE3AB}"/>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274D00B6-97DF-41A8-919F-29727A49A6BC}"/>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7B81FAAE-C6D6-47E8-A2B7-854224BF4974}"/>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766F9120-A321-4FD2-8005-27138B0EF819}"/>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5681A715-8BFF-4008-AB34-FEC5A3A80952}"/>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ED2B4D51-C083-4F9E-9974-427966B2F172}"/>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284CBBCB-6A11-4B33-B29E-B494023308C8}"/>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FD62B55D-8211-4C20-A3AD-E0D9D172BCEA}"/>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40BF5C1C-7E0B-4BB0-B2FC-CD94313295B4}"/>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6B071CA0-1B94-4A65-99A8-3F1BE3ECFDAC}"/>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91725</xdr:rowOff>
    </xdr:from>
    <xdr:to>
      <xdr:col>85</xdr:col>
      <xdr:colOff>126364</xdr:colOff>
      <xdr:row>79</xdr:row>
      <xdr:rowOff>23933</xdr:rowOff>
    </xdr:to>
    <xdr:cxnSp macro="">
      <xdr:nvCxnSpPr>
        <xdr:cNvPr id="621" name="直線コネクタ 620">
          <a:extLst>
            <a:ext uri="{FF2B5EF4-FFF2-40B4-BE49-F238E27FC236}">
              <a16:creationId xmlns:a16="http://schemas.microsoft.com/office/drawing/2014/main" id="{0F3100CE-09B3-466C-92B3-479AF3C8D6A2}"/>
            </a:ext>
          </a:extLst>
        </xdr:cNvPr>
        <xdr:cNvCxnSpPr/>
      </xdr:nvCxnSpPr>
      <xdr:spPr>
        <a:xfrm flipV="1">
          <a:off x="16317595" y="12093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27760</xdr:rowOff>
    </xdr:from>
    <xdr:ext cx="469744" cy="259045"/>
    <xdr:sp macro="" textlink="">
      <xdr:nvSpPr>
        <xdr:cNvPr id="622" name="公債費最小値テキスト">
          <a:extLst>
            <a:ext uri="{FF2B5EF4-FFF2-40B4-BE49-F238E27FC236}">
              <a16:creationId xmlns:a16="http://schemas.microsoft.com/office/drawing/2014/main" id="{17933C62-2D3A-4C93-85DC-AD8C0C8DEBF2}"/>
            </a:ext>
          </a:extLst>
        </xdr:cNvPr>
        <xdr:cNvSpPr txBox="1"/>
      </xdr:nvSpPr>
      <xdr:spPr>
        <a:xfrm>
          <a:off x="16370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23933</xdr:rowOff>
    </xdr:from>
    <xdr:to>
      <xdr:col>86</xdr:col>
      <xdr:colOff>25400</xdr:colOff>
      <xdr:row>79</xdr:row>
      <xdr:rowOff>23933</xdr:rowOff>
    </xdr:to>
    <xdr:cxnSp macro="">
      <xdr:nvCxnSpPr>
        <xdr:cNvPr id="623" name="直線コネクタ 622">
          <a:extLst>
            <a:ext uri="{FF2B5EF4-FFF2-40B4-BE49-F238E27FC236}">
              <a16:creationId xmlns:a16="http://schemas.microsoft.com/office/drawing/2014/main" id="{ECEF7165-31A2-4D54-918C-035FEF019B7F}"/>
            </a:ext>
          </a:extLst>
        </xdr:cNvPr>
        <xdr:cNvCxnSpPr/>
      </xdr:nvCxnSpPr>
      <xdr:spPr>
        <a:xfrm>
          <a:off x="16230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38402</xdr:rowOff>
    </xdr:from>
    <xdr:ext cx="599010" cy="259045"/>
    <xdr:sp macro="" textlink="">
      <xdr:nvSpPr>
        <xdr:cNvPr id="624" name="公債費最大値テキスト">
          <a:extLst>
            <a:ext uri="{FF2B5EF4-FFF2-40B4-BE49-F238E27FC236}">
              <a16:creationId xmlns:a16="http://schemas.microsoft.com/office/drawing/2014/main" id="{FA1D3699-DBE1-40B8-8D56-CABD06142537}"/>
            </a:ext>
          </a:extLst>
        </xdr:cNvPr>
        <xdr:cNvSpPr txBox="1"/>
      </xdr:nvSpPr>
      <xdr:spPr>
        <a:xfrm>
          <a:off x="16370300" y="1186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91725</xdr:rowOff>
    </xdr:from>
    <xdr:to>
      <xdr:col>86</xdr:col>
      <xdr:colOff>25400</xdr:colOff>
      <xdr:row>70</xdr:row>
      <xdr:rowOff>91725</xdr:rowOff>
    </xdr:to>
    <xdr:cxnSp macro="">
      <xdr:nvCxnSpPr>
        <xdr:cNvPr id="625" name="直線コネクタ 624">
          <a:extLst>
            <a:ext uri="{FF2B5EF4-FFF2-40B4-BE49-F238E27FC236}">
              <a16:creationId xmlns:a16="http://schemas.microsoft.com/office/drawing/2014/main" id="{D6FCB2B1-4316-4E03-B517-3B2BC99A7890}"/>
            </a:ext>
          </a:extLst>
        </xdr:cNvPr>
        <xdr:cNvCxnSpPr/>
      </xdr:nvCxnSpPr>
      <xdr:spPr>
        <a:xfrm>
          <a:off x="16230600" y="1209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127512</xdr:rowOff>
    </xdr:from>
    <xdr:to>
      <xdr:col>85</xdr:col>
      <xdr:colOff>127000</xdr:colOff>
      <xdr:row>76</xdr:row>
      <xdr:rowOff>2194</xdr:rowOff>
    </xdr:to>
    <xdr:cxnSp macro="">
      <xdr:nvCxnSpPr>
        <xdr:cNvPr id="626" name="直線コネクタ 625">
          <a:extLst>
            <a:ext uri="{FF2B5EF4-FFF2-40B4-BE49-F238E27FC236}">
              <a16:creationId xmlns:a16="http://schemas.microsoft.com/office/drawing/2014/main" id="{3F5A7B20-66D6-4881-9380-D4735531B084}"/>
            </a:ext>
          </a:extLst>
        </xdr:cNvPr>
        <xdr:cNvCxnSpPr/>
      </xdr:nvCxnSpPr>
      <xdr:spPr>
        <a:xfrm flipV="1">
          <a:off x="15481300" y="12986262"/>
          <a:ext cx="838200" cy="4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146335</xdr:rowOff>
    </xdr:from>
    <xdr:ext cx="534377" cy="259045"/>
    <xdr:sp macro="" textlink="">
      <xdr:nvSpPr>
        <xdr:cNvPr id="627" name="公債費平均値テキスト">
          <a:extLst>
            <a:ext uri="{FF2B5EF4-FFF2-40B4-BE49-F238E27FC236}">
              <a16:creationId xmlns:a16="http://schemas.microsoft.com/office/drawing/2014/main" id="{45600CAA-A5DC-4FA6-948B-B64461815AE8}"/>
            </a:ext>
          </a:extLst>
        </xdr:cNvPr>
        <xdr:cNvSpPr txBox="1"/>
      </xdr:nvSpPr>
      <xdr:spPr>
        <a:xfrm>
          <a:off x="16370300" y="13176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167908</xdr:rowOff>
    </xdr:from>
    <xdr:to>
      <xdr:col>85</xdr:col>
      <xdr:colOff>177800</xdr:colOff>
      <xdr:row>77</xdr:row>
      <xdr:rowOff>98058</xdr:rowOff>
    </xdr:to>
    <xdr:sp macro="" textlink="">
      <xdr:nvSpPr>
        <xdr:cNvPr id="628" name="フローチャート: 判断 627">
          <a:extLst>
            <a:ext uri="{FF2B5EF4-FFF2-40B4-BE49-F238E27FC236}">
              <a16:creationId xmlns:a16="http://schemas.microsoft.com/office/drawing/2014/main" id="{B449D795-E7D9-4F00-B47F-8A727A8A30CA}"/>
            </a:ext>
          </a:extLst>
        </xdr:cNvPr>
        <xdr:cNvSpPr/>
      </xdr:nvSpPr>
      <xdr:spPr>
        <a:xfrm>
          <a:off x="16268700" y="13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2194</xdr:rowOff>
    </xdr:from>
    <xdr:to>
      <xdr:col>81</xdr:col>
      <xdr:colOff>50800</xdr:colOff>
      <xdr:row>76</xdr:row>
      <xdr:rowOff>46792</xdr:rowOff>
    </xdr:to>
    <xdr:cxnSp macro="">
      <xdr:nvCxnSpPr>
        <xdr:cNvPr id="629" name="直線コネクタ 628">
          <a:extLst>
            <a:ext uri="{FF2B5EF4-FFF2-40B4-BE49-F238E27FC236}">
              <a16:creationId xmlns:a16="http://schemas.microsoft.com/office/drawing/2014/main" id="{8D88D953-6EFE-430E-B994-9DACB62447D8}"/>
            </a:ext>
          </a:extLst>
        </xdr:cNvPr>
        <xdr:cNvCxnSpPr/>
      </xdr:nvCxnSpPr>
      <xdr:spPr>
        <a:xfrm flipV="1">
          <a:off x="14592300" y="13032394"/>
          <a:ext cx="889000" cy="4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4432</xdr:rowOff>
    </xdr:from>
    <xdr:to>
      <xdr:col>81</xdr:col>
      <xdr:colOff>101600</xdr:colOff>
      <xdr:row>77</xdr:row>
      <xdr:rowOff>106032</xdr:rowOff>
    </xdr:to>
    <xdr:sp macro="" textlink="">
      <xdr:nvSpPr>
        <xdr:cNvPr id="630" name="フローチャート: 判断 629">
          <a:extLst>
            <a:ext uri="{FF2B5EF4-FFF2-40B4-BE49-F238E27FC236}">
              <a16:creationId xmlns:a16="http://schemas.microsoft.com/office/drawing/2014/main" id="{24674E63-0DA1-4614-BB3B-8FCCB2B5AFCD}"/>
            </a:ext>
          </a:extLst>
        </xdr:cNvPr>
        <xdr:cNvSpPr/>
      </xdr:nvSpPr>
      <xdr:spPr>
        <a:xfrm>
          <a:off x="154305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97159</xdr:rowOff>
    </xdr:from>
    <xdr:ext cx="534377" cy="259045"/>
    <xdr:sp macro="" textlink="">
      <xdr:nvSpPr>
        <xdr:cNvPr id="631" name="テキスト ボックス 630">
          <a:extLst>
            <a:ext uri="{FF2B5EF4-FFF2-40B4-BE49-F238E27FC236}">
              <a16:creationId xmlns:a16="http://schemas.microsoft.com/office/drawing/2014/main" id="{6518FEC9-FD23-4C39-AF90-F107FEB03020}"/>
            </a:ext>
          </a:extLst>
        </xdr:cNvPr>
        <xdr:cNvSpPr txBox="1"/>
      </xdr:nvSpPr>
      <xdr:spPr>
        <a:xfrm>
          <a:off x="15214111" y="13298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46792</xdr:rowOff>
    </xdr:from>
    <xdr:to>
      <xdr:col>76</xdr:col>
      <xdr:colOff>114300</xdr:colOff>
      <xdr:row>76</xdr:row>
      <xdr:rowOff>115853</xdr:rowOff>
    </xdr:to>
    <xdr:cxnSp macro="">
      <xdr:nvCxnSpPr>
        <xdr:cNvPr id="632" name="直線コネクタ 631">
          <a:extLst>
            <a:ext uri="{FF2B5EF4-FFF2-40B4-BE49-F238E27FC236}">
              <a16:creationId xmlns:a16="http://schemas.microsoft.com/office/drawing/2014/main" id="{A602B604-0ABA-41B4-8451-9117DF54F32F}"/>
            </a:ext>
          </a:extLst>
        </xdr:cNvPr>
        <xdr:cNvCxnSpPr/>
      </xdr:nvCxnSpPr>
      <xdr:spPr>
        <a:xfrm flipV="1">
          <a:off x="13703300" y="13076992"/>
          <a:ext cx="889000" cy="6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16777</xdr:rowOff>
    </xdr:from>
    <xdr:to>
      <xdr:col>76</xdr:col>
      <xdr:colOff>165100</xdr:colOff>
      <xdr:row>77</xdr:row>
      <xdr:rowOff>118377</xdr:rowOff>
    </xdr:to>
    <xdr:sp macro="" textlink="">
      <xdr:nvSpPr>
        <xdr:cNvPr id="633" name="フローチャート: 判断 632">
          <a:extLst>
            <a:ext uri="{FF2B5EF4-FFF2-40B4-BE49-F238E27FC236}">
              <a16:creationId xmlns:a16="http://schemas.microsoft.com/office/drawing/2014/main" id="{AD98C108-736F-458D-A380-AA0FB74DBBC5}"/>
            </a:ext>
          </a:extLst>
        </xdr:cNvPr>
        <xdr:cNvSpPr/>
      </xdr:nvSpPr>
      <xdr:spPr>
        <a:xfrm>
          <a:off x="14541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109504</xdr:rowOff>
    </xdr:from>
    <xdr:ext cx="534377" cy="259045"/>
    <xdr:sp macro="" textlink="">
      <xdr:nvSpPr>
        <xdr:cNvPr id="634" name="テキスト ボックス 633">
          <a:extLst>
            <a:ext uri="{FF2B5EF4-FFF2-40B4-BE49-F238E27FC236}">
              <a16:creationId xmlns:a16="http://schemas.microsoft.com/office/drawing/2014/main" id="{496BC280-C566-47B8-85C4-0B2AEF312940}"/>
            </a:ext>
          </a:extLst>
        </xdr:cNvPr>
        <xdr:cNvSpPr txBox="1"/>
      </xdr:nvSpPr>
      <xdr:spPr>
        <a:xfrm>
          <a:off x="14325111" y="1331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115853</xdr:rowOff>
    </xdr:from>
    <xdr:to>
      <xdr:col>71</xdr:col>
      <xdr:colOff>177800</xdr:colOff>
      <xdr:row>76</xdr:row>
      <xdr:rowOff>141621</xdr:rowOff>
    </xdr:to>
    <xdr:cxnSp macro="">
      <xdr:nvCxnSpPr>
        <xdr:cNvPr id="635" name="直線コネクタ 634">
          <a:extLst>
            <a:ext uri="{FF2B5EF4-FFF2-40B4-BE49-F238E27FC236}">
              <a16:creationId xmlns:a16="http://schemas.microsoft.com/office/drawing/2014/main" id="{D232C725-44C6-4D19-AF65-CC19896BC0C9}"/>
            </a:ext>
          </a:extLst>
        </xdr:cNvPr>
        <xdr:cNvCxnSpPr/>
      </xdr:nvCxnSpPr>
      <xdr:spPr>
        <a:xfrm flipV="1">
          <a:off x="12814300" y="13146053"/>
          <a:ext cx="889000" cy="2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59985</xdr:rowOff>
    </xdr:from>
    <xdr:to>
      <xdr:col>72</xdr:col>
      <xdr:colOff>38100</xdr:colOff>
      <xdr:row>77</xdr:row>
      <xdr:rowOff>161585</xdr:rowOff>
    </xdr:to>
    <xdr:sp macro="" textlink="">
      <xdr:nvSpPr>
        <xdr:cNvPr id="636" name="フローチャート: 判断 635">
          <a:extLst>
            <a:ext uri="{FF2B5EF4-FFF2-40B4-BE49-F238E27FC236}">
              <a16:creationId xmlns:a16="http://schemas.microsoft.com/office/drawing/2014/main" id="{33073999-FCD6-4AAC-9851-A522FEB7B82A}"/>
            </a:ext>
          </a:extLst>
        </xdr:cNvPr>
        <xdr:cNvSpPr/>
      </xdr:nvSpPr>
      <xdr:spPr>
        <a:xfrm>
          <a:off x="13652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152712</xdr:rowOff>
    </xdr:from>
    <xdr:ext cx="534377" cy="259045"/>
    <xdr:sp macro="" textlink="">
      <xdr:nvSpPr>
        <xdr:cNvPr id="637" name="テキスト ボックス 636">
          <a:extLst>
            <a:ext uri="{FF2B5EF4-FFF2-40B4-BE49-F238E27FC236}">
              <a16:creationId xmlns:a16="http://schemas.microsoft.com/office/drawing/2014/main" id="{7C58ADF9-FC58-4F7A-A4B2-35AD4E48224A}"/>
            </a:ext>
          </a:extLst>
        </xdr:cNvPr>
        <xdr:cNvSpPr txBox="1"/>
      </xdr:nvSpPr>
      <xdr:spPr>
        <a:xfrm>
          <a:off x="13436111" y="1335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63697</xdr:rowOff>
    </xdr:from>
    <xdr:to>
      <xdr:col>67</xdr:col>
      <xdr:colOff>101600</xdr:colOff>
      <xdr:row>77</xdr:row>
      <xdr:rowOff>165297</xdr:rowOff>
    </xdr:to>
    <xdr:sp macro="" textlink="">
      <xdr:nvSpPr>
        <xdr:cNvPr id="638" name="フローチャート: 判断 637">
          <a:extLst>
            <a:ext uri="{FF2B5EF4-FFF2-40B4-BE49-F238E27FC236}">
              <a16:creationId xmlns:a16="http://schemas.microsoft.com/office/drawing/2014/main" id="{F7125BFF-9507-4521-83F6-1A7E10A96127}"/>
            </a:ext>
          </a:extLst>
        </xdr:cNvPr>
        <xdr:cNvSpPr/>
      </xdr:nvSpPr>
      <xdr:spPr>
        <a:xfrm>
          <a:off x="12763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156424</xdr:rowOff>
    </xdr:from>
    <xdr:ext cx="534377" cy="259045"/>
    <xdr:sp macro="" textlink="">
      <xdr:nvSpPr>
        <xdr:cNvPr id="639" name="テキスト ボックス 638">
          <a:extLst>
            <a:ext uri="{FF2B5EF4-FFF2-40B4-BE49-F238E27FC236}">
              <a16:creationId xmlns:a16="http://schemas.microsoft.com/office/drawing/2014/main" id="{97EC3306-47E0-46CB-A86D-4FB3E7EFE297}"/>
            </a:ext>
          </a:extLst>
        </xdr:cNvPr>
        <xdr:cNvSpPr txBox="1"/>
      </xdr:nvSpPr>
      <xdr:spPr>
        <a:xfrm>
          <a:off x="12547111" y="133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EB2CE362-7906-4EB0-A6AC-E54FEA0BF1ED}"/>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1128EF69-6F92-47BF-8582-09DDE410134F}"/>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BBA1A77F-FBA6-48AA-83E8-D4045FF61151}"/>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55F63931-6BD6-4DAB-A455-666B83359CE8}"/>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20950C25-F28A-4544-BE0C-5DFF90B1A8BF}"/>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76712</xdr:rowOff>
    </xdr:from>
    <xdr:to>
      <xdr:col>85</xdr:col>
      <xdr:colOff>177800</xdr:colOff>
      <xdr:row>76</xdr:row>
      <xdr:rowOff>6862</xdr:rowOff>
    </xdr:to>
    <xdr:sp macro="" textlink="">
      <xdr:nvSpPr>
        <xdr:cNvPr id="645" name="楕円 644">
          <a:extLst>
            <a:ext uri="{FF2B5EF4-FFF2-40B4-BE49-F238E27FC236}">
              <a16:creationId xmlns:a16="http://schemas.microsoft.com/office/drawing/2014/main" id="{7915DFEC-7118-4A91-886B-96FED694844D}"/>
            </a:ext>
          </a:extLst>
        </xdr:cNvPr>
        <xdr:cNvSpPr/>
      </xdr:nvSpPr>
      <xdr:spPr>
        <a:xfrm>
          <a:off x="16268700" y="1293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99589</xdr:rowOff>
    </xdr:from>
    <xdr:ext cx="599010" cy="259045"/>
    <xdr:sp macro="" textlink="">
      <xdr:nvSpPr>
        <xdr:cNvPr id="646" name="公債費該当値テキスト">
          <a:extLst>
            <a:ext uri="{FF2B5EF4-FFF2-40B4-BE49-F238E27FC236}">
              <a16:creationId xmlns:a16="http://schemas.microsoft.com/office/drawing/2014/main" id="{9DC67782-3F9B-413C-BCF5-7F78601FBEA6}"/>
            </a:ext>
          </a:extLst>
        </xdr:cNvPr>
        <xdr:cNvSpPr txBox="1"/>
      </xdr:nvSpPr>
      <xdr:spPr>
        <a:xfrm>
          <a:off x="16370300" y="12786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122844</xdr:rowOff>
    </xdr:from>
    <xdr:to>
      <xdr:col>81</xdr:col>
      <xdr:colOff>101600</xdr:colOff>
      <xdr:row>76</xdr:row>
      <xdr:rowOff>52994</xdr:rowOff>
    </xdr:to>
    <xdr:sp macro="" textlink="">
      <xdr:nvSpPr>
        <xdr:cNvPr id="647" name="楕円 646">
          <a:extLst>
            <a:ext uri="{FF2B5EF4-FFF2-40B4-BE49-F238E27FC236}">
              <a16:creationId xmlns:a16="http://schemas.microsoft.com/office/drawing/2014/main" id="{E69C1829-DF09-4B0E-BC23-F1CD0A7CF358}"/>
            </a:ext>
          </a:extLst>
        </xdr:cNvPr>
        <xdr:cNvSpPr/>
      </xdr:nvSpPr>
      <xdr:spPr>
        <a:xfrm>
          <a:off x="15430500" y="1298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69521</xdr:rowOff>
    </xdr:from>
    <xdr:ext cx="599010" cy="259045"/>
    <xdr:sp macro="" textlink="">
      <xdr:nvSpPr>
        <xdr:cNvPr id="648" name="テキスト ボックス 647">
          <a:extLst>
            <a:ext uri="{FF2B5EF4-FFF2-40B4-BE49-F238E27FC236}">
              <a16:creationId xmlns:a16="http://schemas.microsoft.com/office/drawing/2014/main" id="{A8311010-0485-41C9-849C-06887AA2B431}"/>
            </a:ext>
          </a:extLst>
        </xdr:cNvPr>
        <xdr:cNvSpPr txBox="1"/>
      </xdr:nvSpPr>
      <xdr:spPr>
        <a:xfrm>
          <a:off x="15181795" y="1275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167442</xdr:rowOff>
    </xdr:from>
    <xdr:to>
      <xdr:col>76</xdr:col>
      <xdr:colOff>165100</xdr:colOff>
      <xdr:row>76</xdr:row>
      <xdr:rowOff>97592</xdr:rowOff>
    </xdr:to>
    <xdr:sp macro="" textlink="">
      <xdr:nvSpPr>
        <xdr:cNvPr id="649" name="楕円 648">
          <a:extLst>
            <a:ext uri="{FF2B5EF4-FFF2-40B4-BE49-F238E27FC236}">
              <a16:creationId xmlns:a16="http://schemas.microsoft.com/office/drawing/2014/main" id="{75D79A45-8DE8-4E37-86B9-BEB3EF8CF353}"/>
            </a:ext>
          </a:extLst>
        </xdr:cNvPr>
        <xdr:cNvSpPr/>
      </xdr:nvSpPr>
      <xdr:spPr>
        <a:xfrm>
          <a:off x="14541500" y="1302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114120</xdr:rowOff>
    </xdr:from>
    <xdr:ext cx="599010" cy="259045"/>
    <xdr:sp macro="" textlink="">
      <xdr:nvSpPr>
        <xdr:cNvPr id="650" name="テキスト ボックス 649">
          <a:extLst>
            <a:ext uri="{FF2B5EF4-FFF2-40B4-BE49-F238E27FC236}">
              <a16:creationId xmlns:a16="http://schemas.microsoft.com/office/drawing/2014/main" id="{00FC901D-3DC7-4551-A2BF-85A405FE1375}"/>
            </a:ext>
          </a:extLst>
        </xdr:cNvPr>
        <xdr:cNvSpPr txBox="1"/>
      </xdr:nvSpPr>
      <xdr:spPr>
        <a:xfrm>
          <a:off x="14292795" y="1280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65053</xdr:rowOff>
    </xdr:from>
    <xdr:to>
      <xdr:col>72</xdr:col>
      <xdr:colOff>38100</xdr:colOff>
      <xdr:row>76</xdr:row>
      <xdr:rowOff>166653</xdr:rowOff>
    </xdr:to>
    <xdr:sp macro="" textlink="">
      <xdr:nvSpPr>
        <xdr:cNvPr id="651" name="楕円 650">
          <a:extLst>
            <a:ext uri="{FF2B5EF4-FFF2-40B4-BE49-F238E27FC236}">
              <a16:creationId xmlns:a16="http://schemas.microsoft.com/office/drawing/2014/main" id="{4AE701A4-1763-4910-9FE0-F9501480BEFA}"/>
            </a:ext>
          </a:extLst>
        </xdr:cNvPr>
        <xdr:cNvSpPr/>
      </xdr:nvSpPr>
      <xdr:spPr>
        <a:xfrm>
          <a:off x="13652500" y="1309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11730</xdr:rowOff>
    </xdr:from>
    <xdr:ext cx="599010" cy="259045"/>
    <xdr:sp macro="" textlink="">
      <xdr:nvSpPr>
        <xdr:cNvPr id="652" name="テキスト ボックス 651">
          <a:extLst>
            <a:ext uri="{FF2B5EF4-FFF2-40B4-BE49-F238E27FC236}">
              <a16:creationId xmlns:a16="http://schemas.microsoft.com/office/drawing/2014/main" id="{037B45F5-B440-465B-BBE8-237076ED6F78}"/>
            </a:ext>
          </a:extLst>
        </xdr:cNvPr>
        <xdr:cNvSpPr txBox="1"/>
      </xdr:nvSpPr>
      <xdr:spPr>
        <a:xfrm>
          <a:off x="13403795" y="1287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90821</xdr:rowOff>
    </xdr:from>
    <xdr:to>
      <xdr:col>67</xdr:col>
      <xdr:colOff>101600</xdr:colOff>
      <xdr:row>77</xdr:row>
      <xdr:rowOff>20971</xdr:rowOff>
    </xdr:to>
    <xdr:sp macro="" textlink="">
      <xdr:nvSpPr>
        <xdr:cNvPr id="653" name="楕円 652">
          <a:extLst>
            <a:ext uri="{FF2B5EF4-FFF2-40B4-BE49-F238E27FC236}">
              <a16:creationId xmlns:a16="http://schemas.microsoft.com/office/drawing/2014/main" id="{13A03944-9551-4918-8F1F-C4618F338189}"/>
            </a:ext>
          </a:extLst>
        </xdr:cNvPr>
        <xdr:cNvSpPr/>
      </xdr:nvSpPr>
      <xdr:spPr>
        <a:xfrm>
          <a:off x="12763500" y="1312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37497</xdr:rowOff>
    </xdr:from>
    <xdr:ext cx="599010" cy="259045"/>
    <xdr:sp macro="" textlink="">
      <xdr:nvSpPr>
        <xdr:cNvPr id="654" name="テキスト ボックス 653">
          <a:extLst>
            <a:ext uri="{FF2B5EF4-FFF2-40B4-BE49-F238E27FC236}">
              <a16:creationId xmlns:a16="http://schemas.microsoft.com/office/drawing/2014/main" id="{AC5EB8A9-96CE-46B6-B4E8-B83D2C7A7B8F}"/>
            </a:ext>
          </a:extLst>
        </xdr:cNvPr>
        <xdr:cNvSpPr txBox="1"/>
      </xdr:nvSpPr>
      <xdr:spPr>
        <a:xfrm>
          <a:off x="12514795" y="1289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40D700DE-B350-41DC-AEF5-9BB15E39A24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666FEC7C-4F9B-4E75-8C66-61FE2915346B}"/>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6B9F7F34-7B4C-44C8-95B9-F6EFD8F551B1}"/>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33FC3410-6AF3-4E47-8AF4-9868CEB729E7}"/>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EA631D0D-2B7B-499F-A987-8FD060FD549B}"/>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8D674498-E1E3-49D8-98F0-2DD931A298A7}"/>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81B778A9-D990-488E-B24D-9F7B97C4D70A}"/>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CFA4CC4B-31E9-4812-9B07-C96EED0798E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E8910745-E7D4-46A6-AF04-60F6BCB8721F}"/>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DC23B672-71D2-4DF8-97AD-3405DDC36D79}"/>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913DB32C-D789-4124-AB46-CAE6500A8E15}"/>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7FB87F4F-EB7A-4597-ADC6-E2F63DFE71E8}"/>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B908C63B-1968-43C1-B4B5-35DCED8D7FE9}"/>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93A538C8-127F-4F13-935D-1F47714EC0D9}"/>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3E4B89B6-2C68-426F-AB5A-81AFF401A9F3}"/>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2AE45D9D-3796-4B96-89C0-22CA81D44089}"/>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D9754929-1B2B-4A9F-8A7B-37C50E41AD53}"/>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E8F618F2-7212-4006-A02B-7A363FCB16FC}"/>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9E28B35C-F9D8-44D2-BDA0-1DB3A1C11A3A}"/>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37BD4C6E-AFF4-4085-B2E4-78F379309294}"/>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F564DDDD-3BAC-4504-8EE7-2EA4E0D8031E}"/>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56226</xdr:rowOff>
    </xdr:from>
    <xdr:to>
      <xdr:col>85</xdr:col>
      <xdr:colOff>126364</xdr:colOff>
      <xdr:row>98</xdr:row>
      <xdr:rowOff>133028</xdr:rowOff>
    </xdr:to>
    <xdr:cxnSp macro="">
      <xdr:nvCxnSpPr>
        <xdr:cNvPr id="676" name="直線コネクタ 675">
          <a:extLst>
            <a:ext uri="{FF2B5EF4-FFF2-40B4-BE49-F238E27FC236}">
              <a16:creationId xmlns:a16="http://schemas.microsoft.com/office/drawing/2014/main" id="{75016A90-5AD9-44A8-90D1-D16FFDDE8296}"/>
            </a:ext>
          </a:extLst>
        </xdr:cNvPr>
        <xdr:cNvCxnSpPr/>
      </xdr:nvCxnSpPr>
      <xdr:spPr>
        <a:xfrm flipV="1">
          <a:off x="16317595" y="15658176"/>
          <a:ext cx="1269" cy="127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136855</xdr:rowOff>
    </xdr:from>
    <xdr:ext cx="469744" cy="259045"/>
    <xdr:sp macro="" textlink="">
      <xdr:nvSpPr>
        <xdr:cNvPr id="677" name="積立金最小値テキスト">
          <a:extLst>
            <a:ext uri="{FF2B5EF4-FFF2-40B4-BE49-F238E27FC236}">
              <a16:creationId xmlns:a16="http://schemas.microsoft.com/office/drawing/2014/main" id="{139BEEE1-FFE1-411B-9EE4-BC368FFEA665}"/>
            </a:ext>
          </a:extLst>
        </xdr:cNvPr>
        <xdr:cNvSpPr txBox="1"/>
      </xdr:nvSpPr>
      <xdr:spPr>
        <a:xfrm>
          <a:off x="16370300" y="169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133028</xdr:rowOff>
    </xdr:from>
    <xdr:to>
      <xdr:col>86</xdr:col>
      <xdr:colOff>25400</xdr:colOff>
      <xdr:row>98</xdr:row>
      <xdr:rowOff>133028</xdr:rowOff>
    </xdr:to>
    <xdr:cxnSp macro="">
      <xdr:nvCxnSpPr>
        <xdr:cNvPr id="678" name="直線コネクタ 677">
          <a:extLst>
            <a:ext uri="{FF2B5EF4-FFF2-40B4-BE49-F238E27FC236}">
              <a16:creationId xmlns:a16="http://schemas.microsoft.com/office/drawing/2014/main" id="{9ED022C5-CF97-464A-BF5A-DE7D69379F22}"/>
            </a:ext>
          </a:extLst>
        </xdr:cNvPr>
        <xdr:cNvCxnSpPr/>
      </xdr:nvCxnSpPr>
      <xdr:spPr>
        <a:xfrm>
          <a:off x="16230600" y="1693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2903</xdr:rowOff>
    </xdr:from>
    <xdr:ext cx="599010" cy="259045"/>
    <xdr:sp macro="" textlink="">
      <xdr:nvSpPr>
        <xdr:cNvPr id="679" name="積立金最大値テキスト">
          <a:extLst>
            <a:ext uri="{FF2B5EF4-FFF2-40B4-BE49-F238E27FC236}">
              <a16:creationId xmlns:a16="http://schemas.microsoft.com/office/drawing/2014/main" id="{897FDF16-1F38-43B6-A174-9AE482D46609}"/>
            </a:ext>
          </a:extLst>
        </xdr:cNvPr>
        <xdr:cNvSpPr txBox="1"/>
      </xdr:nvSpPr>
      <xdr:spPr>
        <a:xfrm>
          <a:off x="16370300" y="154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56226</xdr:rowOff>
    </xdr:from>
    <xdr:to>
      <xdr:col>86</xdr:col>
      <xdr:colOff>25400</xdr:colOff>
      <xdr:row>91</xdr:row>
      <xdr:rowOff>56226</xdr:rowOff>
    </xdr:to>
    <xdr:cxnSp macro="">
      <xdr:nvCxnSpPr>
        <xdr:cNvPr id="680" name="直線コネクタ 679">
          <a:extLst>
            <a:ext uri="{FF2B5EF4-FFF2-40B4-BE49-F238E27FC236}">
              <a16:creationId xmlns:a16="http://schemas.microsoft.com/office/drawing/2014/main" id="{F309E8A5-F36B-4774-95AA-F13FFDE1C935}"/>
            </a:ext>
          </a:extLst>
        </xdr:cNvPr>
        <xdr:cNvCxnSpPr/>
      </xdr:nvCxnSpPr>
      <xdr:spPr>
        <a:xfrm>
          <a:off x="16230600" y="1565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117162</xdr:rowOff>
    </xdr:from>
    <xdr:to>
      <xdr:col>85</xdr:col>
      <xdr:colOff>127000</xdr:colOff>
      <xdr:row>98</xdr:row>
      <xdr:rowOff>123149</xdr:rowOff>
    </xdr:to>
    <xdr:cxnSp macro="">
      <xdr:nvCxnSpPr>
        <xdr:cNvPr id="681" name="直線コネクタ 680">
          <a:extLst>
            <a:ext uri="{FF2B5EF4-FFF2-40B4-BE49-F238E27FC236}">
              <a16:creationId xmlns:a16="http://schemas.microsoft.com/office/drawing/2014/main" id="{2151BF44-1E1D-4DFF-820C-4D5BDBAE082F}"/>
            </a:ext>
          </a:extLst>
        </xdr:cNvPr>
        <xdr:cNvCxnSpPr/>
      </xdr:nvCxnSpPr>
      <xdr:spPr>
        <a:xfrm>
          <a:off x="15481300" y="16919262"/>
          <a:ext cx="8382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112648</xdr:rowOff>
    </xdr:from>
    <xdr:ext cx="534377" cy="259045"/>
    <xdr:sp macro="" textlink="">
      <xdr:nvSpPr>
        <xdr:cNvPr id="682" name="積立金平均値テキスト">
          <a:extLst>
            <a:ext uri="{FF2B5EF4-FFF2-40B4-BE49-F238E27FC236}">
              <a16:creationId xmlns:a16="http://schemas.microsoft.com/office/drawing/2014/main" id="{660F529A-0F59-4BE1-8789-6AD51C328E6A}"/>
            </a:ext>
          </a:extLst>
        </xdr:cNvPr>
        <xdr:cNvSpPr txBox="1"/>
      </xdr:nvSpPr>
      <xdr:spPr>
        <a:xfrm>
          <a:off x="16370300" y="16571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89771</xdr:rowOff>
    </xdr:from>
    <xdr:to>
      <xdr:col>85</xdr:col>
      <xdr:colOff>177800</xdr:colOff>
      <xdr:row>98</xdr:row>
      <xdr:rowOff>19921</xdr:rowOff>
    </xdr:to>
    <xdr:sp macro="" textlink="">
      <xdr:nvSpPr>
        <xdr:cNvPr id="683" name="フローチャート: 判断 682">
          <a:extLst>
            <a:ext uri="{FF2B5EF4-FFF2-40B4-BE49-F238E27FC236}">
              <a16:creationId xmlns:a16="http://schemas.microsoft.com/office/drawing/2014/main" id="{AF95B3A1-87DB-4DA8-9CFB-38416F4896DF}"/>
            </a:ext>
          </a:extLst>
        </xdr:cNvPr>
        <xdr:cNvSpPr/>
      </xdr:nvSpPr>
      <xdr:spPr>
        <a:xfrm>
          <a:off x="16268700" y="1672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169726</xdr:rowOff>
    </xdr:from>
    <xdr:to>
      <xdr:col>81</xdr:col>
      <xdr:colOff>50800</xdr:colOff>
      <xdr:row>98</xdr:row>
      <xdr:rowOff>117162</xdr:rowOff>
    </xdr:to>
    <xdr:cxnSp macro="">
      <xdr:nvCxnSpPr>
        <xdr:cNvPr id="684" name="直線コネクタ 683">
          <a:extLst>
            <a:ext uri="{FF2B5EF4-FFF2-40B4-BE49-F238E27FC236}">
              <a16:creationId xmlns:a16="http://schemas.microsoft.com/office/drawing/2014/main" id="{727A1158-9CD6-42CD-8955-2AC42BBEE145}"/>
            </a:ext>
          </a:extLst>
        </xdr:cNvPr>
        <xdr:cNvCxnSpPr/>
      </xdr:nvCxnSpPr>
      <xdr:spPr>
        <a:xfrm>
          <a:off x="14592300" y="16800376"/>
          <a:ext cx="889000" cy="11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90638</xdr:rowOff>
    </xdr:from>
    <xdr:to>
      <xdr:col>81</xdr:col>
      <xdr:colOff>101600</xdr:colOff>
      <xdr:row>98</xdr:row>
      <xdr:rowOff>20788</xdr:rowOff>
    </xdr:to>
    <xdr:sp macro="" textlink="">
      <xdr:nvSpPr>
        <xdr:cNvPr id="685" name="フローチャート: 判断 684">
          <a:extLst>
            <a:ext uri="{FF2B5EF4-FFF2-40B4-BE49-F238E27FC236}">
              <a16:creationId xmlns:a16="http://schemas.microsoft.com/office/drawing/2014/main" id="{AABAADD8-CE9D-4902-B29D-4FAFB37F448C}"/>
            </a:ext>
          </a:extLst>
        </xdr:cNvPr>
        <xdr:cNvSpPr/>
      </xdr:nvSpPr>
      <xdr:spPr>
        <a:xfrm>
          <a:off x="15430500" y="1672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37315</xdr:rowOff>
    </xdr:from>
    <xdr:ext cx="534377" cy="259045"/>
    <xdr:sp macro="" textlink="">
      <xdr:nvSpPr>
        <xdr:cNvPr id="686" name="テキスト ボックス 685">
          <a:extLst>
            <a:ext uri="{FF2B5EF4-FFF2-40B4-BE49-F238E27FC236}">
              <a16:creationId xmlns:a16="http://schemas.microsoft.com/office/drawing/2014/main" id="{54C3D99A-695A-476A-BAFA-8FF69A54229B}"/>
            </a:ext>
          </a:extLst>
        </xdr:cNvPr>
        <xdr:cNvSpPr txBox="1"/>
      </xdr:nvSpPr>
      <xdr:spPr>
        <a:xfrm>
          <a:off x="15214111" y="1649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169726</xdr:rowOff>
    </xdr:from>
    <xdr:to>
      <xdr:col>76</xdr:col>
      <xdr:colOff>114300</xdr:colOff>
      <xdr:row>98</xdr:row>
      <xdr:rowOff>117362</xdr:rowOff>
    </xdr:to>
    <xdr:cxnSp macro="">
      <xdr:nvCxnSpPr>
        <xdr:cNvPr id="687" name="直線コネクタ 686">
          <a:extLst>
            <a:ext uri="{FF2B5EF4-FFF2-40B4-BE49-F238E27FC236}">
              <a16:creationId xmlns:a16="http://schemas.microsoft.com/office/drawing/2014/main" id="{CDF2683D-5AB1-4367-A6A7-FFBD9E241DCD}"/>
            </a:ext>
          </a:extLst>
        </xdr:cNvPr>
        <xdr:cNvCxnSpPr/>
      </xdr:nvCxnSpPr>
      <xdr:spPr>
        <a:xfrm flipV="1">
          <a:off x="13703300" y="16800376"/>
          <a:ext cx="889000" cy="119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77646</xdr:rowOff>
    </xdr:from>
    <xdr:to>
      <xdr:col>76</xdr:col>
      <xdr:colOff>165100</xdr:colOff>
      <xdr:row>98</xdr:row>
      <xdr:rowOff>7796</xdr:rowOff>
    </xdr:to>
    <xdr:sp macro="" textlink="">
      <xdr:nvSpPr>
        <xdr:cNvPr id="688" name="フローチャート: 判断 687">
          <a:extLst>
            <a:ext uri="{FF2B5EF4-FFF2-40B4-BE49-F238E27FC236}">
              <a16:creationId xmlns:a16="http://schemas.microsoft.com/office/drawing/2014/main" id="{59F2690A-C6AD-4B20-9238-B2DC19B9BB2A}"/>
            </a:ext>
          </a:extLst>
        </xdr:cNvPr>
        <xdr:cNvSpPr/>
      </xdr:nvSpPr>
      <xdr:spPr>
        <a:xfrm>
          <a:off x="14541500" y="1670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24323</xdr:rowOff>
    </xdr:from>
    <xdr:ext cx="534377" cy="259045"/>
    <xdr:sp macro="" textlink="">
      <xdr:nvSpPr>
        <xdr:cNvPr id="689" name="テキスト ボックス 688">
          <a:extLst>
            <a:ext uri="{FF2B5EF4-FFF2-40B4-BE49-F238E27FC236}">
              <a16:creationId xmlns:a16="http://schemas.microsoft.com/office/drawing/2014/main" id="{AAA3CCA6-4074-4B23-A1C7-B7B61D267A48}"/>
            </a:ext>
          </a:extLst>
        </xdr:cNvPr>
        <xdr:cNvSpPr txBox="1"/>
      </xdr:nvSpPr>
      <xdr:spPr>
        <a:xfrm>
          <a:off x="14325111" y="1648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33255</xdr:rowOff>
    </xdr:from>
    <xdr:to>
      <xdr:col>71</xdr:col>
      <xdr:colOff>177800</xdr:colOff>
      <xdr:row>98</xdr:row>
      <xdr:rowOff>117362</xdr:rowOff>
    </xdr:to>
    <xdr:cxnSp macro="">
      <xdr:nvCxnSpPr>
        <xdr:cNvPr id="690" name="直線コネクタ 689">
          <a:extLst>
            <a:ext uri="{FF2B5EF4-FFF2-40B4-BE49-F238E27FC236}">
              <a16:creationId xmlns:a16="http://schemas.microsoft.com/office/drawing/2014/main" id="{793FECFF-3AB5-4922-9CE0-E7872EFAC981}"/>
            </a:ext>
          </a:extLst>
        </xdr:cNvPr>
        <xdr:cNvCxnSpPr/>
      </xdr:nvCxnSpPr>
      <xdr:spPr>
        <a:xfrm>
          <a:off x="12814300" y="16835355"/>
          <a:ext cx="889000" cy="8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142277</xdr:rowOff>
    </xdr:from>
    <xdr:to>
      <xdr:col>72</xdr:col>
      <xdr:colOff>38100</xdr:colOff>
      <xdr:row>98</xdr:row>
      <xdr:rowOff>72427</xdr:rowOff>
    </xdr:to>
    <xdr:sp macro="" textlink="">
      <xdr:nvSpPr>
        <xdr:cNvPr id="691" name="フローチャート: 判断 690">
          <a:extLst>
            <a:ext uri="{FF2B5EF4-FFF2-40B4-BE49-F238E27FC236}">
              <a16:creationId xmlns:a16="http://schemas.microsoft.com/office/drawing/2014/main" id="{4888A056-7E1B-413A-87D1-3E77B0BEF460}"/>
            </a:ext>
          </a:extLst>
        </xdr:cNvPr>
        <xdr:cNvSpPr/>
      </xdr:nvSpPr>
      <xdr:spPr>
        <a:xfrm>
          <a:off x="13652500" y="1677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88954</xdr:rowOff>
    </xdr:from>
    <xdr:ext cx="534377" cy="259045"/>
    <xdr:sp macro="" textlink="">
      <xdr:nvSpPr>
        <xdr:cNvPr id="692" name="テキスト ボックス 691">
          <a:extLst>
            <a:ext uri="{FF2B5EF4-FFF2-40B4-BE49-F238E27FC236}">
              <a16:creationId xmlns:a16="http://schemas.microsoft.com/office/drawing/2014/main" id="{ABF6D54B-EB53-43A7-AB93-0228684544E5}"/>
            </a:ext>
          </a:extLst>
        </xdr:cNvPr>
        <xdr:cNvSpPr txBox="1"/>
      </xdr:nvSpPr>
      <xdr:spPr>
        <a:xfrm>
          <a:off x="13436111" y="1654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147996</xdr:rowOff>
    </xdr:from>
    <xdr:to>
      <xdr:col>67</xdr:col>
      <xdr:colOff>101600</xdr:colOff>
      <xdr:row>98</xdr:row>
      <xdr:rowOff>78146</xdr:rowOff>
    </xdr:to>
    <xdr:sp macro="" textlink="">
      <xdr:nvSpPr>
        <xdr:cNvPr id="693" name="フローチャート: 判断 692">
          <a:extLst>
            <a:ext uri="{FF2B5EF4-FFF2-40B4-BE49-F238E27FC236}">
              <a16:creationId xmlns:a16="http://schemas.microsoft.com/office/drawing/2014/main" id="{197F6CD9-BABD-4167-8679-332ECADC3F71}"/>
            </a:ext>
          </a:extLst>
        </xdr:cNvPr>
        <xdr:cNvSpPr/>
      </xdr:nvSpPr>
      <xdr:spPr>
        <a:xfrm>
          <a:off x="127635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94673</xdr:rowOff>
    </xdr:from>
    <xdr:ext cx="534377" cy="259045"/>
    <xdr:sp macro="" textlink="">
      <xdr:nvSpPr>
        <xdr:cNvPr id="694" name="テキスト ボックス 693">
          <a:extLst>
            <a:ext uri="{FF2B5EF4-FFF2-40B4-BE49-F238E27FC236}">
              <a16:creationId xmlns:a16="http://schemas.microsoft.com/office/drawing/2014/main" id="{F9B11927-439E-4868-84E8-E065804985CD}"/>
            </a:ext>
          </a:extLst>
        </xdr:cNvPr>
        <xdr:cNvSpPr txBox="1"/>
      </xdr:nvSpPr>
      <xdr:spPr>
        <a:xfrm>
          <a:off x="12547111" y="1655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56B88159-13F6-4150-82FC-B952DA4B17BB}"/>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8236EB41-5258-4976-BF13-9BEDD73E0D82}"/>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89883104-A00F-4D9B-A187-1ECC0A9675A8}"/>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F52B5140-2408-486E-99D7-4E525A536CF1}"/>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B43F9DB6-9405-40D6-B6DB-4EFA9B7DC78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72349</xdr:rowOff>
    </xdr:from>
    <xdr:to>
      <xdr:col>85</xdr:col>
      <xdr:colOff>177800</xdr:colOff>
      <xdr:row>99</xdr:row>
      <xdr:rowOff>2499</xdr:rowOff>
    </xdr:to>
    <xdr:sp macro="" textlink="">
      <xdr:nvSpPr>
        <xdr:cNvPr id="700" name="楕円 699">
          <a:extLst>
            <a:ext uri="{FF2B5EF4-FFF2-40B4-BE49-F238E27FC236}">
              <a16:creationId xmlns:a16="http://schemas.microsoft.com/office/drawing/2014/main" id="{719169E2-292D-40DB-AF96-0578642E2A2C}"/>
            </a:ext>
          </a:extLst>
        </xdr:cNvPr>
        <xdr:cNvSpPr/>
      </xdr:nvSpPr>
      <xdr:spPr>
        <a:xfrm>
          <a:off x="16268700" y="1687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158726</xdr:rowOff>
    </xdr:from>
    <xdr:ext cx="469744" cy="259045"/>
    <xdr:sp macro="" textlink="">
      <xdr:nvSpPr>
        <xdr:cNvPr id="701" name="積立金該当値テキスト">
          <a:extLst>
            <a:ext uri="{FF2B5EF4-FFF2-40B4-BE49-F238E27FC236}">
              <a16:creationId xmlns:a16="http://schemas.microsoft.com/office/drawing/2014/main" id="{6E474513-B92B-4870-AAFE-D90FF18D2A09}"/>
            </a:ext>
          </a:extLst>
        </xdr:cNvPr>
        <xdr:cNvSpPr txBox="1"/>
      </xdr:nvSpPr>
      <xdr:spPr>
        <a:xfrm>
          <a:off x="16370300" y="1678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66362</xdr:rowOff>
    </xdr:from>
    <xdr:to>
      <xdr:col>81</xdr:col>
      <xdr:colOff>101600</xdr:colOff>
      <xdr:row>98</xdr:row>
      <xdr:rowOff>167962</xdr:rowOff>
    </xdr:to>
    <xdr:sp macro="" textlink="">
      <xdr:nvSpPr>
        <xdr:cNvPr id="702" name="楕円 701">
          <a:extLst>
            <a:ext uri="{FF2B5EF4-FFF2-40B4-BE49-F238E27FC236}">
              <a16:creationId xmlns:a16="http://schemas.microsoft.com/office/drawing/2014/main" id="{ED476B2F-EDF6-4DF5-95EA-0B645D3C8923}"/>
            </a:ext>
          </a:extLst>
        </xdr:cNvPr>
        <xdr:cNvSpPr/>
      </xdr:nvSpPr>
      <xdr:spPr>
        <a:xfrm>
          <a:off x="15430500" y="168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159089</xdr:rowOff>
    </xdr:from>
    <xdr:ext cx="469744" cy="259045"/>
    <xdr:sp macro="" textlink="">
      <xdr:nvSpPr>
        <xdr:cNvPr id="703" name="テキスト ボックス 702">
          <a:extLst>
            <a:ext uri="{FF2B5EF4-FFF2-40B4-BE49-F238E27FC236}">
              <a16:creationId xmlns:a16="http://schemas.microsoft.com/office/drawing/2014/main" id="{87A6AF4E-17F4-4DBF-A37B-01E3AC96EF22}"/>
            </a:ext>
          </a:extLst>
        </xdr:cNvPr>
        <xdr:cNvSpPr txBox="1"/>
      </xdr:nvSpPr>
      <xdr:spPr>
        <a:xfrm>
          <a:off x="15246428" y="16961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118926</xdr:rowOff>
    </xdr:from>
    <xdr:to>
      <xdr:col>76</xdr:col>
      <xdr:colOff>165100</xdr:colOff>
      <xdr:row>98</xdr:row>
      <xdr:rowOff>49076</xdr:rowOff>
    </xdr:to>
    <xdr:sp macro="" textlink="">
      <xdr:nvSpPr>
        <xdr:cNvPr id="704" name="楕円 703">
          <a:extLst>
            <a:ext uri="{FF2B5EF4-FFF2-40B4-BE49-F238E27FC236}">
              <a16:creationId xmlns:a16="http://schemas.microsoft.com/office/drawing/2014/main" id="{EFC189CA-61E3-439C-B66D-67C18A66188B}"/>
            </a:ext>
          </a:extLst>
        </xdr:cNvPr>
        <xdr:cNvSpPr/>
      </xdr:nvSpPr>
      <xdr:spPr>
        <a:xfrm>
          <a:off x="14541500" y="1674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40203</xdr:rowOff>
    </xdr:from>
    <xdr:ext cx="534377" cy="259045"/>
    <xdr:sp macro="" textlink="">
      <xdr:nvSpPr>
        <xdr:cNvPr id="705" name="テキスト ボックス 704">
          <a:extLst>
            <a:ext uri="{FF2B5EF4-FFF2-40B4-BE49-F238E27FC236}">
              <a16:creationId xmlns:a16="http://schemas.microsoft.com/office/drawing/2014/main" id="{2BFEE437-09D6-4ABC-8EDB-6E43FB282E26}"/>
            </a:ext>
          </a:extLst>
        </xdr:cNvPr>
        <xdr:cNvSpPr txBox="1"/>
      </xdr:nvSpPr>
      <xdr:spPr>
        <a:xfrm>
          <a:off x="14325111" y="1684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66562</xdr:rowOff>
    </xdr:from>
    <xdr:to>
      <xdr:col>72</xdr:col>
      <xdr:colOff>38100</xdr:colOff>
      <xdr:row>98</xdr:row>
      <xdr:rowOff>168162</xdr:rowOff>
    </xdr:to>
    <xdr:sp macro="" textlink="">
      <xdr:nvSpPr>
        <xdr:cNvPr id="706" name="楕円 705">
          <a:extLst>
            <a:ext uri="{FF2B5EF4-FFF2-40B4-BE49-F238E27FC236}">
              <a16:creationId xmlns:a16="http://schemas.microsoft.com/office/drawing/2014/main" id="{34C4F824-F368-4686-9246-440CE69384FF}"/>
            </a:ext>
          </a:extLst>
        </xdr:cNvPr>
        <xdr:cNvSpPr/>
      </xdr:nvSpPr>
      <xdr:spPr>
        <a:xfrm>
          <a:off x="13652500" y="1686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159289</xdr:rowOff>
    </xdr:from>
    <xdr:ext cx="469744" cy="259045"/>
    <xdr:sp macro="" textlink="">
      <xdr:nvSpPr>
        <xdr:cNvPr id="707" name="テキスト ボックス 706">
          <a:extLst>
            <a:ext uri="{FF2B5EF4-FFF2-40B4-BE49-F238E27FC236}">
              <a16:creationId xmlns:a16="http://schemas.microsoft.com/office/drawing/2014/main" id="{94860F9D-A5D1-446C-865B-E56D0B33F0E6}"/>
            </a:ext>
          </a:extLst>
        </xdr:cNvPr>
        <xdr:cNvSpPr txBox="1"/>
      </xdr:nvSpPr>
      <xdr:spPr>
        <a:xfrm>
          <a:off x="13468428" y="16961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153905</xdr:rowOff>
    </xdr:from>
    <xdr:to>
      <xdr:col>67</xdr:col>
      <xdr:colOff>101600</xdr:colOff>
      <xdr:row>98</xdr:row>
      <xdr:rowOff>84055</xdr:rowOff>
    </xdr:to>
    <xdr:sp macro="" textlink="">
      <xdr:nvSpPr>
        <xdr:cNvPr id="708" name="楕円 707">
          <a:extLst>
            <a:ext uri="{FF2B5EF4-FFF2-40B4-BE49-F238E27FC236}">
              <a16:creationId xmlns:a16="http://schemas.microsoft.com/office/drawing/2014/main" id="{03531E48-EDEA-45C5-B74C-B5535B7A5E8D}"/>
            </a:ext>
          </a:extLst>
        </xdr:cNvPr>
        <xdr:cNvSpPr/>
      </xdr:nvSpPr>
      <xdr:spPr>
        <a:xfrm>
          <a:off x="12763500" y="1678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75182</xdr:rowOff>
    </xdr:from>
    <xdr:ext cx="534377" cy="259045"/>
    <xdr:sp macro="" textlink="">
      <xdr:nvSpPr>
        <xdr:cNvPr id="709" name="テキスト ボックス 708">
          <a:extLst>
            <a:ext uri="{FF2B5EF4-FFF2-40B4-BE49-F238E27FC236}">
              <a16:creationId xmlns:a16="http://schemas.microsoft.com/office/drawing/2014/main" id="{0945A5EA-59CF-4586-9D04-D975C5C06C45}"/>
            </a:ext>
          </a:extLst>
        </xdr:cNvPr>
        <xdr:cNvSpPr txBox="1"/>
      </xdr:nvSpPr>
      <xdr:spPr>
        <a:xfrm>
          <a:off x="12547111" y="16877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877446D0-FCC3-4694-9C6E-2CD7C5E044B4}"/>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5B42872-8879-464C-B5FA-B0ECBB0A9671}"/>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118A3898-589A-4690-ADB6-EEDF3075748B}"/>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BDC9A6AC-8E6C-4634-915E-0854F0C05CD4}"/>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208AF744-21CD-4274-BD6D-570DC63FA859}"/>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A7C9B145-F6C2-42ED-BEE1-F58CB97101F9}"/>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D2976771-03EF-471D-BB8A-30FB09D5FD98}"/>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9DDB31F4-EE48-4ADA-8D18-551EB6CDE7A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48ABD17E-4269-41E8-86EE-CC3F47421416}"/>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23E62C1B-78C3-43CB-A5CD-C59550E00C56}"/>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D499CB5D-4793-4D0A-8957-6D7CA7FC3C9B}"/>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8D280001-A147-45B7-A022-0237F04595E8}"/>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29868904-749C-4AE3-9466-FC666EBCF123}"/>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3" name="テキスト ボックス 722">
          <a:extLst>
            <a:ext uri="{FF2B5EF4-FFF2-40B4-BE49-F238E27FC236}">
              <a16:creationId xmlns:a16="http://schemas.microsoft.com/office/drawing/2014/main" id="{CEE912AB-5C56-445A-8543-A3F60DA34D1E}"/>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13F13B00-ADBF-4654-9906-B0E38796C19E}"/>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5" name="テキスト ボックス 724">
          <a:extLst>
            <a:ext uri="{FF2B5EF4-FFF2-40B4-BE49-F238E27FC236}">
              <a16:creationId xmlns:a16="http://schemas.microsoft.com/office/drawing/2014/main" id="{1DEFA0A5-D546-4E35-911C-4259813CCC84}"/>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109ED526-E53A-4B7D-A02A-CD3B9A15865D}"/>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7" name="テキスト ボックス 726">
          <a:extLst>
            <a:ext uri="{FF2B5EF4-FFF2-40B4-BE49-F238E27FC236}">
              <a16:creationId xmlns:a16="http://schemas.microsoft.com/office/drawing/2014/main" id="{8CC304E7-B330-4FA5-8668-2A614635F45D}"/>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7D62CF60-B075-43B1-B2D8-12D0EE2F31C9}"/>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134DE29B-BB9C-42AF-A7B4-2C1CD6103033}"/>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47E39F32-988E-4A6E-9628-CEA22D22BB2D}"/>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122509</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6AD25CC8-DFEF-45A7-84DE-061FA7C73099}"/>
            </a:ext>
          </a:extLst>
        </xdr:cNvPr>
        <xdr:cNvCxnSpPr/>
      </xdr:nvCxnSpPr>
      <xdr:spPr>
        <a:xfrm flipV="1">
          <a:off x="22159595" y="5437459"/>
          <a:ext cx="1269" cy="121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2" name="投資及び出資金最小値テキスト">
          <a:extLst>
            <a:ext uri="{FF2B5EF4-FFF2-40B4-BE49-F238E27FC236}">
              <a16:creationId xmlns:a16="http://schemas.microsoft.com/office/drawing/2014/main" id="{60B9C88A-BF0B-4123-84D8-02EE4C3E61B2}"/>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751B5B72-40EE-49C4-A9CE-2CDE0B4FCB12}"/>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69186</xdr:rowOff>
    </xdr:from>
    <xdr:ext cx="534377" cy="259045"/>
    <xdr:sp macro="" textlink="">
      <xdr:nvSpPr>
        <xdr:cNvPr id="734" name="投資及び出資金最大値テキスト">
          <a:extLst>
            <a:ext uri="{FF2B5EF4-FFF2-40B4-BE49-F238E27FC236}">
              <a16:creationId xmlns:a16="http://schemas.microsoft.com/office/drawing/2014/main" id="{5981A650-A851-4EBE-AE44-3FF859AB12B4}"/>
            </a:ext>
          </a:extLst>
        </xdr:cNvPr>
        <xdr:cNvSpPr txBox="1"/>
      </xdr:nvSpPr>
      <xdr:spPr>
        <a:xfrm>
          <a:off x="22212300" y="521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122509</xdr:rowOff>
    </xdr:from>
    <xdr:to>
      <xdr:col>116</xdr:col>
      <xdr:colOff>152400</xdr:colOff>
      <xdr:row>31</xdr:row>
      <xdr:rowOff>122509</xdr:rowOff>
    </xdr:to>
    <xdr:cxnSp macro="">
      <xdr:nvCxnSpPr>
        <xdr:cNvPr id="735" name="直線コネクタ 734">
          <a:extLst>
            <a:ext uri="{FF2B5EF4-FFF2-40B4-BE49-F238E27FC236}">
              <a16:creationId xmlns:a16="http://schemas.microsoft.com/office/drawing/2014/main" id="{B4098D5B-48D9-4EDE-91D3-70AF32BADF24}"/>
            </a:ext>
          </a:extLst>
        </xdr:cNvPr>
        <xdr:cNvCxnSpPr/>
      </xdr:nvCxnSpPr>
      <xdr:spPr>
        <a:xfrm>
          <a:off x="22072600" y="5437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10EBA5A8-B5A7-4916-ADDD-86570350612B}"/>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35127</xdr:rowOff>
    </xdr:from>
    <xdr:ext cx="469744" cy="259045"/>
    <xdr:sp macro="" textlink="">
      <xdr:nvSpPr>
        <xdr:cNvPr id="737" name="投資及び出資金平均値テキスト">
          <a:extLst>
            <a:ext uri="{FF2B5EF4-FFF2-40B4-BE49-F238E27FC236}">
              <a16:creationId xmlns:a16="http://schemas.microsoft.com/office/drawing/2014/main" id="{AB0D2DE0-0F5E-4D33-9414-15E2CECEC08E}"/>
            </a:ext>
          </a:extLst>
        </xdr:cNvPr>
        <xdr:cNvSpPr txBox="1"/>
      </xdr:nvSpPr>
      <xdr:spPr>
        <a:xfrm>
          <a:off x="22212300" y="6378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12250</xdr:rowOff>
    </xdr:from>
    <xdr:to>
      <xdr:col>116</xdr:col>
      <xdr:colOff>114300</xdr:colOff>
      <xdr:row>38</xdr:row>
      <xdr:rowOff>113850</xdr:rowOff>
    </xdr:to>
    <xdr:sp macro="" textlink="">
      <xdr:nvSpPr>
        <xdr:cNvPr id="738" name="フローチャート: 判断 737">
          <a:extLst>
            <a:ext uri="{FF2B5EF4-FFF2-40B4-BE49-F238E27FC236}">
              <a16:creationId xmlns:a16="http://schemas.microsoft.com/office/drawing/2014/main" id="{E90E290C-4710-4C65-9E09-20ADE056D3AC}"/>
            </a:ext>
          </a:extLst>
        </xdr:cNvPr>
        <xdr:cNvSpPr/>
      </xdr:nvSpPr>
      <xdr:spPr>
        <a:xfrm>
          <a:off x="221107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8CC147E0-3BC1-4ECC-B02A-CE14707056F4}"/>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30242</xdr:rowOff>
    </xdr:from>
    <xdr:to>
      <xdr:col>112</xdr:col>
      <xdr:colOff>38100</xdr:colOff>
      <xdr:row>38</xdr:row>
      <xdr:rowOff>131842</xdr:rowOff>
    </xdr:to>
    <xdr:sp macro="" textlink="">
      <xdr:nvSpPr>
        <xdr:cNvPr id="740" name="フローチャート: 判断 739">
          <a:extLst>
            <a:ext uri="{FF2B5EF4-FFF2-40B4-BE49-F238E27FC236}">
              <a16:creationId xmlns:a16="http://schemas.microsoft.com/office/drawing/2014/main" id="{10643440-723C-46CC-8644-F3BCF7C27A77}"/>
            </a:ext>
          </a:extLst>
        </xdr:cNvPr>
        <xdr:cNvSpPr/>
      </xdr:nvSpPr>
      <xdr:spPr>
        <a:xfrm>
          <a:off x="21272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148368</xdr:rowOff>
    </xdr:from>
    <xdr:ext cx="469744" cy="259045"/>
    <xdr:sp macro="" textlink="">
      <xdr:nvSpPr>
        <xdr:cNvPr id="741" name="テキスト ボックス 740">
          <a:extLst>
            <a:ext uri="{FF2B5EF4-FFF2-40B4-BE49-F238E27FC236}">
              <a16:creationId xmlns:a16="http://schemas.microsoft.com/office/drawing/2014/main" id="{AAAFEF72-FE70-4718-9290-854AF2E83DEB}"/>
            </a:ext>
          </a:extLst>
        </xdr:cNvPr>
        <xdr:cNvSpPr txBox="1"/>
      </xdr:nvSpPr>
      <xdr:spPr>
        <a:xfrm>
          <a:off x="21088428" y="632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EA865318-8E72-495E-9A42-87F5FCE892C8}"/>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38745</xdr:rowOff>
    </xdr:from>
    <xdr:to>
      <xdr:col>107</xdr:col>
      <xdr:colOff>101600</xdr:colOff>
      <xdr:row>38</xdr:row>
      <xdr:rowOff>140345</xdr:rowOff>
    </xdr:to>
    <xdr:sp macro="" textlink="">
      <xdr:nvSpPr>
        <xdr:cNvPr id="743" name="フローチャート: 判断 742">
          <a:extLst>
            <a:ext uri="{FF2B5EF4-FFF2-40B4-BE49-F238E27FC236}">
              <a16:creationId xmlns:a16="http://schemas.microsoft.com/office/drawing/2014/main" id="{FCA1A577-4DF4-41C0-A30F-D2901D6F1F12}"/>
            </a:ext>
          </a:extLst>
        </xdr:cNvPr>
        <xdr:cNvSpPr/>
      </xdr:nvSpPr>
      <xdr:spPr>
        <a:xfrm>
          <a:off x="20383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156872</xdr:rowOff>
    </xdr:from>
    <xdr:ext cx="469744" cy="259045"/>
    <xdr:sp macro="" textlink="">
      <xdr:nvSpPr>
        <xdr:cNvPr id="744" name="テキスト ボックス 743">
          <a:extLst>
            <a:ext uri="{FF2B5EF4-FFF2-40B4-BE49-F238E27FC236}">
              <a16:creationId xmlns:a16="http://schemas.microsoft.com/office/drawing/2014/main" id="{5176769A-4162-41D3-A7FA-C0126EDAF29D}"/>
            </a:ext>
          </a:extLst>
        </xdr:cNvPr>
        <xdr:cNvSpPr txBox="1"/>
      </xdr:nvSpPr>
      <xdr:spPr>
        <a:xfrm>
          <a:off x="20199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498A1F6C-E8F8-4B75-8BE7-B2C27E926C47}"/>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40825</xdr:rowOff>
    </xdr:from>
    <xdr:to>
      <xdr:col>102</xdr:col>
      <xdr:colOff>165100</xdr:colOff>
      <xdr:row>38</xdr:row>
      <xdr:rowOff>142425</xdr:rowOff>
    </xdr:to>
    <xdr:sp macro="" textlink="">
      <xdr:nvSpPr>
        <xdr:cNvPr id="746" name="フローチャート: 判断 745">
          <a:extLst>
            <a:ext uri="{FF2B5EF4-FFF2-40B4-BE49-F238E27FC236}">
              <a16:creationId xmlns:a16="http://schemas.microsoft.com/office/drawing/2014/main" id="{2C916661-728A-4D55-9002-05093E6464AB}"/>
            </a:ext>
          </a:extLst>
        </xdr:cNvPr>
        <xdr:cNvSpPr/>
      </xdr:nvSpPr>
      <xdr:spPr>
        <a:xfrm>
          <a:off x="19494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158952</xdr:rowOff>
    </xdr:from>
    <xdr:ext cx="469744" cy="259045"/>
    <xdr:sp macro="" textlink="">
      <xdr:nvSpPr>
        <xdr:cNvPr id="747" name="テキスト ボックス 746">
          <a:extLst>
            <a:ext uri="{FF2B5EF4-FFF2-40B4-BE49-F238E27FC236}">
              <a16:creationId xmlns:a16="http://schemas.microsoft.com/office/drawing/2014/main" id="{0AE98CFA-DCEE-46F2-B70A-CEA933508EA6}"/>
            </a:ext>
          </a:extLst>
        </xdr:cNvPr>
        <xdr:cNvSpPr txBox="1"/>
      </xdr:nvSpPr>
      <xdr:spPr>
        <a:xfrm>
          <a:off x="19310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55593</xdr:rowOff>
    </xdr:from>
    <xdr:to>
      <xdr:col>98</xdr:col>
      <xdr:colOff>38100</xdr:colOff>
      <xdr:row>38</xdr:row>
      <xdr:rowOff>157193</xdr:rowOff>
    </xdr:to>
    <xdr:sp macro="" textlink="">
      <xdr:nvSpPr>
        <xdr:cNvPr id="748" name="フローチャート: 判断 747">
          <a:extLst>
            <a:ext uri="{FF2B5EF4-FFF2-40B4-BE49-F238E27FC236}">
              <a16:creationId xmlns:a16="http://schemas.microsoft.com/office/drawing/2014/main" id="{CEAF0442-F8FB-43CA-9D4A-975F5F4B9371}"/>
            </a:ext>
          </a:extLst>
        </xdr:cNvPr>
        <xdr:cNvSpPr/>
      </xdr:nvSpPr>
      <xdr:spPr>
        <a:xfrm>
          <a:off x="18605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2270</xdr:rowOff>
    </xdr:from>
    <xdr:ext cx="469744" cy="259045"/>
    <xdr:sp macro="" textlink="">
      <xdr:nvSpPr>
        <xdr:cNvPr id="749" name="テキスト ボックス 748">
          <a:extLst>
            <a:ext uri="{FF2B5EF4-FFF2-40B4-BE49-F238E27FC236}">
              <a16:creationId xmlns:a16="http://schemas.microsoft.com/office/drawing/2014/main" id="{CB9E8BBF-32DE-469D-AFAD-D6C8FBAC8DB1}"/>
            </a:ext>
          </a:extLst>
        </xdr:cNvPr>
        <xdr:cNvSpPr txBox="1"/>
      </xdr:nvSpPr>
      <xdr:spPr>
        <a:xfrm>
          <a:off x="18421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B0544B98-CD54-4B66-A5ED-5634CD9AE8DE}"/>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C2D045A9-9AB6-4A5C-8F58-22B11C44675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2FD3AFF2-3BC4-42BE-8C77-22E4AA3FAA7E}"/>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49F4F718-05DD-4FA0-8FB7-224DF6E47AFE}"/>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C87FB374-76B2-4FCC-9897-92DEA05A3DAF}"/>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69A9882B-579E-4F5D-AAC8-30CC8EE187D1}"/>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6" name="投資及び出資金該当値テキスト">
          <a:extLst>
            <a:ext uri="{FF2B5EF4-FFF2-40B4-BE49-F238E27FC236}">
              <a16:creationId xmlns:a16="http://schemas.microsoft.com/office/drawing/2014/main" id="{BF2BB9A2-A0B3-4540-BB95-9434C27B35A3}"/>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E9C00250-4487-4463-8FC5-0629766033A8}"/>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FE6C231B-C5D5-43EB-957A-F9DE452A9146}"/>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B21A863D-5904-483E-B8CD-AD970F7E1C32}"/>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790AD04B-AB1A-4EBA-8A27-C5BA5C1F4EF7}"/>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F40B5C47-D3F2-43E7-80D6-AA51909732AA}"/>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7B0ED8B6-8373-47B3-A66B-C40181098A62}"/>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277F6C26-200C-40BD-B1D9-312AB4E8D6EB}"/>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4131055B-687B-4BD5-B2BA-5E59F018D855}"/>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AFE445D0-0214-40EC-AE33-3D086AB34BB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1B9231F0-9A93-476E-BA0A-1826A44BA391}"/>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B714E264-A65E-4EF8-AD7A-BA142EB4675B}"/>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5EC69C31-835A-4CF2-B503-8842A86A8E52}"/>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AEA76CE1-A47D-4403-8BF5-6D2F24229CAD}"/>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4E869AF7-309B-4BA9-ACF1-F2416C7E2196}"/>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C339563F-EE7A-4374-9BFE-A804B38089CB}"/>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DF0B9F25-04DA-43B8-9714-4FB6B7288C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34DDBDBD-FA0D-4ED2-9741-074C75DEA19D}"/>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43BAA986-6C18-47D4-9AFC-35D10265E0E6}"/>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a:extLst>
            <a:ext uri="{FF2B5EF4-FFF2-40B4-BE49-F238E27FC236}">
              <a16:creationId xmlns:a16="http://schemas.microsoft.com/office/drawing/2014/main" id="{8D8B73B7-486C-49F3-92E7-BA9E89F5F4BA}"/>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a:extLst>
            <a:ext uri="{FF2B5EF4-FFF2-40B4-BE49-F238E27FC236}">
              <a16:creationId xmlns:a16="http://schemas.microsoft.com/office/drawing/2014/main" id="{96A8D882-AFA0-4B18-9961-269B98BA391F}"/>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a:extLst>
            <a:ext uri="{FF2B5EF4-FFF2-40B4-BE49-F238E27FC236}">
              <a16:creationId xmlns:a16="http://schemas.microsoft.com/office/drawing/2014/main" id="{FA89DBA3-2D59-4029-9E11-6C6370472C8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8" name="テキスト ボックス 777">
          <a:extLst>
            <a:ext uri="{FF2B5EF4-FFF2-40B4-BE49-F238E27FC236}">
              <a16:creationId xmlns:a16="http://schemas.microsoft.com/office/drawing/2014/main" id="{7FE81942-20E7-4473-BFF4-D9F5CF5952CE}"/>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a:extLst>
            <a:ext uri="{FF2B5EF4-FFF2-40B4-BE49-F238E27FC236}">
              <a16:creationId xmlns:a16="http://schemas.microsoft.com/office/drawing/2014/main" id="{CCC51AB9-0E42-464D-967C-F01C0332AC8C}"/>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a:extLst>
            <a:ext uri="{FF2B5EF4-FFF2-40B4-BE49-F238E27FC236}">
              <a16:creationId xmlns:a16="http://schemas.microsoft.com/office/drawing/2014/main" id="{148EC8AD-A3B7-4F63-B2C1-AF7D43E7313D}"/>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a:extLst>
            <a:ext uri="{FF2B5EF4-FFF2-40B4-BE49-F238E27FC236}">
              <a16:creationId xmlns:a16="http://schemas.microsoft.com/office/drawing/2014/main" id="{F5691F5D-A26A-4F15-94FC-65DE8F3CB5F7}"/>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a:extLst>
            <a:ext uri="{FF2B5EF4-FFF2-40B4-BE49-F238E27FC236}">
              <a16:creationId xmlns:a16="http://schemas.microsoft.com/office/drawing/2014/main" id="{90307B22-371B-4B68-B3C7-13298C678CD4}"/>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C0374E5-F4B8-42E5-91FC-216743613BAA}"/>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AD88F1CA-D83A-4327-A79D-DE25A755B918}"/>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AA632E3-ACD6-4F07-8E56-018058B4A444}"/>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151080</xdr:rowOff>
    </xdr:from>
    <xdr:to>
      <xdr:col>116</xdr:col>
      <xdr:colOff>62864</xdr:colOff>
      <xdr:row>58</xdr:row>
      <xdr:rowOff>139700</xdr:rowOff>
    </xdr:to>
    <xdr:cxnSp macro="">
      <xdr:nvCxnSpPr>
        <xdr:cNvPr id="786" name="直線コネクタ 785">
          <a:extLst>
            <a:ext uri="{FF2B5EF4-FFF2-40B4-BE49-F238E27FC236}">
              <a16:creationId xmlns:a16="http://schemas.microsoft.com/office/drawing/2014/main" id="{6737DD8D-2CCD-4685-B916-CE7C24B9905D}"/>
            </a:ext>
          </a:extLst>
        </xdr:cNvPr>
        <xdr:cNvCxnSpPr/>
      </xdr:nvCxnSpPr>
      <xdr:spPr>
        <a:xfrm flipV="1">
          <a:off x="22159595" y="8723580"/>
          <a:ext cx="1269" cy="136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154962</xdr:rowOff>
    </xdr:from>
    <xdr:ext cx="249299" cy="259045"/>
    <xdr:sp macro="" textlink="">
      <xdr:nvSpPr>
        <xdr:cNvPr id="787" name="貸付金最小値テキスト">
          <a:extLst>
            <a:ext uri="{FF2B5EF4-FFF2-40B4-BE49-F238E27FC236}">
              <a16:creationId xmlns:a16="http://schemas.microsoft.com/office/drawing/2014/main" id="{7DA48ED9-28C9-41F5-993C-A735659A6FE1}"/>
            </a:ext>
          </a:extLst>
        </xdr:cNvPr>
        <xdr:cNvSpPr txBox="1"/>
      </xdr:nvSpPr>
      <xdr:spPr>
        <a:xfrm>
          <a:off x="22212300" y="10099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a:extLst>
            <a:ext uri="{FF2B5EF4-FFF2-40B4-BE49-F238E27FC236}">
              <a16:creationId xmlns:a16="http://schemas.microsoft.com/office/drawing/2014/main" id="{B1937534-9BA3-429B-951E-873E60531198}"/>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97757</xdr:rowOff>
    </xdr:from>
    <xdr:ext cx="599010" cy="259045"/>
    <xdr:sp macro="" textlink="">
      <xdr:nvSpPr>
        <xdr:cNvPr id="789" name="貸付金最大値テキスト">
          <a:extLst>
            <a:ext uri="{FF2B5EF4-FFF2-40B4-BE49-F238E27FC236}">
              <a16:creationId xmlns:a16="http://schemas.microsoft.com/office/drawing/2014/main" id="{A2B1B2A5-7CB6-4741-A923-4EF8EA3369E9}"/>
            </a:ext>
          </a:extLst>
        </xdr:cNvPr>
        <xdr:cNvSpPr txBox="1"/>
      </xdr:nvSpPr>
      <xdr:spPr>
        <a:xfrm>
          <a:off x="22212300" y="8498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151080</xdr:rowOff>
    </xdr:from>
    <xdr:to>
      <xdr:col>116</xdr:col>
      <xdr:colOff>152400</xdr:colOff>
      <xdr:row>50</xdr:row>
      <xdr:rowOff>151080</xdr:rowOff>
    </xdr:to>
    <xdr:cxnSp macro="">
      <xdr:nvCxnSpPr>
        <xdr:cNvPr id="790" name="直線コネクタ 789">
          <a:extLst>
            <a:ext uri="{FF2B5EF4-FFF2-40B4-BE49-F238E27FC236}">
              <a16:creationId xmlns:a16="http://schemas.microsoft.com/office/drawing/2014/main" id="{E3327CCA-387B-4ABD-A1CE-5CB5B5C45E2F}"/>
            </a:ext>
          </a:extLst>
        </xdr:cNvPr>
        <xdr:cNvCxnSpPr/>
      </xdr:nvCxnSpPr>
      <xdr:spPr>
        <a:xfrm>
          <a:off x="22072600" y="872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123867</xdr:rowOff>
    </xdr:from>
    <xdr:to>
      <xdr:col>116</xdr:col>
      <xdr:colOff>63500</xdr:colOff>
      <xdr:row>58</xdr:row>
      <xdr:rowOff>124507</xdr:rowOff>
    </xdr:to>
    <xdr:cxnSp macro="">
      <xdr:nvCxnSpPr>
        <xdr:cNvPr id="791" name="直線コネクタ 790">
          <a:extLst>
            <a:ext uri="{FF2B5EF4-FFF2-40B4-BE49-F238E27FC236}">
              <a16:creationId xmlns:a16="http://schemas.microsoft.com/office/drawing/2014/main" id="{1B15A490-B9BA-4695-B03E-C1C9D57B92F2}"/>
            </a:ext>
          </a:extLst>
        </xdr:cNvPr>
        <xdr:cNvCxnSpPr/>
      </xdr:nvCxnSpPr>
      <xdr:spPr>
        <a:xfrm flipV="1">
          <a:off x="21323300" y="10067967"/>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72412</xdr:rowOff>
    </xdr:from>
    <xdr:ext cx="469744" cy="259045"/>
    <xdr:sp macro="" textlink="">
      <xdr:nvSpPr>
        <xdr:cNvPr id="792" name="貸付金平均値テキスト">
          <a:extLst>
            <a:ext uri="{FF2B5EF4-FFF2-40B4-BE49-F238E27FC236}">
              <a16:creationId xmlns:a16="http://schemas.microsoft.com/office/drawing/2014/main" id="{EA6EBD6B-0FD4-4272-95D1-29578740173B}"/>
            </a:ext>
          </a:extLst>
        </xdr:cNvPr>
        <xdr:cNvSpPr txBox="1"/>
      </xdr:nvSpPr>
      <xdr:spPr>
        <a:xfrm>
          <a:off x="22212300" y="9845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49535</xdr:rowOff>
    </xdr:from>
    <xdr:to>
      <xdr:col>116</xdr:col>
      <xdr:colOff>114300</xdr:colOff>
      <xdr:row>58</xdr:row>
      <xdr:rowOff>151135</xdr:rowOff>
    </xdr:to>
    <xdr:sp macro="" textlink="">
      <xdr:nvSpPr>
        <xdr:cNvPr id="793" name="フローチャート: 判断 792">
          <a:extLst>
            <a:ext uri="{FF2B5EF4-FFF2-40B4-BE49-F238E27FC236}">
              <a16:creationId xmlns:a16="http://schemas.microsoft.com/office/drawing/2014/main" id="{582FC9EB-7CA9-44FE-9CA5-43D10888BB85}"/>
            </a:ext>
          </a:extLst>
        </xdr:cNvPr>
        <xdr:cNvSpPr/>
      </xdr:nvSpPr>
      <xdr:spPr>
        <a:xfrm>
          <a:off x="22110700" y="999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123423</xdr:rowOff>
    </xdr:from>
    <xdr:to>
      <xdr:col>111</xdr:col>
      <xdr:colOff>177800</xdr:colOff>
      <xdr:row>58</xdr:row>
      <xdr:rowOff>124507</xdr:rowOff>
    </xdr:to>
    <xdr:cxnSp macro="">
      <xdr:nvCxnSpPr>
        <xdr:cNvPr id="794" name="直線コネクタ 793">
          <a:extLst>
            <a:ext uri="{FF2B5EF4-FFF2-40B4-BE49-F238E27FC236}">
              <a16:creationId xmlns:a16="http://schemas.microsoft.com/office/drawing/2014/main" id="{878E5118-32FE-4153-A23E-A7447F92540D}"/>
            </a:ext>
          </a:extLst>
        </xdr:cNvPr>
        <xdr:cNvCxnSpPr/>
      </xdr:nvCxnSpPr>
      <xdr:spPr>
        <a:xfrm>
          <a:off x="20434300" y="10067523"/>
          <a:ext cx="889000" cy="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36546</xdr:rowOff>
    </xdr:from>
    <xdr:to>
      <xdr:col>112</xdr:col>
      <xdr:colOff>38100</xdr:colOff>
      <xdr:row>58</xdr:row>
      <xdr:rowOff>138146</xdr:rowOff>
    </xdr:to>
    <xdr:sp macro="" textlink="">
      <xdr:nvSpPr>
        <xdr:cNvPr id="795" name="フローチャート: 判断 794">
          <a:extLst>
            <a:ext uri="{FF2B5EF4-FFF2-40B4-BE49-F238E27FC236}">
              <a16:creationId xmlns:a16="http://schemas.microsoft.com/office/drawing/2014/main" id="{3974273B-3175-4A60-BF23-EA627BAEF224}"/>
            </a:ext>
          </a:extLst>
        </xdr:cNvPr>
        <xdr:cNvSpPr/>
      </xdr:nvSpPr>
      <xdr:spPr>
        <a:xfrm>
          <a:off x="21272500" y="99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154673</xdr:rowOff>
    </xdr:from>
    <xdr:ext cx="534377" cy="259045"/>
    <xdr:sp macro="" textlink="">
      <xdr:nvSpPr>
        <xdr:cNvPr id="796" name="テキスト ボックス 795">
          <a:extLst>
            <a:ext uri="{FF2B5EF4-FFF2-40B4-BE49-F238E27FC236}">
              <a16:creationId xmlns:a16="http://schemas.microsoft.com/office/drawing/2014/main" id="{FBEF52BD-7A21-45F4-8FF6-6D76B4188060}"/>
            </a:ext>
          </a:extLst>
        </xdr:cNvPr>
        <xdr:cNvSpPr txBox="1"/>
      </xdr:nvSpPr>
      <xdr:spPr>
        <a:xfrm>
          <a:off x="21056111" y="975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122340</xdr:rowOff>
    </xdr:from>
    <xdr:to>
      <xdr:col>107</xdr:col>
      <xdr:colOff>50800</xdr:colOff>
      <xdr:row>58</xdr:row>
      <xdr:rowOff>123423</xdr:rowOff>
    </xdr:to>
    <xdr:cxnSp macro="">
      <xdr:nvCxnSpPr>
        <xdr:cNvPr id="797" name="直線コネクタ 796">
          <a:extLst>
            <a:ext uri="{FF2B5EF4-FFF2-40B4-BE49-F238E27FC236}">
              <a16:creationId xmlns:a16="http://schemas.microsoft.com/office/drawing/2014/main" id="{00754328-18F4-4006-A3F5-8C0A4698AC1A}"/>
            </a:ext>
          </a:extLst>
        </xdr:cNvPr>
        <xdr:cNvCxnSpPr/>
      </xdr:nvCxnSpPr>
      <xdr:spPr>
        <a:xfrm>
          <a:off x="19545300" y="10066440"/>
          <a:ext cx="889000" cy="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67288</xdr:rowOff>
    </xdr:from>
    <xdr:to>
      <xdr:col>107</xdr:col>
      <xdr:colOff>101600</xdr:colOff>
      <xdr:row>58</xdr:row>
      <xdr:rowOff>168888</xdr:rowOff>
    </xdr:to>
    <xdr:sp macro="" textlink="">
      <xdr:nvSpPr>
        <xdr:cNvPr id="798" name="フローチャート: 判断 797">
          <a:extLst>
            <a:ext uri="{FF2B5EF4-FFF2-40B4-BE49-F238E27FC236}">
              <a16:creationId xmlns:a16="http://schemas.microsoft.com/office/drawing/2014/main" id="{3D0725D6-6272-4480-959C-726C2CC4DB19}"/>
            </a:ext>
          </a:extLst>
        </xdr:cNvPr>
        <xdr:cNvSpPr/>
      </xdr:nvSpPr>
      <xdr:spPr>
        <a:xfrm>
          <a:off x="20383500" y="1001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13965</xdr:rowOff>
    </xdr:from>
    <xdr:ext cx="469744" cy="259045"/>
    <xdr:sp macro="" textlink="">
      <xdr:nvSpPr>
        <xdr:cNvPr id="799" name="テキスト ボックス 798">
          <a:extLst>
            <a:ext uri="{FF2B5EF4-FFF2-40B4-BE49-F238E27FC236}">
              <a16:creationId xmlns:a16="http://schemas.microsoft.com/office/drawing/2014/main" id="{2E558C51-6327-4F5A-9032-19CA43D25A70}"/>
            </a:ext>
          </a:extLst>
        </xdr:cNvPr>
        <xdr:cNvSpPr txBox="1"/>
      </xdr:nvSpPr>
      <xdr:spPr>
        <a:xfrm>
          <a:off x="20199428" y="978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121508</xdr:rowOff>
    </xdr:from>
    <xdr:to>
      <xdr:col>102</xdr:col>
      <xdr:colOff>114300</xdr:colOff>
      <xdr:row>58</xdr:row>
      <xdr:rowOff>122340</xdr:rowOff>
    </xdr:to>
    <xdr:cxnSp macro="">
      <xdr:nvCxnSpPr>
        <xdr:cNvPr id="800" name="直線コネクタ 799">
          <a:extLst>
            <a:ext uri="{FF2B5EF4-FFF2-40B4-BE49-F238E27FC236}">
              <a16:creationId xmlns:a16="http://schemas.microsoft.com/office/drawing/2014/main" id="{412F79CE-4E6A-4C8A-9F60-43057429142C}"/>
            </a:ext>
          </a:extLst>
        </xdr:cNvPr>
        <xdr:cNvCxnSpPr/>
      </xdr:nvCxnSpPr>
      <xdr:spPr>
        <a:xfrm>
          <a:off x="18656300" y="10065608"/>
          <a:ext cx="889000" cy="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72834</xdr:rowOff>
    </xdr:from>
    <xdr:to>
      <xdr:col>102</xdr:col>
      <xdr:colOff>165100</xdr:colOff>
      <xdr:row>59</xdr:row>
      <xdr:rowOff>2984</xdr:rowOff>
    </xdr:to>
    <xdr:sp macro="" textlink="">
      <xdr:nvSpPr>
        <xdr:cNvPr id="801" name="フローチャート: 判断 800">
          <a:extLst>
            <a:ext uri="{FF2B5EF4-FFF2-40B4-BE49-F238E27FC236}">
              <a16:creationId xmlns:a16="http://schemas.microsoft.com/office/drawing/2014/main" id="{BEF53634-CDF9-41B4-B635-81AD1404DAE8}"/>
            </a:ext>
          </a:extLst>
        </xdr:cNvPr>
        <xdr:cNvSpPr/>
      </xdr:nvSpPr>
      <xdr:spPr>
        <a:xfrm>
          <a:off x="19494500" y="10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165561</xdr:rowOff>
    </xdr:from>
    <xdr:ext cx="469744" cy="259045"/>
    <xdr:sp macro="" textlink="">
      <xdr:nvSpPr>
        <xdr:cNvPr id="802" name="テキスト ボックス 801">
          <a:extLst>
            <a:ext uri="{FF2B5EF4-FFF2-40B4-BE49-F238E27FC236}">
              <a16:creationId xmlns:a16="http://schemas.microsoft.com/office/drawing/2014/main" id="{50A645B2-CF5B-4539-B523-32259BAF3D4A}"/>
            </a:ext>
          </a:extLst>
        </xdr:cNvPr>
        <xdr:cNvSpPr txBox="1"/>
      </xdr:nvSpPr>
      <xdr:spPr>
        <a:xfrm>
          <a:off x="19310428" y="1010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803" name="フローチャート: 判断 802">
          <a:extLst>
            <a:ext uri="{FF2B5EF4-FFF2-40B4-BE49-F238E27FC236}">
              <a16:creationId xmlns:a16="http://schemas.microsoft.com/office/drawing/2014/main" id="{73ABF26C-6559-4F44-B6E5-207850ECFCF9}"/>
            </a:ext>
          </a:extLst>
        </xdr:cNvPr>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166571</xdr:rowOff>
    </xdr:from>
    <xdr:ext cx="469744" cy="259045"/>
    <xdr:sp macro="" textlink="">
      <xdr:nvSpPr>
        <xdr:cNvPr id="804" name="テキスト ボックス 803">
          <a:extLst>
            <a:ext uri="{FF2B5EF4-FFF2-40B4-BE49-F238E27FC236}">
              <a16:creationId xmlns:a16="http://schemas.microsoft.com/office/drawing/2014/main" id="{DB0D1AF4-80CA-4E48-A9F1-F22C59AD3F0A}"/>
            </a:ext>
          </a:extLst>
        </xdr:cNvPr>
        <xdr:cNvSpPr txBox="1"/>
      </xdr:nvSpPr>
      <xdr:spPr>
        <a:xfrm>
          <a:off x="18421428" y="1011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2DD17279-087A-4157-8197-74B6F0D6348C}"/>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4F86B410-8037-4337-B573-7F7304B0F3F2}"/>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54AD06C7-BC05-4973-AF7A-B5655338B99E}"/>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D893D383-9D2F-41A4-8D99-6899CD667976}"/>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227E0538-62BA-45D6-B5C5-CA53077A4017}"/>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73067</xdr:rowOff>
    </xdr:from>
    <xdr:to>
      <xdr:col>116</xdr:col>
      <xdr:colOff>114300</xdr:colOff>
      <xdr:row>59</xdr:row>
      <xdr:rowOff>3217</xdr:rowOff>
    </xdr:to>
    <xdr:sp macro="" textlink="">
      <xdr:nvSpPr>
        <xdr:cNvPr id="810" name="楕円 809">
          <a:extLst>
            <a:ext uri="{FF2B5EF4-FFF2-40B4-BE49-F238E27FC236}">
              <a16:creationId xmlns:a16="http://schemas.microsoft.com/office/drawing/2014/main" id="{645FAF90-B701-4D4E-92CC-648573A5C95F}"/>
            </a:ext>
          </a:extLst>
        </xdr:cNvPr>
        <xdr:cNvSpPr/>
      </xdr:nvSpPr>
      <xdr:spPr>
        <a:xfrm>
          <a:off x="22110700" y="1001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27962</xdr:rowOff>
    </xdr:from>
    <xdr:ext cx="469744" cy="259045"/>
    <xdr:sp macro="" textlink="">
      <xdr:nvSpPr>
        <xdr:cNvPr id="811" name="貸付金該当値テキスト">
          <a:extLst>
            <a:ext uri="{FF2B5EF4-FFF2-40B4-BE49-F238E27FC236}">
              <a16:creationId xmlns:a16="http://schemas.microsoft.com/office/drawing/2014/main" id="{24548D7B-E835-4116-A455-247F03D7DE21}"/>
            </a:ext>
          </a:extLst>
        </xdr:cNvPr>
        <xdr:cNvSpPr txBox="1"/>
      </xdr:nvSpPr>
      <xdr:spPr>
        <a:xfrm>
          <a:off x="22212300" y="997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73707</xdr:rowOff>
    </xdr:from>
    <xdr:to>
      <xdr:col>112</xdr:col>
      <xdr:colOff>38100</xdr:colOff>
      <xdr:row>59</xdr:row>
      <xdr:rowOff>3857</xdr:rowOff>
    </xdr:to>
    <xdr:sp macro="" textlink="">
      <xdr:nvSpPr>
        <xdr:cNvPr id="812" name="楕円 811">
          <a:extLst>
            <a:ext uri="{FF2B5EF4-FFF2-40B4-BE49-F238E27FC236}">
              <a16:creationId xmlns:a16="http://schemas.microsoft.com/office/drawing/2014/main" id="{9A9C3EB5-FA1E-44A1-AE52-E87013E94887}"/>
            </a:ext>
          </a:extLst>
        </xdr:cNvPr>
        <xdr:cNvSpPr/>
      </xdr:nvSpPr>
      <xdr:spPr>
        <a:xfrm>
          <a:off x="21272500" y="1001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166434</xdr:rowOff>
    </xdr:from>
    <xdr:ext cx="469744" cy="259045"/>
    <xdr:sp macro="" textlink="">
      <xdr:nvSpPr>
        <xdr:cNvPr id="813" name="テキスト ボックス 812">
          <a:extLst>
            <a:ext uri="{FF2B5EF4-FFF2-40B4-BE49-F238E27FC236}">
              <a16:creationId xmlns:a16="http://schemas.microsoft.com/office/drawing/2014/main" id="{2E75FB29-62B2-4CE7-8446-AE500A9B102E}"/>
            </a:ext>
          </a:extLst>
        </xdr:cNvPr>
        <xdr:cNvSpPr txBox="1"/>
      </xdr:nvSpPr>
      <xdr:spPr>
        <a:xfrm>
          <a:off x="21088428" y="1011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72623</xdr:rowOff>
    </xdr:from>
    <xdr:to>
      <xdr:col>107</xdr:col>
      <xdr:colOff>101600</xdr:colOff>
      <xdr:row>59</xdr:row>
      <xdr:rowOff>2773</xdr:rowOff>
    </xdr:to>
    <xdr:sp macro="" textlink="">
      <xdr:nvSpPr>
        <xdr:cNvPr id="814" name="楕円 813">
          <a:extLst>
            <a:ext uri="{FF2B5EF4-FFF2-40B4-BE49-F238E27FC236}">
              <a16:creationId xmlns:a16="http://schemas.microsoft.com/office/drawing/2014/main" id="{4F5B890B-6C37-41B6-A7C6-6ACBF8B13344}"/>
            </a:ext>
          </a:extLst>
        </xdr:cNvPr>
        <xdr:cNvSpPr/>
      </xdr:nvSpPr>
      <xdr:spPr>
        <a:xfrm>
          <a:off x="20383500" y="1001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165350</xdr:rowOff>
    </xdr:from>
    <xdr:ext cx="469744" cy="259045"/>
    <xdr:sp macro="" textlink="">
      <xdr:nvSpPr>
        <xdr:cNvPr id="815" name="テキスト ボックス 814">
          <a:extLst>
            <a:ext uri="{FF2B5EF4-FFF2-40B4-BE49-F238E27FC236}">
              <a16:creationId xmlns:a16="http://schemas.microsoft.com/office/drawing/2014/main" id="{46AC2107-FE6A-4759-A7F1-2541D2D50B92}"/>
            </a:ext>
          </a:extLst>
        </xdr:cNvPr>
        <xdr:cNvSpPr txBox="1"/>
      </xdr:nvSpPr>
      <xdr:spPr>
        <a:xfrm>
          <a:off x="20199428" y="10109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71540</xdr:rowOff>
    </xdr:from>
    <xdr:to>
      <xdr:col>102</xdr:col>
      <xdr:colOff>165100</xdr:colOff>
      <xdr:row>59</xdr:row>
      <xdr:rowOff>1690</xdr:rowOff>
    </xdr:to>
    <xdr:sp macro="" textlink="">
      <xdr:nvSpPr>
        <xdr:cNvPr id="816" name="楕円 815">
          <a:extLst>
            <a:ext uri="{FF2B5EF4-FFF2-40B4-BE49-F238E27FC236}">
              <a16:creationId xmlns:a16="http://schemas.microsoft.com/office/drawing/2014/main" id="{3B3C9A42-67D8-40DF-B792-C81E76DBCF29}"/>
            </a:ext>
          </a:extLst>
        </xdr:cNvPr>
        <xdr:cNvSpPr/>
      </xdr:nvSpPr>
      <xdr:spPr>
        <a:xfrm>
          <a:off x="19494500" y="100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18217</xdr:rowOff>
    </xdr:from>
    <xdr:ext cx="469744" cy="259045"/>
    <xdr:sp macro="" textlink="">
      <xdr:nvSpPr>
        <xdr:cNvPr id="817" name="テキスト ボックス 816">
          <a:extLst>
            <a:ext uri="{FF2B5EF4-FFF2-40B4-BE49-F238E27FC236}">
              <a16:creationId xmlns:a16="http://schemas.microsoft.com/office/drawing/2014/main" id="{AC11E733-238B-4B14-8B8A-6A643148805B}"/>
            </a:ext>
          </a:extLst>
        </xdr:cNvPr>
        <xdr:cNvSpPr txBox="1"/>
      </xdr:nvSpPr>
      <xdr:spPr>
        <a:xfrm>
          <a:off x="19310428" y="979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70708</xdr:rowOff>
    </xdr:from>
    <xdr:to>
      <xdr:col>98</xdr:col>
      <xdr:colOff>38100</xdr:colOff>
      <xdr:row>59</xdr:row>
      <xdr:rowOff>858</xdr:rowOff>
    </xdr:to>
    <xdr:sp macro="" textlink="">
      <xdr:nvSpPr>
        <xdr:cNvPr id="818" name="楕円 817">
          <a:extLst>
            <a:ext uri="{FF2B5EF4-FFF2-40B4-BE49-F238E27FC236}">
              <a16:creationId xmlns:a16="http://schemas.microsoft.com/office/drawing/2014/main" id="{2C9CD527-613B-4EE5-BC32-2134CE3E7AD0}"/>
            </a:ext>
          </a:extLst>
        </xdr:cNvPr>
        <xdr:cNvSpPr/>
      </xdr:nvSpPr>
      <xdr:spPr>
        <a:xfrm>
          <a:off x="18605500" y="1001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17385</xdr:rowOff>
    </xdr:from>
    <xdr:ext cx="469744" cy="259045"/>
    <xdr:sp macro="" textlink="">
      <xdr:nvSpPr>
        <xdr:cNvPr id="819" name="テキスト ボックス 818">
          <a:extLst>
            <a:ext uri="{FF2B5EF4-FFF2-40B4-BE49-F238E27FC236}">
              <a16:creationId xmlns:a16="http://schemas.microsoft.com/office/drawing/2014/main" id="{6FF344B6-79D3-4C7B-8936-009C41CACE03}"/>
            </a:ext>
          </a:extLst>
        </xdr:cNvPr>
        <xdr:cNvSpPr txBox="1"/>
      </xdr:nvSpPr>
      <xdr:spPr>
        <a:xfrm>
          <a:off x="18421428" y="979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5805F569-0021-4FF5-9E5C-C85BF7CE022E}"/>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E76C92EF-ABD4-43B3-9BE5-C929E440A9FF}"/>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ABD75C4C-1B4B-4205-9EFC-22848B04FCCC}"/>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A9935D54-6199-4996-9968-E6850384C659}"/>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2B387367-E7DE-4710-A86B-210E0BE07C8C}"/>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BD522487-D0B6-4F40-B68B-3AE9DD8F7625}"/>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BF5B6575-28B2-42C6-A0F1-A93C39E0AED5}"/>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AD15CD36-C396-46CF-8340-212B249A5773}"/>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C512D4DE-79C0-4898-A7B3-5FDAE5617C2F}"/>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6A5B4932-3768-4755-B9A8-ECB84454BBAC}"/>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F3C4EBDB-CABC-4B33-8498-8EC757D38B76}"/>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EEE99760-0185-4384-BECF-F53D6B76E267}"/>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a:extLst>
            <a:ext uri="{FF2B5EF4-FFF2-40B4-BE49-F238E27FC236}">
              <a16:creationId xmlns:a16="http://schemas.microsoft.com/office/drawing/2014/main" id="{B344C08D-0266-41F1-965C-F2A8E86F41CF}"/>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61DEFE76-F62E-4A53-A0FE-A274BBE5AFF3}"/>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868B963D-FE0C-45AC-AAAA-1ADF202BFCF7}"/>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560EF82A-EF7F-45AD-89D8-0DC4D55D231F}"/>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4B5B4B0C-F9C4-4F3D-8386-7EF37E307125}"/>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5D5E1B44-98D4-46D9-A907-3D64A7801B1E}"/>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1FD22EC8-62C3-4EB9-9DA7-FEEE249FFCC3}"/>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A62767EB-C34C-4B1B-B8BA-510DD6AAF5E9}"/>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9891EB4B-E2DE-4BB9-A840-76C401E5CE79}"/>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5DECAE8-8707-40A9-B226-225CD5211816}"/>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F6465925-548D-4297-BE79-D07551189AAA}"/>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1075F85B-0439-455D-B8A8-132B978E5E19}"/>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93599</xdr:rowOff>
    </xdr:from>
    <xdr:to>
      <xdr:col>116</xdr:col>
      <xdr:colOff>62864</xdr:colOff>
      <xdr:row>79</xdr:row>
      <xdr:rowOff>96165</xdr:rowOff>
    </xdr:to>
    <xdr:cxnSp macro="">
      <xdr:nvCxnSpPr>
        <xdr:cNvPr id="844" name="直線コネクタ 843">
          <a:extLst>
            <a:ext uri="{FF2B5EF4-FFF2-40B4-BE49-F238E27FC236}">
              <a16:creationId xmlns:a16="http://schemas.microsoft.com/office/drawing/2014/main" id="{457F63AA-DA60-49C3-AE01-CBA4054D1F65}"/>
            </a:ext>
          </a:extLst>
        </xdr:cNvPr>
        <xdr:cNvCxnSpPr/>
      </xdr:nvCxnSpPr>
      <xdr:spPr>
        <a:xfrm flipV="1">
          <a:off x="22159595" y="12095099"/>
          <a:ext cx="1269" cy="154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99992</xdr:rowOff>
    </xdr:from>
    <xdr:ext cx="534377" cy="259045"/>
    <xdr:sp macro="" textlink="">
      <xdr:nvSpPr>
        <xdr:cNvPr id="845" name="繰出金最小値テキスト">
          <a:extLst>
            <a:ext uri="{FF2B5EF4-FFF2-40B4-BE49-F238E27FC236}">
              <a16:creationId xmlns:a16="http://schemas.microsoft.com/office/drawing/2014/main" id="{3C8BE3BC-144A-46A1-870D-D7A0FFF659AF}"/>
            </a:ext>
          </a:extLst>
        </xdr:cNvPr>
        <xdr:cNvSpPr txBox="1"/>
      </xdr:nvSpPr>
      <xdr:spPr>
        <a:xfrm>
          <a:off x="22212300" y="136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96165</xdr:rowOff>
    </xdr:from>
    <xdr:to>
      <xdr:col>116</xdr:col>
      <xdr:colOff>152400</xdr:colOff>
      <xdr:row>79</xdr:row>
      <xdr:rowOff>96165</xdr:rowOff>
    </xdr:to>
    <xdr:cxnSp macro="">
      <xdr:nvCxnSpPr>
        <xdr:cNvPr id="846" name="直線コネクタ 845">
          <a:extLst>
            <a:ext uri="{FF2B5EF4-FFF2-40B4-BE49-F238E27FC236}">
              <a16:creationId xmlns:a16="http://schemas.microsoft.com/office/drawing/2014/main" id="{1D8FA633-F64F-4ED1-B200-9A96C5B0E3D5}"/>
            </a:ext>
          </a:extLst>
        </xdr:cNvPr>
        <xdr:cNvCxnSpPr/>
      </xdr:nvCxnSpPr>
      <xdr:spPr>
        <a:xfrm>
          <a:off x="22072600" y="1364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40276</xdr:rowOff>
    </xdr:from>
    <xdr:ext cx="599010" cy="259045"/>
    <xdr:sp macro="" textlink="">
      <xdr:nvSpPr>
        <xdr:cNvPr id="847" name="繰出金最大値テキスト">
          <a:extLst>
            <a:ext uri="{FF2B5EF4-FFF2-40B4-BE49-F238E27FC236}">
              <a16:creationId xmlns:a16="http://schemas.microsoft.com/office/drawing/2014/main" id="{9759B2E0-3C25-4D09-A761-361B1B2E1D32}"/>
            </a:ext>
          </a:extLst>
        </xdr:cNvPr>
        <xdr:cNvSpPr txBox="1"/>
      </xdr:nvSpPr>
      <xdr:spPr>
        <a:xfrm>
          <a:off x="22212300" y="1187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93599</xdr:rowOff>
    </xdr:from>
    <xdr:to>
      <xdr:col>116</xdr:col>
      <xdr:colOff>152400</xdr:colOff>
      <xdr:row>70</xdr:row>
      <xdr:rowOff>93599</xdr:rowOff>
    </xdr:to>
    <xdr:cxnSp macro="">
      <xdr:nvCxnSpPr>
        <xdr:cNvPr id="848" name="直線コネクタ 847">
          <a:extLst>
            <a:ext uri="{FF2B5EF4-FFF2-40B4-BE49-F238E27FC236}">
              <a16:creationId xmlns:a16="http://schemas.microsoft.com/office/drawing/2014/main" id="{FD74ADED-D013-4453-A704-F81A3F376791}"/>
            </a:ext>
          </a:extLst>
        </xdr:cNvPr>
        <xdr:cNvCxnSpPr/>
      </xdr:nvCxnSpPr>
      <xdr:spPr>
        <a:xfrm>
          <a:off x="22072600" y="1209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136753</xdr:rowOff>
    </xdr:from>
    <xdr:to>
      <xdr:col>116</xdr:col>
      <xdr:colOff>63500</xdr:colOff>
      <xdr:row>77</xdr:row>
      <xdr:rowOff>54266</xdr:rowOff>
    </xdr:to>
    <xdr:cxnSp macro="">
      <xdr:nvCxnSpPr>
        <xdr:cNvPr id="849" name="直線コネクタ 848">
          <a:extLst>
            <a:ext uri="{FF2B5EF4-FFF2-40B4-BE49-F238E27FC236}">
              <a16:creationId xmlns:a16="http://schemas.microsoft.com/office/drawing/2014/main" id="{023ED4D5-3696-4797-8A7C-1312637EF345}"/>
            </a:ext>
          </a:extLst>
        </xdr:cNvPr>
        <xdr:cNvCxnSpPr/>
      </xdr:nvCxnSpPr>
      <xdr:spPr>
        <a:xfrm flipV="1">
          <a:off x="21323300" y="13166953"/>
          <a:ext cx="838200" cy="8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143489</xdr:rowOff>
    </xdr:from>
    <xdr:ext cx="534377" cy="259045"/>
    <xdr:sp macro="" textlink="">
      <xdr:nvSpPr>
        <xdr:cNvPr id="850" name="繰出金平均値テキスト">
          <a:extLst>
            <a:ext uri="{FF2B5EF4-FFF2-40B4-BE49-F238E27FC236}">
              <a16:creationId xmlns:a16="http://schemas.microsoft.com/office/drawing/2014/main" id="{716AECD3-7395-424D-B976-040B4A994813}"/>
            </a:ext>
          </a:extLst>
        </xdr:cNvPr>
        <xdr:cNvSpPr txBox="1"/>
      </xdr:nvSpPr>
      <xdr:spPr>
        <a:xfrm>
          <a:off x="22212300" y="12830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120612</xdr:rowOff>
    </xdr:from>
    <xdr:to>
      <xdr:col>116</xdr:col>
      <xdr:colOff>114300</xdr:colOff>
      <xdr:row>76</xdr:row>
      <xdr:rowOff>50763</xdr:rowOff>
    </xdr:to>
    <xdr:sp macro="" textlink="">
      <xdr:nvSpPr>
        <xdr:cNvPr id="851" name="フローチャート: 判断 850">
          <a:extLst>
            <a:ext uri="{FF2B5EF4-FFF2-40B4-BE49-F238E27FC236}">
              <a16:creationId xmlns:a16="http://schemas.microsoft.com/office/drawing/2014/main" id="{E435015A-B01A-4EF2-8FC7-0046222BB3C9}"/>
            </a:ext>
          </a:extLst>
        </xdr:cNvPr>
        <xdr:cNvSpPr/>
      </xdr:nvSpPr>
      <xdr:spPr>
        <a:xfrm>
          <a:off x="22110700" y="1297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12712</xdr:rowOff>
    </xdr:from>
    <xdr:to>
      <xdr:col>111</xdr:col>
      <xdr:colOff>177800</xdr:colOff>
      <xdr:row>77</xdr:row>
      <xdr:rowOff>54266</xdr:rowOff>
    </xdr:to>
    <xdr:cxnSp macro="">
      <xdr:nvCxnSpPr>
        <xdr:cNvPr id="852" name="直線コネクタ 851">
          <a:extLst>
            <a:ext uri="{FF2B5EF4-FFF2-40B4-BE49-F238E27FC236}">
              <a16:creationId xmlns:a16="http://schemas.microsoft.com/office/drawing/2014/main" id="{5287661A-110F-4758-8632-744BFEE64FCB}"/>
            </a:ext>
          </a:extLst>
        </xdr:cNvPr>
        <xdr:cNvCxnSpPr/>
      </xdr:nvCxnSpPr>
      <xdr:spPr>
        <a:xfrm>
          <a:off x="20434300" y="13214362"/>
          <a:ext cx="889000" cy="4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121362</xdr:rowOff>
    </xdr:from>
    <xdr:to>
      <xdr:col>112</xdr:col>
      <xdr:colOff>38100</xdr:colOff>
      <xdr:row>76</xdr:row>
      <xdr:rowOff>51512</xdr:rowOff>
    </xdr:to>
    <xdr:sp macro="" textlink="">
      <xdr:nvSpPr>
        <xdr:cNvPr id="853" name="フローチャート: 判断 852">
          <a:extLst>
            <a:ext uri="{FF2B5EF4-FFF2-40B4-BE49-F238E27FC236}">
              <a16:creationId xmlns:a16="http://schemas.microsoft.com/office/drawing/2014/main" id="{BE9CD517-134B-4723-91D5-A9A54E9488E4}"/>
            </a:ext>
          </a:extLst>
        </xdr:cNvPr>
        <xdr:cNvSpPr/>
      </xdr:nvSpPr>
      <xdr:spPr>
        <a:xfrm>
          <a:off x="21272500" y="12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68039</xdr:rowOff>
    </xdr:from>
    <xdr:ext cx="534377" cy="259045"/>
    <xdr:sp macro="" textlink="">
      <xdr:nvSpPr>
        <xdr:cNvPr id="854" name="テキスト ボックス 853">
          <a:extLst>
            <a:ext uri="{FF2B5EF4-FFF2-40B4-BE49-F238E27FC236}">
              <a16:creationId xmlns:a16="http://schemas.microsoft.com/office/drawing/2014/main" id="{D0CDB777-E5A0-4455-81D7-3265898EEB50}"/>
            </a:ext>
          </a:extLst>
        </xdr:cNvPr>
        <xdr:cNvSpPr txBox="1"/>
      </xdr:nvSpPr>
      <xdr:spPr>
        <a:xfrm>
          <a:off x="21056111" y="1275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8077</xdr:rowOff>
    </xdr:from>
    <xdr:to>
      <xdr:col>107</xdr:col>
      <xdr:colOff>50800</xdr:colOff>
      <xdr:row>77</xdr:row>
      <xdr:rowOff>12712</xdr:rowOff>
    </xdr:to>
    <xdr:cxnSp macro="">
      <xdr:nvCxnSpPr>
        <xdr:cNvPr id="855" name="直線コネクタ 854">
          <a:extLst>
            <a:ext uri="{FF2B5EF4-FFF2-40B4-BE49-F238E27FC236}">
              <a16:creationId xmlns:a16="http://schemas.microsoft.com/office/drawing/2014/main" id="{7D401171-76D0-4775-B746-18544A82FD99}"/>
            </a:ext>
          </a:extLst>
        </xdr:cNvPr>
        <xdr:cNvCxnSpPr/>
      </xdr:nvCxnSpPr>
      <xdr:spPr>
        <a:xfrm>
          <a:off x="19545300" y="13209727"/>
          <a:ext cx="889000" cy="4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140957</xdr:rowOff>
    </xdr:from>
    <xdr:to>
      <xdr:col>107</xdr:col>
      <xdr:colOff>101600</xdr:colOff>
      <xdr:row>76</xdr:row>
      <xdr:rowOff>71107</xdr:rowOff>
    </xdr:to>
    <xdr:sp macro="" textlink="">
      <xdr:nvSpPr>
        <xdr:cNvPr id="856" name="フローチャート: 判断 855">
          <a:extLst>
            <a:ext uri="{FF2B5EF4-FFF2-40B4-BE49-F238E27FC236}">
              <a16:creationId xmlns:a16="http://schemas.microsoft.com/office/drawing/2014/main" id="{4FB7B458-C0D3-4009-A377-BD6FE9863FD1}"/>
            </a:ext>
          </a:extLst>
        </xdr:cNvPr>
        <xdr:cNvSpPr/>
      </xdr:nvSpPr>
      <xdr:spPr>
        <a:xfrm>
          <a:off x="20383500" y="1299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87634</xdr:rowOff>
    </xdr:from>
    <xdr:ext cx="534377" cy="259045"/>
    <xdr:sp macro="" textlink="">
      <xdr:nvSpPr>
        <xdr:cNvPr id="857" name="テキスト ボックス 856">
          <a:extLst>
            <a:ext uri="{FF2B5EF4-FFF2-40B4-BE49-F238E27FC236}">
              <a16:creationId xmlns:a16="http://schemas.microsoft.com/office/drawing/2014/main" id="{F341BD5E-CCF6-4104-AF26-F9622950C704}"/>
            </a:ext>
          </a:extLst>
        </xdr:cNvPr>
        <xdr:cNvSpPr txBox="1"/>
      </xdr:nvSpPr>
      <xdr:spPr>
        <a:xfrm>
          <a:off x="20167111" y="1277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8077</xdr:rowOff>
    </xdr:from>
    <xdr:to>
      <xdr:col>102</xdr:col>
      <xdr:colOff>114300</xdr:colOff>
      <xdr:row>77</xdr:row>
      <xdr:rowOff>30886</xdr:rowOff>
    </xdr:to>
    <xdr:cxnSp macro="">
      <xdr:nvCxnSpPr>
        <xdr:cNvPr id="858" name="直線コネクタ 857">
          <a:extLst>
            <a:ext uri="{FF2B5EF4-FFF2-40B4-BE49-F238E27FC236}">
              <a16:creationId xmlns:a16="http://schemas.microsoft.com/office/drawing/2014/main" id="{33EE940B-509C-4A6F-92B4-29C3D59C344E}"/>
            </a:ext>
          </a:extLst>
        </xdr:cNvPr>
        <xdr:cNvCxnSpPr/>
      </xdr:nvCxnSpPr>
      <xdr:spPr>
        <a:xfrm flipV="1">
          <a:off x="18656300" y="13209727"/>
          <a:ext cx="889000" cy="2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102692</xdr:rowOff>
    </xdr:from>
    <xdr:to>
      <xdr:col>102</xdr:col>
      <xdr:colOff>165100</xdr:colOff>
      <xdr:row>76</xdr:row>
      <xdr:rowOff>32841</xdr:rowOff>
    </xdr:to>
    <xdr:sp macro="" textlink="">
      <xdr:nvSpPr>
        <xdr:cNvPr id="859" name="フローチャート: 判断 858">
          <a:extLst>
            <a:ext uri="{FF2B5EF4-FFF2-40B4-BE49-F238E27FC236}">
              <a16:creationId xmlns:a16="http://schemas.microsoft.com/office/drawing/2014/main" id="{D1F2C164-7731-442A-88D4-4BFE354C27E1}"/>
            </a:ext>
          </a:extLst>
        </xdr:cNvPr>
        <xdr:cNvSpPr/>
      </xdr:nvSpPr>
      <xdr:spPr>
        <a:xfrm>
          <a:off x="19494500" y="1296144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49369</xdr:rowOff>
    </xdr:from>
    <xdr:ext cx="534377" cy="259045"/>
    <xdr:sp macro="" textlink="">
      <xdr:nvSpPr>
        <xdr:cNvPr id="860" name="テキスト ボックス 859">
          <a:extLst>
            <a:ext uri="{FF2B5EF4-FFF2-40B4-BE49-F238E27FC236}">
              <a16:creationId xmlns:a16="http://schemas.microsoft.com/office/drawing/2014/main" id="{DEAFC5D0-F584-4F8E-AB4D-92CF0BA12FEF}"/>
            </a:ext>
          </a:extLst>
        </xdr:cNvPr>
        <xdr:cNvSpPr txBox="1"/>
      </xdr:nvSpPr>
      <xdr:spPr>
        <a:xfrm>
          <a:off x="19278111" y="1273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85776</xdr:rowOff>
    </xdr:from>
    <xdr:to>
      <xdr:col>98</xdr:col>
      <xdr:colOff>38100</xdr:colOff>
      <xdr:row>76</xdr:row>
      <xdr:rowOff>15926</xdr:rowOff>
    </xdr:to>
    <xdr:sp macro="" textlink="">
      <xdr:nvSpPr>
        <xdr:cNvPr id="861" name="フローチャート: 判断 860">
          <a:extLst>
            <a:ext uri="{FF2B5EF4-FFF2-40B4-BE49-F238E27FC236}">
              <a16:creationId xmlns:a16="http://schemas.microsoft.com/office/drawing/2014/main" id="{648F7951-0EA7-4C30-8794-A7403E13E373}"/>
            </a:ext>
          </a:extLst>
        </xdr:cNvPr>
        <xdr:cNvSpPr/>
      </xdr:nvSpPr>
      <xdr:spPr>
        <a:xfrm>
          <a:off x="18605500" y="1294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32453</xdr:rowOff>
    </xdr:from>
    <xdr:ext cx="534377" cy="259045"/>
    <xdr:sp macro="" textlink="">
      <xdr:nvSpPr>
        <xdr:cNvPr id="862" name="テキスト ボックス 861">
          <a:extLst>
            <a:ext uri="{FF2B5EF4-FFF2-40B4-BE49-F238E27FC236}">
              <a16:creationId xmlns:a16="http://schemas.microsoft.com/office/drawing/2014/main" id="{A67BA32A-27CE-480E-BB9C-D45AE789FAD8}"/>
            </a:ext>
          </a:extLst>
        </xdr:cNvPr>
        <xdr:cNvSpPr txBox="1"/>
      </xdr:nvSpPr>
      <xdr:spPr>
        <a:xfrm>
          <a:off x="18389111" y="1271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83E0D297-23F4-4F28-9E8D-3C06D794C436}"/>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12D4F4A7-8F13-4E45-9739-9AB4D30A8CCB}"/>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E981E465-7799-478E-AE2A-F751EDAC7A45}"/>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BF12C481-7136-461F-B1AB-A76C2F8EB952}"/>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2DA928FC-6CBD-47E4-B737-8F7E0A162C8A}"/>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85953</xdr:rowOff>
    </xdr:from>
    <xdr:to>
      <xdr:col>116</xdr:col>
      <xdr:colOff>114300</xdr:colOff>
      <xdr:row>77</xdr:row>
      <xdr:rowOff>16103</xdr:rowOff>
    </xdr:to>
    <xdr:sp macro="" textlink="">
      <xdr:nvSpPr>
        <xdr:cNvPr id="868" name="楕円 867">
          <a:extLst>
            <a:ext uri="{FF2B5EF4-FFF2-40B4-BE49-F238E27FC236}">
              <a16:creationId xmlns:a16="http://schemas.microsoft.com/office/drawing/2014/main" id="{5133E731-1CB4-4B1C-B27F-1C73998B081E}"/>
            </a:ext>
          </a:extLst>
        </xdr:cNvPr>
        <xdr:cNvSpPr/>
      </xdr:nvSpPr>
      <xdr:spPr>
        <a:xfrm>
          <a:off x="22110700" y="131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64380</xdr:rowOff>
    </xdr:from>
    <xdr:ext cx="534377" cy="259045"/>
    <xdr:sp macro="" textlink="">
      <xdr:nvSpPr>
        <xdr:cNvPr id="869" name="繰出金該当値テキスト">
          <a:extLst>
            <a:ext uri="{FF2B5EF4-FFF2-40B4-BE49-F238E27FC236}">
              <a16:creationId xmlns:a16="http://schemas.microsoft.com/office/drawing/2014/main" id="{258C0111-2C69-4A35-9B6B-5A77649C1D55}"/>
            </a:ext>
          </a:extLst>
        </xdr:cNvPr>
        <xdr:cNvSpPr txBox="1"/>
      </xdr:nvSpPr>
      <xdr:spPr>
        <a:xfrm>
          <a:off x="22212300" y="1309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3466</xdr:rowOff>
    </xdr:from>
    <xdr:to>
      <xdr:col>112</xdr:col>
      <xdr:colOff>38100</xdr:colOff>
      <xdr:row>77</xdr:row>
      <xdr:rowOff>105066</xdr:rowOff>
    </xdr:to>
    <xdr:sp macro="" textlink="">
      <xdr:nvSpPr>
        <xdr:cNvPr id="870" name="楕円 869">
          <a:extLst>
            <a:ext uri="{FF2B5EF4-FFF2-40B4-BE49-F238E27FC236}">
              <a16:creationId xmlns:a16="http://schemas.microsoft.com/office/drawing/2014/main" id="{2C0ECBEF-5E7B-4FF9-9045-A90196AFC696}"/>
            </a:ext>
          </a:extLst>
        </xdr:cNvPr>
        <xdr:cNvSpPr/>
      </xdr:nvSpPr>
      <xdr:spPr>
        <a:xfrm>
          <a:off x="21272500" y="1320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96193</xdr:rowOff>
    </xdr:from>
    <xdr:ext cx="534377" cy="259045"/>
    <xdr:sp macro="" textlink="">
      <xdr:nvSpPr>
        <xdr:cNvPr id="871" name="テキスト ボックス 870">
          <a:extLst>
            <a:ext uri="{FF2B5EF4-FFF2-40B4-BE49-F238E27FC236}">
              <a16:creationId xmlns:a16="http://schemas.microsoft.com/office/drawing/2014/main" id="{A436C9EC-5111-42F6-AF66-F3BFB36AB654}"/>
            </a:ext>
          </a:extLst>
        </xdr:cNvPr>
        <xdr:cNvSpPr txBox="1"/>
      </xdr:nvSpPr>
      <xdr:spPr>
        <a:xfrm>
          <a:off x="21056111" y="1329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133362</xdr:rowOff>
    </xdr:from>
    <xdr:to>
      <xdr:col>107</xdr:col>
      <xdr:colOff>101600</xdr:colOff>
      <xdr:row>77</xdr:row>
      <xdr:rowOff>63512</xdr:rowOff>
    </xdr:to>
    <xdr:sp macro="" textlink="">
      <xdr:nvSpPr>
        <xdr:cNvPr id="872" name="楕円 871">
          <a:extLst>
            <a:ext uri="{FF2B5EF4-FFF2-40B4-BE49-F238E27FC236}">
              <a16:creationId xmlns:a16="http://schemas.microsoft.com/office/drawing/2014/main" id="{5AEA4394-3865-4FD3-AD1F-4C04B05D6CC1}"/>
            </a:ext>
          </a:extLst>
        </xdr:cNvPr>
        <xdr:cNvSpPr/>
      </xdr:nvSpPr>
      <xdr:spPr>
        <a:xfrm>
          <a:off x="20383500" y="1316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54639</xdr:rowOff>
    </xdr:from>
    <xdr:ext cx="534377" cy="259045"/>
    <xdr:sp macro="" textlink="">
      <xdr:nvSpPr>
        <xdr:cNvPr id="873" name="テキスト ボックス 872">
          <a:extLst>
            <a:ext uri="{FF2B5EF4-FFF2-40B4-BE49-F238E27FC236}">
              <a16:creationId xmlns:a16="http://schemas.microsoft.com/office/drawing/2014/main" id="{7EE17D88-444A-4820-BC8E-1D6123FDAB8D}"/>
            </a:ext>
          </a:extLst>
        </xdr:cNvPr>
        <xdr:cNvSpPr txBox="1"/>
      </xdr:nvSpPr>
      <xdr:spPr>
        <a:xfrm>
          <a:off x="20167111" y="1325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128727</xdr:rowOff>
    </xdr:from>
    <xdr:to>
      <xdr:col>102</xdr:col>
      <xdr:colOff>165100</xdr:colOff>
      <xdr:row>77</xdr:row>
      <xdr:rowOff>58877</xdr:rowOff>
    </xdr:to>
    <xdr:sp macro="" textlink="">
      <xdr:nvSpPr>
        <xdr:cNvPr id="874" name="楕円 873">
          <a:extLst>
            <a:ext uri="{FF2B5EF4-FFF2-40B4-BE49-F238E27FC236}">
              <a16:creationId xmlns:a16="http://schemas.microsoft.com/office/drawing/2014/main" id="{95BF67BC-A43E-4EFF-BADC-83A81416ECEF}"/>
            </a:ext>
          </a:extLst>
        </xdr:cNvPr>
        <xdr:cNvSpPr/>
      </xdr:nvSpPr>
      <xdr:spPr>
        <a:xfrm>
          <a:off x="19494500" y="1315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50004</xdr:rowOff>
    </xdr:from>
    <xdr:ext cx="534377" cy="259045"/>
    <xdr:sp macro="" textlink="">
      <xdr:nvSpPr>
        <xdr:cNvPr id="875" name="テキスト ボックス 874">
          <a:extLst>
            <a:ext uri="{FF2B5EF4-FFF2-40B4-BE49-F238E27FC236}">
              <a16:creationId xmlns:a16="http://schemas.microsoft.com/office/drawing/2014/main" id="{FDF4430E-CAF5-4CE5-9029-64E43C799A76}"/>
            </a:ext>
          </a:extLst>
        </xdr:cNvPr>
        <xdr:cNvSpPr txBox="1"/>
      </xdr:nvSpPr>
      <xdr:spPr>
        <a:xfrm>
          <a:off x="19278111" y="1325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151536</xdr:rowOff>
    </xdr:from>
    <xdr:to>
      <xdr:col>98</xdr:col>
      <xdr:colOff>38100</xdr:colOff>
      <xdr:row>77</xdr:row>
      <xdr:rowOff>81686</xdr:rowOff>
    </xdr:to>
    <xdr:sp macro="" textlink="">
      <xdr:nvSpPr>
        <xdr:cNvPr id="876" name="楕円 875">
          <a:extLst>
            <a:ext uri="{FF2B5EF4-FFF2-40B4-BE49-F238E27FC236}">
              <a16:creationId xmlns:a16="http://schemas.microsoft.com/office/drawing/2014/main" id="{7EF0E772-0715-44BC-A8BD-A6334E54B8CC}"/>
            </a:ext>
          </a:extLst>
        </xdr:cNvPr>
        <xdr:cNvSpPr/>
      </xdr:nvSpPr>
      <xdr:spPr>
        <a:xfrm>
          <a:off x="18605500" y="1318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72813</xdr:rowOff>
    </xdr:from>
    <xdr:ext cx="534377" cy="259045"/>
    <xdr:sp macro="" textlink="">
      <xdr:nvSpPr>
        <xdr:cNvPr id="877" name="テキスト ボックス 876">
          <a:extLst>
            <a:ext uri="{FF2B5EF4-FFF2-40B4-BE49-F238E27FC236}">
              <a16:creationId xmlns:a16="http://schemas.microsoft.com/office/drawing/2014/main" id="{925FEA0C-5B8E-439E-B5D3-EC28AABF4BE1}"/>
            </a:ext>
          </a:extLst>
        </xdr:cNvPr>
        <xdr:cNvSpPr txBox="1"/>
      </xdr:nvSpPr>
      <xdr:spPr>
        <a:xfrm>
          <a:off x="18389111" y="1327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1C1F0428-1EDD-4FD5-BEED-7BC902210792}"/>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7ADD75AB-889B-41CF-B0E0-A4637C4701C3}"/>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5B8C5519-E2D7-4E7C-BECB-BEB0AFDC3C43}"/>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353C03-A626-47AB-A64C-3433A9B4D68C}"/>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2D105316-8B76-4827-8484-229EF452E2D9}"/>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F88B1A2D-E119-4BDE-B94C-A99499204FD3}"/>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D66F762D-8D43-4073-822C-E8321C651F0A}"/>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671F4EB6-1E32-49C2-BB89-F83D4AC7EF49}"/>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49B197B8-3D4C-415A-AA8A-29A20381E60C}"/>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462D048D-28B6-42F1-ABED-D93F9563C73B}"/>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B0EF8661-DD5D-4B82-883B-638FB87013B5}"/>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B700AD50-CDCF-4BB5-AE72-0ADB0B4D1F5A}"/>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3F233F86-AE7E-4700-844F-72EB501D99F1}"/>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A0E52200-12D6-467D-997B-5D7ACDC74BBA}"/>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71FC1D19-D537-4F86-8014-6E6E31DF850B}"/>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D5B30B8-9255-4D23-8EFE-511BB840CEDE}"/>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E399C9A5-539A-4F5F-866F-8588BB552212}"/>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616ED22F-CDC8-4C3B-B15B-585F6BC1C819}"/>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3B90CDF2-6A0C-4ACD-B5D5-59F7C37461D1}"/>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23B99301-CCEB-4B6D-B0B4-CE1948972066}"/>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E049CCB-269F-4C26-9C52-00E1DC6E1BCE}"/>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6C5E64F3-6172-44C7-9503-D5C60E33BFA9}"/>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22449E-A551-4CCD-B85C-66599BB3782C}"/>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44387D3A-1B77-49AB-8366-CA829942BF15}"/>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B5CE34D2-BB1E-4EFB-AE49-6516F322DBA5}"/>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F30917E8-DB87-45BB-8340-B2FE331A712B}"/>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13F50B22-80DF-4436-8CA9-CE6A08DD4758}"/>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6D6B5EA5-143C-47F5-8012-384B91B93774}"/>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3AF555B9-95CB-402A-B2D6-3D5478F6CCE6}"/>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5E513096-039F-4BFE-A75F-376A70C7455E}"/>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9AA25643-E80E-4177-A05F-A48764D1AC9C}"/>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21106859-0C37-4A5A-978A-EEF10289ABA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1FB8221F-13EC-4B59-947F-BF1A34B1CF68}"/>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D22014-9444-498F-AFFE-3DEFFF4823EA}"/>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B1EB9CBF-AE3F-4E39-814B-C31548087B21}"/>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785F9134-6503-454C-AC2D-ACF6466A135E}"/>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8008EC86-C91D-4CCE-BEEC-112E48A2BD4E}"/>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3A044BA9-2F32-432A-9CE9-1DB7F50DBB78}"/>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5CC015AA-0A44-4C83-9D59-A60295A38CB5}"/>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A6678FD6-2EF0-4848-BDAF-2C872625D02D}"/>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6CD47B65-3621-4EFC-984A-B2BB05F89216}"/>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1A31C1DC-38DB-461E-8731-2FABD2DC48AE}"/>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89D6C054-3488-48D5-B54D-E1623EC1CD1F}"/>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549B3BE5-A5A1-4B21-A560-F6C93A98E3C9}"/>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CF692A3E-C267-4222-97DE-B14AC23A5BC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45BB1233-6F5D-4554-96CC-79CDC584CE32}"/>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9175AE3C-9550-4594-AE4D-93BE861AB991}"/>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875E110-4178-4F9D-A024-35B1DB8E3F41}"/>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28354FC9-9A5A-49E1-841A-83CD4F0373C3}"/>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60146942-B844-4DA0-8DAD-BE76FF4A6513}"/>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CB80E0F8-8B28-4723-8896-E468160C2C6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78670AAF-DABC-495F-8C8D-F7FF0BAE52DC}"/>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・復興関連事業がおおむね終了したことにより、普通建設事業費は平均値程度まで下がってきている。</a:t>
          </a:r>
          <a:endParaRPr lang="ja-JP" altLang="ja-JP" sz="1400">
            <a:effectLst/>
          </a:endParaRPr>
        </a:p>
        <a:p>
          <a:r>
            <a:rPr kumimoji="1" lang="ja-JP" altLang="ja-JP" sz="1100">
              <a:solidFill>
                <a:schemeClr val="dk1"/>
              </a:solidFill>
              <a:effectLst/>
              <a:latin typeface="+mn-lt"/>
              <a:ea typeface="+mn-ea"/>
              <a:cs typeface="+mn-cs"/>
            </a:rPr>
            <a:t>・普通建設事業が終了し、公債費の償還が開始となったため数値が上昇傾向にある。</a:t>
          </a:r>
          <a:endParaRPr lang="ja-JP" altLang="ja-JP" sz="1400">
            <a:effectLst/>
          </a:endParaRPr>
        </a:p>
        <a:p>
          <a:r>
            <a:rPr kumimoji="1" lang="ja-JP" altLang="ja-JP" sz="1100">
              <a:solidFill>
                <a:schemeClr val="dk1"/>
              </a:solidFill>
              <a:effectLst/>
              <a:latin typeface="+mn-lt"/>
              <a:ea typeface="+mn-ea"/>
              <a:cs typeface="+mn-cs"/>
            </a:rPr>
            <a:t>・物件費、人件費は依然として高い数値で推移しているため、施設の集約や削減について早急に検討していく。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EB90AB1-DCF1-4480-8582-46DD218B719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B3E2E106-8043-4456-9E7D-08EEEEDFF93A}"/>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B6610E04-6B75-48D2-B3D9-2164810E8CE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769FBBE-82EC-448A-AE6F-F78345FB295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82C591-E243-4427-9758-F6CEDAC7742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CE72E72-7800-4E8E-8578-D5DF9615A9E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9EA3660-C90A-401C-A849-5DD193043E4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5A4588F-50C1-4694-90B8-3EBD80BD3E0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FDAB02E-BD32-492A-96F8-8F1901BBB59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BB7BB96C-7B96-4981-9B15-25CDBAB93996}"/>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6,982
6,858
90.76
8,909,990
8,567,822
235,534
3,851,376
8,433,838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A28A508-894B-4A87-A919-FB54FFE1F13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B85C673-B74B-41B1-B53D-EEEFAEA7F4A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A12987E-1BC7-4EF4-9A3F-E4DD3F0F25B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12.9
92.7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7E6C78E-F12C-4024-9D1A-E0909350C76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33BFFCA-A5B8-46A4-9BBB-77A48551698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775338B-648C-4854-8A10-23BDCB4C4B23}"/>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1CC995C-9A61-4D1E-AA85-8DB81CE8C834}"/>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CCFA03A9-2EDE-41D3-AB1D-798EC06AD429}"/>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0AA8C91-CB4A-4FF4-B17E-593CFBB17A41}"/>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A482BF6-7A64-46ED-B62D-9CFA354F336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81734DEF-1BAD-4C83-B390-32A431EF7419}"/>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8995E956-8188-456A-9DC7-E6500B81E39D}"/>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643E5B67-B4D4-4447-A31E-F270926C8A3E}"/>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5ADED39D-BC5D-405C-AE5F-58659632BF97}"/>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D994B7-7599-4507-8B2E-5B0045791C4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C3E1503A-ECF6-4AB4-B9B1-6226E69C0575}"/>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654E8E6-6DCA-4344-9F87-9963FAA682D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900FA050-1103-44DE-8E9A-2636093FAE2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B31CABCE-F5ED-47B6-A3C4-DF52913696F4}"/>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1F28F9C-4B2C-436B-A03A-E3BF8CE01EA3}"/>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B0298E2-C2CF-4065-8D71-DF76E7DE5DDF}"/>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CBFE93C6-7D71-430A-816E-A982379DA668}"/>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57F7D424-C21E-4A98-8FB6-74F1617F9DBD}"/>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7867B8F4-EA0E-4995-8B39-004F15767629}"/>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D13E279B-490A-4977-87E1-AAF4B08D701F}"/>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3DB9F52-4505-42DC-8F79-3FCC7F22FFE2}"/>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1BC6DD9-9BDC-4FE7-AC32-49A503DBAA36}"/>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42496D6D-8B9A-4591-B966-D35D05C47423}"/>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E4BC4307-7510-4A25-91F1-7039E3EC09AB}"/>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0E65692-0D41-43CB-9FA0-E03816B4DC91}"/>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BBF5978D-8D13-44AC-B800-DF9FE6AE05EE}"/>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972B6C86-4DF6-4E1B-8964-3BD75AAF64DA}"/>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D328088A-6F15-4AF8-BF31-E99019916E48}"/>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40A0DDDE-F7F7-45AC-827E-D2C60248F556}"/>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F747728E-4933-45C1-B24C-7484816C8992}"/>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217CE95A-C6FA-4741-9D7E-659A29679C97}"/>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3E77F6B2-1E57-438C-A743-0C7BDDE9A8B2}"/>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4B1450D6-2237-466E-A7F2-70001CD9796B}"/>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FCD7F6AE-A880-4EB4-949E-ADD6CF4FCB7D}"/>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C8B238FE-F4F8-4033-824E-5110E5BE5099}"/>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C264DDF4-764F-4775-93BB-89F59AFAF51D}"/>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B50C395E-B4CB-4B42-8ACB-C47A4559B19F}"/>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F5955B53-C25D-4BBF-A529-5433B078F287}"/>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BA3A5608-8086-4C69-B18F-8C0E9CD1F181}"/>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1CC9F570-3753-4BE2-8B61-3F8799D393F6}"/>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8039FD4E-D5CE-4EDC-9FA4-E446AD927195}"/>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70957</xdr:rowOff>
    </xdr:from>
    <xdr:to>
      <xdr:col>24</xdr:col>
      <xdr:colOff>62865</xdr:colOff>
      <xdr:row>39</xdr:row>
      <xdr:rowOff>105900</xdr:rowOff>
    </xdr:to>
    <xdr:cxnSp macro="">
      <xdr:nvCxnSpPr>
        <xdr:cNvPr id="58" name="直線コネクタ 57">
          <a:extLst>
            <a:ext uri="{FF2B5EF4-FFF2-40B4-BE49-F238E27FC236}">
              <a16:creationId xmlns:a16="http://schemas.microsoft.com/office/drawing/2014/main" id="{E97BBD4B-2F53-4B40-AF4C-71C2CF99C132}"/>
            </a:ext>
          </a:extLst>
        </xdr:cNvPr>
        <xdr:cNvCxnSpPr/>
      </xdr:nvCxnSpPr>
      <xdr:spPr>
        <a:xfrm flipV="1">
          <a:off x="4633595" y="5214457"/>
          <a:ext cx="1270" cy="157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109727</xdr:rowOff>
    </xdr:from>
    <xdr:ext cx="469744" cy="259045"/>
    <xdr:sp macro="" textlink="">
      <xdr:nvSpPr>
        <xdr:cNvPr id="59" name="議会費最小値テキスト">
          <a:extLst>
            <a:ext uri="{FF2B5EF4-FFF2-40B4-BE49-F238E27FC236}">
              <a16:creationId xmlns:a16="http://schemas.microsoft.com/office/drawing/2014/main" id="{6EED55A9-6FF4-41F8-B453-B6AE8AEC7E2B}"/>
            </a:ext>
          </a:extLst>
        </xdr:cNvPr>
        <xdr:cNvSpPr txBox="1"/>
      </xdr:nvSpPr>
      <xdr:spPr>
        <a:xfrm>
          <a:off x="4686300" y="679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105900</xdr:rowOff>
    </xdr:from>
    <xdr:to>
      <xdr:col>24</xdr:col>
      <xdr:colOff>152400</xdr:colOff>
      <xdr:row>39</xdr:row>
      <xdr:rowOff>105900</xdr:rowOff>
    </xdr:to>
    <xdr:cxnSp macro="">
      <xdr:nvCxnSpPr>
        <xdr:cNvPr id="60" name="直線コネクタ 59">
          <a:extLst>
            <a:ext uri="{FF2B5EF4-FFF2-40B4-BE49-F238E27FC236}">
              <a16:creationId xmlns:a16="http://schemas.microsoft.com/office/drawing/2014/main" id="{26C52AC9-9FFE-48D0-AD2D-F5ECF83E38E4}"/>
            </a:ext>
          </a:extLst>
        </xdr:cNvPr>
        <xdr:cNvCxnSpPr/>
      </xdr:nvCxnSpPr>
      <xdr:spPr>
        <a:xfrm>
          <a:off x="4546600" y="679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17634</xdr:rowOff>
    </xdr:from>
    <xdr:ext cx="534377" cy="259045"/>
    <xdr:sp macro="" textlink="">
      <xdr:nvSpPr>
        <xdr:cNvPr id="61" name="議会費最大値テキスト">
          <a:extLst>
            <a:ext uri="{FF2B5EF4-FFF2-40B4-BE49-F238E27FC236}">
              <a16:creationId xmlns:a16="http://schemas.microsoft.com/office/drawing/2014/main" id="{29A86004-D9B9-4C86-85AD-45901BFD5E7C}"/>
            </a:ext>
          </a:extLst>
        </xdr:cNvPr>
        <xdr:cNvSpPr txBox="1"/>
      </xdr:nvSpPr>
      <xdr:spPr>
        <a:xfrm>
          <a:off x="4686300" y="498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70957</xdr:rowOff>
    </xdr:from>
    <xdr:to>
      <xdr:col>24</xdr:col>
      <xdr:colOff>152400</xdr:colOff>
      <xdr:row>30</xdr:row>
      <xdr:rowOff>70957</xdr:rowOff>
    </xdr:to>
    <xdr:cxnSp macro="">
      <xdr:nvCxnSpPr>
        <xdr:cNvPr id="62" name="直線コネクタ 61">
          <a:extLst>
            <a:ext uri="{FF2B5EF4-FFF2-40B4-BE49-F238E27FC236}">
              <a16:creationId xmlns:a16="http://schemas.microsoft.com/office/drawing/2014/main" id="{6451D4CA-5B02-4D58-BD49-49E1A26D7152}"/>
            </a:ext>
          </a:extLst>
        </xdr:cNvPr>
        <xdr:cNvCxnSpPr/>
      </xdr:nvCxnSpPr>
      <xdr:spPr>
        <a:xfrm>
          <a:off x="4546600" y="521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21318</xdr:rowOff>
    </xdr:from>
    <xdr:to>
      <xdr:col>24</xdr:col>
      <xdr:colOff>63500</xdr:colOff>
      <xdr:row>35</xdr:row>
      <xdr:rowOff>53158</xdr:rowOff>
    </xdr:to>
    <xdr:cxnSp macro="">
      <xdr:nvCxnSpPr>
        <xdr:cNvPr id="63" name="直線コネクタ 62">
          <a:extLst>
            <a:ext uri="{FF2B5EF4-FFF2-40B4-BE49-F238E27FC236}">
              <a16:creationId xmlns:a16="http://schemas.microsoft.com/office/drawing/2014/main" id="{46B7C9B0-821B-4963-A045-86D4FCBAB739}"/>
            </a:ext>
          </a:extLst>
        </xdr:cNvPr>
        <xdr:cNvCxnSpPr/>
      </xdr:nvCxnSpPr>
      <xdr:spPr>
        <a:xfrm flipV="1">
          <a:off x="3797300" y="6022068"/>
          <a:ext cx="838200" cy="3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133621</xdr:rowOff>
    </xdr:from>
    <xdr:ext cx="469744" cy="259045"/>
    <xdr:sp macro="" textlink="">
      <xdr:nvSpPr>
        <xdr:cNvPr id="64" name="議会費平均値テキスト">
          <a:extLst>
            <a:ext uri="{FF2B5EF4-FFF2-40B4-BE49-F238E27FC236}">
              <a16:creationId xmlns:a16="http://schemas.microsoft.com/office/drawing/2014/main" id="{A890E4C4-9BA6-435F-89DF-90072A96A0AA}"/>
            </a:ext>
          </a:extLst>
        </xdr:cNvPr>
        <xdr:cNvSpPr txBox="1"/>
      </xdr:nvSpPr>
      <xdr:spPr>
        <a:xfrm>
          <a:off x="4686300" y="6134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155194</xdr:rowOff>
    </xdr:from>
    <xdr:to>
      <xdr:col>24</xdr:col>
      <xdr:colOff>114300</xdr:colOff>
      <xdr:row>36</xdr:row>
      <xdr:rowOff>85344</xdr:rowOff>
    </xdr:to>
    <xdr:sp macro="" textlink="">
      <xdr:nvSpPr>
        <xdr:cNvPr id="65" name="フローチャート: 判断 64">
          <a:extLst>
            <a:ext uri="{FF2B5EF4-FFF2-40B4-BE49-F238E27FC236}">
              <a16:creationId xmlns:a16="http://schemas.microsoft.com/office/drawing/2014/main" id="{B47BE357-27E4-4A3E-940D-78F0A52CCA80}"/>
            </a:ext>
          </a:extLst>
        </xdr:cNvPr>
        <xdr:cNvSpPr/>
      </xdr:nvSpPr>
      <xdr:spPr>
        <a:xfrm>
          <a:off x="45847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53158</xdr:rowOff>
    </xdr:from>
    <xdr:to>
      <xdr:col>19</xdr:col>
      <xdr:colOff>177800</xdr:colOff>
      <xdr:row>35</xdr:row>
      <xdr:rowOff>76182</xdr:rowOff>
    </xdr:to>
    <xdr:cxnSp macro="">
      <xdr:nvCxnSpPr>
        <xdr:cNvPr id="66" name="直線コネクタ 65">
          <a:extLst>
            <a:ext uri="{FF2B5EF4-FFF2-40B4-BE49-F238E27FC236}">
              <a16:creationId xmlns:a16="http://schemas.microsoft.com/office/drawing/2014/main" id="{9F28729F-8555-4DFD-A423-1DFC96CD215D}"/>
            </a:ext>
          </a:extLst>
        </xdr:cNvPr>
        <xdr:cNvCxnSpPr/>
      </xdr:nvCxnSpPr>
      <xdr:spPr>
        <a:xfrm flipV="1">
          <a:off x="2908300" y="6053908"/>
          <a:ext cx="8890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17381</xdr:rowOff>
    </xdr:from>
    <xdr:to>
      <xdr:col>20</xdr:col>
      <xdr:colOff>38100</xdr:colOff>
      <xdr:row>36</xdr:row>
      <xdr:rowOff>118981</xdr:rowOff>
    </xdr:to>
    <xdr:sp macro="" textlink="">
      <xdr:nvSpPr>
        <xdr:cNvPr id="67" name="フローチャート: 判断 66">
          <a:extLst>
            <a:ext uri="{FF2B5EF4-FFF2-40B4-BE49-F238E27FC236}">
              <a16:creationId xmlns:a16="http://schemas.microsoft.com/office/drawing/2014/main" id="{779838FE-D4B0-4AFF-8DF9-466487B34ABE}"/>
            </a:ext>
          </a:extLst>
        </xdr:cNvPr>
        <xdr:cNvSpPr/>
      </xdr:nvSpPr>
      <xdr:spPr>
        <a:xfrm>
          <a:off x="3746500" y="618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110108</xdr:rowOff>
    </xdr:from>
    <xdr:ext cx="469744" cy="259045"/>
    <xdr:sp macro="" textlink="">
      <xdr:nvSpPr>
        <xdr:cNvPr id="68" name="テキスト ボックス 67">
          <a:extLst>
            <a:ext uri="{FF2B5EF4-FFF2-40B4-BE49-F238E27FC236}">
              <a16:creationId xmlns:a16="http://schemas.microsoft.com/office/drawing/2014/main" id="{5C0C1802-474E-4057-AD68-87F46B25B0D2}"/>
            </a:ext>
          </a:extLst>
        </xdr:cNvPr>
        <xdr:cNvSpPr txBox="1"/>
      </xdr:nvSpPr>
      <xdr:spPr>
        <a:xfrm>
          <a:off x="3562428" y="628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76182</xdr:rowOff>
    </xdr:from>
    <xdr:to>
      <xdr:col>15</xdr:col>
      <xdr:colOff>50800</xdr:colOff>
      <xdr:row>35</xdr:row>
      <xdr:rowOff>109655</xdr:rowOff>
    </xdr:to>
    <xdr:cxnSp macro="">
      <xdr:nvCxnSpPr>
        <xdr:cNvPr id="69" name="直線コネクタ 68">
          <a:extLst>
            <a:ext uri="{FF2B5EF4-FFF2-40B4-BE49-F238E27FC236}">
              <a16:creationId xmlns:a16="http://schemas.microsoft.com/office/drawing/2014/main" id="{B7BCF8F9-6E21-445F-B7DE-D92ECCD4936A}"/>
            </a:ext>
          </a:extLst>
        </xdr:cNvPr>
        <xdr:cNvCxnSpPr/>
      </xdr:nvCxnSpPr>
      <xdr:spPr>
        <a:xfrm flipV="1">
          <a:off x="2019300" y="6076932"/>
          <a:ext cx="889000" cy="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a:extLst>
            <a:ext uri="{FF2B5EF4-FFF2-40B4-BE49-F238E27FC236}">
              <a16:creationId xmlns:a16="http://schemas.microsoft.com/office/drawing/2014/main" id="{52C3B21F-0118-4501-A50C-5C282EC642F5}"/>
            </a:ext>
          </a:extLst>
        </xdr:cNvPr>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a:extLst>
            <a:ext uri="{FF2B5EF4-FFF2-40B4-BE49-F238E27FC236}">
              <a16:creationId xmlns:a16="http://schemas.microsoft.com/office/drawing/2014/main" id="{A96BE95E-E7B3-41EE-BCBD-62BC3EE4C003}"/>
            </a:ext>
          </a:extLst>
        </xdr:cNvPr>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97736</xdr:rowOff>
    </xdr:from>
    <xdr:to>
      <xdr:col>10</xdr:col>
      <xdr:colOff>114300</xdr:colOff>
      <xdr:row>35</xdr:row>
      <xdr:rowOff>109655</xdr:rowOff>
    </xdr:to>
    <xdr:cxnSp macro="">
      <xdr:nvCxnSpPr>
        <xdr:cNvPr id="72" name="直線コネクタ 71">
          <a:extLst>
            <a:ext uri="{FF2B5EF4-FFF2-40B4-BE49-F238E27FC236}">
              <a16:creationId xmlns:a16="http://schemas.microsoft.com/office/drawing/2014/main" id="{230ED4FE-80BD-4CB8-8DDE-BE6AEE482BC4}"/>
            </a:ext>
          </a:extLst>
        </xdr:cNvPr>
        <xdr:cNvCxnSpPr/>
      </xdr:nvCxnSpPr>
      <xdr:spPr>
        <a:xfrm>
          <a:off x="1130300" y="6098486"/>
          <a:ext cx="889000" cy="1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21953</xdr:rowOff>
    </xdr:from>
    <xdr:to>
      <xdr:col>10</xdr:col>
      <xdr:colOff>165100</xdr:colOff>
      <xdr:row>36</xdr:row>
      <xdr:rowOff>123553</xdr:rowOff>
    </xdr:to>
    <xdr:sp macro="" textlink="">
      <xdr:nvSpPr>
        <xdr:cNvPr id="73" name="フローチャート: 判断 72">
          <a:extLst>
            <a:ext uri="{FF2B5EF4-FFF2-40B4-BE49-F238E27FC236}">
              <a16:creationId xmlns:a16="http://schemas.microsoft.com/office/drawing/2014/main" id="{78D245C6-4C30-49DA-B15A-5741FB0A2901}"/>
            </a:ext>
          </a:extLst>
        </xdr:cNvPr>
        <xdr:cNvSpPr/>
      </xdr:nvSpPr>
      <xdr:spPr>
        <a:xfrm>
          <a:off x="1968500" y="61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114680</xdr:rowOff>
    </xdr:from>
    <xdr:ext cx="469744" cy="259045"/>
    <xdr:sp macro="" textlink="">
      <xdr:nvSpPr>
        <xdr:cNvPr id="74" name="テキスト ボックス 73">
          <a:extLst>
            <a:ext uri="{FF2B5EF4-FFF2-40B4-BE49-F238E27FC236}">
              <a16:creationId xmlns:a16="http://schemas.microsoft.com/office/drawing/2014/main" id="{8E864630-912D-4692-B718-06AD385881DC}"/>
            </a:ext>
          </a:extLst>
        </xdr:cNvPr>
        <xdr:cNvSpPr txBox="1"/>
      </xdr:nvSpPr>
      <xdr:spPr>
        <a:xfrm>
          <a:off x="1784428" y="628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140825</xdr:rowOff>
    </xdr:from>
    <xdr:to>
      <xdr:col>6</xdr:col>
      <xdr:colOff>38100</xdr:colOff>
      <xdr:row>36</xdr:row>
      <xdr:rowOff>70975</xdr:rowOff>
    </xdr:to>
    <xdr:sp macro="" textlink="">
      <xdr:nvSpPr>
        <xdr:cNvPr id="75" name="フローチャート: 判断 74">
          <a:extLst>
            <a:ext uri="{FF2B5EF4-FFF2-40B4-BE49-F238E27FC236}">
              <a16:creationId xmlns:a16="http://schemas.microsoft.com/office/drawing/2014/main" id="{B4E4F494-B2A9-476C-BA49-D1B9BDBFBE16}"/>
            </a:ext>
          </a:extLst>
        </xdr:cNvPr>
        <xdr:cNvSpPr/>
      </xdr:nvSpPr>
      <xdr:spPr>
        <a:xfrm>
          <a:off x="1079500" y="614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62102</xdr:rowOff>
    </xdr:from>
    <xdr:ext cx="469744" cy="259045"/>
    <xdr:sp macro="" textlink="">
      <xdr:nvSpPr>
        <xdr:cNvPr id="76" name="テキスト ボックス 75">
          <a:extLst>
            <a:ext uri="{FF2B5EF4-FFF2-40B4-BE49-F238E27FC236}">
              <a16:creationId xmlns:a16="http://schemas.microsoft.com/office/drawing/2014/main" id="{7A39404C-1B06-40E9-AF28-D8739B8538F7}"/>
            </a:ext>
          </a:extLst>
        </xdr:cNvPr>
        <xdr:cNvSpPr txBox="1"/>
      </xdr:nvSpPr>
      <xdr:spPr>
        <a:xfrm>
          <a:off x="895428" y="623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96012BA4-A34C-4995-8246-BB337FF677FD}"/>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1E0B622D-59AD-4E0C-B3D4-C67B38A81A2C}"/>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A4CEB750-6590-477E-A464-1A29E95C9B75}"/>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DE15B61-3F2A-4982-8B26-6906AF4E553F}"/>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341D0080-5EE4-4DC5-AD90-45FDF917B154}"/>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141968</xdr:rowOff>
    </xdr:from>
    <xdr:to>
      <xdr:col>24</xdr:col>
      <xdr:colOff>114300</xdr:colOff>
      <xdr:row>35</xdr:row>
      <xdr:rowOff>72118</xdr:rowOff>
    </xdr:to>
    <xdr:sp macro="" textlink="">
      <xdr:nvSpPr>
        <xdr:cNvPr id="82" name="楕円 81">
          <a:extLst>
            <a:ext uri="{FF2B5EF4-FFF2-40B4-BE49-F238E27FC236}">
              <a16:creationId xmlns:a16="http://schemas.microsoft.com/office/drawing/2014/main" id="{D2A89E3F-6220-4EF0-9FB5-9DA2D7012247}"/>
            </a:ext>
          </a:extLst>
        </xdr:cNvPr>
        <xdr:cNvSpPr/>
      </xdr:nvSpPr>
      <xdr:spPr>
        <a:xfrm>
          <a:off x="4584700" y="597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164845</xdr:rowOff>
    </xdr:from>
    <xdr:ext cx="534377" cy="259045"/>
    <xdr:sp macro="" textlink="">
      <xdr:nvSpPr>
        <xdr:cNvPr id="83" name="議会費該当値テキスト">
          <a:extLst>
            <a:ext uri="{FF2B5EF4-FFF2-40B4-BE49-F238E27FC236}">
              <a16:creationId xmlns:a16="http://schemas.microsoft.com/office/drawing/2014/main" id="{142431F8-A0AF-4866-A5A6-2197929101EF}"/>
            </a:ext>
          </a:extLst>
        </xdr:cNvPr>
        <xdr:cNvSpPr txBox="1"/>
      </xdr:nvSpPr>
      <xdr:spPr>
        <a:xfrm>
          <a:off x="4686300" y="582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2358</xdr:rowOff>
    </xdr:from>
    <xdr:to>
      <xdr:col>20</xdr:col>
      <xdr:colOff>38100</xdr:colOff>
      <xdr:row>35</xdr:row>
      <xdr:rowOff>103958</xdr:rowOff>
    </xdr:to>
    <xdr:sp macro="" textlink="">
      <xdr:nvSpPr>
        <xdr:cNvPr id="84" name="楕円 83">
          <a:extLst>
            <a:ext uri="{FF2B5EF4-FFF2-40B4-BE49-F238E27FC236}">
              <a16:creationId xmlns:a16="http://schemas.microsoft.com/office/drawing/2014/main" id="{2468C3F9-D078-425E-9327-5C13C79EB874}"/>
            </a:ext>
          </a:extLst>
        </xdr:cNvPr>
        <xdr:cNvSpPr/>
      </xdr:nvSpPr>
      <xdr:spPr>
        <a:xfrm>
          <a:off x="3746500" y="600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120485</xdr:rowOff>
    </xdr:from>
    <xdr:ext cx="534377" cy="259045"/>
    <xdr:sp macro="" textlink="">
      <xdr:nvSpPr>
        <xdr:cNvPr id="85" name="テキスト ボックス 84">
          <a:extLst>
            <a:ext uri="{FF2B5EF4-FFF2-40B4-BE49-F238E27FC236}">
              <a16:creationId xmlns:a16="http://schemas.microsoft.com/office/drawing/2014/main" id="{011196B5-A5CC-425A-B2B1-11FCCFAD7A0E}"/>
            </a:ext>
          </a:extLst>
        </xdr:cNvPr>
        <xdr:cNvSpPr txBox="1"/>
      </xdr:nvSpPr>
      <xdr:spPr>
        <a:xfrm>
          <a:off x="3530111" y="577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25382</xdr:rowOff>
    </xdr:from>
    <xdr:to>
      <xdr:col>15</xdr:col>
      <xdr:colOff>101600</xdr:colOff>
      <xdr:row>35</xdr:row>
      <xdr:rowOff>126982</xdr:rowOff>
    </xdr:to>
    <xdr:sp macro="" textlink="">
      <xdr:nvSpPr>
        <xdr:cNvPr id="86" name="楕円 85">
          <a:extLst>
            <a:ext uri="{FF2B5EF4-FFF2-40B4-BE49-F238E27FC236}">
              <a16:creationId xmlns:a16="http://schemas.microsoft.com/office/drawing/2014/main" id="{35146ED5-C48F-4D41-9396-56739CD543C0}"/>
            </a:ext>
          </a:extLst>
        </xdr:cNvPr>
        <xdr:cNvSpPr/>
      </xdr:nvSpPr>
      <xdr:spPr>
        <a:xfrm>
          <a:off x="2857500" y="602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143509</xdr:rowOff>
    </xdr:from>
    <xdr:ext cx="534377" cy="259045"/>
    <xdr:sp macro="" textlink="">
      <xdr:nvSpPr>
        <xdr:cNvPr id="87" name="テキスト ボックス 86">
          <a:extLst>
            <a:ext uri="{FF2B5EF4-FFF2-40B4-BE49-F238E27FC236}">
              <a16:creationId xmlns:a16="http://schemas.microsoft.com/office/drawing/2014/main" id="{96BF51B9-A2F8-48B5-A74A-05884EA1E841}"/>
            </a:ext>
          </a:extLst>
        </xdr:cNvPr>
        <xdr:cNvSpPr txBox="1"/>
      </xdr:nvSpPr>
      <xdr:spPr>
        <a:xfrm>
          <a:off x="2641111" y="580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58855</xdr:rowOff>
    </xdr:from>
    <xdr:to>
      <xdr:col>10</xdr:col>
      <xdr:colOff>165100</xdr:colOff>
      <xdr:row>35</xdr:row>
      <xdr:rowOff>160455</xdr:rowOff>
    </xdr:to>
    <xdr:sp macro="" textlink="">
      <xdr:nvSpPr>
        <xdr:cNvPr id="88" name="楕円 87">
          <a:extLst>
            <a:ext uri="{FF2B5EF4-FFF2-40B4-BE49-F238E27FC236}">
              <a16:creationId xmlns:a16="http://schemas.microsoft.com/office/drawing/2014/main" id="{AC1EBCA4-0B5E-484A-98AC-AA3E76F4ADBE}"/>
            </a:ext>
          </a:extLst>
        </xdr:cNvPr>
        <xdr:cNvSpPr/>
      </xdr:nvSpPr>
      <xdr:spPr>
        <a:xfrm>
          <a:off x="1968500" y="605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5532</xdr:rowOff>
    </xdr:from>
    <xdr:ext cx="534377" cy="259045"/>
    <xdr:sp macro="" textlink="">
      <xdr:nvSpPr>
        <xdr:cNvPr id="89" name="テキスト ボックス 88">
          <a:extLst>
            <a:ext uri="{FF2B5EF4-FFF2-40B4-BE49-F238E27FC236}">
              <a16:creationId xmlns:a16="http://schemas.microsoft.com/office/drawing/2014/main" id="{0A39A43C-D48A-4B83-8A85-17BA170858C2}"/>
            </a:ext>
          </a:extLst>
        </xdr:cNvPr>
        <xdr:cNvSpPr txBox="1"/>
      </xdr:nvSpPr>
      <xdr:spPr>
        <a:xfrm>
          <a:off x="1752111" y="583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46936</xdr:rowOff>
    </xdr:from>
    <xdr:to>
      <xdr:col>6</xdr:col>
      <xdr:colOff>38100</xdr:colOff>
      <xdr:row>35</xdr:row>
      <xdr:rowOff>148536</xdr:rowOff>
    </xdr:to>
    <xdr:sp macro="" textlink="">
      <xdr:nvSpPr>
        <xdr:cNvPr id="90" name="楕円 89">
          <a:extLst>
            <a:ext uri="{FF2B5EF4-FFF2-40B4-BE49-F238E27FC236}">
              <a16:creationId xmlns:a16="http://schemas.microsoft.com/office/drawing/2014/main" id="{0522445C-910A-4440-B45C-085DB2DE5478}"/>
            </a:ext>
          </a:extLst>
        </xdr:cNvPr>
        <xdr:cNvSpPr/>
      </xdr:nvSpPr>
      <xdr:spPr>
        <a:xfrm>
          <a:off x="1079500" y="604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165063</xdr:rowOff>
    </xdr:from>
    <xdr:ext cx="534377" cy="259045"/>
    <xdr:sp macro="" textlink="">
      <xdr:nvSpPr>
        <xdr:cNvPr id="91" name="テキスト ボックス 90">
          <a:extLst>
            <a:ext uri="{FF2B5EF4-FFF2-40B4-BE49-F238E27FC236}">
              <a16:creationId xmlns:a16="http://schemas.microsoft.com/office/drawing/2014/main" id="{16596F18-E263-453C-8DDF-9602D32B480F}"/>
            </a:ext>
          </a:extLst>
        </xdr:cNvPr>
        <xdr:cNvSpPr txBox="1"/>
      </xdr:nvSpPr>
      <xdr:spPr>
        <a:xfrm>
          <a:off x="863111" y="582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9A081BB2-A150-402A-B255-948DC9A9A37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1AB36EB3-0C3E-43BF-AC75-26781B573FBE}"/>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1D96C8C5-625D-4248-90F3-650A8A816638}"/>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7A5E3155-8AA4-4D3F-964B-DAE4AA3026EE}"/>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A2B5F19B-728B-4C07-AFA5-1F39A7C1D529}"/>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4F139979-F77D-4351-B896-FB0DC88459FA}"/>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367A26DB-EDAC-424C-A40E-72FE6055F5DD}"/>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25020DC3-0670-42C2-8A7E-7BC3285E397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1EBE5322-DE92-41C2-BBC9-03A99872E48A}"/>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1D17AC6A-3E1B-4B3A-8B35-CA342F576511}"/>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FF63EB36-D2BA-4EC6-9DBC-F2F28633FA45}"/>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6248AEC8-03BE-49E5-BBD9-7A11B181F0FB}"/>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FE151B3B-C2A7-4809-9732-CD10630CC1A7}"/>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FC99083B-50C3-4BE6-AC59-967BFC1A5734}"/>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6D64F004-1262-421F-AD13-FB816E359F66}"/>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E803DC13-2B11-47E3-AA37-4B6C47D21811}"/>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3AD7FA13-986D-45D4-8779-25C71CF912CC}"/>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72221EC3-3332-4A22-8280-E6413EC99E64}"/>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1E9775D1-051E-4E47-B9B3-D6536BF807EF}"/>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id="{98249F03-1A83-482C-81F1-6FD24E43CD55}"/>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60CEF3F9-876A-499D-8C59-715F82913D17}"/>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67B67E11-40F2-41F9-A1AF-A471718668F4}"/>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13AE8445-9E84-4265-AE92-78CA25A6AF5B}"/>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D7097233-C499-4F0F-83CA-E787FA467A76}"/>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50518C46-D366-4E91-A14B-21E528B7746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6283</xdr:rowOff>
    </xdr:from>
    <xdr:to>
      <xdr:col>24</xdr:col>
      <xdr:colOff>62865</xdr:colOff>
      <xdr:row>59</xdr:row>
      <xdr:rowOff>12561</xdr:rowOff>
    </xdr:to>
    <xdr:cxnSp macro="">
      <xdr:nvCxnSpPr>
        <xdr:cNvPr id="117" name="直線コネクタ 116">
          <a:extLst>
            <a:ext uri="{FF2B5EF4-FFF2-40B4-BE49-F238E27FC236}">
              <a16:creationId xmlns:a16="http://schemas.microsoft.com/office/drawing/2014/main" id="{B3540F41-7677-4521-86D7-AF182A239DAD}"/>
            </a:ext>
          </a:extLst>
        </xdr:cNvPr>
        <xdr:cNvCxnSpPr/>
      </xdr:nvCxnSpPr>
      <xdr:spPr>
        <a:xfrm flipV="1">
          <a:off x="4633595" y="8578783"/>
          <a:ext cx="1270" cy="154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16388</xdr:rowOff>
    </xdr:from>
    <xdr:ext cx="534377" cy="259045"/>
    <xdr:sp macro="" textlink="">
      <xdr:nvSpPr>
        <xdr:cNvPr id="118" name="総務費最小値テキスト">
          <a:extLst>
            <a:ext uri="{FF2B5EF4-FFF2-40B4-BE49-F238E27FC236}">
              <a16:creationId xmlns:a16="http://schemas.microsoft.com/office/drawing/2014/main" id="{0DC535FB-CCFE-464E-81B4-8325889DEFA7}"/>
            </a:ext>
          </a:extLst>
        </xdr:cNvPr>
        <xdr:cNvSpPr txBox="1"/>
      </xdr:nvSpPr>
      <xdr:spPr>
        <a:xfrm>
          <a:off x="4686300" y="101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12561</xdr:rowOff>
    </xdr:from>
    <xdr:to>
      <xdr:col>24</xdr:col>
      <xdr:colOff>152400</xdr:colOff>
      <xdr:row>59</xdr:row>
      <xdr:rowOff>12561</xdr:rowOff>
    </xdr:to>
    <xdr:cxnSp macro="">
      <xdr:nvCxnSpPr>
        <xdr:cNvPr id="119" name="直線コネクタ 118">
          <a:extLst>
            <a:ext uri="{FF2B5EF4-FFF2-40B4-BE49-F238E27FC236}">
              <a16:creationId xmlns:a16="http://schemas.microsoft.com/office/drawing/2014/main" id="{D803A985-59B1-4065-8FC2-2555973FAA8D}"/>
            </a:ext>
          </a:extLst>
        </xdr:cNvPr>
        <xdr:cNvCxnSpPr/>
      </xdr:nvCxnSpPr>
      <xdr:spPr>
        <a:xfrm>
          <a:off x="4546600" y="10128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124410</xdr:rowOff>
    </xdr:from>
    <xdr:ext cx="690189" cy="259045"/>
    <xdr:sp macro="" textlink="">
      <xdr:nvSpPr>
        <xdr:cNvPr id="120" name="総務費最大値テキスト">
          <a:extLst>
            <a:ext uri="{FF2B5EF4-FFF2-40B4-BE49-F238E27FC236}">
              <a16:creationId xmlns:a16="http://schemas.microsoft.com/office/drawing/2014/main" id="{16865516-0AFC-4E8A-B264-264E546E00B7}"/>
            </a:ext>
          </a:extLst>
        </xdr:cNvPr>
        <xdr:cNvSpPr txBox="1"/>
      </xdr:nvSpPr>
      <xdr:spPr>
        <a:xfrm>
          <a:off x="4686300" y="8354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1,502,561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6283</xdr:rowOff>
    </xdr:from>
    <xdr:to>
      <xdr:col>24</xdr:col>
      <xdr:colOff>152400</xdr:colOff>
      <xdr:row>50</xdr:row>
      <xdr:rowOff>6283</xdr:rowOff>
    </xdr:to>
    <xdr:cxnSp macro="">
      <xdr:nvCxnSpPr>
        <xdr:cNvPr id="121" name="直線コネクタ 120">
          <a:extLst>
            <a:ext uri="{FF2B5EF4-FFF2-40B4-BE49-F238E27FC236}">
              <a16:creationId xmlns:a16="http://schemas.microsoft.com/office/drawing/2014/main" id="{FCB181E4-62AE-43FE-AD27-9731B86BEE24}"/>
            </a:ext>
          </a:extLst>
        </xdr:cNvPr>
        <xdr:cNvCxnSpPr/>
      </xdr:nvCxnSpPr>
      <xdr:spPr>
        <a:xfrm>
          <a:off x="4546600" y="857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77787</xdr:rowOff>
    </xdr:from>
    <xdr:to>
      <xdr:col>24</xdr:col>
      <xdr:colOff>63500</xdr:colOff>
      <xdr:row>58</xdr:row>
      <xdr:rowOff>91557</xdr:rowOff>
    </xdr:to>
    <xdr:cxnSp macro="">
      <xdr:nvCxnSpPr>
        <xdr:cNvPr id="122" name="直線コネクタ 121">
          <a:extLst>
            <a:ext uri="{FF2B5EF4-FFF2-40B4-BE49-F238E27FC236}">
              <a16:creationId xmlns:a16="http://schemas.microsoft.com/office/drawing/2014/main" id="{20448336-1359-4808-B3EC-26432534A608}"/>
            </a:ext>
          </a:extLst>
        </xdr:cNvPr>
        <xdr:cNvCxnSpPr/>
      </xdr:nvCxnSpPr>
      <xdr:spPr>
        <a:xfrm>
          <a:off x="3797300" y="10021887"/>
          <a:ext cx="838200" cy="1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162356</xdr:rowOff>
    </xdr:from>
    <xdr:ext cx="599010" cy="259045"/>
    <xdr:sp macro="" textlink="">
      <xdr:nvSpPr>
        <xdr:cNvPr id="123" name="総務費平均値テキスト">
          <a:extLst>
            <a:ext uri="{FF2B5EF4-FFF2-40B4-BE49-F238E27FC236}">
              <a16:creationId xmlns:a16="http://schemas.microsoft.com/office/drawing/2014/main" id="{10969669-98DB-4A98-8284-829BD2FFE2FD}"/>
            </a:ext>
          </a:extLst>
        </xdr:cNvPr>
        <xdr:cNvSpPr txBox="1"/>
      </xdr:nvSpPr>
      <xdr:spPr>
        <a:xfrm>
          <a:off x="4686300" y="9763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139479</xdr:rowOff>
    </xdr:from>
    <xdr:to>
      <xdr:col>24</xdr:col>
      <xdr:colOff>114300</xdr:colOff>
      <xdr:row>58</xdr:row>
      <xdr:rowOff>69629</xdr:rowOff>
    </xdr:to>
    <xdr:sp macro="" textlink="">
      <xdr:nvSpPr>
        <xdr:cNvPr id="124" name="フローチャート: 判断 123">
          <a:extLst>
            <a:ext uri="{FF2B5EF4-FFF2-40B4-BE49-F238E27FC236}">
              <a16:creationId xmlns:a16="http://schemas.microsoft.com/office/drawing/2014/main" id="{DE3638EB-BA35-43E2-A92B-025BE583131E}"/>
            </a:ext>
          </a:extLst>
        </xdr:cNvPr>
        <xdr:cNvSpPr/>
      </xdr:nvSpPr>
      <xdr:spPr>
        <a:xfrm>
          <a:off x="4584700" y="991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36529</xdr:rowOff>
    </xdr:from>
    <xdr:to>
      <xdr:col>19</xdr:col>
      <xdr:colOff>177800</xdr:colOff>
      <xdr:row>58</xdr:row>
      <xdr:rowOff>77787</xdr:rowOff>
    </xdr:to>
    <xdr:cxnSp macro="">
      <xdr:nvCxnSpPr>
        <xdr:cNvPr id="125" name="直線コネクタ 124">
          <a:extLst>
            <a:ext uri="{FF2B5EF4-FFF2-40B4-BE49-F238E27FC236}">
              <a16:creationId xmlns:a16="http://schemas.microsoft.com/office/drawing/2014/main" id="{B15DE955-5F75-45CC-84D4-AB0CFAA85C68}"/>
            </a:ext>
          </a:extLst>
        </xdr:cNvPr>
        <xdr:cNvCxnSpPr/>
      </xdr:nvCxnSpPr>
      <xdr:spPr>
        <a:xfrm>
          <a:off x="2908300" y="9980629"/>
          <a:ext cx="889000" cy="4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129963</xdr:rowOff>
    </xdr:from>
    <xdr:to>
      <xdr:col>20</xdr:col>
      <xdr:colOff>38100</xdr:colOff>
      <xdr:row>58</xdr:row>
      <xdr:rowOff>60113</xdr:rowOff>
    </xdr:to>
    <xdr:sp macro="" textlink="">
      <xdr:nvSpPr>
        <xdr:cNvPr id="126" name="フローチャート: 判断 125">
          <a:extLst>
            <a:ext uri="{FF2B5EF4-FFF2-40B4-BE49-F238E27FC236}">
              <a16:creationId xmlns:a16="http://schemas.microsoft.com/office/drawing/2014/main" id="{378E4C3D-4855-4F90-996C-E1A83D06CB7D}"/>
            </a:ext>
          </a:extLst>
        </xdr:cNvPr>
        <xdr:cNvSpPr/>
      </xdr:nvSpPr>
      <xdr:spPr>
        <a:xfrm>
          <a:off x="3746500" y="99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76640</xdr:rowOff>
    </xdr:from>
    <xdr:ext cx="599010" cy="259045"/>
    <xdr:sp macro="" textlink="">
      <xdr:nvSpPr>
        <xdr:cNvPr id="127" name="テキスト ボックス 126">
          <a:extLst>
            <a:ext uri="{FF2B5EF4-FFF2-40B4-BE49-F238E27FC236}">
              <a16:creationId xmlns:a16="http://schemas.microsoft.com/office/drawing/2014/main" id="{DDC87188-6F56-4E16-B7E4-E22DF8E98E1B}"/>
            </a:ext>
          </a:extLst>
        </xdr:cNvPr>
        <xdr:cNvSpPr txBox="1"/>
      </xdr:nvSpPr>
      <xdr:spPr>
        <a:xfrm>
          <a:off x="3497795" y="9677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156976</xdr:rowOff>
    </xdr:from>
    <xdr:to>
      <xdr:col>15</xdr:col>
      <xdr:colOff>50800</xdr:colOff>
      <xdr:row>58</xdr:row>
      <xdr:rowOff>36529</xdr:rowOff>
    </xdr:to>
    <xdr:cxnSp macro="">
      <xdr:nvCxnSpPr>
        <xdr:cNvPr id="128" name="直線コネクタ 127">
          <a:extLst>
            <a:ext uri="{FF2B5EF4-FFF2-40B4-BE49-F238E27FC236}">
              <a16:creationId xmlns:a16="http://schemas.microsoft.com/office/drawing/2014/main" id="{754848AF-BB2D-480E-9BD9-97DBD1B25ECC}"/>
            </a:ext>
          </a:extLst>
        </xdr:cNvPr>
        <xdr:cNvCxnSpPr/>
      </xdr:nvCxnSpPr>
      <xdr:spPr>
        <a:xfrm>
          <a:off x="2019300" y="9929626"/>
          <a:ext cx="889000" cy="5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148792</xdr:rowOff>
    </xdr:from>
    <xdr:to>
      <xdr:col>15</xdr:col>
      <xdr:colOff>101600</xdr:colOff>
      <xdr:row>58</xdr:row>
      <xdr:rowOff>78942</xdr:rowOff>
    </xdr:to>
    <xdr:sp macro="" textlink="">
      <xdr:nvSpPr>
        <xdr:cNvPr id="129" name="フローチャート: 判断 128">
          <a:extLst>
            <a:ext uri="{FF2B5EF4-FFF2-40B4-BE49-F238E27FC236}">
              <a16:creationId xmlns:a16="http://schemas.microsoft.com/office/drawing/2014/main" id="{75C5FF4A-ADC0-4114-9EE0-1251123E0B7D}"/>
            </a:ext>
          </a:extLst>
        </xdr:cNvPr>
        <xdr:cNvSpPr/>
      </xdr:nvSpPr>
      <xdr:spPr>
        <a:xfrm>
          <a:off x="2857500" y="992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95469</xdr:rowOff>
    </xdr:from>
    <xdr:ext cx="599010" cy="259045"/>
    <xdr:sp macro="" textlink="">
      <xdr:nvSpPr>
        <xdr:cNvPr id="130" name="テキスト ボックス 129">
          <a:extLst>
            <a:ext uri="{FF2B5EF4-FFF2-40B4-BE49-F238E27FC236}">
              <a16:creationId xmlns:a16="http://schemas.microsoft.com/office/drawing/2014/main" id="{1845DFA3-C7A8-468D-BE78-60730126E944}"/>
            </a:ext>
          </a:extLst>
        </xdr:cNvPr>
        <xdr:cNvSpPr txBox="1"/>
      </xdr:nvSpPr>
      <xdr:spPr>
        <a:xfrm>
          <a:off x="2608795" y="969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156976</xdr:rowOff>
    </xdr:from>
    <xdr:to>
      <xdr:col>10</xdr:col>
      <xdr:colOff>114300</xdr:colOff>
      <xdr:row>58</xdr:row>
      <xdr:rowOff>55403</xdr:rowOff>
    </xdr:to>
    <xdr:cxnSp macro="">
      <xdr:nvCxnSpPr>
        <xdr:cNvPr id="131" name="直線コネクタ 130">
          <a:extLst>
            <a:ext uri="{FF2B5EF4-FFF2-40B4-BE49-F238E27FC236}">
              <a16:creationId xmlns:a16="http://schemas.microsoft.com/office/drawing/2014/main" id="{ED2812A6-1F30-40E9-A1B7-82687A325786}"/>
            </a:ext>
          </a:extLst>
        </xdr:cNvPr>
        <xdr:cNvCxnSpPr/>
      </xdr:nvCxnSpPr>
      <xdr:spPr>
        <a:xfrm flipV="1">
          <a:off x="1130300" y="9929626"/>
          <a:ext cx="889000" cy="69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78207</xdr:rowOff>
    </xdr:from>
    <xdr:to>
      <xdr:col>10</xdr:col>
      <xdr:colOff>165100</xdr:colOff>
      <xdr:row>58</xdr:row>
      <xdr:rowOff>8357</xdr:rowOff>
    </xdr:to>
    <xdr:sp macro="" textlink="">
      <xdr:nvSpPr>
        <xdr:cNvPr id="132" name="フローチャート: 判断 131">
          <a:extLst>
            <a:ext uri="{FF2B5EF4-FFF2-40B4-BE49-F238E27FC236}">
              <a16:creationId xmlns:a16="http://schemas.microsoft.com/office/drawing/2014/main" id="{07031D99-CDF0-4EFC-9A52-D277E5F484C6}"/>
            </a:ext>
          </a:extLst>
        </xdr:cNvPr>
        <xdr:cNvSpPr/>
      </xdr:nvSpPr>
      <xdr:spPr>
        <a:xfrm>
          <a:off x="1968500" y="98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24884</xdr:rowOff>
    </xdr:from>
    <xdr:ext cx="599010" cy="259045"/>
    <xdr:sp macro="" textlink="">
      <xdr:nvSpPr>
        <xdr:cNvPr id="133" name="テキスト ボックス 132">
          <a:extLst>
            <a:ext uri="{FF2B5EF4-FFF2-40B4-BE49-F238E27FC236}">
              <a16:creationId xmlns:a16="http://schemas.microsoft.com/office/drawing/2014/main" id="{A7BA7BC5-F252-443F-8043-6B575916604B}"/>
            </a:ext>
          </a:extLst>
        </xdr:cNvPr>
        <xdr:cNvSpPr txBox="1"/>
      </xdr:nvSpPr>
      <xdr:spPr>
        <a:xfrm>
          <a:off x="1719795" y="9626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37207</xdr:rowOff>
    </xdr:from>
    <xdr:to>
      <xdr:col>6</xdr:col>
      <xdr:colOff>38100</xdr:colOff>
      <xdr:row>58</xdr:row>
      <xdr:rowOff>138807</xdr:rowOff>
    </xdr:to>
    <xdr:sp macro="" textlink="">
      <xdr:nvSpPr>
        <xdr:cNvPr id="134" name="フローチャート: 判断 133">
          <a:extLst>
            <a:ext uri="{FF2B5EF4-FFF2-40B4-BE49-F238E27FC236}">
              <a16:creationId xmlns:a16="http://schemas.microsoft.com/office/drawing/2014/main" id="{58AFF157-4188-4995-8DA4-D6617220F143}"/>
            </a:ext>
          </a:extLst>
        </xdr:cNvPr>
        <xdr:cNvSpPr/>
      </xdr:nvSpPr>
      <xdr:spPr>
        <a:xfrm>
          <a:off x="1079500" y="998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129934</xdr:rowOff>
    </xdr:from>
    <xdr:ext cx="599010" cy="259045"/>
    <xdr:sp macro="" textlink="">
      <xdr:nvSpPr>
        <xdr:cNvPr id="135" name="テキスト ボックス 134">
          <a:extLst>
            <a:ext uri="{FF2B5EF4-FFF2-40B4-BE49-F238E27FC236}">
              <a16:creationId xmlns:a16="http://schemas.microsoft.com/office/drawing/2014/main" id="{D64D69E6-9D9A-4EFE-B361-93D667AC68E9}"/>
            </a:ext>
          </a:extLst>
        </xdr:cNvPr>
        <xdr:cNvSpPr txBox="1"/>
      </xdr:nvSpPr>
      <xdr:spPr>
        <a:xfrm>
          <a:off x="830795" y="1007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F79FA241-9A3C-48E7-93B3-C635D0198033}"/>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516522C7-C5F3-4B79-AE55-9C8E7DC511C8}"/>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70D7F6EE-C026-4466-BFD7-0092D548EF19}"/>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FA258C6-9870-4425-A7DD-B5181F993905}"/>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6035ACFB-3803-415A-A5FB-94F82B703C44}"/>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40757</xdr:rowOff>
    </xdr:from>
    <xdr:to>
      <xdr:col>24</xdr:col>
      <xdr:colOff>114300</xdr:colOff>
      <xdr:row>58</xdr:row>
      <xdr:rowOff>142357</xdr:rowOff>
    </xdr:to>
    <xdr:sp macro="" textlink="">
      <xdr:nvSpPr>
        <xdr:cNvPr id="141" name="楕円 140">
          <a:extLst>
            <a:ext uri="{FF2B5EF4-FFF2-40B4-BE49-F238E27FC236}">
              <a16:creationId xmlns:a16="http://schemas.microsoft.com/office/drawing/2014/main" id="{1425CA4A-C59C-4CBC-A884-F8B9423A492E}"/>
            </a:ext>
          </a:extLst>
        </xdr:cNvPr>
        <xdr:cNvSpPr/>
      </xdr:nvSpPr>
      <xdr:spPr>
        <a:xfrm>
          <a:off x="4584700" y="998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127134</xdr:rowOff>
    </xdr:from>
    <xdr:ext cx="599010" cy="259045"/>
    <xdr:sp macro="" textlink="">
      <xdr:nvSpPr>
        <xdr:cNvPr id="142" name="総務費該当値テキスト">
          <a:extLst>
            <a:ext uri="{FF2B5EF4-FFF2-40B4-BE49-F238E27FC236}">
              <a16:creationId xmlns:a16="http://schemas.microsoft.com/office/drawing/2014/main" id="{46547AE7-41B8-4EB1-BAD6-F0337C8E1BAF}"/>
            </a:ext>
          </a:extLst>
        </xdr:cNvPr>
        <xdr:cNvSpPr txBox="1"/>
      </xdr:nvSpPr>
      <xdr:spPr>
        <a:xfrm>
          <a:off x="4686300" y="9899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26987</xdr:rowOff>
    </xdr:from>
    <xdr:to>
      <xdr:col>20</xdr:col>
      <xdr:colOff>38100</xdr:colOff>
      <xdr:row>58</xdr:row>
      <xdr:rowOff>128587</xdr:rowOff>
    </xdr:to>
    <xdr:sp macro="" textlink="">
      <xdr:nvSpPr>
        <xdr:cNvPr id="143" name="楕円 142">
          <a:extLst>
            <a:ext uri="{FF2B5EF4-FFF2-40B4-BE49-F238E27FC236}">
              <a16:creationId xmlns:a16="http://schemas.microsoft.com/office/drawing/2014/main" id="{20F75A28-F342-40E5-8957-2C67B096230E}"/>
            </a:ext>
          </a:extLst>
        </xdr:cNvPr>
        <xdr:cNvSpPr/>
      </xdr:nvSpPr>
      <xdr:spPr>
        <a:xfrm>
          <a:off x="3746500" y="9971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119714</xdr:rowOff>
    </xdr:from>
    <xdr:ext cx="599010" cy="259045"/>
    <xdr:sp macro="" textlink="">
      <xdr:nvSpPr>
        <xdr:cNvPr id="144" name="テキスト ボックス 143">
          <a:extLst>
            <a:ext uri="{FF2B5EF4-FFF2-40B4-BE49-F238E27FC236}">
              <a16:creationId xmlns:a16="http://schemas.microsoft.com/office/drawing/2014/main" id="{0FCA3978-D384-406D-8EA4-40D23FDF1CD2}"/>
            </a:ext>
          </a:extLst>
        </xdr:cNvPr>
        <xdr:cNvSpPr txBox="1"/>
      </xdr:nvSpPr>
      <xdr:spPr>
        <a:xfrm>
          <a:off x="3497795" y="10063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157179</xdr:rowOff>
    </xdr:from>
    <xdr:to>
      <xdr:col>15</xdr:col>
      <xdr:colOff>101600</xdr:colOff>
      <xdr:row>58</xdr:row>
      <xdr:rowOff>87329</xdr:rowOff>
    </xdr:to>
    <xdr:sp macro="" textlink="">
      <xdr:nvSpPr>
        <xdr:cNvPr id="145" name="楕円 144">
          <a:extLst>
            <a:ext uri="{FF2B5EF4-FFF2-40B4-BE49-F238E27FC236}">
              <a16:creationId xmlns:a16="http://schemas.microsoft.com/office/drawing/2014/main" id="{BF1D8C4A-C7D5-478C-BFFA-46797EE3F139}"/>
            </a:ext>
          </a:extLst>
        </xdr:cNvPr>
        <xdr:cNvSpPr/>
      </xdr:nvSpPr>
      <xdr:spPr>
        <a:xfrm>
          <a:off x="2857500" y="9929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78456</xdr:rowOff>
    </xdr:from>
    <xdr:ext cx="599010" cy="259045"/>
    <xdr:sp macro="" textlink="">
      <xdr:nvSpPr>
        <xdr:cNvPr id="146" name="テキスト ボックス 145">
          <a:extLst>
            <a:ext uri="{FF2B5EF4-FFF2-40B4-BE49-F238E27FC236}">
              <a16:creationId xmlns:a16="http://schemas.microsoft.com/office/drawing/2014/main" id="{6C533A80-6C72-4C7D-A654-BC5393ACD6EC}"/>
            </a:ext>
          </a:extLst>
        </xdr:cNvPr>
        <xdr:cNvSpPr txBox="1"/>
      </xdr:nvSpPr>
      <xdr:spPr>
        <a:xfrm>
          <a:off x="2608795" y="10022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106176</xdr:rowOff>
    </xdr:from>
    <xdr:to>
      <xdr:col>10</xdr:col>
      <xdr:colOff>165100</xdr:colOff>
      <xdr:row>58</xdr:row>
      <xdr:rowOff>36326</xdr:rowOff>
    </xdr:to>
    <xdr:sp macro="" textlink="">
      <xdr:nvSpPr>
        <xdr:cNvPr id="147" name="楕円 146">
          <a:extLst>
            <a:ext uri="{FF2B5EF4-FFF2-40B4-BE49-F238E27FC236}">
              <a16:creationId xmlns:a16="http://schemas.microsoft.com/office/drawing/2014/main" id="{A6889448-1E0D-4EAA-AA21-5E7392599ED2}"/>
            </a:ext>
          </a:extLst>
        </xdr:cNvPr>
        <xdr:cNvSpPr/>
      </xdr:nvSpPr>
      <xdr:spPr>
        <a:xfrm>
          <a:off x="1968500" y="987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27453</xdr:rowOff>
    </xdr:from>
    <xdr:ext cx="599010" cy="259045"/>
    <xdr:sp macro="" textlink="">
      <xdr:nvSpPr>
        <xdr:cNvPr id="148" name="テキスト ボックス 147">
          <a:extLst>
            <a:ext uri="{FF2B5EF4-FFF2-40B4-BE49-F238E27FC236}">
              <a16:creationId xmlns:a16="http://schemas.microsoft.com/office/drawing/2014/main" id="{6C2276B8-F1C5-4658-9DF3-A18649175DAE}"/>
            </a:ext>
          </a:extLst>
        </xdr:cNvPr>
        <xdr:cNvSpPr txBox="1"/>
      </xdr:nvSpPr>
      <xdr:spPr>
        <a:xfrm>
          <a:off x="1719795" y="997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4603</xdr:rowOff>
    </xdr:from>
    <xdr:to>
      <xdr:col>6</xdr:col>
      <xdr:colOff>38100</xdr:colOff>
      <xdr:row>58</xdr:row>
      <xdr:rowOff>106203</xdr:rowOff>
    </xdr:to>
    <xdr:sp macro="" textlink="">
      <xdr:nvSpPr>
        <xdr:cNvPr id="149" name="楕円 148">
          <a:extLst>
            <a:ext uri="{FF2B5EF4-FFF2-40B4-BE49-F238E27FC236}">
              <a16:creationId xmlns:a16="http://schemas.microsoft.com/office/drawing/2014/main" id="{B7E016FA-4116-4E96-A61D-86B4C5EB5D85}"/>
            </a:ext>
          </a:extLst>
        </xdr:cNvPr>
        <xdr:cNvSpPr/>
      </xdr:nvSpPr>
      <xdr:spPr>
        <a:xfrm>
          <a:off x="1079500" y="994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122730</xdr:rowOff>
    </xdr:from>
    <xdr:ext cx="599010" cy="259045"/>
    <xdr:sp macro="" textlink="">
      <xdr:nvSpPr>
        <xdr:cNvPr id="150" name="テキスト ボックス 149">
          <a:extLst>
            <a:ext uri="{FF2B5EF4-FFF2-40B4-BE49-F238E27FC236}">
              <a16:creationId xmlns:a16="http://schemas.microsoft.com/office/drawing/2014/main" id="{B00A4FEB-F731-43C2-B483-088C4BD4EEFF}"/>
            </a:ext>
          </a:extLst>
        </xdr:cNvPr>
        <xdr:cNvSpPr txBox="1"/>
      </xdr:nvSpPr>
      <xdr:spPr>
        <a:xfrm>
          <a:off x="830795" y="9723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AD1C2E7E-3B9D-442E-81E3-2B405EE2CEC6}"/>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A4EA7FD1-988A-49BD-BA08-46EE2781151E}"/>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74FA00D9-CE8A-4455-BB03-CC7C0EE47547}"/>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E742E435-0C42-4E02-A298-19A452D3EED5}"/>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DE9638E-7C73-4FF1-A3FD-C15023728AF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7E4AC48A-1B36-4031-84EC-713885577B01}"/>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FEF329BA-BC81-4B29-8826-A7EA65C8CE6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C318EABB-EACF-41D6-BCE5-D3DA5FA521C6}"/>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1205A7FA-5C1B-4F37-9794-C7441897E1FB}"/>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66A7FFEF-AE3A-44FF-A5A1-17AC1F9C5488}"/>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id="{40E2BE02-9661-4C5D-942B-227C83CAA99E}"/>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E69CDB33-0A1C-49B7-80BC-E91920D4A288}"/>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a:extLst>
            <a:ext uri="{FF2B5EF4-FFF2-40B4-BE49-F238E27FC236}">
              <a16:creationId xmlns:a16="http://schemas.microsoft.com/office/drawing/2014/main" id="{EC2C5273-0734-4878-B12A-B0A6AFE0AD19}"/>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7479BAD5-BDC0-43F9-AD7B-81AB9A93DA66}"/>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2395D516-1E60-4F6E-8FC6-D3458EEB3A04}"/>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FCF7D9C4-5EA0-4AA5-8F38-C61AC3E7C2DF}"/>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69F8C605-B21F-4988-B7A7-33686A555643}"/>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1587C102-CFB6-45A5-ADCD-F66377F908BB}"/>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438FD6DA-AFCA-4D42-BD20-BF0FF9EE0FED}"/>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35554F76-16EB-4FBC-A35A-E475B24F3091}"/>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27875256-43D2-4CF5-8730-F2F8F357F856}"/>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28AA87DE-6F77-48EA-8E8B-0432DC173F76}"/>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4841A842-4A1E-4B51-85F7-283A7990B543}"/>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5D765E9F-B700-46EA-84E1-132EA1C61646}"/>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43879</xdr:rowOff>
    </xdr:from>
    <xdr:to>
      <xdr:col>24</xdr:col>
      <xdr:colOff>62865</xdr:colOff>
      <xdr:row>78</xdr:row>
      <xdr:rowOff>104153</xdr:rowOff>
    </xdr:to>
    <xdr:cxnSp macro="">
      <xdr:nvCxnSpPr>
        <xdr:cNvPr id="175" name="直線コネクタ 174">
          <a:extLst>
            <a:ext uri="{FF2B5EF4-FFF2-40B4-BE49-F238E27FC236}">
              <a16:creationId xmlns:a16="http://schemas.microsoft.com/office/drawing/2014/main" id="{0225A285-3A5F-4A52-BAB8-E831E78C722C}"/>
            </a:ext>
          </a:extLst>
        </xdr:cNvPr>
        <xdr:cNvCxnSpPr/>
      </xdr:nvCxnSpPr>
      <xdr:spPr>
        <a:xfrm flipV="1">
          <a:off x="4633595" y="12216829"/>
          <a:ext cx="1270" cy="12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107980</xdr:rowOff>
    </xdr:from>
    <xdr:ext cx="599010" cy="259045"/>
    <xdr:sp macro="" textlink="">
      <xdr:nvSpPr>
        <xdr:cNvPr id="176" name="民生費最小値テキスト">
          <a:extLst>
            <a:ext uri="{FF2B5EF4-FFF2-40B4-BE49-F238E27FC236}">
              <a16:creationId xmlns:a16="http://schemas.microsoft.com/office/drawing/2014/main" id="{E2FF212C-C8E2-4445-B269-1E3C36C10736}"/>
            </a:ext>
          </a:extLst>
        </xdr:cNvPr>
        <xdr:cNvSpPr txBox="1"/>
      </xdr:nvSpPr>
      <xdr:spPr>
        <a:xfrm>
          <a:off x="4686300" y="1348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104153</xdr:rowOff>
    </xdr:from>
    <xdr:to>
      <xdr:col>24</xdr:col>
      <xdr:colOff>152400</xdr:colOff>
      <xdr:row>78</xdr:row>
      <xdr:rowOff>104153</xdr:rowOff>
    </xdr:to>
    <xdr:cxnSp macro="">
      <xdr:nvCxnSpPr>
        <xdr:cNvPr id="177" name="直線コネクタ 176">
          <a:extLst>
            <a:ext uri="{FF2B5EF4-FFF2-40B4-BE49-F238E27FC236}">
              <a16:creationId xmlns:a16="http://schemas.microsoft.com/office/drawing/2014/main" id="{50D6CBC0-DF88-4C69-ADD7-25B6B81B83E0}"/>
            </a:ext>
          </a:extLst>
        </xdr:cNvPr>
        <xdr:cNvCxnSpPr/>
      </xdr:nvCxnSpPr>
      <xdr:spPr>
        <a:xfrm>
          <a:off x="4546600" y="1347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162006</xdr:rowOff>
    </xdr:from>
    <xdr:ext cx="599010" cy="259045"/>
    <xdr:sp macro="" textlink="">
      <xdr:nvSpPr>
        <xdr:cNvPr id="178" name="民生費最大値テキスト">
          <a:extLst>
            <a:ext uri="{FF2B5EF4-FFF2-40B4-BE49-F238E27FC236}">
              <a16:creationId xmlns:a16="http://schemas.microsoft.com/office/drawing/2014/main" id="{96071E67-85AF-42DD-BF5E-36DD0994EC5D}"/>
            </a:ext>
          </a:extLst>
        </xdr:cNvPr>
        <xdr:cNvSpPr txBox="1"/>
      </xdr:nvSpPr>
      <xdr:spPr>
        <a:xfrm>
          <a:off x="4686300" y="119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460,150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43879</xdr:rowOff>
    </xdr:from>
    <xdr:to>
      <xdr:col>24</xdr:col>
      <xdr:colOff>152400</xdr:colOff>
      <xdr:row>71</xdr:row>
      <xdr:rowOff>43879</xdr:rowOff>
    </xdr:to>
    <xdr:cxnSp macro="">
      <xdr:nvCxnSpPr>
        <xdr:cNvPr id="179" name="直線コネクタ 178">
          <a:extLst>
            <a:ext uri="{FF2B5EF4-FFF2-40B4-BE49-F238E27FC236}">
              <a16:creationId xmlns:a16="http://schemas.microsoft.com/office/drawing/2014/main" id="{5691B20A-502D-43BF-A4CC-615FCC930622}"/>
            </a:ext>
          </a:extLst>
        </xdr:cNvPr>
        <xdr:cNvCxnSpPr/>
      </xdr:nvCxnSpPr>
      <xdr:spPr>
        <a:xfrm>
          <a:off x="4546600" y="1221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104175</xdr:rowOff>
    </xdr:from>
    <xdr:to>
      <xdr:col>24</xdr:col>
      <xdr:colOff>63500</xdr:colOff>
      <xdr:row>76</xdr:row>
      <xdr:rowOff>111666</xdr:rowOff>
    </xdr:to>
    <xdr:cxnSp macro="">
      <xdr:nvCxnSpPr>
        <xdr:cNvPr id="180" name="直線コネクタ 179">
          <a:extLst>
            <a:ext uri="{FF2B5EF4-FFF2-40B4-BE49-F238E27FC236}">
              <a16:creationId xmlns:a16="http://schemas.microsoft.com/office/drawing/2014/main" id="{5BD37297-D65A-4D90-917A-B21B9BC9BDC2}"/>
            </a:ext>
          </a:extLst>
        </xdr:cNvPr>
        <xdr:cNvCxnSpPr/>
      </xdr:nvCxnSpPr>
      <xdr:spPr>
        <a:xfrm flipV="1">
          <a:off x="3797300" y="13134375"/>
          <a:ext cx="838200" cy="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74426</xdr:rowOff>
    </xdr:from>
    <xdr:ext cx="599010" cy="259045"/>
    <xdr:sp macro="" textlink="">
      <xdr:nvSpPr>
        <xdr:cNvPr id="181" name="民生費平均値テキスト">
          <a:extLst>
            <a:ext uri="{FF2B5EF4-FFF2-40B4-BE49-F238E27FC236}">
              <a16:creationId xmlns:a16="http://schemas.microsoft.com/office/drawing/2014/main" id="{98D64A85-6225-48C2-8D86-C966A40B2C38}"/>
            </a:ext>
          </a:extLst>
        </xdr:cNvPr>
        <xdr:cNvSpPr txBox="1"/>
      </xdr:nvSpPr>
      <xdr:spPr>
        <a:xfrm>
          <a:off x="4686300" y="13104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95999</xdr:rowOff>
    </xdr:from>
    <xdr:to>
      <xdr:col>24</xdr:col>
      <xdr:colOff>114300</xdr:colOff>
      <xdr:row>77</xdr:row>
      <xdr:rowOff>26149</xdr:rowOff>
    </xdr:to>
    <xdr:sp macro="" textlink="">
      <xdr:nvSpPr>
        <xdr:cNvPr id="182" name="フローチャート: 判断 181">
          <a:extLst>
            <a:ext uri="{FF2B5EF4-FFF2-40B4-BE49-F238E27FC236}">
              <a16:creationId xmlns:a16="http://schemas.microsoft.com/office/drawing/2014/main" id="{8B0BD14D-4DA6-4D37-90B5-721BDB6CCA61}"/>
            </a:ext>
          </a:extLst>
        </xdr:cNvPr>
        <xdr:cNvSpPr/>
      </xdr:nvSpPr>
      <xdr:spPr>
        <a:xfrm>
          <a:off x="45847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109841</xdr:rowOff>
    </xdr:from>
    <xdr:to>
      <xdr:col>19</xdr:col>
      <xdr:colOff>177800</xdr:colOff>
      <xdr:row>76</xdr:row>
      <xdr:rowOff>111666</xdr:rowOff>
    </xdr:to>
    <xdr:cxnSp macro="">
      <xdr:nvCxnSpPr>
        <xdr:cNvPr id="183" name="直線コネクタ 182">
          <a:extLst>
            <a:ext uri="{FF2B5EF4-FFF2-40B4-BE49-F238E27FC236}">
              <a16:creationId xmlns:a16="http://schemas.microsoft.com/office/drawing/2014/main" id="{9791F758-C3B4-4D29-836C-51045AE642E3}"/>
            </a:ext>
          </a:extLst>
        </xdr:cNvPr>
        <xdr:cNvCxnSpPr/>
      </xdr:nvCxnSpPr>
      <xdr:spPr>
        <a:xfrm>
          <a:off x="2908300" y="12797141"/>
          <a:ext cx="889000" cy="34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148107</xdr:rowOff>
    </xdr:from>
    <xdr:to>
      <xdr:col>20</xdr:col>
      <xdr:colOff>38100</xdr:colOff>
      <xdr:row>77</xdr:row>
      <xdr:rowOff>78257</xdr:rowOff>
    </xdr:to>
    <xdr:sp macro="" textlink="">
      <xdr:nvSpPr>
        <xdr:cNvPr id="184" name="フローチャート: 判断 183">
          <a:extLst>
            <a:ext uri="{FF2B5EF4-FFF2-40B4-BE49-F238E27FC236}">
              <a16:creationId xmlns:a16="http://schemas.microsoft.com/office/drawing/2014/main" id="{0593DB43-7105-4846-9855-87E39C5D7012}"/>
            </a:ext>
          </a:extLst>
        </xdr:cNvPr>
        <xdr:cNvSpPr/>
      </xdr:nvSpPr>
      <xdr:spPr>
        <a:xfrm>
          <a:off x="3746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69384</xdr:rowOff>
    </xdr:from>
    <xdr:ext cx="599010" cy="259045"/>
    <xdr:sp macro="" textlink="">
      <xdr:nvSpPr>
        <xdr:cNvPr id="185" name="テキスト ボックス 184">
          <a:extLst>
            <a:ext uri="{FF2B5EF4-FFF2-40B4-BE49-F238E27FC236}">
              <a16:creationId xmlns:a16="http://schemas.microsoft.com/office/drawing/2014/main" id="{0660DA05-0E6F-45AC-A438-5A27FBA0E76D}"/>
            </a:ext>
          </a:extLst>
        </xdr:cNvPr>
        <xdr:cNvSpPr txBox="1"/>
      </xdr:nvSpPr>
      <xdr:spPr>
        <a:xfrm>
          <a:off x="3497795" y="13271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109841</xdr:rowOff>
    </xdr:from>
    <xdr:to>
      <xdr:col>15</xdr:col>
      <xdr:colOff>50800</xdr:colOff>
      <xdr:row>77</xdr:row>
      <xdr:rowOff>37447</xdr:rowOff>
    </xdr:to>
    <xdr:cxnSp macro="">
      <xdr:nvCxnSpPr>
        <xdr:cNvPr id="186" name="直線コネクタ 185">
          <a:extLst>
            <a:ext uri="{FF2B5EF4-FFF2-40B4-BE49-F238E27FC236}">
              <a16:creationId xmlns:a16="http://schemas.microsoft.com/office/drawing/2014/main" id="{F1BB2EC4-FBA4-4A3D-ABED-31E6C38880E3}"/>
            </a:ext>
          </a:extLst>
        </xdr:cNvPr>
        <xdr:cNvCxnSpPr/>
      </xdr:nvCxnSpPr>
      <xdr:spPr>
        <a:xfrm flipV="1">
          <a:off x="2019300" y="12797141"/>
          <a:ext cx="889000" cy="44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114934</xdr:rowOff>
    </xdr:from>
    <xdr:to>
      <xdr:col>15</xdr:col>
      <xdr:colOff>101600</xdr:colOff>
      <xdr:row>77</xdr:row>
      <xdr:rowOff>45084</xdr:rowOff>
    </xdr:to>
    <xdr:sp macro="" textlink="">
      <xdr:nvSpPr>
        <xdr:cNvPr id="187" name="フローチャート: 判断 186">
          <a:extLst>
            <a:ext uri="{FF2B5EF4-FFF2-40B4-BE49-F238E27FC236}">
              <a16:creationId xmlns:a16="http://schemas.microsoft.com/office/drawing/2014/main" id="{39C1609C-A0EA-48FC-942B-17F9AC7EDD09}"/>
            </a:ext>
          </a:extLst>
        </xdr:cNvPr>
        <xdr:cNvSpPr/>
      </xdr:nvSpPr>
      <xdr:spPr>
        <a:xfrm>
          <a:off x="2857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36211</xdr:rowOff>
    </xdr:from>
    <xdr:ext cx="599010" cy="259045"/>
    <xdr:sp macro="" textlink="">
      <xdr:nvSpPr>
        <xdr:cNvPr id="188" name="テキスト ボックス 187">
          <a:extLst>
            <a:ext uri="{FF2B5EF4-FFF2-40B4-BE49-F238E27FC236}">
              <a16:creationId xmlns:a16="http://schemas.microsoft.com/office/drawing/2014/main" id="{B0C633C4-F553-4644-95BD-84916F4D5190}"/>
            </a:ext>
          </a:extLst>
        </xdr:cNvPr>
        <xdr:cNvSpPr txBox="1"/>
      </xdr:nvSpPr>
      <xdr:spPr>
        <a:xfrm>
          <a:off x="2608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37447</xdr:rowOff>
    </xdr:from>
    <xdr:to>
      <xdr:col>10</xdr:col>
      <xdr:colOff>114300</xdr:colOff>
      <xdr:row>77</xdr:row>
      <xdr:rowOff>45276</xdr:rowOff>
    </xdr:to>
    <xdr:cxnSp macro="">
      <xdr:nvCxnSpPr>
        <xdr:cNvPr id="189" name="直線コネクタ 188">
          <a:extLst>
            <a:ext uri="{FF2B5EF4-FFF2-40B4-BE49-F238E27FC236}">
              <a16:creationId xmlns:a16="http://schemas.microsoft.com/office/drawing/2014/main" id="{6E9F75E5-8824-4369-A937-204ECF913EF9}"/>
            </a:ext>
          </a:extLst>
        </xdr:cNvPr>
        <xdr:cNvCxnSpPr/>
      </xdr:nvCxnSpPr>
      <xdr:spPr>
        <a:xfrm flipV="1">
          <a:off x="1130300" y="13239097"/>
          <a:ext cx="889000" cy="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55194</xdr:rowOff>
    </xdr:from>
    <xdr:to>
      <xdr:col>10</xdr:col>
      <xdr:colOff>165100</xdr:colOff>
      <xdr:row>77</xdr:row>
      <xdr:rowOff>156794</xdr:rowOff>
    </xdr:to>
    <xdr:sp macro="" textlink="">
      <xdr:nvSpPr>
        <xdr:cNvPr id="190" name="フローチャート: 判断 189">
          <a:extLst>
            <a:ext uri="{FF2B5EF4-FFF2-40B4-BE49-F238E27FC236}">
              <a16:creationId xmlns:a16="http://schemas.microsoft.com/office/drawing/2014/main" id="{5C4AB9E7-A0A8-4C2E-836F-72BDD104E0D4}"/>
            </a:ext>
          </a:extLst>
        </xdr:cNvPr>
        <xdr:cNvSpPr/>
      </xdr:nvSpPr>
      <xdr:spPr>
        <a:xfrm>
          <a:off x="1968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147921</xdr:rowOff>
    </xdr:from>
    <xdr:ext cx="599010" cy="259045"/>
    <xdr:sp macro="" textlink="">
      <xdr:nvSpPr>
        <xdr:cNvPr id="191" name="テキスト ボックス 190">
          <a:extLst>
            <a:ext uri="{FF2B5EF4-FFF2-40B4-BE49-F238E27FC236}">
              <a16:creationId xmlns:a16="http://schemas.microsoft.com/office/drawing/2014/main" id="{E3D8ADDC-E58B-43B8-BAEF-DAB62B1ACAF4}"/>
            </a:ext>
          </a:extLst>
        </xdr:cNvPr>
        <xdr:cNvSpPr txBox="1"/>
      </xdr:nvSpPr>
      <xdr:spPr>
        <a:xfrm>
          <a:off x="1719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68604</xdr:rowOff>
    </xdr:from>
    <xdr:to>
      <xdr:col>6</xdr:col>
      <xdr:colOff>38100</xdr:colOff>
      <xdr:row>77</xdr:row>
      <xdr:rowOff>170204</xdr:rowOff>
    </xdr:to>
    <xdr:sp macro="" textlink="">
      <xdr:nvSpPr>
        <xdr:cNvPr id="192" name="フローチャート: 判断 191">
          <a:extLst>
            <a:ext uri="{FF2B5EF4-FFF2-40B4-BE49-F238E27FC236}">
              <a16:creationId xmlns:a16="http://schemas.microsoft.com/office/drawing/2014/main" id="{898D7A1B-2692-4168-942D-7E9720CA9070}"/>
            </a:ext>
          </a:extLst>
        </xdr:cNvPr>
        <xdr:cNvSpPr/>
      </xdr:nvSpPr>
      <xdr:spPr>
        <a:xfrm>
          <a:off x="1079500" y="1327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161331</xdr:rowOff>
    </xdr:from>
    <xdr:ext cx="599010" cy="259045"/>
    <xdr:sp macro="" textlink="">
      <xdr:nvSpPr>
        <xdr:cNvPr id="193" name="テキスト ボックス 192">
          <a:extLst>
            <a:ext uri="{FF2B5EF4-FFF2-40B4-BE49-F238E27FC236}">
              <a16:creationId xmlns:a16="http://schemas.microsoft.com/office/drawing/2014/main" id="{DF042663-D5A9-4918-B85C-A2D4AEA07356}"/>
            </a:ext>
          </a:extLst>
        </xdr:cNvPr>
        <xdr:cNvSpPr txBox="1"/>
      </xdr:nvSpPr>
      <xdr:spPr>
        <a:xfrm>
          <a:off x="830795" y="13362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FBCFBF82-8C78-4766-82A2-ED58CC229005}"/>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E26C8548-9805-4E6D-B784-830555C9CCD2}"/>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A5188968-1866-4D19-8E97-03D5F2ADBA61}"/>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F647BD9C-2F25-4F66-AC7A-2FC6E657CD2C}"/>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339A83C7-1523-4263-9B23-926463F30FF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53375</xdr:rowOff>
    </xdr:from>
    <xdr:to>
      <xdr:col>24</xdr:col>
      <xdr:colOff>114300</xdr:colOff>
      <xdr:row>76</xdr:row>
      <xdr:rowOff>154975</xdr:rowOff>
    </xdr:to>
    <xdr:sp macro="" textlink="">
      <xdr:nvSpPr>
        <xdr:cNvPr id="199" name="楕円 198">
          <a:extLst>
            <a:ext uri="{FF2B5EF4-FFF2-40B4-BE49-F238E27FC236}">
              <a16:creationId xmlns:a16="http://schemas.microsoft.com/office/drawing/2014/main" id="{206EFCB2-0D28-4461-B0A8-532943E4AE58}"/>
            </a:ext>
          </a:extLst>
        </xdr:cNvPr>
        <xdr:cNvSpPr/>
      </xdr:nvSpPr>
      <xdr:spPr>
        <a:xfrm>
          <a:off x="4584700" y="1308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76253</xdr:rowOff>
    </xdr:from>
    <xdr:ext cx="599010" cy="259045"/>
    <xdr:sp macro="" textlink="">
      <xdr:nvSpPr>
        <xdr:cNvPr id="200" name="民生費該当値テキスト">
          <a:extLst>
            <a:ext uri="{FF2B5EF4-FFF2-40B4-BE49-F238E27FC236}">
              <a16:creationId xmlns:a16="http://schemas.microsoft.com/office/drawing/2014/main" id="{01FC1930-4727-4D4F-9CAA-4A6C88EAA413}"/>
            </a:ext>
          </a:extLst>
        </xdr:cNvPr>
        <xdr:cNvSpPr txBox="1"/>
      </xdr:nvSpPr>
      <xdr:spPr>
        <a:xfrm>
          <a:off x="4686300" y="12935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60866</xdr:rowOff>
    </xdr:from>
    <xdr:to>
      <xdr:col>20</xdr:col>
      <xdr:colOff>38100</xdr:colOff>
      <xdr:row>76</xdr:row>
      <xdr:rowOff>162466</xdr:rowOff>
    </xdr:to>
    <xdr:sp macro="" textlink="">
      <xdr:nvSpPr>
        <xdr:cNvPr id="201" name="楕円 200">
          <a:extLst>
            <a:ext uri="{FF2B5EF4-FFF2-40B4-BE49-F238E27FC236}">
              <a16:creationId xmlns:a16="http://schemas.microsoft.com/office/drawing/2014/main" id="{88D736AC-FCD9-4040-836D-1E96984C2661}"/>
            </a:ext>
          </a:extLst>
        </xdr:cNvPr>
        <xdr:cNvSpPr/>
      </xdr:nvSpPr>
      <xdr:spPr>
        <a:xfrm>
          <a:off x="3746500" y="1309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7543</xdr:rowOff>
    </xdr:from>
    <xdr:ext cx="599010" cy="259045"/>
    <xdr:sp macro="" textlink="">
      <xdr:nvSpPr>
        <xdr:cNvPr id="202" name="テキスト ボックス 201">
          <a:extLst>
            <a:ext uri="{FF2B5EF4-FFF2-40B4-BE49-F238E27FC236}">
              <a16:creationId xmlns:a16="http://schemas.microsoft.com/office/drawing/2014/main" id="{18A7F930-6C7C-4B33-B7C0-9DA13A1CBF10}"/>
            </a:ext>
          </a:extLst>
        </xdr:cNvPr>
        <xdr:cNvSpPr txBox="1"/>
      </xdr:nvSpPr>
      <xdr:spPr>
        <a:xfrm>
          <a:off x="3497795" y="12866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59041</xdr:rowOff>
    </xdr:from>
    <xdr:to>
      <xdr:col>15</xdr:col>
      <xdr:colOff>101600</xdr:colOff>
      <xdr:row>74</xdr:row>
      <xdr:rowOff>160641</xdr:rowOff>
    </xdr:to>
    <xdr:sp macro="" textlink="">
      <xdr:nvSpPr>
        <xdr:cNvPr id="203" name="楕円 202">
          <a:extLst>
            <a:ext uri="{FF2B5EF4-FFF2-40B4-BE49-F238E27FC236}">
              <a16:creationId xmlns:a16="http://schemas.microsoft.com/office/drawing/2014/main" id="{9AE163C6-BBEF-4464-A123-D650C350C627}"/>
            </a:ext>
          </a:extLst>
        </xdr:cNvPr>
        <xdr:cNvSpPr/>
      </xdr:nvSpPr>
      <xdr:spPr>
        <a:xfrm>
          <a:off x="2857500" y="1274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5718</xdr:rowOff>
    </xdr:from>
    <xdr:ext cx="599010" cy="259045"/>
    <xdr:sp macro="" textlink="">
      <xdr:nvSpPr>
        <xdr:cNvPr id="204" name="テキスト ボックス 203">
          <a:extLst>
            <a:ext uri="{FF2B5EF4-FFF2-40B4-BE49-F238E27FC236}">
              <a16:creationId xmlns:a16="http://schemas.microsoft.com/office/drawing/2014/main" id="{9049AE0C-6650-459A-9C8C-7BB4E3E746E1}"/>
            </a:ext>
          </a:extLst>
        </xdr:cNvPr>
        <xdr:cNvSpPr txBox="1"/>
      </xdr:nvSpPr>
      <xdr:spPr>
        <a:xfrm>
          <a:off x="2608795" y="12521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158097</xdr:rowOff>
    </xdr:from>
    <xdr:to>
      <xdr:col>10</xdr:col>
      <xdr:colOff>165100</xdr:colOff>
      <xdr:row>77</xdr:row>
      <xdr:rowOff>88247</xdr:rowOff>
    </xdr:to>
    <xdr:sp macro="" textlink="">
      <xdr:nvSpPr>
        <xdr:cNvPr id="205" name="楕円 204">
          <a:extLst>
            <a:ext uri="{FF2B5EF4-FFF2-40B4-BE49-F238E27FC236}">
              <a16:creationId xmlns:a16="http://schemas.microsoft.com/office/drawing/2014/main" id="{85F9FBCE-95E9-4127-9833-F7F38AE5CF4B}"/>
            </a:ext>
          </a:extLst>
        </xdr:cNvPr>
        <xdr:cNvSpPr/>
      </xdr:nvSpPr>
      <xdr:spPr>
        <a:xfrm>
          <a:off x="1968500" y="1318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104774</xdr:rowOff>
    </xdr:from>
    <xdr:ext cx="599010" cy="259045"/>
    <xdr:sp macro="" textlink="">
      <xdr:nvSpPr>
        <xdr:cNvPr id="206" name="テキスト ボックス 205">
          <a:extLst>
            <a:ext uri="{FF2B5EF4-FFF2-40B4-BE49-F238E27FC236}">
              <a16:creationId xmlns:a16="http://schemas.microsoft.com/office/drawing/2014/main" id="{FA64012A-2448-47C1-9D88-9712B62F6A80}"/>
            </a:ext>
          </a:extLst>
        </xdr:cNvPr>
        <xdr:cNvSpPr txBox="1"/>
      </xdr:nvSpPr>
      <xdr:spPr>
        <a:xfrm>
          <a:off x="1719795" y="1296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165926</xdr:rowOff>
    </xdr:from>
    <xdr:to>
      <xdr:col>6</xdr:col>
      <xdr:colOff>38100</xdr:colOff>
      <xdr:row>77</xdr:row>
      <xdr:rowOff>96076</xdr:rowOff>
    </xdr:to>
    <xdr:sp macro="" textlink="">
      <xdr:nvSpPr>
        <xdr:cNvPr id="207" name="楕円 206">
          <a:extLst>
            <a:ext uri="{FF2B5EF4-FFF2-40B4-BE49-F238E27FC236}">
              <a16:creationId xmlns:a16="http://schemas.microsoft.com/office/drawing/2014/main" id="{C731A820-B549-4D65-BC01-BB4FDC20E4B9}"/>
            </a:ext>
          </a:extLst>
        </xdr:cNvPr>
        <xdr:cNvSpPr/>
      </xdr:nvSpPr>
      <xdr:spPr>
        <a:xfrm>
          <a:off x="1079500" y="13196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112603</xdr:rowOff>
    </xdr:from>
    <xdr:ext cx="599010" cy="259045"/>
    <xdr:sp macro="" textlink="">
      <xdr:nvSpPr>
        <xdr:cNvPr id="208" name="テキスト ボックス 207">
          <a:extLst>
            <a:ext uri="{FF2B5EF4-FFF2-40B4-BE49-F238E27FC236}">
              <a16:creationId xmlns:a16="http://schemas.microsoft.com/office/drawing/2014/main" id="{AB8C078F-643C-49BF-9675-A8599CC02BB0}"/>
            </a:ext>
          </a:extLst>
        </xdr:cNvPr>
        <xdr:cNvSpPr txBox="1"/>
      </xdr:nvSpPr>
      <xdr:spPr>
        <a:xfrm>
          <a:off x="830795" y="12971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6604459B-5BC0-4E8D-865E-3C69748F34AD}"/>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3CB2811D-9CD1-4F1B-B0C3-D6311A243485}"/>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1C2B3657-2D27-4F81-BFE6-13E7B5B2A85D}"/>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8DD766D4-73AD-40E4-899C-837D54982EF9}"/>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832E85CA-98C0-4C16-94B2-4B3DDBAD0904}"/>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CF07BC94-D92D-49D6-88AC-96551A2BFE54}"/>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27E8344E-FE6C-4328-A70C-02E3C742A7C8}"/>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E802E96A-6F29-477B-8ACA-865F845ADF8E}"/>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88B01AC9-BFFB-4044-ACE5-B2042933351E}"/>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6990115B-F09C-43C8-9DBA-351AE202D36E}"/>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D1FBD58B-7C32-459E-9B56-365639712445}"/>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800D8F38-FBDD-42FF-A133-7AE74B9325B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5CDC1914-1B73-4D8A-B9A0-BF930E54C1B2}"/>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22" name="テキスト ボックス 221">
          <a:extLst>
            <a:ext uri="{FF2B5EF4-FFF2-40B4-BE49-F238E27FC236}">
              <a16:creationId xmlns:a16="http://schemas.microsoft.com/office/drawing/2014/main" id="{A4C5F2FF-A37D-4452-B083-1D8BF3168A71}"/>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8128194E-A46B-4127-BA36-533620C9B574}"/>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4" name="テキスト ボックス 223">
          <a:extLst>
            <a:ext uri="{FF2B5EF4-FFF2-40B4-BE49-F238E27FC236}">
              <a16:creationId xmlns:a16="http://schemas.microsoft.com/office/drawing/2014/main" id="{9EBD0076-B783-47D5-A24F-0015F64A0EE4}"/>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5EA58FC5-0FE3-488A-BDD4-3F7687C06925}"/>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6" name="テキスト ボックス 225">
          <a:extLst>
            <a:ext uri="{FF2B5EF4-FFF2-40B4-BE49-F238E27FC236}">
              <a16:creationId xmlns:a16="http://schemas.microsoft.com/office/drawing/2014/main" id="{379346A1-3EFC-4509-93C5-3B5DEB9B7F37}"/>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58BA88F3-6C31-4A17-8AE2-C275A7007AFC}"/>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47DD534B-FDEC-48DE-9F38-98D21A13E738}"/>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C3F51DF2-959A-4014-8821-E275AE019AB4}"/>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133970</xdr:rowOff>
    </xdr:from>
    <xdr:to>
      <xdr:col>24</xdr:col>
      <xdr:colOff>62865</xdr:colOff>
      <xdr:row>98</xdr:row>
      <xdr:rowOff>126591</xdr:rowOff>
    </xdr:to>
    <xdr:cxnSp macro="">
      <xdr:nvCxnSpPr>
        <xdr:cNvPr id="230" name="直線コネクタ 229">
          <a:extLst>
            <a:ext uri="{FF2B5EF4-FFF2-40B4-BE49-F238E27FC236}">
              <a16:creationId xmlns:a16="http://schemas.microsoft.com/office/drawing/2014/main" id="{72B8E612-5623-45F7-B07D-93D77BA14563}"/>
            </a:ext>
          </a:extLst>
        </xdr:cNvPr>
        <xdr:cNvCxnSpPr/>
      </xdr:nvCxnSpPr>
      <xdr:spPr>
        <a:xfrm flipV="1">
          <a:off x="4633595" y="15735920"/>
          <a:ext cx="1270" cy="1192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140647</xdr:rowOff>
    </xdr:from>
    <xdr:ext cx="534377" cy="259045"/>
    <xdr:sp macro="" textlink="">
      <xdr:nvSpPr>
        <xdr:cNvPr id="231" name="衛生費最小値テキスト">
          <a:extLst>
            <a:ext uri="{FF2B5EF4-FFF2-40B4-BE49-F238E27FC236}">
              <a16:creationId xmlns:a16="http://schemas.microsoft.com/office/drawing/2014/main" id="{B826C5BF-2CF7-4CC9-BB39-D4413CF71739}"/>
            </a:ext>
          </a:extLst>
        </xdr:cNvPr>
        <xdr:cNvSpPr txBox="1"/>
      </xdr:nvSpPr>
      <xdr:spPr>
        <a:xfrm>
          <a:off x="4686300" y="1694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126591</xdr:rowOff>
    </xdr:from>
    <xdr:to>
      <xdr:col>24</xdr:col>
      <xdr:colOff>152400</xdr:colOff>
      <xdr:row>98</xdr:row>
      <xdr:rowOff>126591</xdr:rowOff>
    </xdr:to>
    <xdr:cxnSp macro="">
      <xdr:nvCxnSpPr>
        <xdr:cNvPr id="232" name="直線コネクタ 231">
          <a:extLst>
            <a:ext uri="{FF2B5EF4-FFF2-40B4-BE49-F238E27FC236}">
              <a16:creationId xmlns:a16="http://schemas.microsoft.com/office/drawing/2014/main" id="{5D53D3A8-F557-40FA-8B1F-4C0F41EA95FE}"/>
            </a:ext>
          </a:extLst>
        </xdr:cNvPr>
        <xdr:cNvCxnSpPr/>
      </xdr:nvCxnSpPr>
      <xdr:spPr>
        <a:xfrm>
          <a:off x="4546600" y="1692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80647</xdr:rowOff>
    </xdr:from>
    <xdr:ext cx="690189" cy="259045"/>
    <xdr:sp macro="" textlink="">
      <xdr:nvSpPr>
        <xdr:cNvPr id="233" name="衛生費最大値テキスト">
          <a:extLst>
            <a:ext uri="{FF2B5EF4-FFF2-40B4-BE49-F238E27FC236}">
              <a16:creationId xmlns:a16="http://schemas.microsoft.com/office/drawing/2014/main" id="{49E0C401-5230-4387-98B4-B8253A1142E5}"/>
            </a:ext>
          </a:extLst>
        </xdr:cNvPr>
        <xdr:cNvSpPr txBox="1"/>
      </xdr:nvSpPr>
      <xdr:spPr>
        <a:xfrm>
          <a:off x="4686300" y="15511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2,637,531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133970</xdr:rowOff>
    </xdr:from>
    <xdr:to>
      <xdr:col>24</xdr:col>
      <xdr:colOff>152400</xdr:colOff>
      <xdr:row>91</xdr:row>
      <xdr:rowOff>133970</xdr:rowOff>
    </xdr:to>
    <xdr:cxnSp macro="">
      <xdr:nvCxnSpPr>
        <xdr:cNvPr id="234" name="直線コネクタ 233">
          <a:extLst>
            <a:ext uri="{FF2B5EF4-FFF2-40B4-BE49-F238E27FC236}">
              <a16:creationId xmlns:a16="http://schemas.microsoft.com/office/drawing/2014/main" id="{A6EAB0D6-6454-4829-8451-1DD353133BC2}"/>
            </a:ext>
          </a:extLst>
        </xdr:cNvPr>
        <xdr:cNvCxnSpPr/>
      </xdr:nvCxnSpPr>
      <xdr:spPr>
        <a:xfrm>
          <a:off x="4546600" y="157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46631</xdr:rowOff>
    </xdr:from>
    <xdr:to>
      <xdr:col>24</xdr:col>
      <xdr:colOff>63500</xdr:colOff>
      <xdr:row>98</xdr:row>
      <xdr:rowOff>48067</xdr:rowOff>
    </xdr:to>
    <xdr:cxnSp macro="">
      <xdr:nvCxnSpPr>
        <xdr:cNvPr id="235" name="直線コネクタ 234">
          <a:extLst>
            <a:ext uri="{FF2B5EF4-FFF2-40B4-BE49-F238E27FC236}">
              <a16:creationId xmlns:a16="http://schemas.microsoft.com/office/drawing/2014/main" id="{EA70F825-DF79-45B8-A995-6D016842C5EA}"/>
            </a:ext>
          </a:extLst>
        </xdr:cNvPr>
        <xdr:cNvCxnSpPr/>
      </xdr:nvCxnSpPr>
      <xdr:spPr>
        <a:xfrm flipV="1">
          <a:off x="3797300" y="16848731"/>
          <a:ext cx="8382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13647</xdr:rowOff>
    </xdr:from>
    <xdr:ext cx="599010" cy="259045"/>
    <xdr:sp macro="" textlink="">
      <xdr:nvSpPr>
        <xdr:cNvPr id="236" name="衛生費平均値テキスト">
          <a:extLst>
            <a:ext uri="{FF2B5EF4-FFF2-40B4-BE49-F238E27FC236}">
              <a16:creationId xmlns:a16="http://schemas.microsoft.com/office/drawing/2014/main" id="{A2FC4500-C431-4A70-8EC3-709AC84743FD}"/>
            </a:ext>
          </a:extLst>
        </xdr:cNvPr>
        <xdr:cNvSpPr txBox="1"/>
      </xdr:nvSpPr>
      <xdr:spPr>
        <a:xfrm>
          <a:off x="4686300" y="16815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35220</xdr:rowOff>
    </xdr:from>
    <xdr:to>
      <xdr:col>24</xdr:col>
      <xdr:colOff>114300</xdr:colOff>
      <xdr:row>98</xdr:row>
      <xdr:rowOff>136820</xdr:rowOff>
    </xdr:to>
    <xdr:sp macro="" textlink="">
      <xdr:nvSpPr>
        <xdr:cNvPr id="237" name="フローチャート: 判断 236">
          <a:extLst>
            <a:ext uri="{FF2B5EF4-FFF2-40B4-BE49-F238E27FC236}">
              <a16:creationId xmlns:a16="http://schemas.microsoft.com/office/drawing/2014/main" id="{CF394A1E-AB81-43F1-B7C7-25A7F6A96D3F}"/>
            </a:ext>
          </a:extLst>
        </xdr:cNvPr>
        <xdr:cNvSpPr/>
      </xdr:nvSpPr>
      <xdr:spPr>
        <a:xfrm>
          <a:off x="45847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48067</xdr:rowOff>
    </xdr:from>
    <xdr:to>
      <xdr:col>19</xdr:col>
      <xdr:colOff>177800</xdr:colOff>
      <xdr:row>98</xdr:row>
      <xdr:rowOff>61857</xdr:rowOff>
    </xdr:to>
    <xdr:cxnSp macro="">
      <xdr:nvCxnSpPr>
        <xdr:cNvPr id="238" name="直線コネクタ 237">
          <a:extLst>
            <a:ext uri="{FF2B5EF4-FFF2-40B4-BE49-F238E27FC236}">
              <a16:creationId xmlns:a16="http://schemas.microsoft.com/office/drawing/2014/main" id="{37B192E6-EC80-456E-B0E5-F36251E0CC11}"/>
            </a:ext>
          </a:extLst>
        </xdr:cNvPr>
        <xdr:cNvCxnSpPr/>
      </xdr:nvCxnSpPr>
      <xdr:spPr>
        <a:xfrm flipV="1">
          <a:off x="2908300" y="16850167"/>
          <a:ext cx="889000" cy="1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46030</xdr:rowOff>
    </xdr:from>
    <xdr:to>
      <xdr:col>20</xdr:col>
      <xdr:colOff>38100</xdr:colOff>
      <xdr:row>98</xdr:row>
      <xdr:rowOff>147630</xdr:rowOff>
    </xdr:to>
    <xdr:sp macro="" textlink="">
      <xdr:nvSpPr>
        <xdr:cNvPr id="239" name="フローチャート: 判断 238">
          <a:extLst>
            <a:ext uri="{FF2B5EF4-FFF2-40B4-BE49-F238E27FC236}">
              <a16:creationId xmlns:a16="http://schemas.microsoft.com/office/drawing/2014/main" id="{58A51BC9-D301-42BA-941A-D1E7AA82357A}"/>
            </a:ext>
          </a:extLst>
        </xdr:cNvPr>
        <xdr:cNvSpPr/>
      </xdr:nvSpPr>
      <xdr:spPr>
        <a:xfrm>
          <a:off x="3746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138757</xdr:rowOff>
    </xdr:from>
    <xdr:ext cx="534377" cy="259045"/>
    <xdr:sp macro="" textlink="">
      <xdr:nvSpPr>
        <xdr:cNvPr id="240" name="テキスト ボックス 239">
          <a:extLst>
            <a:ext uri="{FF2B5EF4-FFF2-40B4-BE49-F238E27FC236}">
              <a16:creationId xmlns:a16="http://schemas.microsoft.com/office/drawing/2014/main" id="{D3BB8B1E-A98E-43E7-B7AC-4157BBA1AE79}"/>
            </a:ext>
          </a:extLst>
        </xdr:cNvPr>
        <xdr:cNvSpPr txBox="1"/>
      </xdr:nvSpPr>
      <xdr:spPr>
        <a:xfrm>
          <a:off x="3530111" y="1694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44904</xdr:rowOff>
    </xdr:from>
    <xdr:to>
      <xdr:col>15</xdr:col>
      <xdr:colOff>50800</xdr:colOff>
      <xdr:row>98</xdr:row>
      <xdr:rowOff>61857</xdr:rowOff>
    </xdr:to>
    <xdr:cxnSp macro="">
      <xdr:nvCxnSpPr>
        <xdr:cNvPr id="241" name="直線コネクタ 240">
          <a:extLst>
            <a:ext uri="{FF2B5EF4-FFF2-40B4-BE49-F238E27FC236}">
              <a16:creationId xmlns:a16="http://schemas.microsoft.com/office/drawing/2014/main" id="{79656B3F-4C5D-412E-A361-1459D490B9CB}"/>
            </a:ext>
          </a:extLst>
        </xdr:cNvPr>
        <xdr:cNvCxnSpPr/>
      </xdr:nvCxnSpPr>
      <xdr:spPr>
        <a:xfrm>
          <a:off x="2019300" y="16847004"/>
          <a:ext cx="889000" cy="1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49363</xdr:rowOff>
    </xdr:from>
    <xdr:to>
      <xdr:col>15</xdr:col>
      <xdr:colOff>101600</xdr:colOff>
      <xdr:row>98</xdr:row>
      <xdr:rowOff>150963</xdr:rowOff>
    </xdr:to>
    <xdr:sp macro="" textlink="">
      <xdr:nvSpPr>
        <xdr:cNvPr id="242" name="フローチャート: 判断 241">
          <a:extLst>
            <a:ext uri="{FF2B5EF4-FFF2-40B4-BE49-F238E27FC236}">
              <a16:creationId xmlns:a16="http://schemas.microsoft.com/office/drawing/2014/main" id="{30F1DE59-8964-490F-BFC8-4446F48B1585}"/>
            </a:ext>
          </a:extLst>
        </xdr:cNvPr>
        <xdr:cNvSpPr/>
      </xdr:nvSpPr>
      <xdr:spPr>
        <a:xfrm>
          <a:off x="2857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142090</xdr:rowOff>
    </xdr:from>
    <xdr:ext cx="534377" cy="259045"/>
    <xdr:sp macro="" textlink="">
      <xdr:nvSpPr>
        <xdr:cNvPr id="243" name="テキスト ボックス 242">
          <a:extLst>
            <a:ext uri="{FF2B5EF4-FFF2-40B4-BE49-F238E27FC236}">
              <a16:creationId xmlns:a16="http://schemas.microsoft.com/office/drawing/2014/main" id="{1B0D9CB4-E15B-43C8-9947-12F0866FD3A2}"/>
            </a:ext>
          </a:extLst>
        </xdr:cNvPr>
        <xdr:cNvSpPr txBox="1"/>
      </xdr:nvSpPr>
      <xdr:spPr>
        <a:xfrm>
          <a:off x="2641111" y="1694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44904</xdr:rowOff>
    </xdr:from>
    <xdr:to>
      <xdr:col>10</xdr:col>
      <xdr:colOff>114300</xdr:colOff>
      <xdr:row>98</xdr:row>
      <xdr:rowOff>74949</xdr:rowOff>
    </xdr:to>
    <xdr:cxnSp macro="">
      <xdr:nvCxnSpPr>
        <xdr:cNvPr id="244" name="直線コネクタ 243">
          <a:extLst>
            <a:ext uri="{FF2B5EF4-FFF2-40B4-BE49-F238E27FC236}">
              <a16:creationId xmlns:a16="http://schemas.microsoft.com/office/drawing/2014/main" id="{903AF962-517D-4BBA-BDA9-A21D9D3D0C82}"/>
            </a:ext>
          </a:extLst>
        </xdr:cNvPr>
        <xdr:cNvCxnSpPr/>
      </xdr:nvCxnSpPr>
      <xdr:spPr>
        <a:xfrm flipV="1">
          <a:off x="1130300" y="16847004"/>
          <a:ext cx="889000" cy="3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53803</xdr:rowOff>
    </xdr:from>
    <xdr:to>
      <xdr:col>10</xdr:col>
      <xdr:colOff>165100</xdr:colOff>
      <xdr:row>98</xdr:row>
      <xdr:rowOff>155403</xdr:rowOff>
    </xdr:to>
    <xdr:sp macro="" textlink="">
      <xdr:nvSpPr>
        <xdr:cNvPr id="245" name="フローチャート: 判断 244">
          <a:extLst>
            <a:ext uri="{FF2B5EF4-FFF2-40B4-BE49-F238E27FC236}">
              <a16:creationId xmlns:a16="http://schemas.microsoft.com/office/drawing/2014/main" id="{7718257A-29F5-49E7-82BA-D62312E74060}"/>
            </a:ext>
          </a:extLst>
        </xdr:cNvPr>
        <xdr:cNvSpPr/>
      </xdr:nvSpPr>
      <xdr:spPr>
        <a:xfrm>
          <a:off x="1968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146530</xdr:rowOff>
    </xdr:from>
    <xdr:ext cx="534377" cy="259045"/>
    <xdr:sp macro="" textlink="">
      <xdr:nvSpPr>
        <xdr:cNvPr id="246" name="テキスト ボックス 245">
          <a:extLst>
            <a:ext uri="{FF2B5EF4-FFF2-40B4-BE49-F238E27FC236}">
              <a16:creationId xmlns:a16="http://schemas.microsoft.com/office/drawing/2014/main" id="{9840806A-F046-40CA-BE52-E972F7797B66}"/>
            </a:ext>
          </a:extLst>
        </xdr:cNvPr>
        <xdr:cNvSpPr txBox="1"/>
      </xdr:nvSpPr>
      <xdr:spPr>
        <a:xfrm>
          <a:off x="1752111" y="1694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55896</xdr:rowOff>
    </xdr:from>
    <xdr:to>
      <xdr:col>6</xdr:col>
      <xdr:colOff>38100</xdr:colOff>
      <xdr:row>98</xdr:row>
      <xdr:rowOff>157496</xdr:rowOff>
    </xdr:to>
    <xdr:sp macro="" textlink="">
      <xdr:nvSpPr>
        <xdr:cNvPr id="247" name="フローチャート: 判断 246">
          <a:extLst>
            <a:ext uri="{FF2B5EF4-FFF2-40B4-BE49-F238E27FC236}">
              <a16:creationId xmlns:a16="http://schemas.microsoft.com/office/drawing/2014/main" id="{5413B1D9-2C4F-467C-A68A-92815257EAA9}"/>
            </a:ext>
          </a:extLst>
        </xdr:cNvPr>
        <xdr:cNvSpPr/>
      </xdr:nvSpPr>
      <xdr:spPr>
        <a:xfrm>
          <a:off x="1079500" y="168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148623</xdr:rowOff>
    </xdr:from>
    <xdr:ext cx="534377" cy="259045"/>
    <xdr:sp macro="" textlink="">
      <xdr:nvSpPr>
        <xdr:cNvPr id="248" name="テキスト ボックス 247">
          <a:extLst>
            <a:ext uri="{FF2B5EF4-FFF2-40B4-BE49-F238E27FC236}">
              <a16:creationId xmlns:a16="http://schemas.microsoft.com/office/drawing/2014/main" id="{AB18A0A5-52DF-4001-A92E-BEF5D6D590B6}"/>
            </a:ext>
          </a:extLst>
        </xdr:cNvPr>
        <xdr:cNvSpPr txBox="1"/>
      </xdr:nvSpPr>
      <xdr:spPr>
        <a:xfrm>
          <a:off x="863111" y="1695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86BB2B11-57AE-42D5-9156-5AD1939F46CF}"/>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B066C837-57AD-45D1-8743-E7F0FAD2D70B}"/>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64DDAF22-344D-413E-8640-CE2344A0FD0B}"/>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FCAE5D5D-4075-4221-8CA8-4E4192823A0A}"/>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38D11D90-609F-4115-A9DD-3B75656B4B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167281</xdr:rowOff>
    </xdr:from>
    <xdr:to>
      <xdr:col>24</xdr:col>
      <xdr:colOff>114300</xdr:colOff>
      <xdr:row>98</xdr:row>
      <xdr:rowOff>97431</xdr:rowOff>
    </xdr:to>
    <xdr:sp macro="" textlink="">
      <xdr:nvSpPr>
        <xdr:cNvPr id="254" name="楕円 253">
          <a:extLst>
            <a:ext uri="{FF2B5EF4-FFF2-40B4-BE49-F238E27FC236}">
              <a16:creationId xmlns:a16="http://schemas.microsoft.com/office/drawing/2014/main" id="{89995A25-461F-4B5A-AC62-ED1B68C2D000}"/>
            </a:ext>
          </a:extLst>
        </xdr:cNvPr>
        <xdr:cNvSpPr/>
      </xdr:nvSpPr>
      <xdr:spPr>
        <a:xfrm>
          <a:off x="4584700" y="167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126658</xdr:rowOff>
    </xdr:from>
    <xdr:ext cx="599010" cy="259045"/>
    <xdr:sp macro="" textlink="">
      <xdr:nvSpPr>
        <xdr:cNvPr id="255" name="衛生費該当値テキスト">
          <a:extLst>
            <a:ext uri="{FF2B5EF4-FFF2-40B4-BE49-F238E27FC236}">
              <a16:creationId xmlns:a16="http://schemas.microsoft.com/office/drawing/2014/main" id="{B4A495E5-881E-4AEC-8292-CDBFA6EE386D}"/>
            </a:ext>
          </a:extLst>
        </xdr:cNvPr>
        <xdr:cNvSpPr txBox="1"/>
      </xdr:nvSpPr>
      <xdr:spPr>
        <a:xfrm>
          <a:off x="4686300" y="16585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168717</xdr:rowOff>
    </xdr:from>
    <xdr:to>
      <xdr:col>20</xdr:col>
      <xdr:colOff>38100</xdr:colOff>
      <xdr:row>98</xdr:row>
      <xdr:rowOff>98867</xdr:rowOff>
    </xdr:to>
    <xdr:sp macro="" textlink="">
      <xdr:nvSpPr>
        <xdr:cNvPr id="256" name="楕円 255">
          <a:extLst>
            <a:ext uri="{FF2B5EF4-FFF2-40B4-BE49-F238E27FC236}">
              <a16:creationId xmlns:a16="http://schemas.microsoft.com/office/drawing/2014/main" id="{72086FF8-8FD3-4B9B-8AE6-F17CD7A7F45E}"/>
            </a:ext>
          </a:extLst>
        </xdr:cNvPr>
        <xdr:cNvSpPr/>
      </xdr:nvSpPr>
      <xdr:spPr>
        <a:xfrm>
          <a:off x="3746500" y="1679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115394</xdr:rowOff>
    </xdr:from>
    <xdr:ext cx="599010" cy="259045"/>
    <xdr:sp macro="" textlink="">
      <xdr:nvSpPr>
        <xdr:cNvPr id="257" name="テキスト ボックス 256">
          <a:extLst>
            <a:ext uri="{FF2B5EF4-FFF2-40B4-BE49-F238E27FC236}">
              <a16:creationId xmlns:a16="http://schemas.microsoft.com/office/drawing/2014/main" id="{EE4F8241-17D3-47BE-A2F8-8D9284E1B837}"/>
            </a:ext>
          </a:extLst>
        </xdr:cNvPr>
        <xdr:cNvSpPr txBox="1"/>
      </xdr:nvSpPr>
      <xdr:spPr>
        <a:xfrm>
          <a:off x="3497795" y="1657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11057</xdr:rowOff>
    </xdr:from>
    <xdr:to>
      <xdr:col>15</xdr:col>
      <xdr:colOff>101600</xdr:colOff>
      <xdr:row>98</xdr:row>
      <xdr:rowOff>112657</xdr:rowOff>
    </xdr:to>
    <xdr:sp macro="" textlink="">
      <xdr:nvSpPr>
        <xdr:cNvPr id="258" name="楕円 257">
          <a:extLst>
            <a:ext uri="{FF2B5EF4-FFF2-40B4-BE49-F238E27FC236}">
              <a16:creationId xmlns:a16="http://schemas.microsoft.com/office/drawing/2014/main" id="{E6F98173-A2A6-48E7-99BF-3592C6F2AC3B}"/>
            </a:ext>
          </a:extLst>
        </xdr:cNvPr>
        <xdr:cNvSpPr/>
      </xdr:nvSpPr>
      <xdr:spPr>
        <a:xfrm>
          <a:off x="2857500" y="1681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129184</xdr:rowOff>
    </xdr:from>
    <xdr:ext cx="599010" cy="259045"/>
    <xdr:sp macro="" textlink="">
      <xdr:nvSpPr>
        <xdr:cNvPr id="259" name="テキスト ボックス 258">
          <a:extLst>
            <a:ext uri="{FF2B5EF4-FFF2-40B4-BE49-F238E27FC236}">
              <a16:creationId xmlns:a16="http://schemas.microsoft.com/office/drawing/2014/main" id="{71ABEBB2-5571-441B-A685-53F1D20BF98B}"/>
            </a:ext>
          </a:extLst>
        </xdr:cNvPr>
        <xdr:cNvSpPr txBox="1"/>
      </xdr:nvSpPr>
      <xdr:spPr>
        <a:xfrm>
          <a:off x="2608795" y="1658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165554</xdr:rowOff>
    </xdr:from>
    <xdr:to>
      <xdr:col>10</xdr:col>
      <xdr:colOff>165100</xdr:colOff>
      <xdr:row>98</xdr:row>
      <xdr:rowOff>95704</xdr:rowOff>
    </xdr:to>
    <xdr:sp macro="" textlink="">
      <xdr:nvSpPr>
        <xdr:cNvPr id="260" name="楕円 259">
          <a:extLst>
            <a:ext uri="{FF2B5EF4-FFF2-40B4-BE49-F238E27FC236}">
              <a16:creationId xmlns:a16="http://schemas.microsoft.com/office/drawing/2014/main" id="{EA2A3B87-D2DB-412A-8219-DD812B8032B5}"/>
            </a:ext>
          </a:extLst>
        </xdr:cNvPr>
        <xdr:cNvSpPr/>
      </xdr:nvSpPr>
      <xdr:spPr>
        <a:xfrm>
          <a:off x="1968500" y="1679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112231</xdr:rowOff>
    </xdr:from>
    <xdr:ext cx="599010" cy="259045"/>
    <xdr:sp macro="" textlink="">
      <xdr:nvSpPr>
        <xdr:cNvPr id="261" name="テキスト ボックス 260">
          <a:extLst>
            <a:ext uri="{FF2B5EF4-FFF2-40B4-BE49-F238E27FC236}">
              <a16:creationId xmlns:a16="http://schemas.microsoft.com/office/drawing/2014/main" id="{8BC16D15-0023-4939-A95F-522803C3597C}"/>
            </a:ext>
          </a:extLst>
        </xdr:cNvPr>
        <xdr:cNvSpPr txBox="1"/>
      </xdr:nvSpPr>
      <xdr:spPr>
        <a:xfrm>
          <a:off x="1719795" y="1657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24149</xdr:rowOff>
    </xdr:from>
    <xdr:to>
      <xdr:col>6</xdr:col>
      <xdr:colOff>38100</xdr:colOff>
      <xdr:row>98</xdr:row>
      <xdr:rowOff>125749</xdr:rowOff>
    </xdr:to>
    <xdr:sp macro="" textlink="">
      <xdr:nvSpPr>
        <xdr:cNvPr id="262" name="楕円 261">
          <a:extLst>
            <a:ext uri="{FF2B5EF4-FFF2-40B4-BE49-F238E27FC236}">
              <a16:creationId xmlns:a16="http://schemas.microsoft.com/office/drawing/2014/main" id="{3FDC3891-4564-41CF-AA34-E1017133A187}"/>
            </a:ext>
          </a:extLst>
        </xdr:cNvPr>
        <xdr:cNvSpPr/>
      </xdr:nvSpPr>
      <xdr:spPr>
        <a:xfrm>
          <a:off x="1079500" y="1682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142276</xdr:rowOff>
    </xdr:from>
    <xdr:ext cx="599010" cy="259045"/>
    <xdr:sp macro="" textlink="">
      <xdr:nvSpPr>
        <xdr:cNvPr id="263" name="テキスト ボックス 262">
          <a:extLst>
            <a:ext uri="{FF2B5EF4-FFF2-40B4-BE49-F238E27FC236}">
              <a16:creationId xmlns:a16="http://schemas.microsoft.com/office/drawing/2014/main" id="{63248923-82E8-404D-A472-696F2401E014}"/>
            </a:ext>
          </a:extLst>
        </xdr:cNvPr>
        <xdr:cNvSpPr txBox="1"/>
      </xdr:nvSpPr>
      <xdr:spPr>
        <a:xfrm>
          <a:off x="830795" y="1660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313760D2-BF7E-466F-B3C2-FB7E2E955EF1}"/>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D9DA1BB4-85F9-45A8-A552-34AEC2420E32}"/>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172A58D5-F3AA-403B-9973-C8006B283F8B}"/>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1CF8DFB8-08D2-4134-B5A5-5CE44B260B33}"/>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7C21775E-EB21-4DE9-9D16-61CEE402B5D3}"/>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E7E0F396-DACD-4023-96DF-66A03037F14A}"/>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433CF2D2-90C4-462B-83DB-71DD27AE377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BC81868B-10BB-4D3F-82A3-2E051409F9C2}"/>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2D9802AF-2A0A-46CD-8ECE-C0E4F807E4A1}"/>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BDC89D92-662F-474A-B56D-D3E9721F7C7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a:extLst>
            <a:ext uri="{FF2B5EF4-FFF2-40B4-BE49-F238E27FC236}">
              <a16:creationId xmlns:a16="http://schemas.microsoft.com/office/drawing/2014/main" id="{0E2B4D69-917F-4B56-88AD-B8BCFB9BC96B}"/>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5" name="テキスト ボックス 274">
          <a:extLst>
            <a:ext uri="{FF2B5EF4-FFF2-40B4-BE49-F238E27FC236}">
              <a16:creationId xmlns:a16="http://schemas.microsoft.com/office/drawing/2014/main" id="{813ADD07-73EF-40E1-8693-B06DB97E876C}"/>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11B4F84D-3298-4F43-8B38-3CDB2AB18B99}"/>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5620E8DF-B0BE-4441-B7C3-230ADD39CDCD}"/>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8" name="直線コネクタ 277">
          <a:extLst>
            <a:ext uri="{FF2B5EF4-FFF2-40B4-BE49-F238E27FC236}">
              <a16:creationId xmlns:a16="http://schemas.microsoft.com/office/drawing/2014/main" id="{0B9784F4-D770-44C1-A058-F6B2AC3523B7}"/>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9" name="テキスト ボックス 278">
          <a:extLst>
            <a:ext uri="{FF2B5EF4-FFF2-40B4-BE49-F238E27FC236}">
              <a16:creationId xmlns:a16="http://schemas.microsoft.com/office/drawing/2014/main" id="{F0AB812E-9B87-4FED-93C3-91431FD67D66}"/>
            </a:ext>
          </a:extLst>
        </xdr:cNvPr>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EDF41954-2DFC-41AB-9517-F9F0C986895F}"/>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B570F739-98C0-4AA8-9CED-D9EFD4A158B1}"/>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B649EFA6-26B5-48E8-BF3C-60D73655E201}"/>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130442</xdr:rowOff>
    </xdr:from>
    <xdr:to>
      <xdr:col>54</xdr:col>
      <xdr:colOff>189865</xdr:colOff>
      <xdr:row>38</xdr:row>
      <xdr:rowOff>25400</xdr:rowOff>
    </xdr:to>
    <xdr:cxnSp macro="">
      <xdr:nvCxnSpPr>
        <xdr:cNvPr id="283" name="直線コネクタ 282">
          <a:extLst>
            <a:ext uri="{FF2B5EF4-FFF2-40B4-BE49-F238E27FC236}">
              <a16:creationId xmlns:a16="http://schemas.microsoft.com/office/drawing/2014/main" id="{EE78E926-67A1-4B2D-B07C-6F94335DA691}"/>
            </a:ext>
          </a:extLst>
        </xdr:cNvPr>
        <xdr:cNvCxnSpPr/>
      </xdr:nvCxnSpPr>
      <xdr:spPr>
        <a:xfrm flipV="1">
          <a:off x="10475595" y="5273942"/>
          <a:ext cx="1270" cy="1266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4" name="労働費最小値テキスト">
          <a:extLst>
            <a:ext uri="{FF2B5EF4-FFF2-40B4-BE49-F238E27FC236}">
              <a16:creationId xmlns:a16="http://schemas.microsoft.com/office/drawing/2014/main" id="{ED3FFDFD-44DA-43DD-BB0D-7308A5F6FF3A}"/>
            </a:ext>
          </a:extLst>
        </xdr:cNvPr>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5" name="直線コネクタ 284">
          <a:extLst>
            <a:ext uri="{FF2B5EF4-FFF2-40B4-BE49-F238E27FC236}">
              <a16:creationId xmlns:a16="http://schemas.microsoft.com/office/drawing/2014/main" id="{96D00FA6-8AB5-4E12-A4E7-3B74EDCBA0B2}"/>
            </a:ext>
          </a:extLst>
        </xdr:cNvPr>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77119</xdr:rowOff>
    </xdr:from>
    <xdr:ext cx="534377" cy="259045"/>
    <xdr:sp macro="" textlink="">
      <xdr:nvSpPr>
        <xdr:cNvPr id="286" name="労働費最大値テキスト">
          <a:extLst>
            <a:ext uri="{FF2B5EF4-FFF2-40B4-BE49-F238E27FC236}">
              <a16:creationId xmlns:a16="http://schemas.microsoft.com/office/drawing/2014/main" id="{7773AC92-ACC1-46AB-8667-15263C1B0036}"/>
            </a:ext>
          </a:extLst>
        </xdr:cNvPr>
        <xdr:cNvSpPr txBox="1"/>
      </xdr:nvSpPr>
      <xdr:spPr>
        <a:xfrm>
          <a:off x="10528300" y="50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130442</xdr:rowOff>
    </xdr:from>
    <xdr:to>
      <xdr:col>55</xdr:col>
      <xdr:colOff>88900</xdr:colOff>
      <xdr:row>30</xdr:row>
      <xdr:rowOff>130442</xdr:rowOff>
    </xdr:to>
    <xdr:cxnSp macro="">
      <xdr:nvCxnSpPr>
        <xdr:cNvPr id="287" name="直線コネクタ 286">
          <a:extLst>
            <a:ext uri="{FF2B5EF4-FFF2-40B4-BE49-F238E27FC236}">
              <a16:creationId xmlns:a16="http://schemas.microsoft.com/office/drawing/2014/main" id="{DFF30FA3-E1BB-4B43-A51A-AE89390DD22E}"/>
            </a:ext>
          </a:extLst>
        </xdr:cNvPr>
        <xdr:cNvCxnSpPr/>
      </xdr:nvCxnSpPr>
      <xdr:spPr>
        <a:xfrm>
          <a:off x="10388600" y="527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11456</xdr:rowOff>
    </xdr:from>
    <xdr:to>
      <xdr:col>55</xdr:col>
      <xdr:colOff>0</xdr:colOff>
      <xdr:row>36</xdr:row>
      <xdr:rowOff>20600</xdr:rowOff>
    </xdr:to>
    <xdr:cxnSp macro="">
      <xdr:nvCxnSpPr>
        <xdr:cNvPr id="288" name="直線コネクタ 287">
          <a:extLst>
            <a:ext uri="{FF2B5EF4-FFF2-40B4-BE49-F238E27FC236}">
              <a16:creationId xmlns:a16="http://schemas.microsoft.com/office/drawing/2014/main" id="{0D50C026-4F64-42D3-B83C-C6F6517F965C}"/>
            </a:ext>
          </a:extLst>
        </xdr:cNvPr>
        <xdr:cNvCxnSpPr/>
      </xdr:nvCxnSpPr>
      <xdr:spPr>
        <a:xfrm flipV="1">
          <a:off x="9639300" y="61836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72870</xdr:rowOff>
    </xdr:from>
    <xdr:ext cx="378565" cy="259045"/>
    <xdr:sp macro="" textlink="">
      <xdr:nvSpPr>
        <xdr:cNvPr id="289" name="労働費平均値テキスト">
          <a:extLst>
            <a:ext uri="{FF2B5EF4-FFF2-40B4-BE49-F238E27FC236}">
              <a16:creationId xmlns:a16="http://schemas.microsoft.com/office/drawing/2014/main" id="{F7FE90FC-ED0D-4F06-A716-BF7B8C437DE3}"/>
            </a:ext>
          </a:extLst>
        </xdr:cNvPr>
        <xdr:cNvSpPr txBox="1"/>
      </xdr:nvSpPr>
      <xdr:spPr>
        <a:xfrm>
          <a:off x="10528300" y="64165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94443</xdr:rowOff>
    </xdr:from>
    <xdr:to>
      <xdr:col>55</xdr:col>
      <xdr:colOff>50800</xdr:colOff>
      <xdr:row>38</xdr:row>
      <xdr:rowOff>24594</xdr:rowOff>
    </xdr:to>
    <xdr:sp macro="" textlink="">
      <xdr:nvSpPr>
        <xdr:cNvPr id="290" name="フローチャート: 判断 289">
          <a:extLst>
            <a:ext uri="{FF2B5EF4-FFF2-40B4-BE49-F238E27FC236}">
              <a16:creationId xmlns:a16="http://schemas.microsoft.com/office/drawing/2014/main" id="{9DB6F4DD-E906-4BC3-98AC-64C27F18FAE1}"/>
            </a:ext>
          </a:extLst>
        </xdr:cNvPr>
        <xdr:cNvSpPr/>
      </xdr:nvSpPr>
      <xdr:spPr>
        <a:xfrm>
          <a:off x="10426700" y="64380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116840</xdr:rowOff>
    </xdr:from>
    <xdr:to>
      <xdr:col>50</xdr:col>
      <xdr:colOff>114300</xdr:colOff>
      <xdr:row>36</xdr:row>
      <xdr:rowOff>20600</xdr:rowOff>
    </xdr:to>
    <xdr:cxnSp macro="">
      <xdr:nvCxnSpPr>
        <xdr:cNvPr id="291" name="直線コネクタ 290">
          <a:extLst>
            <a:ext uri="{FF2B5EF4-FFF2-40B4-BE49-F238E27FC236}">
              <a16:creationId xmlns:a16="http://schemas.microsoft.com/office/drawing/2014/main" id="{6DE29F1F-AD3E-4CC1-B00E-5A03C59E0BAA}"/>
            </a:ext>
          </a:extLst>
        </xdr:cNvPr>
        <xdr:cNvCxnSpPr/>
      </xdr:nvCxnSpPr>
      <xdr:spPr>
        <a:xfrm>
          <a:off x="8750300" y="6117590"/>
          <a:ext cx="889000" cy="7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88328</xdr:rowOff>
    </xdr:from>
    <xdr:to>
      <xdr:col>50</xdr:col>
      <xdr:colOff>165100</xdr:colOff>
      <xdr:row>38</xdr:row>
      <xdr:rowOff>18478</xdr:rowOff>
    </xdr:to>
    <xdr:sp macro="" textlink="">
      <xdr:nvSpPr>
        <xdr:cNvPr id="292" name="フローチャート: 判断 291">
          <a:extLst>
            <a:ext uri="{FF2B5EF4-FFF2-40B4-BE49-F238E27FC236}">
              <a16:creationId xmlns:a16="http://schemas.microsoft.com/office/drawing/2014/main" id="{3CB55198-D4AC-4233-8A78-06666BAC11CB}"/>
            </a:ext>
          </a:extLst>
        </xdr:cNvPr>
        <xdr:cNvSpPr/>
      </xdr:nvSpPr>
      <xdr:spPr>
        <a:xfrm>
          <a:off x="9588500" y="643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9606</xdr:rowOff>
    </xdr:from>
    <xdr:ext cx="469744" cy="259045"/>
    <xdr:sp macro="" textlink="">
      <xdr:nvSpPr>
        <xdr:cNvPr id="293" name="テキスト ボックス 292">
          <a:extLst>
            <a:ext uri="{FF2B5EF4-FFF2-40B4-BE49-F238E27FC236}">
              <a16:creationId xmlns:a16="http://schemas.microsoft.com/office/drawing/2014/main" id="{5817609D-9D19-4785-A9FF-4E4970D373F7}"/>
            </a:ext>
          </a:extLst>
        </xdr:cNvPr>
        <xdr:cNvSpPr txBox="1"/>
      </xdr:nvSpPr>
      <xdr:spPr>
        <a:xfrm>
          <a:off x="9404428" y="652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65405</xdr:rowOff>
    </xdr:from>
    <xdr:to>
      <xdr:col>45</xdr:col>
      <xdr:colOff>177800</xdr:colOff>
      <xdr:row>35</xdr:row>
      <xdr:rowOff>116840</xdr:rowOff>
    </xdr:to>
    <xdr:cxnSp macro="">
      <xdr:nvCxnSpPr>
        <xdr:cNvPr id="294" name="直線コネクタ 293">
          <a:extLst>
            <a:ext uri="{FF2B5EF4-FFF2-40B4-BE49-F238E27FC236}">
              <a16:creationId xmlns:a16="http://schemas.microsoft.com/office/drawing/2014/main" id="{E085485B-7420-4052-A271-781CE67FD2C5}"/>
            </a:ext>
          </a:extLst>
        </xdr:cNvPr>
        <xdr:cNvCxnSpPr/>
      </xdr:nvCxnSpPr>
      <xdr:spPr>
        <a:xfrm>
          <a:off x="7861300" y="606615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98673</xdr:rowOff>
    </xdr:from>
    <xdr:to>
      <xdr:col>46</xdr:col>
      <xdr:colOff>38100</xdr:colOff>
      <xdr:row>38</xdr:row>
      <xdr:rowOff>28823</xdr:rowOff>
    </xdr:to>
    <xdr:sp macro="" textlink="">
      <xdr:nvSpPr>
        <xdr:cNvPr id="295" name="フローチャート: 判断 294">
          <a:extLst>
            <a:ext uri="{FF2B5EF4-FFF2-40B4-BE49-F238E27FC236}">
              <a16:creationId xmlns:a16="http://schemas.microsoft.com/office/drawing/2014/main" id="{0E7C734E-66CB-453B-8AFE-D36D0EEEE24E}"/>
            </a:ext>
          </a:extLst>
        </xdr:cNvPr>
        <xdr:cNvSpPr/>
      </xdr:nvSpPr>
      <xdr:spPr>
        <a:xfrm>
          <a:off x="8699500" y="64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19949</xdr:rowOff>
    </xdr:from>
    <xdr:ext cx="378565" cy="259045"/>
    <xdr:sp macro="" textlink="">
      <xdr:nvSpPr>
        <xdr:cNvPr id="296" name="テキスト ボックス 295">
          <a:extLst>
            <a:ext uri="{FF2B5EF4-FFF2-40B4-BE49-F238E27FC236}">
              <a16:creationId xmlns:a16="http://schemas.microsoft.com/office/drawing/2014/main" id="{E7991FA5-42DB-4A45-8B6A-5AE527D4B4AE}"/>
            </a:ext>
          </a:extLst>
        </xdr:cNvPr>
        <xdr:cNvSpPr txBox="1"/>
      </xdr:nvSpPr>
      <xdr:spPr>
        <a:xfrm>
          <a:off x="8561017" y="6535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43174</xdr:rowOff>
    </xdr:from>
    <xdr:to>
      <xdr:col>41</xdr:col>
      <xdr:colOff>50800</xdr:colOff>
      <xdr:row>35</xdr:row>
      <xdr:rowOff>65405</xdr:rowOff>
    </xdr:to>
    <xdr:cxnSp macro="">
      <xdr:nvCxnSpPr>
        <xdr:cNvPr id="297" name="直線コネクタ 296">
          <a:extLst>
            <a:ext uri="{FF2B5EF4-FFF2-40B4-BE49-F238E27FC236}">
              <a16:creationId xmlns:a16="http://schemas.microsoft.com/office/drawing/2014/main" id="{9CB0AEC3-E082-4CB6-A21D-E287B2D200A6}"/>
            </a:ext>
          </a:extLst>
        </xdr:cNvPr>
        <xdr:cNvCxnSpPr/>
      </xdr:nvCxnSpPr>
      <xdr:spPr>
        <a:xfrm>
          <a:off x="6972300" y="6043924"/>
          <a:ext cx="889000" cy="2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86843</xdr:rowOff>
    </xdr:from>
    <xdr:to>
      <xdr:col>41</xdr:col>
      <xdr:colOff>101600</xdr:colOff>
      <xdr:row>38</xdr:row>
      <xdr:rowOff>16993</xdr:rowOff>
    </xdr:to>
    <xdr:sp macro="" textlink="">
      <xdr:nvSpPr>
        <xdr:cNvPr id="298" name="フローチャート: 判断 297">
          <a:extLst>
            <a:ext uri="{FF2B5EF4-FFF2-40B4-BE49-F238E27FC236}">
              <a16:creationId xmlns:a16="http://schemas.microsoft.com/office/drawing/2014/main" id="{4F038972-3243-4154-B105-5BE44B1F0CAB}"/>
            </a:ext>
          </a:extLst>
        </xdr:cNvPr>
        <xdr:cNvSpPr/>
      </xdr:nvSpPr>
      <xdr:spPr>
        <a:xfrm>
          <a:off x="7810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8120</xdr:rowOff>
    </xdr:from>
    <xdr:ext cx="469744" cy="259045"/>
    <xdr:sp macro="" textlink="">
      <xdr:nvSpPr>
        <xdr:cNvPr id="299" name="テキスト ボックス 298">
          <a:extLst>
            <a:ext uri="{FF2B5EF4-FFF2-40B4-BE49-F238E27FC236}">
              <a16:creationId xmlns:a16="http://schemas.microsoft.com/office/drawing/2014/main" id="{413396B8-EAB3-44B0-BEBE-AD3C47AC4168}"/>
            </a:ext>
          </a:extLst>
        </xdr:cNvPr>
        <xdr:cNvSpPr txBox="1"/>
      </xdr:nvSpPr>
      <xdr:spPr>
        <a:xfrm>
          <a:off x="7626428" y="65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77699</xdr:rowOff>
    </xdr:from>
    <xdr:to>
      <xdr:col>36</xdr:col>
      <xdr:colOff>165100</xdr:colOff>
      <xdr:row>38</xdr:row>
      <xdr:rowOff>7849</xdr:rowOff>
    </xdr:to>
    <xdr:sp macro="" textlink="">
      <xdr:nvSpPr>
        <xdr:cNvPr id="300" name="フローチャート: 判断 299">
          <a:extLst>
            <a:ext uri="{FF2B5EF4-FFF2-40B4-BE49-F238E27FC236}">
              <a16:creationId xmlns:a16="http://schemas.microsoft.com/office/drawing/2014/main" id="{D1A88E6F-C718-4557-A3E1-A7E2551A874E}"/>
            </a:ext>
          </a:extLst>
        </xdr:cNvPr>
        <xdr:cNvSpPr/>
      </xdr:nvSpPr>
      <xdr:spPr>
        <a:xfrm>
          <a:off x="6921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170425</xdr:rowOff>
    </xdr:from>
    <xdr:ext cx="469744" cy="259045"/>
    <xdr:sp macro="" textlink="">
      <xdr:nvSpPr>
        <xdr:cNvPr id="301" name="テキスト ボックス 300">
          <a:extLst>
            <a:ext uri="{FF2B5EF4-FFF2-40B4-BE49-F238E27FC236}">
              <a16:creationId xmlns:a16="http://schemas.microsoft.com/office/drawing/2014/main" id="{A996DB3D-D746-4BD6-B3DA-7E1E7D6E9D1D}"/>
            </a:ext>
          </a:extLst>
        </xdr:cNvPr>
        <xdr:cNvSpPr txBox="1"/>
      </xdr:nvSpPr>
      <xdr:spPr>
        <a:xfrm>
          <a:off x="6737428" y="651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BF1CD49A-970F-4EDD-AE47-7A7D7AA4FFD4}"/>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FD3160F3-7FE5-4FB3-BAE8-F21382AFDAA9}"/>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A5EA647E-E1A3-43DF-BD66-08020B684E52}"/>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53633E24-C4D7-4EED-B764-BF869C301E06}"/>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6F7BA2BA-BB23-4F3E-B3C5-7EA4E1A12584}"/>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132106</xdr:rowOff>
    </xdr:from>
    <xdr:to>
      <xdr:col>55</xdr:col>
      <xdr:colOff>50800</xdr:colOff>
      <xdr:row>36</xdr:row>
      <xdr:rowOff>62256</xdr:rowOff>
    </xdr:to>
    <xdr:sp macro="" textlink="">
      <xdr:nvSpPr>
        <xdr:cNvPr id="307" name="楕円 306">
          <a:extLst>
            <a:ext uri="{FF2B5EF4-FFF2-40B4-BE49-F238E27FC236}">
              <a16:creationId xmlns:a16="http://schemas.microsoft.com/office/drawing/2014/main" id="{C79C4D7F-B870-44A0-805F-A88824CD11BF}"/>
            </a:ext>
          </a:extLst>
        </xdr:cNvPr>
        <xdr:cNvSpPr/>
      </xdr:nvSpPr>
      <xdr:spPr>
        <a:xfrm>
          <a:off x="10426700" y="613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154983</xdr:rowOff>
    </xdr:from>
    <xdr:ext cx="469744" cy="259045"/>
    <xdr:sp macro="" textlink="">
      <xdr:nvSpPr>
        <xdr:cNvPr id="308" name="労働費該当値テキスト">
          <a:extLst>
            <a:ext uri="{FF2B5EF4-FFF2-40B4-BE49-F238E27FC236}">
              <a16:creationId xmlns:a16="http://schemas.microsoft.com/office/drawing/2014/main" id="{801CCA38-4810-431E-B1F8-FC2C7FB80FA6}"/>
            </a:ext>
          </a:extLst>
        </xdr:cNvPr>
        <xdr:cNvSpPr txBox="1"/>
      </xdr:nvSpPr>
      <xdr:spPr>
        <a:xfrm>
          <a:off x="10528300" y="598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141250</xdr:rowOff>
    </xdr:from>
    <xdr:to>
      <xdr:col>50</xdr:col>
      <xdr:colOff>165100</xdr:colOff>
      <xdr:row>36</xdr:row>
      <xdr:rowOff>71400</xdr:rowOff>
    </xdr:to>
    <xdr:sp macro="" textlink="">
      <xdr:nvSpPr>
        <xdr:cNvPr id="309" name="楕円 308">
          <a:extLst>
            <a:ext uri="{FF2B5EF4-FFF2-40B4-BE49-F238E27FC236}">
              <a16:creationId xmlns:a16="http://schemas.microsoft.com/office/drawing/2014/main" id="{228A8290-3737-41B5-88F4-2BCB8E62C0E8}"/>
            </a:ext>
          </a:extLst>
        </xdr:cNvPr>
        <xdr:cNvSpPr/>
      </xdr:nvSpPr>
      <xdr:spPr>
        <a:xfrm>
          <a:off x="9588500" y="61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87927</xdr:rowOff>
    </xdr:from>
    <xdr:ext cx="469744" cy="259045"/>
    <xdr:sp macro="" textlink="">
      <xdr:nvSpPr>
        <xdr:cNvPr id="310" name="テキスト ボックス 309">
          <a:extLst>
            <a:ext uri="{FF2B5EF4-FFF2-40B4-BE49-F238E27FC236}">
              <a16:creationId xmlns:a16="http://schemas.microsoft.com/office/drawing/2014/main" id="{48163A83-A1F7-401F-984F-DD43FE71C51F}"/>
            </a:ext>
          </a:extLst>
        </xdr:cNvPr>
        <xdr:cNvSpPr txBox="1"/>
      </xdr:nvSpPr>
      <xdr:spPr>
        <a:xfrm>
          <a:off x="9404428" y="59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66040</xdr:rowOff>
    </xdr:from>
    <xdr:to>
      <xdr:col>46</xdr:col>
      <xdr:colOff>38100</xdr:colOff>
      <xdr:row>35</xdr:row>
      <xdr:rowOff>167640</xdr:rowOff>
    </xdr:to>
    <xdr:sp macro="" textlink="">
      <xdr:nvSpPr>
        <xdr:cNvPr id="311" name="楕円 310">
          <a:extLst>
            <a:ext uri="{FF2B5EF4-FFF2-40B4-BE49-F238E27FC236}">
              <a16:creationId xmlns:a16="http://schemas.microsoft.com/office/drawing/2014/main" id="{1768AC0C-1B9B-47D9-B589-957F99A3F3D2}"/>
            </a:ext>
          </a:extLst>
        </xdr:cNvPr>
        <xdr:cNvSpPr/>
      </xdr:nvSpPr>
      <xdr:spPr>
        <a:xfrm>
          <a:off x="8699500" y="606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12717</xdr:rowOff>
    </xdr:from>
    <xdr:ext cx="469744" cy="259045"/>
    <xdr:sp macro="" textlink="">
      <xdr:nvSpPr>
        <xdr:cNvPr id="312" name="テキスト ボックス 311">
          <a:extLst>
            <a:ext uri="{FF2B5EF4-FFF2-40B4-BE49-F238E27FC236}">
              <a16:creationId xmlns:a16="http://schemas.microsoft.com/office/drawing/2014/main" id="{3B6962E7-4B5A-4561-8308-D06ED8BBA58F}"/>
            </a:ext>
          </a:extLst>
        </xdr:cNvPr>
        <xdr:cNvSpPr txBox="1"/>
      </xdr:nvSpPr>
      <xdr:spPr>
        <a:xfrm>
          <a:off x="8515428" y="584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14605</xdr:rowOff>
    </xdr:from>
    <xdr:to>
      <xdr:col>41</xdr:col>
      <xdr:colOff>101600</xdr:colOff>
      <xdr:row>35</xdr:row>
      <xdr:rowOff>116205</xdr:rowOff>
    </xdr:to>
    <xdr:sp macro="" textlink="">
      <xdr:nvSpPr>
        <xdr:cNvPr id="313" name="楕円 312">
          <a:extLst>
            <a:ext uri="{FF2B5EF4-FFF2-40B4-BE49-F238E27FC236}">
              <a16:creationId xmlns:a16="http://schemas.microsoft.com/office/drawing/2014/main" id="{B3B64393-D08E-459C-97F3-DAE92F67B09B}"/>
            </a:ext>
          </a:extLst>
        </xdr:cNvPr>
        <xdr:cNvSpPr/>
      </xdr:nvSpPr>
      <xdr:spPr>
        <a:xfrm>
          <a:off x="7810500" y="601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132732</xdr:rowOff>
    </xdr:from>
    <xdr:ext cx="469744" cy="259045"/>
    <xdr:sp macro="" textlink="">
      <xdr:nvSpPr>
        <xdr:cNvPr id="314" name="テキスト ボックス 313">
          <a:extLst>
            <a:ext uri="{FF2B5EF4-FFF2-40B4-BE49-F238E27FC236}">
              <a16:creationId xmlns:a16="http://schemas.microsoft.com/office/drawing/2014/main" id="{3524699E-61EE-4EDC-AFB2-CE7434D9924D}"/>
            </a:ext>
          </a:extLst>
        </xdr:cNvPr>
        <xdr:cNvSpPr txBox="1"/>
      </xdr:nvSpPr>
      <xdr:spPr>
        <a:xfrm>
          <a:off x="7626428" y="579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163824</xdr:rowOff>
    </xdr:from>
    <xdr:to>
      <xdr:col>36</xdr:col>
      <xdr:colOff>165100</xdr:colOff>
      <xdr:row>35</xdr:row>
      <xdr:rowOff>93974</xdr:rowOff>
    </xdr:to>
    <xdr:sp macro="" textlink="">
      <xdr:nvSpPr>
        <xdr:cNvPr id="315" name="楕円 314">
          <a:extLst>
            <a:ext uri="{FF2B5EF4-FFF2-40B4-BE49-F238E27FC236}">
              <a16:creationId xmlns:a16="http://schemas.microsoft.com/office/drawing/2014/main" id="{B640138D-F211-4BFC-B92B-32BE34016353}"/>
            </a:ext>
          </a:extLst>
        </xdr:cNvPr>
        <xdr:cNvSpPr/>
      </xdr:nvSpPr>
      <xdr:spPr>
        <a:xfrm>
          <a:off x="6921500" y="599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110501</xdr:rowOff>
    </xdr:from>
    <xdr:ext cx="469744" cy="259045"/>
    <xdr:sp macro="" textlink="">
      <xdr:nvSpPr>
        <xdr:cNvPr id="316" name="テキスト ボックス 315">
          <a:extLst>
            <a:ext uri="{FF2B5EF4-FFF2-40B4-BE49-F238E27FC236}">
              <a16:creationId xmlns:a16="http://schemas.microsoft.com/office/drawing/2014/main" id="{9AC20DA8-6576-41A5-B742-3A836A919381}"/>
            </a:ext>
          </a:extLst>
        </xdr:cNvPr>
        <xdr:cNvSpPr txBox="1"/>
      </xdr:nvSpPr>
      <xdr:spPr>
        <a:xfrm>
          <a:off x="6737428" y="5768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88D8F512-920A-4FF5-BF46-FBEC8E7EC4D4}"/>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609A8856-A7A3-47E2-A6AC-0FF4AE980EC9}"/>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D05B41DC-9283-4064-9D1C-D6431C8C18DC}"/>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389BDA56-F13D-43DB-B25A-A3A18D54750F}"/>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688FB3CF-E1E7-40DB-B53B-1BD5B9648974}"/>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7074F997-18E9-4FFF-9DBD-E64F50B67675}"/>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BF3B4CE1-9202-475D-8E1E-FAFC2E2E3E0E}"/>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AFA3F20-CB67-4BF1-AEC0-D15BDDC25A16}"/>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CC1D1855-FABA-4BE5-9283-1C702A9C2D0F}"/>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63F9D491-A9D4-427F-A44B-6F729562204E}"/>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20222424-AE93-4F3E-A659-74E7A15DA4EA}"/>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D20035E5-09D1-4BD3-8B95-B3FF97E748D7}"/>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1855E24A-C30D-4AF3-A44F-D8A974479B69}"/>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55D50275-703B-4B1A-BD70-DA3FD8084823}"/>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4607CA6B-C95B-4630-A651-89189B0E7163}"/>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63A86BD1-2F0C-4907-803F-311EFE5C0356}"/>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8B96AFDC-E94E-4397-AAF9-7BA355BC48D8}"/>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990CF31B-78DC-4772-AB50-67AF2416F1CF}"/>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71A66576-E33A-4258-B6DD-38FBD6F1A121}"/>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1E6DA544-C7A0-496E-86D8-D42A48B33D31}"/>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575FA447-17C6-4A09-A022-DBE349C0BD53}"/>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9699</xdr:rowOff>
    </xdr:from>
    <xdr:to>
      <xdr:col>54</xdr:col>
      <xdr:colOff>189865</xdr:colOff>
      <xdr:row>58</xdr:row>
      <xdr:rowOff>131923</xdr:rowOff>
    </xdr:to>
    <xdr:cxnSp macro="">
      <xdr:nvCxnSpPr>
        <xdr:cNvPr id="338" name="直線コネクタ 337">
          <a:extLst>
            <a:ext uri="{FF2B5EF4-FFF2-40B4-BE49-F238E27FC236}">
              <a16:creationId xmlns:a16="http://schemas.microsoft.com/office/drawing/2014/main" id="{CD06F10E-7A6E-4BB3-90E7-E0A508009683}"/>
            </a:ext>
          </a:extLst>
        </xdr:cNvPr>
        <xdr:cNvCxnSpPr/>
      </xdr:nvCxnSpPr>
      <xdr:spPr>
        <a:xfrm flipV="1">
          <a:off x="10475595" y="8582199"/>
          <a:ext cx="1270" cy="1493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135750</xdr:rowOff>
    </xdr:from>
    <xdr:ext cx="469744" cy="259045"/>
    <xdr:sp macro="" textlink="">
      <xdr:nvSpPr>
        <xdr:cNvPr id="339" name="農林水産業費最小値テキスト">
          <a:extLst>
            <a:ext uri="{FF2B5EF4-FFF2-40B4-BE49-F238E27FC236}">
              <a16:creationId xmlns:a16="http://schemas.microsoft.com/office/drawing/2014/main" id="{93F3FC47-11D9-4A96-BED5-653F28D4BE66}"/>
            </a:ext>
          </a:extLst>
        </xdr:cNvPr>
        <xdr:cNvSpPr txBox="1"/>
      </xdr:nvSpPr>
      <xdr:spPr>
        <a:xfrm>
          <a:off x="10528300" y="100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131923</xdr:rowOff>
    </xdr:from>
    <xdr:to>
      <xdr:col>55</xdr:col>
      <xdr:colOff>88900</xdr:colOff>
      <xdr:row>58</xdr:row>
      <xdr:rowOff>131923</xdr:rowOff>
    </xdr:to>
    <xdr:cxnSp macro="">
      <xdr:nvCxnSpPr>
        <xdr:cNvPr id="340" name="直線コネクタ 339">
          <a:extLst>
            <a:ext uri="{FF2B5EF4-FFF2-40B4-BE49-F238E27FC236}">
              <a16:creationId xmlns:a16="http://schemas.microsoft.com/office/drawing/2014/main" id="{47D35F8F-E3CD-43B2-93C9-230113B4385F}"/>
            </a:ext>
          </a:extLst>
        </xdr:cNvPr>
        <xdr:cNvCxnSpPr/>
      </xdr:nvCxnSpPr>
      <xdr:spPr>
        <a:xfrm>
          <a:off x="10388600" y="10076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127826</xdr:rowOff>
    </xdr:from>
    <xdr:ext cx="599010" cy="259045"/>
    <xdr:sp macro="" textlink="">
      <xdr:nvSpPr>
        <xdr:cNvPr id="341" name="農林水産業費最大値テキスト">
          <a:extLst>
            <a:ext uri="{FF2B5EF4-FFF2-40B4-BE49-F238E27FC236}">
              <a16:creationId xmlns:a16="http://schemas.microsoft.com/office/drawing/2014/main" id="{E8103C7C-E718-413B-B979-7C1D07162D7F}"/>
            </a:ext>
          </a:extLst>
        </xdr:cNvPr>
        <xdr:cNvSpPr txBox="1"/>
      </xdr:nvSpPr>
      <xdr:spPr>
        <a:xfrm>
          <a:off x="10528300" y="835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9699</xdr:rowOff>
    </xdr:from>
    <xdr:to>
      <xdr:col>55</xdr:col>
      <xdr:colOff>88900</xdr:colOff>
      <xdr:row>50</xdr:row>
      <xdr:rowOff>9699</xdr:rowOff>
    </xdr:to>
    <xdr:cxnSp macro="">
      <xdr:nvCxnSpPr>
        <xdr:cNvPr id="342" name="直線コネクタ 341">
          <a:extLst>
            <a:ext uri="{FF2B5EF4-FFF2-40B4-BE49-F238E27FC236}">
              <a16:creationId xmlns:a16="http://schemas.microsoft.com/office/drawing/2014/main" id="{52734883-CBAA-4A59-B32C-D65AC234711E}"/>
            </a:ext>
          </a:extLst>
        </xdr:cNvPr>
        <xdr:cNvCxnSpPr/>
      </xdr:nvCxnSpPr>
      <xdr:spPr>
        <a:xfrm>
          <a:off x="10388600" y="858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166510</xdr:rowOff>
    </xdr:from>
    <xdr:to>
      <xdr:col>55</xdr:col>
      <xdr:colOff>0</xdr:colOff>
      <xdr:row>57</xdr:row>
      <xdr:rowOff>2010</xdr:rowOff>
    </xdr:to>
    <xdr:cxnSp macro="">
      <xdr:nvCxnSpPr>
        <xdr:cNvPr id="343" name="直線コネクタ 342">
          <a:extLst>
            <a:ext uri="{FF2B5EF4-FFF2-40B4-BE49-F238E27FC236}">
              <a16:creationId xmlns:a16="http://schemas.microsoft.com/office/drawing/2014/main" id="{5F63771F-18FA-4096-84A2-271CED2AEE5B}"/>
            </a:ext>
          </a:extLst>
        </xdr:cNvPr>
        <xdr:cNvCxnSpPr/>
      </xdr:nvCxnSpPr>
      <xdr:spPr>
        <a:xfrm flipV="1">
          <a:off x="9639300" y="9596260"/>
          <a:ext cx="838200" cy="17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2780</xdr:rowOff>
    </xdr:from>
    <xdr:ext cx="534377" cy="259045"/>
    <xdr:sp macro="" textlink="">
      <xdr:nvSpPr>
        <xdr:cNvPr id="344" name="農林水産業費平均値テキスト">
          <a:extLst>
            <a:ext uri="{FF2B5EF4-FFF2-40B4-BE49-F238E27FC236}">
              <a16:creationId xmlns:a16="http://schemas.microsoft.com/office/drawing/2014/main" id="{F71E40A4-3095-4A1F-A842-4DCE44CD5AF7}"/>
            </a:ext>
          </a:extLst>
        </xdr:cNvPr>
        <xdr:cNvSpPr txBox="1"/>
      </xdr:nvSpPr>
      <xdr:spPr>
        <a:xfrm>
          <a:off x="10528300" y="9775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24353</xdr:rowOff>
    </xdr:from>
    <xdr:to>
      <xdr:col>55</xdr:col>
      <xdr:colOff>50800</xdr:colOff>
      <xdr:row>57</xdr:row>
      <xdr:rowOff>125953</xdr:rowOff>
    </xdr:to>
    <xdr:sp macro="" textlink="">
      <xdr:nvSpPr>
        <xdr:cNvPr id="345" name="フローチャート: 判断 344">
          <a:extLst>
            <a:ext uri="{FF2B5EF4-FFF2-40B4-BE49-F238E27FC236}">
              <a16:creationId xmlns:a16="http://schemas.microsoft.com/office/drawing/2014/main" id="{75D324E3-B9A2-456F-A0DD-C6BF06E0DA1E}"/>
            </a:ext>
          </a:extLst>
        </xdr:cNvPr>
        <xdr:cNvSpPr/>
      </xdr:nvSpPr>
      <xdr:spPr>
        <a:xfrm>
          <a:off x="10426700" y="979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2010</xdr:rowOff>
    </xdr:from>
    <xdr:to>
      <xdr:col>50</xdr:col>
      <xdr:colOff>114300</xdr:colOff>
      <xdr:row>57</xdr:row>
      <xdr:rowOff>41338</xdr:rowOff>
    </xdr:to>
    <xdr:cxnSp macro="">
      <xdr:nvCxnSpPr>
        <xdr:cNvPr id="346" name="直線コネクタ 345">
          <a:extLst>
            <a:ext uri="{FF2B5EF4-FFF2-40B4-BE49-F238E27FC236}">
              <a16:creationId xmlns:a16="http://schemas.microsoft.com/office/drawing/2014/main" id="{C7BF5A5D-5882-4185-B07C-C590B5CD8938}"/>
            </a:ext>
          </a:extLst>
        </xdr:cNvPr>
        <xdr:cNvCxnSpPr/>
      </xdr:nvCxnSpPr>
      <xdr:spPr>
        <a:xfrm flipV="1">
          <a:off x="8750300" y="9774660"/>
          <a:ext cx="889000" cy="39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42521</xdr:rowOff>
    </xdr:from>
    <xdr:to>
      <xdr:col>50</xdr:col>
      <xdr:colOff>165100</xdr:colOff>
      <xdr:row>57</xdr:row>
      <xdr:rowOff>144121</xdr:rowOff>
    </xdr:to>
    <xdr:sp macro="" textlink="">
      <xdr:nvSpPr>
        <xdr:cNvPr id="347" name="フローチャート: 判断 346">
          <a:extLst>
            <a:ext uri="{FF2B5EF4-FFF2-40B4-BE49-F238E27FC236}">
              <a16:creationId xmlns:a16="http://schemas.microsoft.com/office/drawing/2014/main" id="{7FB5D92F-CE96-4F2E-8B45-512530A44ACA}"/>
            </a:ext>
          </a:extLst>
        </xdr:cNvPr>
        <xdr:cNvSpPr/>
      </xdr:nvSpPr>
      <xdr:spPr>
        <a:xfrm>
          <a:off x="9588500" y="981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135248</xdr:rowOff>
    </xdr:from>
    <xdr:ext cx="534377" cy="259045"/>
    <xdr:sp macro="" textlink="">
      <xdr:nvSpPr>
        <xdr:cNvPr id="348" name="テキスト ボックス 347">
          <a:extLst>
            <a:ext uri="{FF2B5EF4-FFF2-40B4-BE49-F238E27FC236}">
              <a16:creationId xmlns:a16="http://schemas.microsoft.com/office/drawing/2014/main" id="{EADB3E2F-BC72-4CD3-AB9F-9CDC023881FE}"/>
            </a:ext>
          </a:extLst>
        </xdr:cNvPr>
        <xdr:cNvSpPr txBox="1"/>
      </xdr:nvSpPr>
      <xdr:spPr>
        <a:xfrm>
          <a:off x="9372111" y="990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41338</xdr:rowOff>
    </xdr:from>
    <xdr:to>
      <xdr:col>45</xdr:col>
      <xdr:colOff>177800</xdr:colOff>
      <xdr:row>57</xdr:row>
      <xdr:rowOff>47520</xdr:rowOff>
    </xdr:to>
    <xdr:cxnSp macro="">
      <xdr:nvCxnSpPr>
        <xdr:cNvPr id="349" name="直線コネクタ 348">
          <a:extLst>
            <a:ext uri="{FF2B5EF4-FFF2-40B4-BE49-F238E27FC236}">
              <a16:creationId xmlns:a16="http://schemas.microsoft.com/office/drawing/2014/main" id="{872D56AD-DC1D-4D9B-AD79-49F0A9D79B33}"/>
            </a:ext>
          </a:extLst>
        </xdr:cNvPr>
        <xdr:cNvCxnSpPr/>
      </xdr:nvCxnSpPr>
      <xdr:spPr>
        <a:xfrm flipV="1">
          <a:off x="7861300" y="9813988"/>
          <a:ext cx="889000" cy="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28316</xdr:rowOff>
    </xdr:from>
    <xdr:to>
      <xdr:col>46</xdr:col>
      <xdr:colOff>38100</xdr:colOff>
      <xdr:row>57</xdr:row>
      <xdr:rowOff>129916</xdr:rowOff>
    </xdr:to>
    <xdr:sp macro="" textlink="">
      <xdr:nvSpPr>
        <xdr:cNvPr id="350" name="フローチャート: 判断 349">
          <a:extLst>
            <a:ext uri="{FF2B5EF4-FFF2-40B4-BE49-F238E27FC236}">
              <a16:creationId xmlns:a16="http://schemas.microsoft.com/office/drawing/2014/main" id="{B40203DA-7B28-4756-9A64-A6527B8B4CE5}"/>
            </a:ext>
          </a:extLst>
        </xdr:cNvPr>
        <xdr:cNvSpPr/>
      </xdr:nvSpPr>
      <xdr:spPr>
        <a:xfrm>
          <a:off x="86995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121043</xdr:rowOff>
    </xdr:from>
    <xdr:ext cx="534377" cy="259045"/>
    <xdr:sp macro="" textlink="">
      <xdr:nvSpPr>
        <xdr:cNvPr id="351" name="テキスト ボックス 350">
          <a:extLst>
            <a:ext uri="{FF2B5EF4-FFF2-40B4-BE49-F238E27FC236}">
              <a16:creationId xmlns:a16="http://schemas.microsoft.com/office/drawing/2014/main" id="{29F1B668-81E6-41A3-BED2-177073234B27}"/>
            </a:ext>
          </a:extLst>
        </xdr:cNvPr>
        <xdr:cNvSpPr txBox="1"/>
      </xdr:nvSpPr>
      <xdr:spPr>
        <a:xfrm>
          <a:off x="8483111" y="989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167635</xdr:rowOff>
    </xdr:from>
    <xdr:to>
      <xdr:col>41</xdr:col>
      <xdr:colOff>50800</xdr:colOff>
      <xdr:row>57</xdr:row>
      <xdr:rowOff>47520</xdr:rowOff>
    </xdr:to>
    <xdr:cxnSp macro="">
      <xdr:nvCxnSpPr>
        <xdr:cNvPr id="352" name="直線コネクタ 351">
          <a:extLst>
            <a:ext uri="{FF2B5EF4-FFF2-40B4-BE49-F238E27FC236}">
              <a16:creationId xmlns:a16="http://schemas.microsoft.com/office/drawing/2014/main" id="{D2B8A5C9-0BA9-4D6E-8CF0-45F6D7B93FCA}"/>
            </a:ext>
          </a:extLst>
        </xdr:cNvPr>
        <xdr:cNvCxnSpPr/>
      </xdr:nvCxnSpPr>
      <xdr:spPr>
        <a:xfrm>
          <a:off x="6972300" y="9768835"/>
          <a:ext cx="889000" cy="5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56233</xdr:rowOff>
    </xdr:from>
    <xdr:to>
      <xdr:col>41</xdr:col>
      <xdr:colOff>101600</xdr:colOff>
      <xdr:row>57</xdr:row>
      <xdr:rowOff>157833</xdr:rowOff>
    </xdr:to>
    <xdr:sp macro="" textlink="">
      <xdr:nvSpPr>
        <xdr:cNvPr id="353" name="フローチャート: 判断 352">
          <a:extLst>
            <a:ext uri="{FF2B5EF4-FFF2-40B4-BE49-F238E27FC236}">
              <a16:creationId xmlns:a16="http://schemas.microsoft.com/office/drawing/2014/main" id="{951457E0-633D-42ED-ADD8-4ECA350C4F0E}"/>
            </a:ext>
          </a:extLst>
        </xdr:cNvPr>
        <xdr:cNvSpPr/>
      </xdr:nvSpPr>
      <xdr:spPr>
        <a:xfrm>
          <a:off x="7810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148960</xdr:rowOff>
    </xdr:from>
    <xdr:ext cx="534377" cy="259045"/>
    <xdr:sp macro="" textlink="">
      <xdr:nvSpPr>
        <xdr:cNvPr id="354" name="テキスト ボックス 353">
          <a:extLst>
            <a:ext uri="{FF2B5EF4-FFF2-40B4-BE49-F238E27FC236}">
              <a16:creationId xmlns:a16="http://schemas.microsoft.com/office/drawing/2014/main" id="{0DA99E71-C17F-467C-8818-796F0CF1D07F}"/>
            </a:ext>
          </a:extLst>
        </xdr:cNvPr>
        <xdr:cNvSpPr txBox="1"/>
      </xdr:nvSpPr>
      <xdr:spPr>
        <a:xfrm>
          <a:off x="7594111" y="992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45027</xdr:rowOff>
    </xdr:from>
    <xdr:to>
      <xdr:col>36</xdr:col>
      <xdr:colOff>165100</xdr:colOff>
      <xdr:row>57</xdr:row>
      <xdr:rowOff>146627</xdr:rowOff>
    </xdr:to>
    <xdr:sp macro="" textlink="">
      <xdr:nvSpPr>
        <xdr:cNvPr id="355" name="フローチャート: 判断 354">
          <a:extLst>
            <a:ext uri="{FF2B5EF4-FFF2-40B4-BE49-F238E27FC236}">
              <a16:creationId xmlns:a16="http://schemas.microsoft.com/office/drawing/2014/main" id="{D355D4E1-6C5A-418E-A678-DC288FF4DB2B}"/>
            </a:ext>
          </a:extLst>
        </xdr:cNvPr>
        <xdr:cNvSpPr/>
      </xdr:nvSpPr>
      <xdr:spPr>
        <a:xfrm>
          <a:off x="6921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137754</xdr:rowOff>
    </xdr:from>
    <xdr:ext cx="534377" cy="259045"/>
    <xdr:sp macro="" textlink="">
      <xdr:nvSpPr>
        <xdr:cNvPr id="356" name="テキスト ボックス 355">
          <a:extLst>
            <a:ext uri="{FF2B5EF4-FFF2-40B4-BE49-F238E27FC236}">
              <a16:creationId xmlns:a16="http://schemas.microsoft.com/office/drawing/2014/main" id="{4F0D330B-8859-47A4-A93F-CA4839A22B85}"/>
            </a:ext>
          </a:extLst>
        </xdr:cNvPr>
        <xdr:cNvSpPr txBox="1"/>
      </xdr:nvSpPr>
      <xdr:spPr>
        <a:xfrm>
          <a:off x="6705111" y="99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8B27705C-1AEA-4706-BAA1-FFCEEFBF82CB}"/>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886E7A95-E492-4768-A7A8-EBE0EC727782}"/>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16D8372D-3D17-4FB0-A529-17039CF037A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A2790B01-4BEA-4D74-AF21-761A9522E2B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C2E88854-D94E-45C9-890F-909CE95D2C5A}"/>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115710</xdr:rowOff>
    </xdr:from>
    <xdr:to>
      <xdr:col>55</xdr:col>
      <xdr:colOff>50800</xdr:colOff>
      <xdr:row>56</xdr:row>
      <xdr:rowOff>45860</xdr:rowOff>
    </xdr:to>
    <xdr:sp macro="" textlink="">
      <xdr:nvSpPr>
        <xdr:cNvPr id="362" name="楕円 361">
          <a:extLst>
            <a:ext uri="{FF2B5EF4-FFF2-40B4-BE49-F238E27FC236}">
              <a16:creationId xmlns:a16="http://schemas.microsoft.com/office/drawing/2014/main" id="{64F4846D-7DC1-4E13-9DC2-796049F495F0}"/>
            </a:ext>
          </a:extLst>
        </xdr:cNvPr>
        <xdr:cNvSpPr/>
      </xdr:nvSpPr>
      <xdr:spPr>
        <a:xfrm>
          <a:off x="10426700" y="954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138587</xdr:rowOff>
    </xdr:from>
    <xdr:ext cx="599010" cy="259045"/>
    <xdr:sp macro="" textlink="">
      <xdr:nvSpPr>
        <xdr:cNvPr id="363" name="農林水産業費該当値テキスト">
          <a:extLst>
            <a:ext uri="{FF2B5EF4-FFF2-40B4-BE49-F238E27FC236}">
              <a16:creationId xmlns:a16="http://schemas.microsoft.com/office/drawing/2014/main" id="{0990999E-E685-4DFA-A21A-C24DC5ECEF99}"/>
            </a:ext>
          </a:extLst>
        </xdr:cNvPr>
        <xdr:cNvSpPr txBox="1"/>
      </xdr:nvSpPr>
      <xdr:spPr>
        <a:xfrm>
          <a:off x="10528300" y="939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122660</xdr:rowOff>
    </xdr:from>
    <xdr:to>
      <xdr:col>50</xdr:col>
      <xdr:colOff>165100</xdr:colOff>
      <xdr:row>57</xdr:row>
      <xdr:rowOff>52810</xdr:rowOff>
    </xdr:to>
    <xdr:sp macro="" textlink="">
      <xdr:nvSpPr>
        <xdr:cNvPr id="364" name="楕円 363">
          <a:extLst>
            <a:ext uri="{FF2B5EF4-FFF2-40B4-BE49-F238E27FC236}">
              <a16:creationId xmlns:a16="http://schemas.microsoft.com/office/drawing/2014/main" id="{21703829-5ACF-44FB-8C09-58CBB5ED83DE}"/>
            </a:ext>
          </a:extLst>
        </xdr:cNvPr>
        <xdr:cNvSpPr/>
      </xdr:nvSpPr>
      <xdr:spPr>
        <a:xfrm>
          <a:off x="9588500" y="972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69337</xdr:rowOff>
    </xdr:from>
    <xdr:ext cx="534377" cy="259045"/>
    <xdr:sp macro="" textlink="">
      <xdr:nvSpPr>
        <xdr:cNvPr id="365" name="テキスト ボックス 364">
          <a:extLst>
            <a:ext uri="{FF2B5EF4-FFF2-40B4-BE49-F238E27FC236}">
              <a16:creationId xmlns:a16="http://schemas.microsoft.com/office/drawing/2014/main" id="{69F3EBCA-8CB3-4215-BDC2-4A7112161C94}"/>
            </a:ext>
          </a:extLst>
        </xdr:cNvPr>
        <xdr:cNvSpPr txBox="1"/>
      </xdr:nvSpPr>
      <xdr:spPr>
        <a:xfrm>
          <a:off x="9372111" y="949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161988</xdr:rowOff>
    </xdr:from>
    <xdr:to>
      <xdr:col>46</xdr:col>
      <xdr:colOff>38100</xdr:colOff>
      <xdr:row>57</xdr:row>
      <xdr:rowOff>92138</xdr:rowOff>
    </xdr:to>
    <xdr:sp macro="" textlink="">
      <xdr:nvSpPr>
        <xdr:cNvPr id="366" name="楕円 365">
          <a:extLst>
            <a:ext uri="{FF2B5EF4-FFF2-40B4-BE49-F238E27FC236}">
              <a16:creationId xmlns:a16="http://schemas.microsoft.com/office/drawing/2014/main" id="{F195FD9F-5411-45A7-B4F0-C97E8CDBD6F9}"/>
            </a:ext>
          </a:extLst>
        </xdr:cNvPr>
        <xdr:cNvSpPr/>
      </xdr:nvSpPr>
      <xdr:spPr>
        <a:xfrm>
          <a:off x="8699500" y="976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108665</xdr:rowOff>
    </xdr:from>
    <xdr:ext cx="534377" cy="259045"/>
    <xdr:sp macro="" textlink="">
      <xdr:nvSpPr>
        <xdr:cNvPr id="367" name="テキスト ボックス 366">
          <a:extLst>
            <a:ext uri="{FF2B5EF4-FFF2-40B4-BE49-F238E27FC236}">
              <a16:creationId xmlns:a16="http://schemas.microsoft.com/office/drawing/2014/main" id="{FB5C7813-BA7E-4F81-A4E6-3D69EDB9B00F}"/>
            </a:ext>
          </a:extLst>
        </xdr:cNvPr>
        <xdr:cNvSpPr txBox="1"/>
      </xdr:nvSpPr>
      <xdr:spPr>
        <a:xfrm>
          <a:off x="8483111" y="9538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168170</xdr:rowOff>
    </xdr:from>
    <xdr:to>
      <xdr:col>41</xdr:col>
      <xdr:colOff>101600</xdr:colOff>
      <xdr:row>57</xdr:row>
      <xdr:rowOff>98320</xdr:rowOff>
    </xdr:to>
    <xdr:sp macro="" textlink="">
      <xdr:nvSpPr>
        <xdr:cNvPr id="368" name="楕円 367">
          <a:extLst>
            <a:ext uri="{FF2B5EF4-FFF2-40B4-BE49-F238E27FC236}">
              <a16:creationId xmlns:a16="http://schemas.microsoft.com/office/drawing/2014/main" id="{72F23885-7C25-4E9C-B1F9-4CBF7DEE9333}"/>
            </a:ext>
          </a:extLst>
        </xdr:cNvPr>
        <xdr:cNvSpPr/>
      </xdr:nvSpPr>
      <xdr:spPr>
        <a:xfrm>
          <a:off x="7810500" y="976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114847</xdr:rowOff>
    </xdr:from>
    <xdr:ext cx="534377" cy="259045"/>
    <xdr:sp macro="" textlink="">
      <xdr:nvSpPr>
        <xdr:cNvPr id="369" name="テキスト ボックス 368">
          <a:extLst>
            <a:ext uri="{FF2B5EF4-FFF2-40B4-BE49-F238E27FC236}">
              <a16:creationId xmlns:a16="http://schemas.microsoft.com/office/drawing/2014/main" id="{1C81C55F-F5A0-4D28-A0F6-56EAD8B5F70F}"/>
            </a:ext>
          </a:extLst>
        </xdr:cNvPr>
        <xdr:cNvSpPr txBox="1"/>
      </xdr:nvSpPr>
      <xdr:spPr>
        <a:xfrm>
          <a:off x="7594111" y="954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116835</xdr:rowOff>
    </xdr:from>
    <xdr:to>
      <xdr:col>36</xdr:col>
      <xdr:colOff>165100</xdr:colOff>
      <xdr:row>57</xdr:row>
      <xdr:rowOff>46985</xdr:rowOff>
    </xdr:to>
    <xdr:sp macro="" textlink="">
      <xdr:nvSpPr>
        <xdr:cNvPr id="370" name="楕円 369">
          <a:extLst>
            <a:ext uri="{FF2B5EF4-FFF2-40B4-BE49-F238E27FC236}">
              <a16:creationId xmlns:a16="http://schemas.microsoft.com/office/drawing/2014/main" id="{F94F8F77-459A-4203-887E-BB8663CFAEA4}"/>
            </a:ext>
          </a:extLst>
        </xdr:cNvPr>
        <xdr:cNvSpPr/>
      </xdr:nvSpPr>
      <xdr:spPr>
        <a:xfrm>
          <a:off x="6921500" y="971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63512</xdr:rowOff>
    </xdr:from>
    <xdr:ext cx="534377" cy="259045"/>
    <xdr:sp macro="" textlink="">
      <xdr:nvSpPr>
        <xdr:cNvPr id="371" name="テキスト ボックス 370">
          <a:extLst>
            <a:ext uri="{FF2B5EF4-FFF2-40B4-BE49-F238E27FC236}">
              <a16:creationId xmlns:a16="http://schemas.microsoft.com/office/drawing/2014/main" id="{E440D916-A2AD-4BAB-9EB4-1F7A12806BC5}"/>
            </a:ext>
          </a:extLst>
        </xdr:cNvPr>
        <xdr:cNvSpPr txBox="1"/>
      </xdr:nvSpPr>
      <xdr:spPr>
        <a:xfrm>
          <a:off x="6705111" y="949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1482F5A2-8E83-42D3-B7A3-737B560708BE}"/>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77D765B1-26D3-433A-BD78-7E48DDEFAC11}"/>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1F81BA64-DDF1-4E67-AD15-A814D18C30F5}"/>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4003A99D-329F-4F5D-8052-6536E06D4AA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211E68B7-074F-41AF-B90E-A2A69DD1D372}"/>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2CFF3F0C-E431-46A4-82A6-A1E8A98408CB}"/>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3A7B702E-1DC7-448B-96A6-209E67DDC975}"/>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FFD3522E-C331-4155-A8F0-A2876E4C946C}"/>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922B4108-D493-441C-A995-482B39196802}"/>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90FDE5D7-F71C-469A-A020-99CBDE6AA747}"/>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2021B81F-CC3F-4000-9516-36AB23EF1209}"/>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9F841082-AC30-4E17-8A23-3496F6CDE454}"/>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9E9D8583-C6D5-428D-9CEF-9B435AB20913}"/>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326F872A-B8C3-48C4-8374-67B0F2F0C8D6}"/>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28324D58-F82C-47CD-9D32-E6AFD40BD20E}"/>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4D35163F-7F87-4D68-B010-D4C58F5F4098}"/>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F98EDB12-847C-4912-B218-18B3586E4DA7}"/>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5EDDCB4E-BB13-4389-BCDE-BA08F21D7BB7}"/>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97200382-251D-4D67-AA3C-955D9D22EBB2}"/>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F5ACD956-F871-4E2C-87F7-52AE41A1E24C}"/>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FE2813C-1239-4217-BAF2-084492EBA00A}"/>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564C2C1B-60CD-4EA8-8168-0ED634CB5CE6}"/>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9E8DFA2D-71EF-4D04-9F99-E32E453D2FFA}"/>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124651</xdr:rowOff>
    </xdr:from>
    <xdr:to>
      <xdr:col>54</xdr:col>
      <xdr:colOff>189865</xdr:colOff>
      <xdr:row>79</xdr:row>
      <xdr:rowOff>39643</xdr:rowOff>
    </xdr:to>
    <xdr:cxnSp macro="">
      <xdr:nvCxnSpPr>
        <xdr:cNvPr id="395" name="直線コネクタ 394">
          <a:extLst>
            <a:ext uri="{FF2B5EF4-FFF2-40B4-BE49-F238E27FC236}">
              <a16:creationId xmlns:a16="http://schemas.microsoft.com/office/drawing/2014/main" id="{37399705-8B76-4392-A15D-EF11DBDC356C}"/>
            </a:ext>
          </a:extLst>
        </xdr:cNvPr>
        <xdr:cNvCxnSpPr/>
      </xdr:nvCxnSpPr>
      <xdr:spPr>
        <a:xfrm flipV="1">
          <a:off x="10475595" y="12126151"/>
          <a:ext cx="1270" cy="14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43470</xdr:rowOff>
    </xdr:from>
    <xdr:ext cx="469744" cy="259045"/>
    <xdr:sp macro="" textlink="">
      <xdr:nvSpPr>
        <xdr:cNvPr id="396" name="商工費最小値テキスト">
          <a:extLst>
            <a:ext uri="{FF2B5EF4-FFF2-40B4-BE49-F238E27FC236}">
              <a16:creationId xmlns:a16="http://schemas.microsoft.com/office/drawing/2014/main" id="{6C0BFAF5-034A-4760-A748-669C45031DB6}"/>
            </a:ext>
          </a:extLst>
        </xdr:cNvPr>
        <xdr:cNvSpPr txBox="1"/>
      </xdr:nvSpPr>
      <xdr:spPr>
        <a:xfrm>
          <a:off x="10528300" y="1358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39643</xdr:rowOff>
    </xdr:from>
    <xdr:to>
      <xdr:col>55</xdr:col>
      <xdr:colOff>88900</xdr:colOff>
      <xdr:row>79</xdr:row>
      <xdr:rowOff>39643</xdr:rowOff>
    </xdr:to>
    <xdr:cxnSp macro="">
      <xdr:nvCxnSpPr>
        <xdr:cNvPr id="397" name="直線コネクタ 396">
          <a:extLst>
            <a:ext uri="{FF2B5EF4-FFF2-40B4-BE49-F238E27FC236}">
              <a16:creationId xmlns:a16="http://schemas.microsoft.com/office/drawing/2014/main" id="{8F41441A-AC67-41DE-AF6C-9827906244C0}"/>
            </a:ext>
          </a:extLst>
        </xdr:cNvPr>
        <xdr:cNvCxnSpPr/>
      </xdr:nvCxnSpPr>
      <xdr:spPr>
        <a:xfrm>
          <a:off x="10388600" y="135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71328</xdr:rowOff>
    </xdr:from>
    <xdr:ext cx="599010" cy="259045"/>
    <xdr:sp macro="" textlink="">
      <xdr:nvSpPr>
        <xdr:cNvPr id="398" name="商工費最大値テキスト">
          <a:extLst>
            <a:ext uri="{FF2B5EF4-FFF2-40B4-BE49-F238E27FC236}">
              <a16:creationId xmlns:a16="http://schemas.microsoft.com/office/drawing/2014/main" id="{5F475279-5EB3-49B0-BC18-93121D028A61}"/>
            </a:ext>
          </a:extLst>
        </xdr:cNvPr>
        <xdr:cNvSpPr txBox="1"/>
      </xdr:nvSpPr>
      <xdr:spPr>
        <a:xfrm>
          <a:off x="10528300" y="1190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124651</xdr:rowOff>
    </xdr:from>
    <xdr:to>
      <xdr:col>55</xdr:col>
      <xdr:colOff>88900</xdr:colOff>
      <xdr:row>70</xdr:row>
      <xdr:rowOff>124651</xdr:rowOff>
    </xdr:to>
    <xdr:cxnSp macro="">
      <xdr:nvCxnSpPr>
        <xdr:cNvPr id="399" name="直線コネクタ 398">
          <a:extLst>
            <a:ext uri="{FF2B5EF4-FFF2-40B4-BE49-F238E27FC236}">
              <a16:creationId xmlns:a16="http://schemas.microsoft.com/office/drawing/2014/main" id="{8ACA2590-AE0C-40C7-A36D-9968E7C6901C}"/>
            </a:ext>
          </a:extLst>
        </xdr:cNvPr>
        <xdr:cNvCxnSpPr/>
      </xdr:nvCxnSpPr>
      <xdr:spPr>
        <a:xfrm>
          <a:off x="10388600" y="1212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35691</xdr:rowOff>
    </xdr:from>
    <xdr:to>
      <xdr:col>55</xdr:col>
      <xdr:colOff>0</xdr:colOff>
      <xdr:row>77</xdr:row>
      <xdr:rowOff>83400</xdr:rowOff>
    </xdr:to>
    <xdr:cxnSp macro="">
      <xdr:nvCxnSpPr>
        <xdr:cNvPr id="400" name="直線コネクタ 399">
          <a:extLst>
            <a:ext uri="{FF2B5EF4-FFF2-40B4-BE49-F238E27FC236}">
              <a16:creationId xmlns:a16="http://schemas.microsoft.com/office/drawing/2014/main" id="{B60DC162-BF4D-4B59-9858-93A4160CC833}"/>
            </a:ext>
          </a:extLst>
        </xdr:cNvPr>
        <xdr:cNvCxnSpPr/>
      </xdr:nvCxnSpPr>
      <xdr:spPr>
        <a:xfrm flipV="1">
          <a:off x="9639300" y="13237341"/>
          <a:ext cx="838200" cy="47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151037</xdr:rowOff>
    </xdr:from>
    <xdr:ext cx="534377" cy="259045"/>
    <xdr:sp macro="" textlink="">
      <xdr:nvSpPr>
        <xdr:cNvPr id="401" name="商工費平均値テキスト">
          <a:extLst>
            <a:ext uri="{FF2B5EF4-FFF2-40B4-BE49-F238E27FC236}">
              <a16:creationId xmlns:a16="http://schemas.microsoft.com/office/drawing/2014/main" id="{606DAE97-F90F-414A-AD1F-3F80B222AC3F}"/>
            </a:ext>
          </a:extLst>
        </xdr:cNvPr>
        <xdr:cNvSpPr txBox="1"/>
      </xdr:nvSpPr>
      <xdr:spPr>
        <a:xfrm>
          <a:off x="10528300" y="1335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1160</xdr:rowOff>
    </xdr:from>
    <xdr:to>
      <xdr:col>55</xdr:col>
      <xdr:colOff>50800</xdr:colOff>
      <xdr:row>78</xdr:row>
      <xdr:rowOff>102760</xdr:rowOff>
    </xdr:to>
    <xdr:sp macro="" textlink="">
      <xdr:nvSpPr>
        <xdr:cNvPr id="402" name="フローチャート: 判断 401">
          <a:extLst>
            <a:ext uri="{FF2B5EF4-FFF2-40B4-BE49-F238E27FC236}">
              <a16:creationId xmlns:a16="http://schemas.microsoft.com/office/drawing/2014/main" id="{7F6EE3E9-24A2-4B2B-A24B-42C2574C459B}"/>
            </a:ext>
          </a:extLst>
        </xdr:cNvPr>
        <xdr:cNvSpPr/>
      </xdr:nvSpPr>
      <xdr:spPr>
        <a:xfrm>
          <a:off x="104267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83400</xdr:rowOff>
    </xdr:from>
    <xdr:to>
      <xdr:col>50</xdr:col>
      <xdr:colOff>114300</xdr:colOff>
      <xdr:row>77</xdr:row>
      <xdr:rowOff>141067</xdr:rowOff>
    </xdr:to>
    <xdr:cxnSp macro="">
      <xdr:nvCxnSpPr>
        <xdr:cNvPr id="403" name="直線コネクタ 402">
          <a:extLst>
            <a:ext uri="{FF2B5EF4-FFF2-40B4-BE49-F238E27FC236}">
              <a16:creationId xmlns:a16="http://schemas.microsoft.com/office/drawing/2014/main" id="{5A9A3E16-CE01-472F-B170-D1F2733C3583}"/>
            </a:ext>
          </a:extLst>
        </xdr:cNvPr>
        <xdr:cNvCxnSpPr/>
      </xdr:nvCxnSpPr>
      <xdr:spPr>
        <a:xfrm flipV="1">
          <a:off x="8750300" y="13285050"/>
          <a:ext cx="889000" cy="5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162235</xdr:rowOff>
    </xdr:from>
    <xdr:to>
      <xdr:col>50</xdr:col>
      <xdr:colOff>165100</xdr:colOff>
      <xdr:row>78</xdr:row>
      <xdr:rowOff>92385</xdr:rowOff>
    </xdr:to>
    <xdr:sp macro="" textlink="">
      <xdr:nvSpPr>
        <xdr:cNvPr id="404" name="フローチャート: 判断 403">
          <a:extLst>
            <a:ext uri="{FF2B5EF4-FFF2-40B4-BE49-F238E27FC236}">
              <a16:creationId xmlns:a16="http://schemas.microsoft.com/office/drawing/2014/main" id="{9E5CB761-A9F4-4DF2-8C00-22882995424A}"/>
            </a:ext>
          </a:extLst>
        </xdr:cNvPr>
        <xdr:cNvSpPr/>
      </xdr:nvSpPr>
      <xdr:spPr>
        <a:xfrm>
          <a:off x="9588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83512</xdr:rowOff>
    </xdr:from>
    <xdr:ext cx="534377" cy="259045"/>
    <xdr:sp macro="" textlink="">
      <xdr:nvSpPr>
        <xdr:cNvPr id="405" name="テキスト ボックス 404">
          <a:extLst>
            <a:ext uri="{FF2B5EF4-FFF2-40B4-BE49-F238E27FC236}">
              <a16:creationId xmlns:a16="http://schemas.microsoft.com/office/drawing/2014/main" id="{FA336157-774A-4464-9B4B-4DFEA9C37D66}"/>
            </a:ext>
          </a:extLst>
        </xdr:cNvPr>
        <xdr:cNvSpPr txBox="1"/>
      </xdr:nvSpPr>
      <xdr:spPr>
        <a:xfrm>
          <a:off x="9372111" y="1345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128849</xdr:rowOff>
    </xdr:from>
    <xdr:to>
      <xdr:col>45</xdr:col>
      <xdr:colOff>177800</xdr:colOff>
      <xdr:row>77</xdr:row>
      <xdr:rowOff>141067</xdr:rowOff>
    </xdr:to>
    <xdr:cxnSp macro="">
      <xdr:nvCxnSpPr>
        <xdr:cNvPr id="406" name="直線コネクタ 405">
          <a:extLst>
            <a:ext uri="{FF2B5EF4-FFF2-40B4-BE49-F238E27FC236}">
              <a16:creationId xmlns:a16="http://schemas.microsoft.com/office/drawing/2014/main" id="{930542B2-E79B-4582-8C16-07B659F95C0D}"/>
            </a:ext>
          </a:extLst>
        </xdr:cNvPr>
        <xdr:cNvCxnSpPr/>
      </xdr:nvCxnSpPr>
      <xdr:spPr>
        <a:xfrm>
          <a:off x="7861300" y="13330499"/>
          <a:ext cx="889000" cy="1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10959</xdr:rowOff>
    </xdr:from>
    <xdr:to>
      <xdr:col>46</xdr:col>
      <xdr:colOff>38100</xdr:colOff>
      <xdr:row>78</xdr:row>
      <xdr:rowOff>112559</xdr:rowOff>
    </xdr:to>
    <xdr:sp macro="" textlink="">
      <xdr:nvSpPr>
        <xdr:cNvPr id="407" name="フローチャート: 判断 406">
          <a:extLst>
            <a:ext uri="{FF2B5EF4-FFF2-40B4-BE49-F238E27FC236}">
              <a16:creationId xmlns:a16="http://schemas.microsoft.com/office/drawing/2014/main" id="{BB4CD97B-33D5-4E98-9E94-432E1F448294}"/>
            </a:ext>
          </a:extLst>
        </xdr:cNvPr>
        <xdr:cNvSpPr/>
      </xdr:nvSpPr>
      <xdr:spPr>
        <a:xfrm>
          <a:off x="8699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103686</xdr:rowOff>
    </xdr:from>
    <xdr:ext cx="534377" cy="259045"/>
    <xdr:sp macro="" textlink="">
      <xdr:nvSpPr>
        <xdr:cNvPr id="408" name="テキスト ボックス 407">
          <a:extLst>
            <a:ext uri="{FF2B5EF4-FFF2-40B4-BE49-F238E27FC236}">
              <a16:creationId xmlns:a16="http://schemas.microsoft.com/office/drawing/2014/main" id="{E82A9376-55C9-409A-A2DB-FEF84EC57C65}"/>
            </a:ext>
          </a:extLst>
        </xdr:cNvPr>
        <xdr:cNvSpPr txBox="1"/>
      </xdr:nvSpPr>
      <xdr:spPr>
        <a:xfrm>
          <a:off x="8483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128849</xdr:rowOff>
    </xdr:from>
    <xdr:to>
      <xdr:col>41</xdr:col>
      <xdr:colOff>50800</xdr:colOff>
      <xdr:row>77</xdr:row>
      <xdr:rowOff>135353</xdr:rowOff>
    </xdr:to>
    <xdr:cxnSp macro="">
      <xdr:nvCxnSpPr>
        <xdr:cNvPr id="409" name="直線コネクタ 408">
          <a:extLst>
            <a:ext uri="{FF2B5EF4-FFF2-40B4-BE49-F238E27FC236}">
              <a16:creationId xmlns:a16="http://schemas.microsoft.com/office/drawing/2014/main" id="{55212DD8-95EA-41E5-9999-6C4CE4855D26}"/>
            </a:ext>
          </a:extLst>
        </xdr:cNvPr>
        <xdr:cNvCxnSpPr/>
      </xdr:nvCxnSpPr>
      <xdr:spPr>
        <a:xfrm flipV="1">
          <a:off x="6972300" y="13330499"/>
          <a:ext cx="889000" cy="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14101</xdr:rowOff>
    </xdr:from>
    <xdr:to>
      <xdr:col>41</xdr:col>
      <xdr:colOff>101600</xdr:colOff>
      <xdr:row>78</xdr:row>
      <xdr:rowOff>115701</xdr:rowOff>
    </xdr:to>
    <xdr:sp macro="" textlink="">
      <xdr:nvSpPr>
        <xdr:cNvPr id="410" name="フローチャート: 判断 409">
          <a:extLst>
            <a:ext uri="{FF2B5EF4-FFF2-40B4-BE49-F238E27FC236}">
              <a16:creationId xmlns:a16="http://schemas.microsoft.com/office/drawing/2014/main" id="{5774601E-4A87-4C97-B553-85E02F264BAD}"/>
            </a:ext>
          </a:extLst>
        </xdr:cNvPr>
        <xdr:cNvSpPr/>
      </xdr:nvSpPr>
      <xdr:spPr>
        <a:xfrm>
          <a:off x="7810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106828</xdr:rowOff>
    </xdr:from>
    <xdr:ext cx="534377" cy="259045"/>
    <xdr:sp macro="" textlink="">
      <xdr:nvSpPr>
        <xdr:cNvPr id="411" name="テキスト ボックス 410">
          <a:extLst>
            <a:ext uri="{FF2B5EF4-FFF2-40B4-BE49-F238E27FC236}">
              <a16:creationId xmlns:a16="http://schemas.microsoft.com/office/drawing/2014/main" id="{37CFED77-90B3-4C27-8489-D001D255F538}"/>
            </a:ext>
          </a:extLst>
        </xdr:cNvPr>
        <xdr:cNvSpPr txBox="1"/>
      </xdr:nvSpPr>
      <xdr:spPr>
        <a:xfrm>
          <a:off x="7594111" y="1347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27262</xdr:rowOff>
    </xdr:from>
    <xdr:to>
      <xdr:col>36</xdr:col>
      <xdr:colOff>165100</xdr:colOff>
      <xdr:row>78</xdr:row>
      <xdr:rowOff>128862</xdr:rowOff>
    </xdr:to>
    <xdr:sp macro="" textlink="">
      <xdr:nvSpPr>
        <xdr:cNvPr id="412" name="フローチャート: 判断 411">
          <a:extLst>
            <a:ext uri="{FF2B5EF4-FFF2-40B4-BE49-F238E27FC236}">
              <a16:creationId xmlns:a16="http://schemas.microsoft.com/office/drawing/2014/main" id="{52108DF3-BD3A-47CC-B9F3-A47F2D1BBD28}"/>
            </a:ext>
          </a:extLst>
        </xdr:cNvPr>
        <xdr:cNvSpPr/>
      </xdr:nvSpPr>
      <xdr:spPr>
        <a:xfrm>
          <a:off x="6921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119989</xdr:rowOff>
    </xdr:from>
    <xdr:ext cx="534377" cy="259045"/>
    <xdr:sp macro="" textlink="">
      <xdr:nvSpPr>
        <xdr:cNvPr id="413" name="テキスト ボックス 412">
          <a:extLst>
            <a:ext uri="{FF2B5EF4-FFF2-40B4-BE49-F238E27FC236}">
              <a16:creationId xmlns:a16="http://schemas.microsoft.com/office/drawing/2014/main" id="{75C1FB17-2D21-49AF-9798-6CBF6F67CD47}"/>
            </a:ext>
          </a:extLst>
        </xdr:cNvPr>
        <xdr:cNvSpPr txBox="1"/>
      </xdr:nvSpPr>
      <xdr:spPr>
        <a:xfrm>
          <a:off x="6705111" y="134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51A9D761-BC9A-4C6F-AC00-07AC65D69154}"/>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40E7F46-DEF8-426D-9726-7582041EC9B2}"/>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F6D94BF0-025A-4D9B-94D6-75AC76196613}"/>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E30B35D5-3D61-4551-BD4B-D8ACB761D157}"/>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E0DF43D7-7CA3-40EC-8A9E-23DFD9F62D3D}"/>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156341</xdr:rowOff>
    </xdr:from>
    <xdr:to>
      <xdr:col>55</xdr:col>
      <xdr:colOff>50800</xdr:colOff>
      <xdr:row>77</xdr:row>
      <xdr:rowOff>86491</xdr:rowOff>
    </xdr:to>
    <xdr:sp macro="" textlink="">
      <xdr:nvSpPr>
        <xdr:cNvPr id="419" name="楕円 418">
          <a:extLst>
            <a:ext uri="{FF2B5EF4-FFF2-40B4-BE49-F238E27FC236}">
              <a16:creationId xmlns:a16="http://schemas.microsoft.com/office/drawing/2014/main" id="{1E6C251D-E0F8-4A41-8597-FED93C6BC86D}"/>
            </a:ext>
          </a:extLst>
        </xdr:cNvPr>
        <xdr:cNvSpPr/>
      </xdr:nvSpPr>
      <xdr:spPr>
        <a:xfrm>
          <a:off x="10426700" y="1318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7768</xdr:rowOff>
    </xdr:from>
    <xdr:ext cx="534377" cy="259045"/>
    <xdr:sp macro="" textlink="">
      <xdr:nvSpPr>
        <xdr:cNvPr id="420" name="商工費該当値テキスト">
          <a:extLst>
            <a:ext uri="{FF2B5EF4-FFF2-40B4-BE49-F238E27FC236}">
              <a16:creationId xmlns:a16="http://schemas.microsoft.com/office/drawing/2014/main" id="{90D96582-2D3B-4EBB-888A-90416D325684}"/>
            </a:ext>
          </a:extLst>
        </xdr:cNvPr>
        <xdr:cNvSpPr txBox="1"/>
      </xdr:nvSpPr>
      <xdr:spPr>
        <a:xfrm>
          <a:off x="10528300" y="1303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32600</xdr:rowOff>
    </xdr:from>
    <xdr:to>
      <xdr:col>50</xdr:col>
      <xdr:colOff>165100</xdr:colOff>
      <xdr:row>77</xdr:row>
      <xdr:rowOff>134200</xdr:rowOff>
    </xdr:to>
    <xdr:sp macro="" textlink="">
      <xdr:nvSpPr>
        <xdr:cNvPr id="421" name="楕円 420">
          <a:extLst>
            <a:ext uri="{FF2B5EF4-FFF2-40B4-BE49-F238E27FC236}">
              <a16:creationId xmlns:a16="http://schemas.microsoft.com/office/drawing/2014/main" id="{EB6A05FA-3224-43A4-9871-50AB066DE9D2}"/>
            </a:ext>
          </a:extLst>
        </xdr:cNvPr>
        <xdr:cNvSpPr/>
      </xdr:nvSpPr>
      <xdr:spPr>
        <a:xfrm>
          <a:off x="9588500" y="1323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150727</xdr:rowOff>
    </xdr:from>
    <xdr:ext cx="534377" cy="259045"/>
    <xdr:sp macro="" textlink="">
      <xdr:nvSpPr>
        <xdr:cNvPr id="422" name="テキスト ボックス 421">
          <a:extLst>
            <a:ext uri="{FF2B5EF4-FFF2-40B4-BE49-F238E27FC236}">
              <a16:creationId xmlns:a16="http://schemas.microsoft.com/office/drawing/2014/main" id="{917F6A10-57A1-4BFB-BC0A-98A1320D7354}"/>
            </a:ext>
          </a:extLst>
        </xdr:cNvPr>
        <xdr:cNvSpPr txBox="1"/>
      </xdr:nvSpPr>
      <xdr:spPr>
        <a:xfrm>
          <a:off x="9372111" y="1300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90267</xdr:rowOff>
    </xdr:from>
    <xdr:to>
      <xdr:col>46</xdr:col>
      <xdr:colOff>38100</xdr:colOff>
      <xdr:row>78</xdr:row>
      <xdr:rowOff>20417</xdr:rowOff>
    </xdr:to>
    <xdr:sp macro="" textlink="">
      <xdr:nvSpPr>
        <xdr:cNvPr id="423" name="楕円 422">
          <a:extLst>
            <a:ext uri="{FF2B5EF4-FFF2-40B4-BE49-F238E27FC236}">
              <a16:creationId xmlns:a16="http://schemas.microsoft.com/office/drawing/2014/main" id="{FCAE171F-4662-4865-AB69-C01DF4986983}"/>
            </a:ext>
          </a:extLst>
        </xdr:cNvPr>
        <xdr:cNvSpPr/>
      </xdr:nvSpPr>
      <xdr:spPr>
        <a:xfrm>
          <a:off x="8699500" y="1329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36944</xdr:rowOff>
    </xdr:from>
    <xdr:ext cx="534377" cy="259045"/>
    <xdr:sp macro="" textlink="">
      <xdr:nvSpPr>
        <xdr:cNvPr id="424" name="テキスト ボックス 423">
          <a:extLst>
            <a:ext uri="{FF2B5EF4-FFF2-40B4-BE49-F238E27FC236}">
              <a16:creationId xmlns:a16="http://schemas.microsoft.com/office/drawing/2014/main" id="{659F9777-6112-4A0A-BBFC-9504E5B2898E}"/>
            </a:ext>
          </a:extLst>
        </xdr:cNvPr>
        <xdr:cNvSpPr txBox="1"/>
      </xdr:nvSpPr>
      <xdr:spPr>
        <a:xfrm>
          <a:off x="8483111" y="1306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78049</xdr:rowOff>
    </xdr:from>
    <xdr:to>
      <xdr:col>41</xdr:col>
      <xdr:colOff>101600</xdr:colOff>
      <xdr:row>78</xdr:row>
      <xdr:rowOff>8199</xdr:rowOff>
    </xdr:to>
    <xdr:sp macro="" textlink="">
      <xdr:nvSpPr>
        <xdr:cNvPr id="425" name="楕円 424">
          <a:extLst>
            <a:ext uri="{FF2B5EF4-FFF2-40B4-BE49-F238E27FC236}">
              <a16:creationId xmlns:a16="http://schemas.microsoft.com/office/drawing/2014/main" id="{10BCB031-AD34-47FC-9099-CE34A03AF2D8}"/>
            </a:ext>
          </a:extLst>
        </xdr:cNvPr>
        <xdr:cNvSpPr/>
      </xdr:nvSpPr>
      <xdr:spPr>
        <a:xfrm>
          <a:off x="7810500" y="13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24726</xdr:rowOff>
    </xdr:from>
    <xdr:ext cx="534377" cy="259045"/>
    <xdr:sp macro="" textlink="">
      <xdr:nvSpPr>
        <xdr:cNvPr id="426" name="テキスト ボックス 425">
          <a:extLst>
            <a:ext uri="{FF2B5EF4-FFF2-40B4-BE49-F238E27FC236}">
              <a16:creationId xmlns:a16="http://schemas.microsoft.com/office/drawing/2014/main" id="{A2666C1B-C9F6-46DE-AF31-27560F29E184}"/>
            </a:ext>
          </a:extLst>
        </xdr:cNvPr>
        <xdr:cNvSpPr txBox="1"/>
      </xdr:nvSpPr>
      <xdr:spPr>
        <a:xfrm>
          <a:off x="7594111" y="1305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84553</xdr:rowOff>
    </xdr:from>
    <xdr:to>
      <xdr:col>36</xdr:col>
      <xdr:colOff>165100</xdr:colOff>
      <xdr:row>78</xdr:row>
      <xdr:rowOff>14703</xdr:rowOff>
    </xdr:to>
    <xdr:sp macro="" textlink="">
      <xdr:nvSpPr>
        <xdr:cNvPr id="427" name="楕円 426">
          <a:extLst>
            <a:ext uri="{FF2B5EF4-FFF2-40B4-BE49-F238E27FC236}">
              <a16:creationId xmlns:a16="http://schemas.microsoft.com/office/drawing/2014/main" id="{52B69F51-BA95-4AA4-AE26-A16EBF72FDDB}"/>
            </a:ext>
          </a:extLst>
        </xdr:cNvPr>
        <xdr:cNvSpPr/>
      </xdr:nvSpPr>
      <xdr:spPr>
        <a:xfrm>
          <a:off x="6921500" y="1328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31230</xdr:rowOff>
    </xdr:from>
    <xdr:ext cx="534377" cy="259045"/>
    <xdr:sp macro="" textlink="">
      <xdr:nvSpPr>
        <xdr:cNvPr id="428" name="テキスト ボックス 427">
          <a:extLst>
            <a:ext uri="{FF2B5EF4-FFF2-40B4-BE49-F238E27FC236}">
              <a16:creationId xmlns:a16="http://schemas.microsoft.com/office/drawing/2014/main" id="{F6803FDB-4D7F-4519-97B9-2E3E42A4014B}"/>
            </a:ext>
          </a:extLst>
        </xdr:cNvPr>
        <xdr:cNvSpPr txBox="1"/>
      </xdr:nvSpPr>
      <xdr:spPr>
        <a:xfrm>
          <a:off x="6705111" y="1306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6FEE5A35-B36B-431C-8B81-DE20EC8FC09F}"/>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493A22B3-2132-4FE6-968E-87727CD60144}"/>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6D8ADDA5-16E0-46F0-8AD4-434C8CDCE13D}"/>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E5FAF0AB-7304-4B00-9736-22B9B7F3C934}"/>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8E133E0E-B169-432E-93C9-3F6A6E15DDB8}"/>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961D5563-3771-49E8-A7DA-A38868A0313E}"/>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B5A507A4-0CA7-436B-9306-B299F8A9C63D}"/>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5552F287-CD38-407A-B724-8ECFA2A93A2E}"/>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E99C3458-F80A-4BDE-AEC6-AA52A3C9952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C96DDDB7-56C7-4D0B-8B9F-870F48A132C3}"/>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8E8FAD80-D4B2-47DC-83C7-EE00269A2DDB}"/>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701AB62F-E86C-4629-B778-429856924862}"/>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3230D791-AAEB-4F85-A3EF-880BC599F68F}"/>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9F64A76F-6431-4BAB-B635-AFB77B1B5DC2}"/>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97079055-1474-4710-939A-19B0BBCAD9EE}"/>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914D5DC3-5BC0-462D-96D6-005D3F597FE5}"/>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9CD60C5A-A516-4AD7-9EBC-B964018541ED}"/>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8B4BD841-DD21-4175-A1B9-012221207349}"/>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DD29D41-F57C-44BA-9896-09C0D5C1C458}"/>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97F643C0-5D29-4C1F-8853-DDE8A1134BB9}"/>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9D778224-4A3F-4EFC-B89A-C34A1105F4F1}"/>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23718</xdr:rowOff>
    </xdr:from>
    <xdr:to>
      <xdr:col>54</xdr:col>
      <xdr:colOff>189865</xdr:colOff>
      <xdr:row>98</xdr:row>
      <xdr:rowOff>54559</xdr:rowOff>
    </xdr:to>
    <xdr:cxnSp macro="">
      <xdr:nvCxnSpPr>
        <xdr:cNvPr id="450" name="直線コネクタ 449">
          <a:extLst>
            <a:ext uri="{FF2B5EF4-FFF2-40B4-BE49-F238E27FC236}">
              <a16:creationId xmlns:a16="http://schemas.microsoft.com/office/drawing/2014/main" id="{FEC2739D-859B-4BDA-81C1-0B56357E1412}"/>
            </a:ext>
          </a:extLst>
        </xdr:cNvPr>
        <xdr:cNvCxnSpPr/>
      </xdr:nvCxnSpPr>
      <xdr:spPr>
        <a:xfrm flipV="1">
          <a:off x="10475595" y="15625668"/>
          <a:ext cx="1270" cy="123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58386</xdr:rowOff>
    </xdr:from>
    <xdr:ext cx="534377" cy="259045"/>
    <xdr:sp macro="" textlink="">
      <xdr:nvSpPr>
        <xdr:cNvPr id="451" name="土木費最小値テキスト">
          <a:extLst>
            <a:ext uri="{FF2B5EF4-FFF2-40B4-BE49-F238E27FC236}">
              <a16:creationId xmlns:a16="http://schemas.microsoft.com/office/drawing/2014/main" id="{D515FA12-AB15-448F-88A3-A3D85AB58516}"/>
            </a:ext>
          </a:extLst>
        </xdr:cNvPr>
        <xdr:cNvSpPr txBox="1"/>
      </xdr:nvSpPr>
      <xdr:spPr>
        <a:xfrm>
          <a:off x="10528300" y="1686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54559</xdr:rowOff>
    </xdr:from>
    <xdr:to>
      <xdr:col>55</xdr:col>
      <xdr:colOff>88900</xdr:colOff>
      <xdr:row>98</xdr:row>
      <xdr:rowOff>54559</xdr:rowOff>
    </xdr:to>
    <xdr:cxnSp macro="">
      <xdr:nvCxnSpPr>
        <xdr:cNvPr id="452" name="直線コネクタ 451">
          <a:extLst>
            <a:ext uri="{FF2B5EF4-FFF2-40B4-BE49-F238E27FC236}">
              <a16:creationId xmlns:a16="http://schemas.microsoft.com/office/drawing/2014/main" id="{3C046061-BA59-4043-A2A8-A3040A3D9C04}"/>
            </a:ext>
          </a:extLst>
        </xdr:cNvPr>
        <xdr:cNvCxnSpPr/>
      </xdr:nvCxnSpPr>
      <xdr:spPr>
        <a:xfrm>
          <a:off x="10388600" y="1685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141845</xdr:rowOff>
    </xdr:from>
    <xdr:ext cx="599010" cy="259045"/>
    <xdr:sp macro="" textlink="">
      <xdr:nvSpPr>
        <xdr:cNvPr id="453" name="土木費最大値テキスト">
          <a:extLst>
            <a:ext uri="{FF2B5EF4-FFF2-40B4-BE49-F238E27FC236}">
              <a16:creationId xmlns:a16="http://schemas.microsoft.com/office/drawing/2014/main" id="{CFBCF723-6EFE-4D3D-8E63-86D5C2DCA17B}"/>
            </a:ext>
          </a:extLst>
        </xdr:cNvPr>
        <xdr:cNvSpPr txBox="1"/>
      </xdr:nvSpPr>
      <xdr:spPr>
        <a:xfrm>
          <a:off x="10528300" y="1540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23718</xdr:rowOff>
    </xdr:from>
    <xdr:to>
      <xdr:col>55</xdr:col>
      <xdr:colOff>88900</xdr:colOff>
      <xdr:row>91</xdr:row>
      <xdr:rowOff>23718</xdr:rowOff>
    </xdr:to>
    <xdr:cxnSp macro="">
      <xdr:nvCxnSpPr>
        <xdr:cNvPr id="454" name="直線コネクタ 453">
          <a:extLst>
            <a:ext uri="{FF2B5EF4-FFF2-40B4-BE49-F238E27FC236}">
              <a16:creationId xmlns:a16="http://schemas.microsoft.com/office/drawing/2014/main" id="{A4A922E2-0E7B-4864-842E-18E766177E33}"/>
            </a:ext>
          </a:extLst>
        </xdr:cNvPr>
        <xdr:cNvCxnSpPr/>
      </xdr:nvCxnSpPr>
      <xdr:spPr>
        <a:xfrm>
          <a:off x="10388600" y="15625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44315</xdr:rowOff>
    </xdr:from>
    <xdr:to>
      <xdr:col>55</xdr:col>
      <xdr:colOff>0</xdr:colOff>
      <xdr:row>95</xdr:row>
      <xdr:rowOff>83610</xdr:rowOff>
    </xdr:to>
    <xdr:cxnSp macro="">
      <xdr:nvCxnSpPr>
        <xdr:cNvPr id="455" name="直線コネクタ 454">
          <a:extLst>
            <a:ext uri="{FF2B5EF4-FFF2-40B4-BE49-F238E27FC236}">
              <a16:creationId xmlns:a16="http://schemas.microsoft.com/office/drawing/2014/main" id="{F3AFC459-7890-4EA5-B584-6F2B6A7BFE6C}"/>
            </a:ext>
          </a:extLst>
        </xdr:cNvPr>
        <xdr:cNvCxnSpPr/>
      </xdr:nvCxnSpPr>
      <xdr:spPr>
        <a:xfrm>
          <a:off x="9639300" y="16332065"/>
          <a:ext cx="838200" cy="39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9825</xdr:rowOff>
    </xdr:from>
    <xdr:ext cx="534377" cy="259045"/>
    <xdr:sp macro="" textlink="">
      <xdr:nvSpPr>
        <xdr:cNvPr id="456" name="土木費平均値テキスト">
          <a:extLst>
            <a:ext uri="{FF2B5EF4-FFF2-40B4-BE49-F238E27FC236}">
              <a16:creationId xmlns:a16="http://schemas.microsoft.com/office/drawing/2014/main" id="{E67B0157-5E65-4CF9-96C8-E2D6075E687D}"/>
            </a:ext>
          </a:extLst>
        </xdr:cNvPr>
        <xdr:cNvSpPr txBox="1"/>
      </xdr:nvSpPr>
      <xdr:spPr>
        <a:xfrm>
          <a:off x="10528300" y="16469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31398</xdr:rowOff>
    </xdr:from>
    <xdr:to>
      <xdr:col>55</xdr:col>
      <xdr:colOff>50800</xdr:colOff>
      <xdr:row>96</xdr:row>
      <xdr:rowOff>132998</xdr:rowOff>
    </xdr:to>
    <xdr:sp macro="" textlink="">
      <xdr:nvSpPr>
        <xdr:cNvPr id="457" name="フローチャート: 判断 456">
          <a:extLst>
            <a:ext uri="{FF2B5EF4-FFF2-40B4-BE49-F238E27FC236}">
              <a16:creationId xmlns:a16="http://schemas.microsoft.com/office/drawing/2014/main" id="{A9921DCF-D5F0-4A9D-B7B7-B9552D47F9B0}"/>
            </a:ext>
          </a:extLst>
        </xdr:cNvPr>
        <xdr:cNvSpPr/>
      </xdr:nvSpPr>
      <xdr:spPr>
        <a:xfrm>
          <a:off x="104267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44315</xdr:rowOff>
    </xdr:from>
    <xdr:to>
      <xdr:col>50</xdr:col>
      <xdr:colOff>114300</xdr:colOff>
      <xdr:row>95</xdr:row>
      <xdr:rowOff>66708</xdr:rowOff>
    </xdr:to>
    <xdr:cxnSp macro="">
      <xdr:nvCxnSpPr>
        <xdr:cNvPr id="458" name="直線コネクタ 457">
          <a:extLst>
            <a:ext uri="{FF2B5EF4-FFF2-40B4-BE49-F238E27FC236}">
              <a16:creationId xmlns:a16="http://schemas.microsoft.com/office/drawing/2014/main" id="{9C900AA0-3D00-49D3-9DF2-2F65C8F26890}"/>
            </a:ext>
          </a:extLst>
        </xdr:cNvPr>
        <xdr:cNvCxnSpPr/>
      </xdr:nvCxnSpPr>
      <xdr:spPr>
        <a:xfrm flipV="1">
          <a:off x="8750300" y="16332065"/>
          <a:ext cx="889000" cy="2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57020</xdr:rowOff>
    </xdr:from>
    <xdr:to>
      <xdr:col>50</xdr:col>
      <xdr:colOff>165100</xdr:colOff>
      <xdr:row>96</xdr:row>
      <xdr:rowOff>158620</xdr:rowOff>
    </xdr:to>
    <xdr:sp macro="" textlink="">
      <xdr:nvSpPr>
        <xdr:cNvPr id="459" name="フローチャート: 判断 458">
          <a:extLst>
            <a:ext uri="{FF2B5EF4-FFF2-40B4-BE49-F238E27FC236}">
              <a16:creationId xmlns:a16="http://schemas.microsoft.com/office/drawing/2014/main" id="{AFC6A999-A11D-4B8A-ADF6-E83BE213F153}"/>
            </a:ext>
          </a:extLst>
        </xdr:cNvPr>
        <xdr:cNvSpPr/>
      </xdr:nvSpPr>
      <xdr:spPr>
        <a:xfrm>
          <a:off x="9588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149747</xdr:rowOff>
    </xdr:from>
    <xdr:ext cx="534377" cy="259045"/>
    <xdr:sp macro="" textlink="">
      <xdr:nvSpPr>
        <xdr:cNvPr id="460" name="テキスト ボックス 459">
          <a:extLst>
            <a:ext uri="{FF2B5EF4-FFF2-40B4-BE49-F238E27FC236}">
              <a16:creationId xmlns:a16="http://schemas.microsoft.com/office/drawing/2014/main" id="{0B43C72F-72DC-4707-A8EE-55046F5EA99C}"/>
            </a:ext>
          </a:extLst>
        </xdr:cNvPr>
        <xdr:cNvSpPr txBox="1"/>
      </xdr:nvSpPr>
      <xdr:spPr>
        <a:xfrm>
          <a:off x="9372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5553</xdr:rowOff>
    </xdr:from>
    <xdr:to>
      <xdr:col>45</xdr:col>
      <xdr:colOff>177800</xdr:colOff>
      <xdr:row>95</xdr:row>
      <xdr:rowOff>66708</xdr:rowOff>
    </xdr:to>
    <xdr:cxnSp macro="">
      <xdr:nvCxnSpPr>
        <xdr:cNvPr id="461" name="直線コネクタ 460">
          <a:extLst>
            <a:ext uri="{FF2B5EF4-FFF2-40B4-BE49-F238E27FC236}">
              <a16:creationId xmlns:a16="http://schemas.microsoft.com/office/drawing/2014/main" id="{63048830-787E-4283-A262-6ACD266CCE01}"/>
            </a:ext>
          </a:extLst>
        </xdr:cNvPr>
        <xdr:cNvCxnSpPr/>
      </xdr:nvCxnSpPr>
      <xdr:spPr>
        <a:xfrm>
          <a:off x="7861300" y="16121853"/>
          <a:ext cx="889000" cy="23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53394</xdr:rowOff>
    </xdr:from>
    <xdr:to>
      <xdr:col>46</xdr:col>
      <xdr:colOff>38100</xdr:colOff>
      <xdr:row>96</xdr:row>
      <xdr:rowOff>154994</xdr:rowOff>
    </xdr:to>
    <xdr:sp macro="" textlink="">
      <xdr:nvSpPr>
        <xdr:cNvPr id="462" name="フローチャート: 判断 461">
          <a:extLst>
            <a:ext uri="{FF2B5EF4-FFF2-40B4-BE49-F238E27FC236}">
              <a16:creationId xmlns:a16="http://schemas.microsoft.com/office/drawing/2014/main" id="{EC505A9A-479C-469F-8CA6-63D5F354390F}"/>
            </a:ext>
          </a:extLst>
        </xdr:cNvPr>
        <xdr:cNvSpPr/>
      </xdr:nvSpPr>
      <xdr:spPr>
        <a:xfrm>
          <a:off x="8699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146121</xdr:rowOff>
    </xdr:from>
    <xdr:ext cx="534377" cy="259045"/>
    <xdr:sp macro="" textlink="">
      <xdr:nvSpPr>
        <xdr:cNvPr id="463" name="テキスト ボックス 462">
          <a:extLst>
            <a:ext uri="{FF2B5EF4-FFF2-40B4-BE49-F238E27FC236}">
              <a16:creationId xmlns:a16="http://schemas.microsoft.com/office/drawing/2014/main" id="{521A96F2-9AD1-4F78-A094-47E5D154686C}"/>
            </a:ext>
          </a:extLst>
        </xdr:cNvPr>
        <xdr:cNvSpPr txBox="1"/>
      </xdr:nvSpPr>
      <xdr:spPr>
        <a:xfrm>
          <a:off x="8483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5553</xdr:rowOff>
    </xdr:from>
    <xdr:to>
      <xdr:col>41</xdr:col>
      <xdr:colOff>50800</xdr:colOff>
      <xdr:row>94</xdr:row>
      <xdr:rowOff>88498</xdr:rowOff>
    </xdr:to>
    <xdr:cxnSp macro="">
      <xdr:nvCxnSpPr>
        <xdr:cNvPr id="464" name="直線コネクタ 463">
          <a:extLst>
            <a:ext uri="{FF2B5EF4-FFF2-40B4-BE49-F238E27FC236}">
              <a16:creationId xmlns:a16="http://schemas.microsoft.com/office/drawing/2014/main" id="{DF360123-370B-467D-B647-E203CFE94F5A}"/>
            </a:ext>
          </a:extLst>
        </xdr:cNvPr>
        <xdr:cNvCxnSpPr/>
      </xdr:nvCxnSpPr>
      <xdr:spPr>
        <a:xfrm flipV="1">
          <a:off x="6972300" y="16121853"/>
          <a:ext cx="889000" cy="8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73644</xdr:rowOff>
    </xdr:from>
    <xdr:to>
      <xdr:col>41</xdr:col>
      <xdr:colOff>101600</xdr:colOff>
      <xdr:row>97</xdr:row>
      <xdr:rowOff>3794</xdr:rowOff>
    </xdr:to>
    <xdr:sp macro="" textlink="">
      <xdr:nvSpPr>
        <xdr:cNvPr id="465" name="フローチャート: 判断 464">
          <a:extLst>
            <a:ext uri="{FF2B5EF4-FFF2-40B4-BE49-F238E27FC236}">
              <a16:creationId xmlns:a16="http://schemas.microsoft.com/office/drawing/2014/main" id="{CD47B0EB-A0F5-41B9-A70E-95BC582496A3}"/>
            </a:ext>
          </a:extLst>
        </xdr:cNvPr>
        <xdr:cNvSpPr/>
      </xdr:nvSpPr>
      <xdr:spPr>
        <a:xfrm>
          <a:off x="7810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166371</xdr:rowOff>
    </xdr:from>
    <xdr:ext cx="534377" cy="259045"/>
    <xdr:sp macro="" textlink="">
      <xdr:nvSpPr>
        <xdr:cNvPr id="466" name="テキスト ボックス 465">
          <a:extLst>
            <a:ext uri="{FF2B5EF4-FFF2-40B4-BE49-F238E27FC236}">
              <a16:creationId xmlns:a16="http://schemas.microsoft.com/office/drawing/2014/main" id="{58D0131D-20D0-49E5-B110-1EE766E45B33}"/>
            </a:ext>
          </a:extLst>
        </xdr:cNvPr>
        <xdr:cNvSpPr txBox="1"/>
      </xdr:nvSpPr>
      <xdr:spPr>
        <a:xfrm>
          <a:off x="7594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13728</xdr:rowOff>
    </xdr:from>
    <xdr:to>
      <xdr:col>36</xdr:col>
      <xdr:colOff>165100</xdr:colOff>
      <xdr:row>96</xdr:row>
      <xdr:rowOff>115328</xdr:rowOff>
    </xdr:to>
    <xdr:sp macro="" textlink="">
      <xdr:nvSpPr>
        <xdr:cNvPr id="467" name="フローチャート: 判断 466">
          <a:extLst>
            <a:ext uri="{FF2B5EF4-FFF2-40B4-BE49-F238E27FC236}">
              <a16:creationId xmlns:a16="http://schemas.microsoft.com/office/drawing/2014/main" id="{F2538F6B-4878-4872-971D-C94D1B296F6D}"/>
            </a:ext>
          </a:extLst>
        </xdr:cNvPr>
        <xdr:cNvSpPr/>
      </xdr:nvSpPr>
      <xdr:spPr>
        <a:xfrm>
          <a:off x="6921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106455</xdr:rowOff>
    </xdr:from>
    <xdr:ext cx="534377" cy="259045"/>
    <xdr:sp macro="" textlink="">
      <xdr:nvSpPr>
        <xdr:cNvPr id="468" name="テキスト ボックス 467">
          <a:extLst>
            <a:ext uri="{FF2B5EF4-FFF2-40B4-BE49-F238E27FC236}">
              <a16:creationId xmlns:a16="http://schemas.microsoft.com/office/drawing/2014/main" id="{C5F2B384-9108-4FAD-A487-0147251DEF79}"/>
            </a:ext>
          </a:extLst>
        </xdr:cNvPr>
        <xdr:cNvSpPr txBox="1"/>
      </xdr:nvSpPr>
      <xdr:spPr>
        <a:xfrm>
          <a:off x="6705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655549D9-7185-4284-BD2F-F24BCF97E3EA}"/>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B17F9A27-F1FC-4612-884D-BAE0ED75214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E670122E-5E38-46F5-9307-ADE3347F08D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FF9B9851-D8D5-4E19-BAE8-53C62322F6D4}"/>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7194A6C6-324A-4835-8D8B-0134ECBF832D}"/>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32810</xdr:rowOff>
    </xdr:from>
    <xdr:to>
      <xdr:col>55</xdr:col>
      <xdr:colOff>50800</xdr:colOff>
      <xdr:row>95</xdr:row>
      <xdr:rowOff>134410</xdr:rowOff>
    </xdr:to>
    <xdr:sp macro="" textlink="">
      <xdr:nvSpPr>
        <xdr:cNvPr id="474" name="楕円 473">
          <a:extLst>
            <a:ext uri="{FF2B5EF4-FFF2-40B4-BE49-F238E27FC236}">
              <a16:creationId xmlns:a16="http://schemas.microsoft.com/office/drawing/2014/main" id="{422D1D1D-F00C-40B2-B21A-0B956E1B4D3C}"/>
            </a:ext>
          </a:extLst>
        </xdr:cNvPr>
        <xdr:cNvSpPr/>
      </xdr:nvSpPr>
      <xdr:spPr>
        <a:xfrm>
          <a:off x="10426700" y="163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55687</xdr:rowOff>
    </xdr:from>
    <xdr:ext cx="599010" cy="259045"/>
    <xdr:sp macro="" textlink="">
      <xdr:nvSpPr>
        <xdr:cNvPr id="475" name="土木費該当値テキスト">
          <a:extLst>
            <a:ext uri="{FF2B5EF4-FFF2-40B4-BE49-F238E27FC236}">
              <a16:creationId xmlns:a16="http://schemas.microsoft.com/office/drawing/2014/main" id="{0ABD9B11-C2E3-40B4-B360-E05676782D10}"/>
            </a:ext>
          </a:extLst>
        </xdr:cNvPr>
        <xdr:cNvSpPr txBox="1"/>
      </xdr:nvSpPr>
      <xdr:spPr>
        <a:xfrm>
          <a:off x="10528300" y="16171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164965</xdr:rowOff>
    </xdr:from>
    <xdr:to>
      <xdr:col>50</xdr:col>
      <xdr:colOff>165100</xdr:colOff>
      <xdr:row>95</xdr:row>
      <xdr:rowOff>95115</xdr:rowOff>
    </xdr:to>
    <xdr:sp macro="" textlink="">
      <xdr:nvSpPr>
        <xdr:cNvPr id="476" name="楕円 475">
          <a:extLst>
            <a:ext uri="{FF2B5EF4-FFF2-40B4-BE49-F238E27FC236}">
              <a16:creationId xmlns:a16="http://schemas.microsoft.com/office/drawing/2014/main" id="{C9F80F6C-BAC1-4750-A26E-CAB24E0E7668}"/>
            </a:ext>
          </a:extLst>
        </xdr:cNvPr>
        <xdr:cNvSpPr/>
      </xdr:nvSpPr>
      <xdr:spPr>
        <a:xfrm>
          <a:off x="9588500" y="162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111642</xdr:rowOff>
    </xdr:from>
    <xdr:ext cx="599010" cy="259045"/>
    <xdr:sp macro="" textlink="">
      <xdr:nvSpPr>
        <xdr:cNvPr id="477" name="テキスト ボックス 476">
          <a:extLst>
            <a:ext uri="{FF2B5EF4-FFF2-40B4-BE49-F238E27FC236}">
              <a16:creationId xmlns:a16="http://schemas.microsoft.com/office/drawing/2014/main" id="{760CAFC1-1FD0-429D-93EC-0A55853FD7AE}"/>
            </a:ext>
          </a:extLst>
        </xdr:cNvPr>
        <xdr:cNvSpPr txBox="1"/>
      </xdr:nvSpPr>
      <xdr:spPr>
        <a:xfrm>
          <a:off x="9339795" y="1605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15908</xdr:rowOff>
    </xdr:from>
    <xdr:to>
      <xdr:col>46</xdr:col>
      <xdr:colOff>38100</xdr:colOff>
      <xdr:row>95</xdr:row>
      <xdr:rowOff>117508</xdr:rowOff>
    </xdr:to>
    <xdr:sp macro="" textlink="">
      <xdr:nvSpPr>
        <xdr:cNvPr id="478" name="楕円 477">
          <a:extLst>
            <a:ext uri="{FF2B5EF4-FFF2-40B4-BE49-F238E27FC236}">
              <a16:creationId xmlns:a16="http://schemas.microsoft.com/office/drawing/2014/main" id="{B29AE7A9-4CF5-42B2-A3DC-A1A07D2A1058}"/>
            </a:ext>
          </a:extLst>
        </xdr:cNvPr>
        <xdr:cNvSpPr/>
      </xdr:nvSpPr>
      <xdr:spPr>
        <a:xfrm>
          <a:off x="8699500" y="1630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134035</xdr:rowOff>
    </xdr:from>
    <xdr:ext cx="599010" cy="259045"/>
    <xdr:sp macro="" textlink="">
      <xdr:nvSpPr>
        <xdr:cNvPr id="479" name="テキスト ボックス 478">
          <a:extLst>
            <a:ext uri="{FF2B5EF4-FFF2-40B4-BE49-F238E27FC236}">
              <a16:creationId xmlns:a16="http://schemas.microsoft.com/office/drawing/2014/main" id="{B0B484CC-831E-4B60-A672-C62E38C6A27F}"/>
            </a:ext>
          </a:extLst>
        </xdr:cNvPr>
        <xdr:cNvSpPr txBox="1"/>
      </xdr:nvSpPr>
      <xdr:spPr>
        <a:xfrm>
          <a:off x="8450795" y="1607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126203</xdr:rowOff>
    </xdr:from>
    <xdr:to>
      <xdr:col>41</xdr:col>
      <xdr:colOff>101600</xdr:colOff>
      <xdr:row>94</xdr:row>
      <xdr:rowOff>56353</xdr:rowOff>
    </xdr:to>
    <xdr:sp macro="" textlink="">
      <xdr:nvSpPr>
        <xdr:cNvPr id="480" name="楕円 479">
          <a:extLst>
            <a:ext uri="{FF2B5EF4-FFF2-40B4-BE49-F238E27FC236}">
              <a16:creationId xmlns:a16="http://schemas.microsoft.com/office/drawing/2014/main" id="{ECAC3DDE-EB33-4272-A0D4-C8C9402CF9D8}"/>
            </a:ext>
          </a:extLst>
        </xdr:cNvPr>
        <xdr:cNvSpPr/>
      </xdr:nvSpPr>
      <xdr:spPr>
        <a:xfrm>
          <a:off x="7810500" y="1607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72880</xdr:rowOff>
    </xdr:from>
    <xdr:ext cx="599010" cy="259045"/>
    <xdr:sp macro="" textlink="">
      <xdr:nvSpPr>
        <xdr:cNvPr id="481" name="テキスト ボックス 480">
          <a:extLst>
            <a:ext uri="{FF2B5EF4-FFF2-40B4-BE49-F238E27FC236}">
              <a16:creationId xmlns:a16="http://schemas.microsoft.com/office/drawing/2014/main" id="{5D8BDE01-07D0-4CF5-AA49-7DF826014A72}"/>
            </a:ext>
          </a:extLst>
        </xdr:cNvPr>
        <xdr:cNvSpPr txBox="1"/>
      </xdr:nvSpPr>
      <xdr:spPr>
        <a:xfrm>
          <a:off x="7561795" y="158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37698</xdr:rowOff>
    </xdr:from>
    <xdr:to>
      <xdr:col>36</xdr:col>
      <xdr:colOff>165100</xdr:colOff>
      <xdr:row>94</xdr:row>
      <xdr:rowOff>139298</xdr:rowOff>
    </xdr:to>
    <xdr:sp macro="" textlink="">
      <xdr:nvSpPr>
        <xdr:cNvPr id="482" name="楕円 481">
          <a:extLst>
            <a:ext uri="{FF2B5EF4-FFF2-40B4-BE49-F238E27FC236}">
              <a16:creationId xmlns:a16="http://schemas.microsoft.com/office/drawing/2014/main" id="{02F7B2CF-B712-45B8-8AB9-67BFB07FB5D6}"/>
            </a:ext>
          </a:extLst>
        </xdr:cNvPr>
        <xdr:cNvSpPr/>
      </xdr:nvSpPr>
      <xdr:spPr>
        <a:xfrm>
          <a:off x="6921500" y="161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155825</xdr:rowOff>
    </xdr:from>
    <xdr:ext cx="599010" cy="259045"/>
    <xdr:sp macro="" textlink="">
      <xdr:nvSpPr>
        <xdr:cNvPr id="483" name="テキスト ボックス 482">
          <a:extLst>
            <a:ext uri="{FF2B5EF4-FFF2-40B4-BE49-F238E27FC236}">
              <a16:creationId xmlns:a16="http://schemas.microsoft.com/office/drawing/2014/main" id="{07209F70-A971-4807-89AC-E5491455639E}"/>
            </a:ext>
          </a:extLst>
        </xdr:cNvPr>
        <xdr:cNvSpPr txBox="1"/>
      </xdr:nvSpPr>
      <xdr:spPr>
        <a:xfrm>
          <a:off x="6672795" y="1592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24E4EB38-217D-481F-A4ED-5101656CC074}"/>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84E2947B-7FAF-4022-A6E4-8EBD3F598BE5}"/>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D7556040-BF27-42F1-ACD0-79D5A9A01562}"/>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3D0AE6C2-BB29-4743-ABC4-41B079519E4B}"/>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52004977-E0FA-4A67-B068-70809AA14579}"/>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42AD109B-3027-43C5-9726-E08496617E6F}"/>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BDFD5800-54B2-43CC-A9EA-B9EE390A0B88}"/>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CF56E02E-4C0B-460A-B381-4DC0592B7A68}"/>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6E91B371-1FFD-4EAA-A7AD-B5972E3DF04A}"/>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94DE152D-FB5C-4E56-B6B4-A5281B0DCE97}"/>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4" name="テキスト ボックス 493">
          <a:extLst>
            <a:ext uri="{FF2B5EF4-FFF2-40B4-BE49-F238E27FC236}">
              <a16:creationId xmlns:a16="http://schemas.microsoft.com/office/drawing/2014/main" id="{F1661634-27DD-436C-A272-00D53C09B513}"/>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64FAA2DE-65A4-42D9-9F0B-757F4789F071}"/>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6" name="テキスト ボックス 495">
          <a:extLst>
            <a:ext uri="{FF2B5EF4-FFF2-40B4-BE49-F238E27FC236}">
              <a16:creationId xmlns:a16="http://schemas.microsoft.com/office/drawing/2014/main" id="{5A9A1687-7ED5-46A4-91FF-D118CB41334C}"/>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604739E7-690D-4A52-BD50-56007218435F}"/>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8" name="テキスト ボックス 497">
          <a:extLst>
            <a:ext uri="{FF2B5EF4-FFF2-40B4-BE49-F238E27FC236}">
              <a16:creationId xmlns:a16="http://schemas.microsoft.com/office/drawing/2014/main" id="{AAA223A2-4391-4A3B-B7BD-AA7BA7B62B4E}"/>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806C1ED7-89B6-40F3-AE81-A9C869E84504}"/>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0" name="テキスト ボックス 499">
          <a:extLst>
            <a:ext uri="{FF2B5EF4-FFF2-40B4-BE49-F238E27FC236}">
              <a16:creationId xmlns:a16="http://schemas.microsoft.com/office/drawing/2014/main" id="{83D79AF6-F57C-447C-847E-F9573A8DE542}"/>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2430997C-B363-44D7-A78C-4883E2F13925}"/>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2" name="テキスト ボックス 501">
          <a:extLst>
            <a:ext uri="{FF2B5EF4-FFF2-40B4-BE49-F238E27FC236}">
              <a16:creationId xmlns:a16="http://schemas.microsoft.com/office/drawing/2014/main" id="{E71A1D65-4AEE-4E30-A9C2-3480BC9B5F29}"/>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B1723909-A991-433D-AA96-2C7D98A8B5FD}"/>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9A1254AE-43A1-4B86-ADA5-84A2447869FD}"/>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A6085089-E96E-4CCE-B81E-601BB52F57E5}"/>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B58DF8CA-CC25-4E10-AEA2-4AA8C00A3D14}"/>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9B85B988-916F-4763-988B-8B6C3908500B}"/>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CA3E8E01-7A9F-470B-BD92-3D76198512B5}"/>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9158348F-BA5E-40F9-8D9A-7FABEF9A944D}"/>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58253</xdr:rowOff>
    </xdr:from>
    <xdr:to>
      <xdr:col>85</xdr:col>
      <xdr:colOff>126364</xdr:colOff>
      <xdr:row>39</xdr:row>
      <xdr:rowOff>111811</xdr:rowOff>
    </xdr:to>
    <xdr:cxnSp macro="">
      <xdr:nvCxnSpPr>
        <xdr:cNvPr id="510" name="直線コネクタ 509">
          <a:extLst>
            <a:ext uri="{FF2B5EF4-FFF2-40B4-BE49-F238E27FC236}">
              <a16:creationId xmlns:a16="http://schemas.microsoft.com/office/drawing/2014/main" id="{AE939A8D-64DD-451F-9F05-EFB06C00E01F}"/>
            </a:ext>
          </a:extLst>
        </xdr:cNvPr>
        <xdr:cNvCxnSpPr/>
      </xdr:nvCxnSpPr>
      <xdr:spPr>
        <a:xfrm flipV="1">
          <a:off x="16317595" y="5373203"/>
          <a:ext cx="1269" cy="1425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115638</xdr:rowOff>
    </xdr:from>
    <xdr:ext cx="534377" cy="259045"/>
    <xdr:sp macro="" textlink="">
      <xdr:nvSpPr>
        <xdr:cNvPr id="511" name="消防費最小値テキスト">
          <a:extLst>
            <a:ext uri="{FF2B5EF4-FFF2-40B4-BE49-F238E27FC236}">
              <a16:creationId xmlns:a16="http://schemas.microsoft.com/office/drawing/2014/main" id="{03FD4669-E7C3-4488-AF8A-721DCB9E84BB}"/>
            </a:ext>
          </a:extLst>
        </xdr:cNvPr>
        <xdr:cNvSpPr txBox="1"/>
      </xdr:nvSpPr>
      <xdr:spPr>
        <a:xfrm>
          <a:off x="16370300" y="680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111811</xdr:rowOff>
    </xdr:from>
    <xdr:to>
      <xdr:col>86</xdr:col>
      <xdr:colOff>25400</xdr:colOff>
      <xdr:row>39</xdr:row>
      <xdr:rowOff>111811</xdr:rowOff>
    </xdr:to>
    <xdr:cxnSp macro="">
      <xdr:nvCxnSpPr>
        <xdr:cNvPr id="512" name="直線コネクタ 511">
          <a:extLst>
            <a:ext uri="{FF2B5EF4-FFF2-40B4-BE49-F238E27FC236}">
              <a16:creationId xmlns:a16="http://schemas.microsoft.com/office/drawing/2014/main" id="{F7BBA990-DFA8-41C5-98B8-CBB4BEF7FBA2}"/>
            </a:ext>
          </a:extLst>
        </xdr:cNvPr>
        <xdr:cNvCxnSpPr/>
      </xdr:nvCxnSpPr>
      <xdr:spPr>
        <a:xfrm>
          <a:off x="16230600" y="679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4930</xdr:rowOff>
    </xdr:from>
    <xdr:ext cx="599010" cy="259045"/>
    <xdr:sp macro="" textlink="">
      <xdr:nvSpPr>
        <xdr:cNvPr id="513" name="消防費最大値テキスト">
          <a:extLst>
            <a:ext uri="{FF2B5EF4-FFF2-40B4-BE49-F238E27FC236}">
              <a16:creationId xmlns:a16="http://schemas.microsoft.com/office/drawing/2014/main" id="{DE72F982-EB47-4A17-A220-D2AB6C09999C}"/>
            </a:ext>
          </a:extLst>
        </xdr:cNvPr>
        <xdr:cNvSpPr txBox="1"/>
      </xdr:nvSpPr>
      <xdr:spPr>
        <a:xfrm>
          <a:off x="16370300" y="514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58253</xdr:rowOff>
    </xdr:from>
    <xdr:to>
      <xdr:col>86</xdr:col>
      <xdr:colOff>25400</xdr:colOff>
      <xdr:row>31</xdr:row>
      <xdr:rowOff>58253</xdr:rowOff>
    </xdr:to>
    <xdr:cxnSp macro="">
      <xdr:nvCxnSpPr>
        <xdr:cNvPr id="514" name="直線コネクタ 513">
          <a:extLst>
            <a:ext uri="{FF2B5EF4-FFF2-40B4-BE49-F238E27FC236}">
              <a16:creationId xmlns:a16="http://schemas.microsoft.com/office/drawing/2014/main" id="{C79FF3DF-E7B4-44CC-AD9B-742D2B3298A5}"/>
            </a:ext>
          </a:extLst>
        </xdr:cNvPr>
        <xdr:cNvCxnSpPr/>
      </xdr:nvCxnSpPr>
      <xdr:spPr>
        <a:xfrm>
          <a:off x="16230600" y="537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75088</xdr:rowOff>
    </xdr:from>
    <xdr:to>
      <xdr:col>85</xdr:col>
      <xdr:colOff>127000</xdr:colOff>
      <xdr:row>37</xdr:row>
      <xdr:rowOff>85293</xdr:rowOff>
    </xdr:to>
    <xdr:cxnSp macro="">
      <xdr:nvCxnSpPr>
        <xdr:cNvPr id="515" name="直線コネクタ 514">
          <a:extLst>
            <a:ext uri="{FF2B5EF4-FFF2-40B4-BE49-F238E27FC236}">
              <a16:creationId xmlns:a16="http://schemas.microsoft.com/office/drawing/2014/main" id="{4827F533-401F-4DB2-9728-ABB22DF6C1B5}"/>
            </a:ext>
          </a:extLst>
        </xdr:cNvPr>
        <xdr:cNvCxnSpPr/>
      </xdr:nvCxnSpPr>
      <xdr:spPr>
        <a:xfrm flipV="1">
          <a:off x="15481300" y="6418738"/>
          <a:ext cx="838200" cy="10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50900</xdr:rowOff>
    </xdr:from>
    <xdr:ext cx="534377" cy="259045"/>
    <xdr:sp macro="" textlink="">
      <xdr:nvSpPr>
        <xdr:cNvPr id="516" name="消防費平均値テキスト">
          <a:extLst>
            <a:ext uri="{FF2B5EF4-FFF2-40B4-BE49-F238E27FC236}">
              <a16:creationId xmlns:a16="http://schemas.microsoft.com/office/drawing/2014/main" id="{7FA79189-FA47-4C25-B703-5DF0FEFC0C65}"/>
            </a:ext>
          </a:extLst>
        </xdr:cNvPr>
        <xdr:cNvSpPr txBox="1"/>
      </xdr:nvSpPr>
      <xdr:spPr>
        <a:xfrm>
          <a:off x="16370300" y="6394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72473</xdr:rowOff>
    </xdr:from>
    <xdr:to>
      <xdr:col>85</xdr:col>
      <xdr:colOff>177800</xdr:colOff>
      <xdr:row>38</xdr:row>
      <xdr:rowOff>2623</xdr:rowOff>
    </xdr:to>
    <xdr:sp macro="" textlink="">
      <xdr:nvSpPr>
        <xdr:cNvPr id="517" name="フローチャート: 判断 516">
          <a:extLst>
            <a:ext uri="{FF2B5EF4-FFF2-40B4-BE49-F238E27FC236}">
              <a16:creationId xmlns:a16="http://schemas.microsoft.com/office/drawing/2014/main" id="{A032A9AA-233E-4FCB-AC76-5CD5A82D25E5}"/>
            </a:ext>
          </a:extLst>
        </xdr:cNvPr>
        <xdr:cNvSpPr/>
      </xdr:nvSpPr>
      <xdr:spPr>
        <a:xfrm>
          <a:off x="16268700" y="641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85293</xdr:rowOff>
    </xdr:from>
    <xdr:to>
      <xdr:col>81</xdr:col>
      <xdr:colOff>50800</xdr:colOff>
      <xdr:row>37</xdr:row>
      <xdr:rowOff>165744</xdr:rowOff>
    </xdr:to>
    <xdr:cxnSp macro="">
      <xdr:nvCxnSpPr>
        <xdr:cNvPr id="518" name="直線コネクタ 517">
          <a:extLst>
            <a:ext uri="{FF2B5EF4-FFF2-40B4-BE49-F238E27FC236}">
              <a16:creationId xmlns:a16="http://schemas.microsoft.com/office/drawing/2014/main" id="{F9393012-8113-4572-A037-11AB4C877517}"/>
            </a:ext>
          </a:extLst>
        </xdr:cNvPr>
        <xdr:cNvCxnSpPr/>
      </xdr:nvCxnSpPr>
      <xdr:spPr>
        <a:xfrm flipV="1">
          <a:off x="14592300" y="6428943"/>
          <a:ext cx="889000" cy="8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85847</xdr:rowOff>
    </xdr:from>
    <xdr:to>
      <xdr:col>81</xdr:col>
      <xdr:colOff>101600</xdr:colOff>
      <xdr:row>38</xdr:row>
      <xdr:rowOff>15997</xdr:rowOff>
    </xdr:to>
    <xdr:sp macro="" textlink="">
      <xdr:nvSpPr>
        <xdr:cNvPr id="519" name="フローチャート: 判断 518">
          <a:extLst>
            <a:ext uri="{FF2B5EF4-FFF2-40B4-BE49-F238E27FC236}">
              <a16:creationId xmlns:a16="http://schemas.microsoft.com/office/drawing/2014/main" id="{6E86E357-ABDE-4972-9CF5-073D002D107C}"/>
            </a:ext>
          </a:extLst>
        </xdr:cNvPr>
        <xdr:cNvSpPr/>
      </xdr:nvSpPr>
      <xdr:spPr>
        <a:xfrm>
          <a:off x="15430500" y="642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7124</xdr:rowOff>
    </xdr:from>
    <xdr:ext cx="534377" cy="259045"/>
    <xdr:sp macro="" textlink="">
      <xdr:nvSpPr>
        <xdr:cNvPr id="520" name="テキスト ボックス 519">
          <a:extLst>
            <a:ext uri="{FF2B5EF4-FFF2-40B4-BE49-F238E27FC236}">
              <a16:creationId xmlns:a16="http://schemas.microsoft.com/office/drawing/2014/main" id="{4A8D4547-44E4-4B63-91C8-0E83C02F19C9}"/>
            </a:ext>
          </a:extLst>
        </xdr:cNvPr>
        <xdr:cNvSpPr txBox="1"/>
      </xdr:nvSpPr>
      <xdr:spPr>
        <a:xfrm>
          <a:off x="15214111" y="6522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159915</xdr:rowOff>
    </xdr:from>
    <xdr:to>
      <xdr:col>76</xdr:col>
      <xdr:colOff>114300</xdr:colOff>
      <xdr:row>37</xdr:row>
      <xdr:rowOff>165744</xdr:rowOff>
    </xdr:to>
    <xdr:cxnSp macro="">
      <xdr:nvCxnSpPr>
        <xdr:cNvPr id="521" name="直線コネクタ 520">
          <a:extLst>
            <a:ext uri="{FF2B5EF4-FFF2-40B4-BE49-F238E27FC236}">
              <a16:creationId xmlns:a16="http://schemas.microsoft.com/office/drawing/2014/main" id="{5F92B909-B5CB-43FE-AAA5-10A13DDA3FE5}"/>
            </a:ext>
          </a:extLst>
        </xdr:cNvPr>
        <xdr:cNvCxnSpPr/>
      </xdr:nvCxnSpPr>
      <xdr:spPr>
        <a:xfrm>
          <a:off x="13703300" y="6503565"/>
          <a:ext cx="8890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98665</xdr:rowOff>
    </xdr:from>
    <xdr:to>
      <xdr:col>76</xdr:col>
      <xdr:colOff>165100</xdr:colOff>
      <xdr:row>38</xdr:row>
      <xdr:rowOff>28815</xdr:rowOff>
    </xdr:to>
    <xdr:sp macro="" textlink="">
      <xdr:nvSpPr>
        <xdr:cNvPr id="522" name="フローチャート: 判断 521">
          <a:extLst>
            <a:ext uri="{FF2B5EF4-FFF2-40B4-BE49-F238E27FC236}">
              <a16:creationId xmlns:a16="http://schemas.microsoft.com/office/drawing/2014/main" id="{687A4222-DFB8-4270-BF0D-30F33B2A1CA1}"/>
            </a:ext>
          </a:extLst>
        </xdr:cNvPr>
        <xdr:cNvSpPr/>
      </xdr:nvSpPr>
      <xdr:spPr>
        <a:xfrm>
          <a:off x="14541500" y="644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45342</xdr:rowOff>
    </xdr:from>
    <xdr:ext cx="534377" cy="259045"/>
    <xdr:sp macro="" textlink="">
      <xdr:nvSpPr>
        <xdr:cNvPr id="523" name="テキスト ボックス 522">
          <a:extLst>
            <a:ext uri="{FF2B5EF4-FFF2-40B4-BE49-F238E27FC236}">
              <a16:creationId xmlns:a16="http://schemas.microsoft.com/office/drawing/2014/main" id="{B2CE3326-727A-4D1C-B96D-EA9ACD51C476}"/>
            </a:ext>
          </a:extLst>
        </xdr:cNvPr>
        <xdr:cNvSpPr txBox="1"/>
      </xdr:nvSpPr>
      <xdr:spPr>
        <a:xfrm>
          <a:off x="14325111" y="62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159915</xdr:rowOff>
    </xdr:from>
    <xdr:to>
      <xdr:col>71</xdr:col>
      <xdr:colOff>177800</xdr:colOff>
      <xdr:row>38</xdr:row>
      <xdr:rowOff>26870</xdr:rowOff>
    </xdr:to>
    <xdr:cxnSp macro="">
      <xdr:nvCxnSpPr>
        <xdr:cNvPr id="524" name="直線コネクタ 523">
          <a:extLst>
            <a:ext uri="{FF2B5EF4-FFF2-40B4-BE49-F238E27FC236}">
              <a16:creationId xmlns:a16="http://schemas.microsoft.com/office/drawing/2014/main" id="{E4D30017-2652-4857-BAA4-2C48D2F77A5C}"/>
            </a:ext>
          </a:extLst>
        </xdr:cNvPr>
        <xdr:cNvCxnSpPr/>
      </xdr:nvCxnSpPr>
      <xdr:spPr>
        <a:xfrm flipV="1">
          <a:off x="12814300" y="6503565"/>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78205</xdr:rowOff>
    </xdr:from>
    <xdr:to>
      <xdr:col>72</xdr:col>
      <xdr:colOff>38100</xdr:colOff>
      <xdr:row>38</xdr:row>
      <xdr:rowOff>8355</xdr:rowOff>
    </xdr:to>
    <xdr:sp macro="" textlink="">
      <xdr:nvSpPr>
        <xdr:cNvPr id="525" name="フローチャート: 判断 524">
          <a:extLst>
            <a:ext uri="{FF2B5EF4-FFF2-40B4-BE49-F238E27FC236}">
              <a16:creationId xmlns:a16="http://schemas.microsoft.com/office/drawing/2014/main" id="{E7C91A31-C83C-46C8-9D3B-CC2B8B79A1E8}"/>
            </a:ext>
          </a:extLst>
        </xdr:cNvPr>
        <xdr:cNvSpPr/>
      </xdr:nvSpPr>
      <xdr:spPr>
        <a:xfrm>
          <a:off x="13652500" y="64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24882</xdr:rowOff>
    </xdr:from>
    <xdr:ext cx="534377" cy="259045"/>
    <xdr:sp macro="" textlink="">
      <xdr:nvSpPr>
        <xdr:cNvPr id="526" name="テキスト ボックス 525">
          <a:extLst>
            <a:ext uri="{FF2B5EF4-FFF2-40B4-BE49-F238E27FC236}">
              <a16:creationId xmlns:a16="http://schemas.microsoft.com/office/drawing/2014/main" id="{568FCABF-9DD2-4F1F-AE0F-473329FE6B71}"/>
            </a:ext>
          </a:extLst>
        </xdr:cNvPr>
        <xdr:cNvSpPr txBox="1"/>
      </xdr:nvSpPr>
      <xdr:spPr>
        <a:xfrm>
          <a:off x="13436111" y="619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119680</xdr:rowOff>
    </xdr:from>
    <xdr:to>
      <xdr:col>67</xdr:col>
      <xdr:colOff>101600</xdr:colOff>
      <xdr:row>38</xdr:row>
      <xdr:rowOff>49830</xdr:rowOff>
    </xdr:to>
    <xdr:sp macro="" textlink="">
      <xdr:nvSpPr>
        <xdr:cNvPr id="527" name="フローチャート: 判断 526">
          <a:extLst>
            <a:ext uri="{FF2B5EF4-FFF2-40B4-BE49-F238E27FC236}">
              <a16:creationId xmlns:a16="http://schemas.microsoft.com/office/drawing/2014/main" id="{CDC37983-5A51-46AD-A2CC-3647DFAFB2C3}"/>
            </a:ext>
          </a:extLst>
        </xdr:cNvPr>
        <xdr:cNvSpPr/>
      </xdr:nvSpPr>
      <xdr:spPr>
        <a:xfrm>
          <a:off x="12763500" y="646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66357</xdr:rowOff>
    </xdr:from>
    <xdr:ext cx="534377" cy="259045"/>
    <xdr:sp macro="" textlink="">
      <xdr:nvSpPr>
        <xdr:cNvPr id="528" name="テキスト ボックス 527">
          <a:extLst>
            <a:ext uri="{FF2B5EF4-FFF2-40B4-BE49-F238E27FC236}">
              <a16:creationId xmlns:a16="http://schemas.microsoft.com/office/drawing/2014/main" id="{786F22CC-2A64-473E-951B-41F5038B6FB4}"/>
            </a:ext>
          </a:extLst>
        </xdr:cNvPr>
        <xdr:cNvSpPr txBox="1"/>
      </xdr:nvSpPr>
      <xdr:spPr>
        <a:xfrm>
          <a:off x="12547111" y="62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1FCE1A17-9BC2-4DC3-9CF4-1058318528B4}"/>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5BC35AD6-A23D-4A1A-B652-C42275A06DF7}"/>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4C43A361-9E53-4BAF-9C9E-CD18A19E4DC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3491C29C-CBF6-4C94-9950-02CAFAA5AB54}"/>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C90F0D20-6534-4583-9F0B-5ECA696E9D95}"/>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24288</xdr:rowOff>
    </xdr:from>
    <xdr:to>
      <xdr:col>85</xdr:col>
      <xdr:colOff>177800</xdr:colOff>
      <xdr:row>37</xdr:row>
      <xdr:rowOff>125888</xdr:rowOff>
    </xdr:to>
    <xdr:sp macro="" textlink="">
      <xdr:nvSpPr>
        <xdr:cNvPr id="534" name="楕円 533">
          <a:extLst>
            <a:ext uri="{FF2B5EF4-FFF2-40B4-BE49-F238E27FC236}">
              <a16:creationId xmlns:a16="http://schemas.microsoft.com/office/drawing/2014/main" id="{7F7CA4CD-5389-4BC3-8BA6-0DE83ECA15DE}"/>
            </a:ext>
          </a:extLst>
        </xdr:cNvPr>
        <xdr:cNvSpPr/>
      </xdr:nvSpPr>
      <xdr:spPr>
        <a:xfrm>
          <a:off x="16268700" y="636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47165</xdr:rowOff>
    </xdr:from>
    <xdr:ext cx="534377" cy="259045"/>
    <xdr:sp macro="" textlink="">
      <xdr:nvSpPr>
        <xdr:cNvPr id="535" name="消防費該当値テキスト">
          <a:extLst>
            <a:ext uri="{FF2B5EF4-FFF2-40B4-BE49-F238E27FC236}">
              <a16:creationId xmlns:a16="http://schemas.microsoft.com/office/drawing/2014/main" id="{DF959CFD-50C6-4B37-9DFA-1AE982440453}"/>
            </a:ext>
          </a:extLst>
        </xdr:cNvPr>
        <xdr:cNvSpPr txBox="1"/>
      </xdr:nvSpPr>
      <xdr:spPr>
        <a:xfrm>
          <a:off x="16370300" y="621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34493</xdr:rowOff>
    </xdr:from>
    <xdr:to>
      <xdr:col>81</xdr:col>
      <xdr:colOff>101600</xdr:colOff>
      <xdr:row>37</xdr:row>
      <xdr:rowOff>136093</xdr:rowOff>
    </xdr:to>
    <xdr:sp macro="" textlink="">
      <xdr:nvSpPr>
        <xdr:cNvPr id="536" name="楕円 535">
          <a:extLst>
            <a:ext uri="{FF2B5EF4-FFF2-40B4-BE49-F238E27FC236}">
              <a16:creationId xmlns:a16="http://schemas.microsoft.com/office/drawing/2014/main" id="{F7BE3A16-6643-4CA1-AEF9-FB6C8DD32FED}"/>
            </a:ext>
          </a:extLst>
        </xdr:cNvPr>
        <xdr:cNvSpPr/>
      </xdr:nvSpPr>
      <xdr:spPr>
        <a:xfrm>
          <a:off x="15430500" y="637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152620</xdr:rowOff>
    </xdr:from>
    <xdr:ext cx="534377" cy="259045"/>
    <xdr:sp macro="" textlink="">
      <xdr:nvSpPr>
        <xdr:cNvPr id="537" name="テキスト ボックス 536">
          <a:extLst>
            <a:ext uri="{FF2B5EF4-FFF2-40B4-BE49-F238E27FC236}">
              <a16:creationId xmlns:a16="http://schemas.microsoft.com/office/drawing/2014/main" id="{E700A471-2B8A-4933-9767-477D02095069}"/>
            </a:ext>
          </a:extLst>
        </xdr:cNvPr>
        <xdr:cNvSpPr txBox="1"/>
      </xdr:nvSpPr>
      <xdr:spPr>
        <a:xfrm>
          <a:off x="15214111" y="615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114944</xdr:rowOff>
    </xdr:from>
    <xdr:to>
      <xdr:col>76</xdr:col>
      <xdr:colOff>165100</xdr:colOff>
      <xdr:row>38</xdr:row>
      <xdr:rowOff>45094</xdr:rowOff>
    </xdr:to>
    <xdr:sp macro="" textlink="">
      <xdr:nvSpPr>
        <xdr:cNvPr id="538" name="楕円 537">
          <a:extLst>
            <a:ext uri="{FF2B5EF4-FFF2-40B4-BE49-F238E27FC236}">
              <a16:creationId xmlns:a16="http://schemas.microsoft.com/office/drawing/2014/main" id="{A18C18F0-D158-404C-9EDE-8B2ECAB0BBEE}"/>
            </a:ext>
          </a:extLst>
        </xdr:cNvPr>
        <xdr:cNvSpPr/>
      </xdr:nvSpPr>
      <xdr:spPr>
        <a:xfrm>
          <a:off x="14541500" y="645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36221</xdr:rowOff>
    </xdr:from>
    <xdr:ext cx="534377" cy="259045"/>
    <xdr:sp macro="" textlink="">
      <xdr:nvSpPr>
        <xdr:cNvPr id="539" name="テキスト ボックス 538">
          <a:extLst>
            <a:ext uri="{FF2B5EF4-FFF2-40B4-BE49-F238E27FC236}">
              <a16:creationId xmlns:a16="http://schemas.microsoft.com/office/drawing/2014/main" id="{D846B8B6-93E7-4712-A4F6-52AE1E34F1CE}"/>
            </a:ext>
          </a:extLst>
        </xdr:cNvPr>
        <xdr:cNvSpPr txBox="1"/>
      </xdr:nvSpPr>
      <xdr:spPr>
        <a:xfrm>
          <a:off x="14325111" y="655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109115</xdr:rowOff>
    </xdr:from>
    <xdr:to>
      <xdr:col>72</xdr:col>
      <xdr:colOff>38100</xdr:colOff>
      <xdr:row>38</xdr:row>
      <xdr:rowOff>39264</xdr:rowOff>
    </xdr:to>
    <xdr:sp macro="" textlink="">
      <xdr:nvSpPr>
        <xdr:cNvPr id="540" name="楕円 539">
          <a:extLst>
            <a:ext uri="{FF2B5EF4-FFF2-40B4-BE49-F238E27FC236}">
              <a16:creationId xmlns:a16="http://schemas.microsoft.com/office/drawing/2014/main" id="{B118D681-12F5-4E2A-87F3-3FBA9F26BE75}"/>
            </a:ext>
          </a:extLst>
        </xdr:cNvPr>
        <xdr:cNvSpPr/>
      </xdr:nvSpPr>
      <xdr:spPr>
        <a:xfrm>
          <a:off x="13652500" y="64527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30392</xdr:rowOff>
    </xdr:from>
    <xdr:ext cx="534377" cy="259045"/>
    <xdr:sp macro="" textlink="">
      <xdr:nvSpPr>
        <xdr:cNvPr id="541" name="テキスト ボックス 540">
          <a:extLst>
            <a:ext uri="{FF2B5EF4-FFF2-40B4-BE49-F238E27FC236}">
              <a16:creationId xmlns:a16="http://schemas.microsoft.com/office/drawing/2014/main" id="{46A37CF9-17E7-45F2-BC85-73368ECAFDB0}"/>
            </a:ext>
          </a:extLst>
        </xdr:cNvPr>
        <xdr:cNvSpPr txBox="1"/>
      </xdr:nvSpPr>
      <xdr:spPr>
        <a:xfrm>
          <a:off x="13436111" y="654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147520</xdr:rowOff>
    </xdr:from>
    <xdr:to>
      <xdr:col>67</xdr:col>
      <xdr:colOff>101600</xdr:colOff>
      <xdr:row>38</xdr:row>
      <xdr:rowOff>77670</xdr:rowOff>
    </xdr:to>
    <xdr:sp macro="" textlink="">
      <xdr:nvSpPr>
        <xdr:cNvPr id="542" name="楕円 541">
          <a:extLst>
            <a:ext uri="{FF2B5EF4-FFF2-40B4-BE49-F238E27FC236}">
              <a16:creationId xmlns:a16="http://schemas.microsoft.com/office/drawing/2014/main" id="{50C86159-9654-4A01-9377-4017DFBDF323}"/>
            </a:ext>
          </a:extLst>
        </xdr:cNvPr>
        <xdr:cNvSpPr/>
      </xdr:nvSpPr>
      <xdr:spPr>
        <a:xfrm>
          <a:off x="12763500" y="649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68797</xdr:rowOff>
    </xdr:from>
    <xdr:ext cx="534377" cy="259045"/>
    <xdr:sp macro="" textlink="">
      <xdr:nvSpPr>
        <xdr:cNvPr id="543" name="テキスト ボックス 542">
          <a:extLst>
            <a:ext uri="{FF2B5EF4-FFF2-40B4-BE49-F238E27FC236}">
              <a16:creationId xmlns:a16="http://schemas.microsoft.com/office/drawing/2014/main" id="{59CE9FA5-760F-441C-9D50-3DEFBD60E2AD}"/>
            </a:ext>
          </a:extLst>
        </xdr:cNvPr>
        <xdr:cNvSpPr txBox="1"/>
      </xdr:nvSpPr>
      <xdr:spPr>
        <a:xfrm>
          <a:off x="12547111" y="658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CA66E793-4F1A-42BB-AB8E-6FCFD42AAC7E}"/>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5FA34483-F2DF-4187-9D95-1075381C7F41}"/>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E39E9C6E-8FFA-4BB7-9109-1BB3FD7E483D}"/>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11B9D64A-D6C6-4A8A-941A-956866CB33FB}"/>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BB6B0861-814B-4BC4-A563-34526BC67808}"/>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980766B2-2920-41EE-A341-4FF239DAB9A8}"/>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11FF3FA-B483-4B38-BFDD-8770449836F3}"/>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57D966D9-2BE0-43EA-A9E1-C628E269B5B6}"/>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CA17CDDF-0561-41FE-8E3C-1F63106ACC54}"/>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8FD4E16C-B660-4348-9579-9518962D3D33}"/>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519D9819-C9C4-4458-816E-B3B442B10EF5}"/>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BFE060DF-38D9-4722-ABB5-412D0E508FAB}"/>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91360A0-CE56-45B0-941F-E7A4AEED2215}"/>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a16="http://schemas.microsoft.com/office/drawing/2014/main" id="{6B1FEE75-61C2-4347-9201-61C5617BFB1F}"/>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A31820D0-0DA4-4C98-8191-A45D05FEDCE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a16="http://schemas.microsoft.com/office/drawing/2014/main" id="{A7F6D8F8-DE17-4510-833E-CD3906EFFE55}"/>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A4E1FE15-6FA3-42EC-A2F9-925AE999CB08}"/>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BCF3AB20-F214-4E99-981E-A8F159DC4CCC}"/>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82667792-4423-4750-9488-BE5A8E39EB19}"/>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8B230097-BDE8-4166-B31C-342D5F99B8E6}"/>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8613B232-3C24-4B05-B527-9D9F6BB03207}"/>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2A12D760-9A6D-48D1-8085-AE4F0B80B5DE}"/>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239EA66B-4EEF-4E00-B28C-960159A5400C}"/>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73101</xdr:rowOff>
    </xdr:from>
    <xdr:to>
      <xdr:col>85</xdr:col>
      <xdr:colOff>126364</xdr:colOff>
      <xdr:row>58</xdr:row>
      <xdr:rowOff>52935</xdr:rowOff>
    </xdr:to>
    <xdr:cxnSp macro="">
      <xdr:nvCxnSpPr>
        <xdr:cNvPr id="567" name="直線コネクタ 566">
          <a:extLst>
            <a:ext uri="{FF2B5EF4-FFF2-40B4-BE49-F238E27FC236}">
              <a16:creationId xmlns:a16="http://schemas.microsoft.com/office/drawing/2014/main" id="{9F33E2BC-FA4C-4C8C-9E79-74C86CA3D7BF}"/>
            </a:ext>
          </a:extLst>
        </xdr:cNvPr>
        <xdr:cNvCxnSpPr/>
      </xdr:nvCxnSpPr>
      <xdr:spPr>
        <a:xfrm flipV="1">
          <a:off x="16317595" y="8817051"/>
          <a:ext cx="1269" cy="1179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56762</xdr:rowOff>
    </xdr:from>
    <xdr:ext cx="534377" cy="259045"/>
    <xdr:sp macro="" textlink="">
      <xdr:nvSpPr>
        <xdr:cNvPr id="568" name="教育費最小値テキスト">
          <a:extLst>
            <a:ext uri="{FF2B5EF4-FFF2-40B4-BE49-F238E27FC236}">
              <a16:creationId xmlns:a16="http://schemas.microsoft.com/office/drawing/2014/main" id="{0922513E-979A-4AF8-8EF1-A3BF12CE749E}"/>
            </a:ext>
          </a:extLst>
        </xdr:cNvPr>
        <xdr:cNvSpPr txBox="1"/>
      </xdr:nvSpPr>
      <xdr:spPr>
        <a:xfrm>
          <a:off x="16370300" y="100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52935</xdr:rowOff>
    </xdr:from>
    <xdr:to>
      <xdr:col>86</xdr:col>
      <xdr:colOff>25400</xdr:colOff>
      <xdr:row>58</xdr:row>
      <xdr:rowOff>52935</xdr:rowOff>
    </xdr:to>
    <xdr:cxnSp macro="">
      <xdr:nvCxnSpPr>
        <xdr:cNvPr id="569" name="直線コネクタ 568">
          <a:extLst>
            <a:ext uri="{FF2B5EF4-FFF2-40B4-BE49-F238E27FC236}">
              <a16:creationId xmlns:a16="http://schemas.microsoft.com/office/drawing/2014/main" id="{B9721558-722C-438A-A970-752E36FB6CB6}"/>
            </a:ext>
          </a:extLst>
        </xdr:cNvPr>
        <xdr:cNvCxnSpPr/>
      </xdr:nvCxnSpPr>
      <xdr:spPr>
        <a:xfrm>
          <a:off x="16230600" y="9997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19778</xdr:rowOff>
    </xdr:from>
    <xdr:ext cx="599010" cy="259045"/>
    <xdr:sp macro="" textlink="">
      <xdr:nvSpPr>
        <xdr:cNvPr id="570" name="教育費最大値テキスト">
          <a:extLst>
            <a:ext uri="{FF2B5EF4-FFF2-40B4-BE49-F238E27FC236}">
              <a16:creationId xmlns:a16="http://schemas.microsoft.com/office/drawing/2014/main" id="{8DBCF048-FF50-4BDC-B0A4-21D0EBCDDB8C}"/>
            </a:ext>
          </a:extLst>
        </xdr:cNvPr>
        <xdr:cNvSpPr txBox="1"/>
      </xdr:nvSpPr>
      <xdr:spPr>
        <a:xfrm>
          <a:off x="16370300" y="859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73101</xdr:rowOff>
    </xdr:from>
    <xdr:to>
      <xdr:col>86</xdr:col>
      <xdr:colOff>25400</xdr:colOff>
      <xdr:row>51</xdr:row>
      <xdr:rowOff>73101</xdr:rowOff>
    </xdr:to>
    <xdr:cxnSp macro="">
      <xdr:nvCxnSpPr>
        <xdr:cNvPr id="571" name="直線コネクタ 570">
          <a:extLst>
            <a:ext uri="{FF2B5EF4-FFF2-40B4-BE49-F238E27FC236}">
              <a16:creationId xmlns:a16="http://schemas.microsoft.com/office/drawing/2014/main" id="{D99D824D-26B5-4F0E-9FC2-90E3D560EE22}"/>
            </a:ext>
          </a:extLst>
        </xdr:cNvPr>
        <xdr:cNvCxnSpPr/>
      </xdr:nvCxnSpPr>
      <xdr:spPr>
        <a:xfrm>
          <a:off x="16230600" y="881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11162</xdr:rowOff>
    </xdr:from>
    <xdr:to>
      <xdr:col>85</xdr:col>
      <xdr:colOff>127000</xdr:colOff>
      <xdr:row>57</xdr:row>
      <xdr:rowOff>31221</xdr:rowOff>
    </xdr:to>
    <xdr:cxnSp macro="">
      <xdr:nvCxnSpPr>
        <xdr:cNvPr id="572" name="直線コネクタ 571">
          <a:extLst>
            <a:ext uri="{FF2B5EF4-FFF2-40B4-BE49-F238E27FC236}">
              <a16:creationId xmlns:a16="http://schemas.microsoft.com/office/drawing/2014/main" id="{DF2DCD3C-6961-47CD-B306-B3140D16F437}"/>
            </a:ext>
          </a:extLst>
        </xdr:cNvPr>
        <xdr:cNvCxnSpPr/>
      </xdr:nvCxnSpPr>
      <xdr:spPr>
        <a:xfrm flipV="1">
          <a:off x="15481300" y="9783812"/>
          <a:ext cx="838200" cy="2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141035</xdr:rowOff>
    </xdr:from>
    <xdr:ext cx="534377" cy="259045"/>
    <xdr:sp macro="" textlink="">
      <xdr:nvSpPr>
        <xdr:cNvPr id="573" name="教育費平均値テキスト">
          <a:extLst>
            <a:ext uri="{FF2B5EF4-FFF2-40B4-BE49-F238E27FC236}">
              <a16:creationId xmlns:a16="http://schemas.microsoft.com/office/drawing/2014/main" id="{BD4362F6-0022-4E6C-BF22-59156EA48B5E}"/>
            </a:ext>
          </a:extLst>
        </xdr:cNvPr>
        <xdr:cNvSpPr txBox="1"/>
      </xdr:nvSpPr>
      <xdr:spPr>
        <a:xfrm>
          <a:off x="16370300" y="9742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162608</xdr:rowOff>
    </xdr:from>
    <xdr:to>
      <xdr:col>85</xdr:col>
      <xdr:colOff>177800</xdr:colOff>
      <xdr:row>57</xdr:row>
      <xdr:rowOff>92758</xdr:rowOff>
    </xdr:to>
    <xdr:sp macro="" textlink="">
      <xdr:nvSpPr>
        <xdr:cNvPr id="574" name="フローチャート: 判断 573">
          <a:extLst>
            <a:ext uri="{FF2B5EF4-FFF2-40B4-BE49-F238E27FC236}">
              <a16:creationId xmlns:a16="http://schemas.microsoft.com/office/drawing/2014/main" id="{98D46040-10BF-44EE-B165-E105AB0D9C53}"/>
            </a:ext>
          </a:extLst>
        </xdr:cNvPr>
        <xdr:cNvSpPr/>
      </xdr:nvSpPr>
      <xdr:spPr>
        <a:xfrm>
          <a:off x="16268700" y="976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31221</xdr:rowOff>
    </xdr:from>
    <xdr:to>
      <xdr:col>81</xdr:col>
      <xdr:colOff>50800</xdr:colOff>
      <xdr:row>57</xdr:row>
      <xdr:rowOff>79685</xdr:rowOff>
    </xdr:to>
    <xdr:cxnSp macro="">
      <xdr:nvCxnSpPr>
        <xdr:cNvPr id="575" name="直線コネクタ 574">
          <a:extLst>
            <a:ext uri="{FF2B5EF4-FFF2-40B4-BE49-F238E27FC236}">
              <a16:creationId xmlns:a16="http://schemas.microsoft.com/office/drawing/2014/main" id="{91A04F7E-A722-4F53-BC90-213D0DBDB9E6}"/>
            </a:ext>
          </a:extLst>
        </xdr:cNvPr>
        <xdr:cNvCxnSpPr/>
      </xdr:nvCxnSpPr>
      <xdr:spPr>
        <a:xfrm flipV="1">
          <a:off x="14592300" y="9803871"/>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168030</xdr:rowOff>
    </xdr:from>
    <xdr:to>
      <xdr:col>81</xdr:col>
      <xdr:colOff>101600</xdr:colOff>
      <xdr:row>57</xdr:row>
      <xdr:rowOff>98180</xdr:rowOff>
    </xdr:to>
    <xdr:sp macro="" textlink="">
      <xdr:nvSpPr>
        <xdr:cNvPr id="576" name="フローチャート: 判断 575">
          <a:extLst>
            <a:ext uri="{FF2B5EF4-FFF2-40B4-BE49-F238E27FC236}">
              <a16:creationId xmlns:a16="http://schemas.microsoft.com/office/drawing/2014/main" id="{48D057D0-246B-49D7-94EC-F389474C6802}"/>
            </a:ext>
          </a:extLst>
        </xdr:cNvPr>
        <xdr:cNvSpPr/>
      </xdr:nvSpPr>
      <xdr:spPr>
        <a:xfrm>
          <a:off x="154305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89307</xdr:rowOff>
    </xdr:from>
    <xdr:ext cx="534377" cy="259045"/>
    <xdr:sp macro="" textlink="">
      <xdr:nvSpPr>
        <xdr:cNvPr id="577" name="テキスト ボックス 576">
          <a:extLst>
            <a:ext uri="{FF2B5EF4-FFF2-40B4-BE49-F238E27FC236}">
              <a16:creationId xmlns:a16="http://schemas.microsoft.com/office/drawing/2014/main" id="{8566EACE-BC13-4314-9890-76F4B77ADC1C}"/>
            </a:ext>
          </a:extLst>
        </xdr:cNvPr>
        <xdr:cNvSpPr txBox="1"/>
      </xdr:nvSpPr>
      <xdr:spPr>
        <a:xfrm>
          <a:off x="15214111" y="986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163520</xdr:rowOff>
    </xdr:from>
    <xdr:to>
      <xdr:col>76</xdr:col>
      <xdr:colOff>114300</xdr:colOff>
      <xdr:row>57</xdr:row>
      <xdr:rowOff>79685</xdr:rowOff>
    </xdr:to>
    <xdr:cxnSp macro="">
      <xdr:nvCxnSpPr>
        <xdr:cNvPr id="578" name="直線コネクタ 577">
          <a:extLst>
            <a:ext uri="{FF2B5EF4-FFF2-40B4-BE49-F238E27FC236}">
              <a16:creationId xmlns:a16="http://schemas.microsoft.com/office/drawing/2014/main" id="{6F9CAA3E-F142-42ED-B14B-2ED0E84B91FA}"/>
            </a:ext>
          </a:extLst>
        </xdr:cNvPr>
        <xdr:cNvCxnSpPr/>
      </xdr:nvCxnSpPr>
      <xdr:spPr>
        <a:xfrm>
          <a:off x="13703300" y="9421820"/>
          <a:ext cx="889000" cy="43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29033</xdr:rowOff>
    </xdr:from>
    <xdr:to>
      <xdr:col>76</xdr:col>
      <xdr:colOff>165100</xdr:colOff>
      <xdr:row>57</xdr:row>
      <xdr:rowOff>130633</xdr:rowOff>
    </xdr:to>
    <xdr:sp macro="" textlink="">
      <xdr:nvSpPr>
        <xdr:cNvPr id="579" name="フローチャート: 判断 578">
          <a:extLst>
            <a:ext uri="{FF2B5EF4-FFF2-40B4-BE49-F238E27FC236}">
              <a16:creationId xmlns:a16="http://schemas.microsoft.com/office/drawing/2014/main" id="{6DFDB801-662C-4D79-B7AA-2D4C4245C66E}"/>
            </a:ext>
          </a:extLst>
        </xdr:cNvPr>
        <xdr:cNvSpPr/>
      </xdr:nvSpPr>
      <xdr:spPr>
        <a:xfrm>
          <a:off x="14541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121760</xdr:rowOff>
    </xdr:from>
    <xdr:ext cx="534377" cy="259045"/>
    <xdr:sp macro="" textlink="">
      <xdr:nvSpPr>
        <xdr:cNvPr id="580" name="テキスト ボックス 579">
          <a:extLst>
            <a:ext uri="{FF2B5EF4-FFF2-40B4-BE49-F238E27FC236}">
              <a16:creationId xmlns:a16="http://schemas.microsoft.com/office/drawing/2014/main" id="{2F300691-BA32-4EBA-A229-F1D01537E82F}"/>
            </a:ext>
          </a:extLst>
        </xdr:cNvPr>
        <xdr:cNvSpPr txBox="1"/>
      </xdr:nvSpPr>
      <xdr:spPr>
        <a:xfrm>
          <a:off x="14325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163520</xdr:rowOff>
    </xdr:from>
    <xdr:to>
      <xdr:col>71</xdr:col>
      <xdr:colOff>177800</xdr:colOff>
      <xdr:row>55</xdr:row>
      <xdr:rowOff>19510</xdr:rowOff>
    </xdr:to>
    <xdr:cxnSp macro="">
      <xdr:nvCxnSpPr>
        <xdr:cNvPr id="581" name="直線コネクタ 580">
          <a:extLst>
            <a:ext uri="{FF2B5EF4-FFF2-40B4-BE49-F238E27FC236}">
              <a16:creationId xmlns:a16="http://schemas.microsoft.com/office/drawing/2014/main" id="{424B05EB-96D0-41B7-B752-D81367B9B4D0}"/>
            </a:ext>
          </a:extLst>
        </xdr:cNvPr>
        <xdr:cNvCxnSpPr/>
      </xdr:nvCxnSpPr>
      <xdr:spPr>
        <a:xfrm flipV="1">
          <a:off x="12814300" y="9421820"/>
          <a:ext cx="889000" cy="2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9945</xdr:rowOff>
    </xdr:from>
    <xdr:to>
      <xdr:col>72</xdr:col>
      <xdr:colOff>38100</xdr:colOff>
      <xdr:row>57</xdr:row>
      <xdr:rowOff>111545</xdr:rowOff>
    </xdr:to>
    <xdr:sp macro="" textlink="">
      <xdr:nvSpPr>
        <xdr:cNvPr id="582" name="フローチャート: 判断 581">
          <a:extLst>
            <a:ext uri="{FF2B5EF4-FFF2-40B4-BE49-F238E27FC236}">
              <a16:creationId xmlns:a16="http://schemas.microsoft.com/office/drawing/2014/main" id="{06A2BFAD-730A-41B0-B213-4358AC22469B}"/>
            </a:ext>
          </a:extLst>
        </xdr:cNvPr>
        <xdr:cNvSpPr/>
      </xdr:nvSpPr>
      <xdr:spPr>
        <a:xfrm>
          <a:off x="13652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102672</xdr:rowOff>
    </xdr:from>
    <xdr:ext cx="534377" cy="259045"/>
    <xdr:sp macro="" textlink="">
      <xdr:nvSpPr>
        <xdr:cNvPr id="583" name="テキスト ボックス 582">
          <a:extLst>
            <a:ext uri="{FF2B5EF4-FFF2-40B4-BE49-F238E27FC236}">
              <a16:creationId xmlns:a16="http://schemas.microsoft.com/office/drawing/2014/main" id="{24A2FCE9-CC22-426F-8D95-61F5463728D1}"/>
            </a:ext>
          </a:extLst>
        </xdr:cNvPr>
        <xdr:cNvSpPr txBox="1"/>
      </xdr:nvSpPr>
      <xdr:spPr>
        <a:xfrm>
          <a:off x="13436111" y="987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16094</xdr:rowOff>
    </xdr:from>
    <xdr:to>
      <xdr:col>67</xdr:col>
      <xdr:colOff>101600</xdr:colOff>
      <xdr:row>57</xdr:row>
      <xdr:rowOff>117694</xdr:rowOff>
    </xdr:to>
    <xdr:sp macro="" textlink="">
      <xdr:nvSpPr>
        <xdr:cNvPr id="584" name="フローチャート: 判断 583">
          <a:extLst>
            <a:ext uri="{FF2B5EF4-FFF2-40B4-BE49-F238E27FC236}">
              <a16:creationId xmlns:a16="http://schemas.microsoft.com/office/drawing/2014/main" id="{A3E375F5-65C8-44B5-A3DA-0241DBA2F09D}"/>
            </a:ext>
          </a:extLst>
        </xdr:cNvPr>
        <xdr:cNvSpPr/>
      </xdr:nvSpPr>
      <xdr:spPr>
        <a:xfrm>
          <a:off x="12763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108821</xdr:rowOff>
    </xdr:from>
    <xdr:ext cx="534377" cy="259045"/>
    <xdr:sp macro="" textlink="">
      <xdr:nvSpPr>
        <xdr:cNvPr id="585" name="テキスト ボックス 584">
          <a:extLst>
            <a:ext uri="{FF2B5EF4-FFF2-40B4-BE49-F238E27FC236}">
              <a16:creationId xmlns:a16="http://schemas.microsoft.com/office/drawing/2014/main" id="{DE69B03B-4161-4600-8DEC-D1E6B62E16D4}"/>
            </a:ext>
          </a:extLst>
        </xdr:cNvPr>
        <xdr:cNvSpPr txBox="1"/>
      </xdr:nvSpPr>
      <xdr:spPr>
        <a:xfrm>
          <a:off x="12547111" y="98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218EB499-89B0-44A3-ABB9-4BB36FF4B9C4}"/>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9E8999EE-5424-4A1F-95A6-C714D6073771}"/>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5476415A-994E-4D01-A0F4-46B0BDB561C9}"/>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515A312B-BA93-4E31-A43B-E52797E0AFA1}"/>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904ACA9-C11E-4646-9508-87D7212F5307}"/>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131812</xdr:rowOff>
    </xdr:from>
    <xdr:to>
      <xdr:col>85</xdr:col>
      <xdr:colOff>177800</xdr:colOff>
      <xdr:row>57</xdr:row>
      <xdr:rowOff>61962</xdr:rowOff>
    </xdr:to>
    <xdr:sp macro="" textlink="">
      <xdr:nvSpPr>
        <xdr:cNvPr id="591" name="楕円 590">
          <a:extLst>
            <a:ext uri="{FF2B5EF4-FFF2-40B4-BE49-F238E27FC236}">
              <a16:creationId xmlns:a16="http://schemas.microsoft.com/office/drawing/2014/main" id="{81145C40-A13A-48D9-AEC4-84102AB56C34}"/>
            </a:ext>
          </a:extLst>
        </xdr:cNvPr>
        <xdr:cNvSpPr/>
      </xdr:nvSpPr>
      <xdr:spPr>
        <a:xfrm>
          <a:off x="16268700" y="973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154689</xdr:rowOff>
    </xdr:from>
    <xdr:ext cx="534377" cy="259045"/>
    <xdr:sp macro="" textlink="">
      <xdr:nvSpPr>
        <xdr:cNvPr id="592" name="教育費該当値テキスト">
          <a:extLst>
            <a:ext uri="{FF2B5EF4-FFF2-40B4-BE49-F238E27FC236}">
              <a16:creationId xmlns:a16="http://schemas.microsoft.com/office/drawing/2014/main" id="{F79F0DD1-C538-4B7F-9420-6469DC80F8B1}"/>
            </a:ext>
          </a:extLst>
        </xdr:cNvPr>
        <xdr:cNvSpPr txBox="1"/>
      </xdr:nvSpPr>
      <xdr:spPr>
        <a:xfrm>
          <a:off x="16370300" y="958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151871</xdr:rowOff>
    </xdr:from>
    <xdr:to>
      <xdr:col>81</xdr:col>
      <xdr:colOff>101600</xdr:colOff>
      <xdr:row>57</xdr:row>
      <xdr:rowOff>82021</xdr:rowOff>
    </xdr:to>
    <xdr:sp macro="" textlink="">
      <xdr:nvSpPr>
        <xdr:cNvPr id="593" name="楕円 592">
          <a:extLst>
            <a:ext uri="{FF2B5EF4-FFF2-40B4-BE49-F238E27FC236}">
              <a16:creationId xmlns:a16="http://schemas.microsoft.com/office/drawing/2014/main" id="{FB1301CE-5811-4457-9E6C-10C505C634B6}"/>
            </a:ext>
          </a:extLst>
        </xdr:cNvPr>
        <xdr:cNvSpPr/>
      </xdr:nvSpPr>
      <xdr:spPr>
        <a:xfrm>
          <a:off x="15430500" y="975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98548</xdr:rowOff>
    </xdr:from>
    <xdr:ext cx="534377" cy="259045"/>
    <xdr:sp macro="" textlink="">
      <xdr:nvSpPr>
        <xdr:cNvPr id="594" name="テキスト ボックス 593">
          <a:extLst>
            <a:ext uri="{FF2B5EF4-FFF2-40B4-BE49-F238E27FC236}">
              <a16:creationId xmlns:a16="http://schemas.microsoft.com/office/drawing/2014/main" id="{E01D2760-0791-4486-A90A-715AFA849A4D}"/>
            </a:ext>
          </a:extLst>
        </xdr:cNvPr>
        <xdr:cNvSpPr txBox="1"/>
      </xdr:nvSpPr>
      <xdr:spPr>
        <a:xfrm>
          <a:off x="15214111" y="9528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28885</xdr:rowOff>
    </xdr:from>
    <xdr:to>
      <xdr:col>76</xdr:col>
      <xdr:colOff>165100</xdr:colOff>
      <xdr:row>57</xdr:row>
      <xdr:rowOff>130485</xdr:rowOff>
    </xdr:to>
    <xdr:sp macro="" textlink="">
      <xdr:nvSpPr>
        <xdr:cNvPr id="595" name="楕円 594">
          <a:extLst>
            <a:ext uri="{FF2B5EF4-FFF2-40B4-BE49-F238E27FC236}">
              <a16:creationId xmlns:a16="http://schemas.microsoft.com/office/drawing/2014/main" id="{39518677-ABE7-4435-B9B6-DD9167FEA5AD}"/>
            </a:ext>
          </a:extLst>
        </xdr:cNvPr>
        <xdr:cNvSpPr/>
      </xdr:nvSpPr>
      <xdr:spPr>
        <a:xfrm>
          <a:off x="14541500" y="98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147012</xdr:rowOff>
    </xdr:from>
    <xdr:ext cx="534377" cy="259045"/>
    <xdr:sp macro="" textlink="">
      <xdr:nvSpPr>
        <xdr:cNvPr id="596" name="テキスト ボックス 595">
          <a:extLst>
            <a:ext uri="{FF2B5EF4-FFF2-40B4-BE49-F238E27FC236}">
              <a16:creationId xmlns:a16="http://schemas.microsoft.com/office/drawing/2014/main" id="{AEAFC31F-294F-4A6D-9FF9-EAA1FB7DDDD1}"/>
            </a:ext>
          </a:extLst>
        </xdr:cNvPr>
        <xdr:cNvSpPr txBox="1"/>
      </xdr:nvSpPr>
      <xdr:spPr>
        <a:xfrm>
          <a:off x="14325111" y="957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112720</xdr:rowOff>
    </xdr:from>
    <xdr:to>
      <xdr:col>72</xdr:col>
      <xdr:colOff>38100</xdr:colOff>
      <xdr:row>55</xdr:row>
      <xdr:rowOff>42870</xdr:rowOff>
    </xdr:to>
    <xdr:sp macro="" textlink="">
      <xdr:nvSpPr>
        <xdr:cNvPr id="597" name="楕円 596">
          <a:extLst>
            <a:ext uri="{FF2B5EF4-FFF2-40B4-BE49-F238E27FC236}">
              <a16:creationId xmlns:a16="http://schemas.microsoft.com/office/drawing/2014/main" id="{9178186C-469B-437B-BC17-6ED25CDCFE3D}"/>
            </a:ext>
          </a:extLst>
        </xdr:cNvPr>
        <xdr:cNvSpPr/>
      </xdr:nvSpPr>
      <xdr:spPr>
        <a:xfrm>
          <a:off x="13652500" y="937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59397</xdr:rowOff>
    </xdr:from>
    <xdr:ext cx="599010" cy="259045"/>
    <xdr:sp macro="" textlink="">
      <xdr:nvSpPr>
        <xdr:cNvPr id="598" name="テキスト ボックス 597">
          <a:extLst>
            <a:ext uri="{FF2B5EF4-FFF2-40B4-BE49-F238E27FC236}">
              <a16:creationId xmlns:a16="http://schemas.microsoft.com/office/drawing/2014/main" id="{E276428A-1391-4717-916C-B095166F655C}"/>
            </a:ext>
          </a:extLst>
        </xdr:cNvPr>
        <xdr:cNvSpPr txBox="1"/>
      </xdr:nvSpPr>
      <xdr:spPr>
        <a:xfrm>
          <a:off x="13403795" y="914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140160</xdr:rowOff>
    </xdr:from>
    <xdr:to>
      <xdr:col>67</xdr:col>
      <xdr:colOff>101600</xdr:colOff>
      <xdr:row>55</xdr:row>
      <xdr:rowOff>70310</xdr:rowOff>
    </xdr:to>
    <xdr:sp macro="" textlink="">
      <xdr:nvSpPr>
        <xdr:cNvPr id="599" name="楕円 598">
          <a:extLst>
            <a:ext uri="{FF2B5EF4-FFF2-40B4-BE49-F238E27FC236}">
              <a16:creationId xmlns:a16="http://schemas.microsoft.com/office/drawing/2014/main" id="{17414BF3-B755-43FA-A669-C8162355821F}"/>
            </a:ext>
          </a:extLst>
        </xdr:cNvPr>
        <xdr:cNvSpPr/>
      </xdr:nvSpPr>
      <xdr:spPr>
        <a:xfrm>
          <a:off x="12763500" y="939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86837</xdr:rowOff>
    </xdr:from>
    <xdr:ext cx="599010" cy="259045"/>
    <xdr:sp macro="" textlink="">
      <xdr:nvSpPr>
        <xdr:cNvPr id="600" name="テキスト ボックス 599">
          <a:extLst>
            <a:ext uri="{FF2B5EF4-FFF2-40B4-BE49-F238E27FC236}">
              <a16:creationId xmlns:a16="http://schemas.microsoft.com/office/drawing/2014/main" id="{69C655CD-6DC9-4708-8E03-A760C1C9C3EF}"/>
            </a:ext>
          </a:extLst>
        </xdr:cNvPr>
        <xdr:cNvSpPr txBox="1"/>
      </xdr:nvSpPr>
      <xdr:spPr>
        <a:xfrm>
          <a:off x="12514795" y="9173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56E4859E-2CBA-493D-95C5-A15EEC0A9725}"/>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77DFF188-86C1-4EB9-AFB4-583DF240D1CE}"/>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BC6B07F2-BFF0-44E5-A2E0-10A5DBD8D449}"/>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86796E1B-BFDD-497D-8070-5C29E8F60D94}"/>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211D006D-495A-4095-8347-78FC281665E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9A97DDBA-234B-4297-9886-97BB208DC8D5}"/>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30A3DB96-6E42-4E59-8170-625D19C004A4}"/>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F42E05D0-B03E-4EBF-BF07-3A4CDFA85DA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D134C736-5038-4EF7-B4C4-B3BCE78BFAA1}"/>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68C441E6-A80D-4E98-94A8-089C1F40463E}"/>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B8D2C2E1-A31B-43EA-B8B8-1A1235DACC2E}"/>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EFDAE668-AC32-484F-9A21-3246DD6E1734}"/>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DC613CD3-1BB3-4607-9107-63E673BC908C}"/>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ED07947A-036E-4A71-8B99-E13A73BA17B5}"/>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E96CF7B3-6726-49F4-BFB6-A093F76190B7}"/>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FE752E3E-98C2-4E6E-99A9-CDE0D177D56D}"/>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D9921265-7480-4735-9A43-5F9EBF1ECCAA}"/>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72FE83AB-5D95-4957-95B2-2A9031AF514C}"/>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F6A9F098-5C4B-4A13-B950-31D3C524519F}"/>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a16="http://schemas.microsoft.com/office/drawing/2014/main" id="{47C20A60-9140-4F65-8B2A-F28C617398A2}"/>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FA4B540F-01B7-40F0-98B8-E30BD6F41665}"/>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B3E75330-B650-42C4-BA94-FE23B7C940BF}"/>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7E0DAFA5-1888-4C37-B859-C341285B98A1}"/>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8FAB012F-0B0A-456F-99E4-68C2CC3E8427}"/>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99BD4647-2446-4766-93EE-64914990A56B}"/>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15005</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B7CD8AAF-2820-41C0-9DA6-99F6C246836A}"/>
            </a:ext>
          </a:extLst>
        </xdr:cNvPr>
        <xdr:cNvCxnSpPr/>
      </xdr:nvCxnSpPr>
      <xdr:spPr>
        <a:xfrm flipV="1">
          <a:off x="16317595" y="12016505"/>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E514AAFF-6A9E-4633-A40D-D065D1585163}"/>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825639E3-C5AD-46DE-9A5B-5BA9F30CA2E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133132</xdr:rowOff>
    </xdr:from>
    <xdr:ext cx="599010" cy="259045"/>
    <xdr:sp macro="" textlink="">
      <xdr:nvSpPr>
        <xdr:cNvPr id="629" name="災害復旧費最大値テキスト">
          <a:extLst>
            <a:ext uri="{FF2B5EF4-FFF2-40B4-BE49-F238E27FC236}">
              <a16:creationId xmlns:a16="http://schemas.microsoft.com/office/drawing/2014/main" id="{D41E6205-D34F-4F0E-9B67-95592ECD5B9F}"/>
            </a:ext>
          </a:extLst>
        </xdr:cNvPr>
        <xdr:cNvSpPr txBox="1"/>
      </xdr:nvSpPr>
      <xdr:spPr>
        <a:xfrm>
          <a:off x="16370300" y="1179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15005</xdr:rowOff>
    </xdr:from>
    <xdr:to>
      <xdr:col>86</xdr:col>
      <xdr:colOff>25400</xdr:colOff>
      <xdr:row>70</xdr:row>
      <xdr:rowOff>15005</xdr:rowOff>
    </xdr:to>
    <xdr:cxnSp macro="">
      <xdr:nvCxnSpPr>
        <xdr:cNvPr id="630" name="直線コネクタ 629">
          <a:extLst>
            <a:ext uri="{FF2B5EF4-FFF2-40B4-BE49-F238E27FC236}">
              <a16:creationId xmlns:a16="http://schemas.microsoft.com/office/drawing/2014/main" id="{6A3C277B-81CB-45A3-A19C-93318A731058}"/>
            </a:ext>
          </a:extLst>
        </xdr:cNvPr>
        <xdr:cNvCxnSpPr/>
      </xdr:nvCxnSpPr>
      <xdr:spPr>
        <a:xfrm>
          <a:off x="16230600" y="1201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89474</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D289E5CC-D77C-4759-9E01-7EB64906A563}"/>
            </a:ext>
          </a:extLst>
        </xdr:cNvPr>
        <xdr:cNvCxnSpPr/>
      </xdr:nvCxnSpPr>
      <xdr:spPr>
        <a:xfrm>
          <a:off x="15481300" y="13634024"/>
          <a:ext cx="838200" cy="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115631</xdr:rowOff>
    </xdr:from>
    <xdr:ext cx="534377" cy="259045"/>
    <xdr:sp macro="" textlink="">
      <xdr:nvSpPr>
        <xdr:cNvPr id="632" name="災害復旧費平均値テキスト">
          <a:extLst>
            <a:ext uri="{FF2B5EF4-FFF2-40B4-BE49-F238E27FC236}">
              <a16:creationId xmlns:a16="http://schemas.microsoft.com/office/drawing/2014/main" id="{AF5D4A01-FFF9-4614-8A85-44C1AE5FCD47}"/>
            </a:ext>
          </a:extLst>
        </xdr:cNvPr>
        <xdr:cNvSpPr txBox="1"/>
      </xdr:nvSpPr>
      <xdr:spPr>
        <a:xfrm>
          <a:off x="16370300" y="13317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92754</xdr:rowOff>
    </xdr:from>
    <xdr:to>
      <xdr:col>85</xdr:col>
      <xdr:colOff>177800</xdr:colOff>
      <xdr:row>79</xdr:row>
      <xdr:rowOff>22904</xdr:rowOff>
    </xdr:to>
    <xdr:sp macro="" textlink="">
      <xdr:nvSpPr>
        <xdr:cNvPr id="633" name="フローチャート: 判断 632">
          <a:extLst>
            <a:ext uri="{FF2B5EF4-FFF2-40B4-BE49-F238E27FC236}">
              <a16:creationId xmlns:a16="http://schemas.microsoft.com/office/drawing/2014/main" id="{E7A6D40F-8525-41FB-9116-FDC3C2B7FC71}"/>
            </a:ext>
          </a:extLst>
        </xdr:cNvPr>
        <xdr:cNvSpPr/>
      </xdr:nvSpPr>
      <xdr:spPr>
        <a:xfrm>
          <a:off x="16268700" y="1346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87633</xdr:rowOff>
    </xdr:from>
    <xdr:to>
      <xdr:col>81</xdr:col>
      <xdr:colOff>50800</xdr:colOff>
      <xdr:row>79</xdr:row>
      <xdr:rowOff>89474</xdr:rowOff>
    </xdr:to>
    <xdr:cxnSp macro="">
      <xdr:nvCxnSpPr>
        <xdr:cNvPr id="634" name="直線コネクタ 633">
          <a:extLst>
            <a:ext uri="{FF2B5EF4-FFF2-40B4-BE49-F238E27FC236}">
              <a16:creationId xmlns:a16="http://schemas.microsoft.com/office/drawing/2014/main" id="{F9413185-5160-44AD-AF7E-7CF34B046EE6}"/>
            </a:ext>
          </a:extLst>
        </xdr:cNvPr>
        <xdr:cNvCxnSpPr/>
      </xdr:nvCxnSpPr>
      <xdr:spPr>
        <a:xfrm>
          <a:off x="14592300" y="13632183"/>
          <a:ext cx="889000" cy="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128808</xdr:rowOff>
    </xdr:from>
    <xdr:to>
      <xdr:col>81</xdr:col>
      <xdr:colOff>101600</xdr:colOff>
      <xdr:row>79</xdr:row>
      <xdr:rowOff>58958</xdr:rowOff>
    </xdr:to>
    <xdr:sp macro="" textlink="">
      <xdr:nvSpPr>
        <xdr:cNvPr id="635" name="フローチャート: 判断 634">
          <a:extLst>
            <a:ext uri="{FF2B5EF4-FFF2-40B4-BE49-F238E27FC236}">
              <a16:creationId xmlns:a16="http://schemas.microsoft.com/office/drawing/2014/main" id="{5DDDF845-8E34-4B6B-8ADF-DE1CAB9BEFC9}"/>
            </a:ext>
          </a:extLst>
        </xdr:cNvPr>
        <xdr:cNvSpPr/>
      </xdr:nvSpPr>
      <xdr:spPr>
        <a:xfrm>
          <a:off x="15430500" y="1350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75485</xdr:rowOff>
    </xdr:from>
    <xdr:ext cx="469744" cy="259045"/>
    <xdr:sp macro="" textlink="">
      <xdr:nvSpPr>
        <xdr:cNvPr id="636" name="テキスト ボックス 635">
          <a:extLst>
            <a:ext uri="{FF2B5EF4-FFF2-40B4-BE49-F238E27FC236}">
              <a16:creationId xmlns:a16="http://schemas.microsoft.com/office/drawing/2014/main" id="{8CFE23EC-B4E4-4B3C-89E1-5E0D48AF24B1}"/>
            </a:ext>
          </a:extLst>
        </xdr:cNvPr>
        <xdr:cNvSpPr txBox="1"/>
      </xdr:nvSpPr>
      <xdr:spPr>
        <a:xfrm>
          <a:off x="15246428" y="1327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36427</xdr:rowOff>
    </xdr:from>
    <xdr:to>
      <xdr:col>76</xdr:col>
      <xdr:colOff>114300</xdr:colOff>
      <xdr:row>79</xdr:row>
      <xdr:rowOff>87633</xdr:rowOff>
    </xdr:to>
    <xdr:cxnSp macro="">
      <xdr:nvCxnSpPr>
        <xdr:cNvPr id="637" name="直線コネクタ 636">
          <a:extLst>
            <a:ext uri="{FF2B5EF4-FFF2-40B4-BE49-F238E27FC236}">
              <a16:creationId xmlns:a16="http://schemas.microsoft.com/office/drawing/2014/main" id="{7AACC6AA-9DCB-4097-B7B9-C7DE4A55747A}"/>
            </a:ext>
          </a:extLst>
        </xdr:cNvPr>
        <xdr:cNvCxnSpPr/>
      </xdr:nvCxnSpPr>
      <xdr:spPr>
        <a:xfrm>
          <a:off x="13703300" y="13409527"/>
          <a:ext cx="889000" cy="22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109725</xdr:rowOff>
    </xdr:from>
    <xdr:to>
      <xdr:col>76</xdr:col>
      <xdr:colOff>165100</xdr:colOff>
      <xdr:row>79</xdr:row>
      <xdr:rowOff>39875</xdr:rowOff>
    </xdr:to>
    <xdr:sp macro="" textlink="">
      <xdr:nvSpPr>
        <xdr:cNvPr id="638" name="フローチャート: 判断 637">
          <a:extLst>
            <a:ext uri="{FF2B5EF4-FFF2-40B4-BE49-F238E27FC236}">
              <a16:creationId xmlns:a16="http://schemas.microsoft.com/office/drawing/2014/main" id="{B3EB3F88-BEB1-4F79-8FA9-46C569002D85}"/>
            </a:ext>
          </a:extLst>
        </xdr:cNvPr>
        <xdr:cNvSpPr/>
      </xdr:nvSpPr>
      <xdr:spPr>
        <a:xfrm>
          <a:off x="14541500" y="13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56402</xdr:rowOff>
    </xdr:from>
    <xdr:ext cx="534377" cy="259045"/>
    <xdr:sp macro="" textlink="">
      <xdr:nvSpPr>
        <xdr:cNvPr id="639" name="テキスト ボックス 638">
          <a:extLst>
            <a:ext uri="{FF2B5EF4-FFF2-40B4-BE49-F238E27FC236}">
              <a16:creationId xmlns:a16="http://schemas.microsoft.com/office/drawing/2014/main" id="{662C6909-CB80-498E-AFBA-FD8ABD2D7D60}"/>
            </a:ext>
          </a:extLst>
        </xdr:cNvPr>
        <xdr:cNvSpPr txBox="1"/>
      </xdr:nvSpPr>
      <xdr:spPr>
        <a:xfrm>
          <a:off x="14325111" y="13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6807</xdr:rowOff>
    </xdr:from>
    <xdr:to>
      <xdr:col>71</xdr:col>
      <xdr:colOff>177800</xdr:colOff>
      <xdr:row>78</xdr:row>
      <xdr:rowOff>36427</xdr:rowOff>
    </xdr:to>
    <xdr:cxnSp macro="">
      <xdr:nvCxnSpPr>
        <xdr:cNvPr id="640" name="直線コネクタ 639">
          <a:extLst>
            <a:ext uri="{FF2B5EF4-FFF2-40B4-BE49-F238E27FC236}">
              <a16:creationId xmlns:a16="http://schemas.microsoft.com/office/drawing/2014/main" id="{F79971CA-DF8B-423D-9EA9-CAD7ECF28768}"/>
            </a:ext>
          </a:extLst>
        </xdr:cNvPr>
        <xdr:cNvCxnSpPr/>
      </xdr:nvCxnSpPr>
      <xdr:spPr>
        <a:xfrm>
          <a:off x="12814300" y="12865557"/>
          <a:ext cx="889000" cy="54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76262</xdr:rowOff>
    </xdr:from>
    <xdr:to>
      <xdr:col>72</xdr:col>
      <xdr:colOff>38100</xdr:colOff>
      <xdr:row>79</xdr:row>
      <xdr:rowOff>6412</xdr:rowOff>
    </xdr:to>
    <xdr:sp macro="" textlink="">
      <xdr:nvSpPr>
        <xdr:cNvPr id="641" name="フローチャート: 判断 640">
          <a:extLst>
            <a:ext uri="{FF2B5EF4-FFF2-40B4-BE49-F238E27FC236}">
              <a16:creationId xmlns:a16="http://schemas.microsoft.com/office/drawing/2014/main" id="{E1E0E899-5E4C-4312-A472-17799BB832C4}"/>
            </a:ext>
          </a:extLst>
        </xdr:cNvPr>
        <xdr:cNvSpPr/>
      </xdr:nvSpPr>
      <xdr:spPr>
        <a:xfrm>
          <a:off x="13652500" y="1344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168989</xdr:rowOff>
    </xdr:from>
    <xdr:ext cx="534377" cy="259045"/>
    <xdr:sp macro="" textlink="">
      <xdr:nvSpPr>
        <xdr:cNvPr id="642" name="テキスト ボックス 641">
          <a:extLst>
            <a:ext uri="{FF2B5EF4-FFF2-40B4-BE49-F238E27FC236}">
              <a16:creationId xmlns:a16="http://schemas.microsoft.com/office/drawing/2014/main" id="{8411E618-E63E-416E-B848-8938DFF9D266}"/>
            </a:ext>
          </a:extLst>
        </xdr:cNvPr>
        <xdr:cNvSpPr txBox="1"/>
      </xdr:nvSpPr>
      <xdr:spPr>
        <a:xfrm>
          <a:off x="13436111" y="1354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81705</xdr:rowOff>
    </xdr:from>
    <xdr:to>
      <xdr:col>67</xdr:col>
      <xdr:colOff>101600</xdr:colOff>
      <xdr:row>79</xdr:row>
      <xdr:rowOff>11855</xdr:rowOff>
    </xdr:to>
    <xdr:sp macro="" textlink="">
      <xdr:nvSpPr>
        <xdr:cNvPr id="643" name="フローチャート: 判断 642">
          <a:extLst>
            <a:ext uri="{FF2B5EF4-FFF2-40B4-BE49-F238E27FC236}">
              <a16:creationId xmlns:a16="http://schemas.microsoft.com/office/drawing/2014/main" id="{6475FF29-3184-4A7D-BA37-08D351245CEC}"/>
            </a:ext>
          </a:extLst>
        </xdr:cNvPr>
        <xdr:cNvSpPr/>
      </xdr:nvSpPr>
      <xdr:spPr>
        <a:xfrm>
          <a:off x="12763500" y="1345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2982</xdr:rowOff>
    </xdr:from>
    <xdr:ext cx="534377" cy="259045"/>
    <xdr:sp macro="" textlink="">
      <xdr:nvSpPr>
        <xdr:cNvPr id="644" name="テキスト ボックス 643">
          <a:extLst>
            <a:ext uri="{FF2B5EF4-FFF2-40B4-BE49-F238E27FC236}">
              <a16:creationId xmlns:a16="http://schemas.microsoft.com/office/drawing/2014/main" id="{5D6E1191-234E-4A40-9641-5059A5A55D71}"/>
            </a:ext>
          </a:extLst>
        </xdr:cNvPr>
        <xdr:cNvSpPr txBox="1"/>
      </xdr:nvSpPr>
      <xdr:spPr>
        <a:xfrm>
          <a:off x="12547111" y="1354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E7C41102-12FC-4E56-BE8B-4FEDEB991A5E}"/>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51F98C92-BBC5-4759-BAC7-154026FE6063}"/>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7ED72A9D-A61D-49A1-89C7-05718809C6DC}"/>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7AEBE06E-7101-441C-B0E0-2D49C339D8BF}"/>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33262F03-E0BE-46A1-93D7-58B3AA8C1F81}"/>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87A08589-5C97-4D0E-AB69-08B34A8315E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831E6EAC-5454-4F64-911D-201326FE59FD}"/>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38674</xdr:rowOff>
    </xdr:from>
    <xdr:to>
      <xdr:col>81</xdr:col>
      <xdr:colOff>101600</xdr:colOff>
      <xdr:row>79</xdr:row>
      <xdr:rowOff>140274</xdr:rowOff>
    </xdr:to>
    <xdr:sp macro="" textlink="">
      <xdr:nvSpPr>
        <xdr:cNvPr id="652" name="楕円 651">
          <a:extLst>
            <a:ext uri="{FF2B5EF4-FFF2-40B4-BE49-F238E27FC236}">
              <a16:creationId xmlns:a16="http://schemas.microsoft.com/office/drawing/2014/main" id="{529269D5-0560-49F0-821D-DF8C8976C902}"/>
            </a:ext>
          </a:extLst>
        </xdr:cNvPr>
        <xdr:cNvSpPr/>
      </xdr:nvSpPr>
      <xdr:spPr>
        <a:xfrm>
          <a:off x="15430500" y="135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131401</xdr:rowOff>
    </xdr:from>
    <xdr:ext cx="378565" cy="259045"/>
    <xdr:sp macro="" textlink="">
      <xdr:nvSpPr>
        <xdr:cNvPr id="653" name="テキスト ボックス 652">
          <a:extLst>
            <a:ext uri="{FF2B5EF4-FFF2-40B4-BE49-F238E27FC236}">
              <a16:creationId xmlns:a16="http://schemas.microsoft.com/office/drawing/2014/main" id="{6EB379A8-4C57-4EF7-9055-70B9B0A356FC}"/>
            </a:ext>
          </a:extLst>
        </xdr:cNvPr>
        <xdr:cNvSpPr txBox="1"/>
      </xdr:nvSpPr>
      <xdr:spPr>
        <a:xfrm>
          <a:off x="15292017" y="13675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36833</xdr:rowOff>
    </xdr:from>
    <xdr:to>
      <xdr:col>76</xdr:col>
      <xdr:colOff>165100</xdr:colOff>
      <xdr:row>79</xdr:row>
      <xdr:rowOff>138433</xdr:rowOff>
    </xdr:to>
    <xdr:sp macro="" textlink="">
      <xdr:nvSpPr>
        <xdr:cNvPr id="654" name="楕円 653">
          <a:extLst>
            <a:ext uri="{FF2B5EF4-FFF2-40B4-BE49-F238E27FC236}">
              <a16:creationId xmlns:a16="http://schemas.microsoft.com/office/drawing/2014/main" id="{7899F575-4C37-439D-94BC-23841192C8E6}"/>
            </a:ext>
          </a:extLst>
        </xdr:cNvPr>
        <xdr:cNvSpPr/>
      </xdr:nvSpPr>
      <xdr:spPr>
        <a:xfrm>
          <a:off x="14541500" y="1358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129560</xdr:rowOff>
    </xdr:from>
    <xdr:ext cx="469744" cy="259045"/>
    <xdr:sp macro="" textlink="">
      <xdr:nvSpPr>
        <xdr:cNvPr id="655" name="テキスト ボックス 654">
          <a:extLst>
            <a:ext uri="{FF2B5EF4-FFF2-40B4-BE49-F238E27FC236}">
              <a16:creationId xmlns:a16="http://schemas.microsoft.com/office/drawing/2014/main" id="{5623B8AA-24ED-4934-9957-617CB9CA9974}"/>
            </a:ext>
          </a:extLst>
        </xdr:cNvPr>
        <xdr:cNvSpPr txBox="1"/>
      </xdr:nvSpPr>
      <xdr:spPr>
        <a:xfrm>
          <a:off x="14357428" y="13674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157077</xdr:rowOff>
    </xdr:from>
    <xdr:to>
      <xdr:col>72</xdr:col>
      <xdr:colOff>38100</xdr:colOff>
      <xdr:row>78</xdr:row>
      <xdr:rowOff>87227</xdr:rowOff>
    </xdr:to>
    <xdr:sp macro="" textlink="">
      <xdr:nvSpPr>
        <xdr:cNvPr id="656" name="楕円 655">
          <a:extLst>
            <a:ext uri="{FF2B5EF4-FFF2-40B4-BE49-F238E27FC236}">
              <a16:creationId xmlns:a16="http://schemas.microsoft.com/office/drawing/2014/main" id="{B06B2269-37DD-4308-86A2-5B6B8945D3E7}"/>
            </a:ext>
          </a:extLst>
        </xdr:cNvPr>
        <xdr:cNvSpPr/>
      </xdr:nvSpPr>
      <xdr:spPr>
        <a:xfrm>
          <a:off x="13652500" y="1335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103754</xdr:rowOff>
    </xdr:from>
    <xdr:ext cx="534377" cy="259045"/>
    <xdr:sp macro="" textlink="">
      <xdr:nvSpPr>
        <xdr:cNvPr id="657" name="テキスト ボックス 656">
          <a:extLst>
            <a:ext uri="{FF2B5EF4-FFF2-40B4-BE49-F238E27FC236}">
              <a16:creationId xmlns:a16="http://schemas.microsoft.com/office/drawing/2014/main" id="{0909B4F7-86AB-4815-9AE0-EA09BE8371F7}"/>
            </a:ext>
          </a:extLst>
        </xdr:cNvPr>
        <xdr:cNvSpPr txBox="1"/>
      </xdr:nvSpPr>
      <xdr:spPr>
        <a:xfrm>
          <a:off x="13436111" y="1313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127457</xdr:rowOff>
    </xdr:from>
    <xdr:to>
      <xdr:col>67</xdr:col>
      <xdr:colOff>101600</xdr:colOff>
      <xdr:row>75</xdr:row>
      <xdr:rowOff>57607</xdr:rowOff>
    </xdr:to>
    <xdr:sp macro="" textlink="">
      <xdr:nvSpPr>
        <xdr:cNvPr id="658" name="楕円 657">
          <a:extLst>
            <a:ext uri="{FF2B5EF4-FFF2-40B4-BE49-F238E27FC236}">
              <a16:creationId xmlns:a16="http://schemas.microsoft.com/office/drawing/2014/main" id="{C0AF6361-DFA6-4FC5-857F-E6DF9755A969}"/>
            </a:ext>
          </a:extLst>
        </xdr:cNvPr>
        <xdr:cNvSpPr/>
      </xdr:nvSpPr>
      <xdr:spPr>
        <a:xfrm>
          <a:off x="12763500" y="128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74134</xdr:rowOff>
    </xdr:from>
    <xdr:ext cx="534377" cy="259045"/>
    <xdr:sp macro="" textlink="">
      <xdr:nvSpPr>
        <xdr:cNvPr id="659" name="テキスト ボックス 658">
          <a:extLst>
            <a:ext uri="{FF2B5EF4-FFF2-40B4-BE49-F238E27FC236}">
              <a16:creationId xmlns:a16="http://schemas.microsoft.com/office/drawing/2014/main" id="{4A6F210C-F099-4E8D-A566-A3B6735D96B5}"/>
            </a:ext>
          </a:extLst>
        </xdr:cNvPr>
        <xdr:cNvSpPr txBox="1"/>
      </xdr:nvSpPr>
      <xdr:spPr>
        <a:xfrm>
          <a:off x="12547111" y="1258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7917E6DF-FBC4-4367-B6CF-F68A1860F1F3}"/>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398FEB32-89F3-4B71-A74B-0F4A4FC5D26C}"/>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D4E99C8B-FB59-467D-8F63-DCD75728F8CB}"/>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6BEB20B9-2C81-40A6-BC5D-9CD67B03B932}"/>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B74C8328-F15C-4E9F-9DC1-23DDEA6923B6}"/>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B952A4F9-C54B-4B03-8CAD-F214178C25B6}"/>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E94FD9E1-2839-4E56-828D-20DE6B29D78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D2760AA6-DD48-4AA8-8738-1162A233EAFF}"/>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80F22E09-F14E-4FC0-8FDA-F65E96CE22D4}"/>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5083C015-11A9-48DC-A5D5-6A0FEDB6980E}"/>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5D643DC0-D6F2-48AE-842A-AE33C92BE3C7}"/>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6DA3EC55-A52B-4C69-ABFB-86D152A39556}"/>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86640ADC-8D97-471D-9B4D-F5185A143685}"/>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4641422-B034-41E2-91A9-6163B81FFBCC}"/>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ABE648C2-9E39-40E3-9C62-841A4C9722E3}"/>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58A3E845-9A90-4433-A76F-502488F16455}"/>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69AEEB3E-FBD0-4F91-BFCB-2895AB6CBB69}"/>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2C050D5B-D196-48F6-93CF-56D077831BD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A450F9BC-8966-42E7-AB68-34FC2BBC891C}"/>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EC7B1425-04EB-46B5-A9D6-2B22C66FA05C}"/>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1000B5D6-D7BA-424F-9EA3-6E4D47E79E6B}"/>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E72A66D3-3A71-4788-B007-25B278A2252A}"/>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322E0A12-0AAB-4D6B-959E-C205D1A0B7E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91725</xdr:rowOff>
    </xdr:from>
    <xdr:to>
      <xdr:col>85</xdr:col>
      <xdr:colOff>126364</xdr:colOff>
      <xdr:row>99</xdr:row>
      <xdr:rowOff>23933</xdr:rowOff>
    </xdr:to>
    <xdr:cxnSp macro="">
      <xdr:nvCxnSpPr>
        <xdr:cNvPr id="683" name="直線コネクタ 682">
          <a:extLst>
            <a:ext uri="{FF2B5EF4-FFF2-40B4-BE49-F238E27FC236}">
              <a16:creationId xmlns:a16="http://schemas.microsoft.com/office/drawing/2014/main" id="{02CD2CD9-F4EE-4BE3-97B9-7C61FC138157}"/>
            </a:ext>
          </a:extLst>
        </xdr:cNvPr>
        <xdr:cNvCxnSpPr/>
      </xdr:nvCxnSpPr>
      <xdr:spPr>
        <a:xfrm flipV="1">
          <a:off x="16317595" y="15522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27760</xdr:rowOff>
    </xdr:from>
    <xdr:ext cx="469744" cy="259045"/>
    <xdr:sp macro="" textlink="">
      <xdr:nvSpPr>
        <xdr:cNvPr id="684" name="公債費最小値テキスト">
          <a:extLst>
            <a:ext uri="{FF2B5EF4-FFF2-40B4-BE49-F238E27FC236}">
              <a16:creationId xmlns:a16="http://schemas.microsoft.com/office/drawing/2014/main" id="{33094245-C0E3-4CF7-B42D-4421CEFC4F73}"/>
            </a:ext>
          </a:extLst>
        </xdr:cNvPr>
        <xdr:cNvSpPr txBox="1"/>
      </xdr:nvSpPr>
      <xdr:spPr>
        <a:xfrm>
          <a:off x="16370300" y="170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23933</xdr:rowOff>
    </xdr:from>
    <xdr:to>
      <xdr:col>86</xdr:col>
      <xdr:colOff>25400</xdr:colOff>
      <xdr:row>99</xdr:row>
      <xdr:rowOff>23933</xdr:rowOff>
    </xdr:to>
    <xdr:cxnSp macro="">
      <xdr:nvCxnSpPr>
        <xdr:cNvPr id="685" name="直線コネクタ 684">
          <a:extLst>
            <a:ext uri="{FF2B5EF4-FFF2-40B4-BE49-F238E27FC236}">
              <a16:creationId xmlns:a16="http://schemas.microsoft.com/office/drawing/2014/main" id="{9B36E350-F54B-48C5-AF3B-A4C16B545153}"/>
            </a:ext>
          </a:extLst>
        </xdr:cNvPr>
        <xdr:cNvCxnSpPr/>
      </xdr:nvCxnSpPr>
      <xdr:spPr>
        <a:xfrm>
          <a:off x="16230600" y="169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38402</xdr:rowOff>
    </xdr:from>
    <xdr:ext cx="599010" cy="259045"/>
    <xdr:sp macro="" textlink="">
      <xdr:nvSpPr>
        <xdr:cNvPr id="686" name="公債費最大値テキスト">
          <a:extLst>
            <a:ext uri="{FF2B5EF4-FFF2-40B4-BE49-F238E27FC236}">
              <a16:creationId xmlns:a16="http://schemas.microsoft.com/office/drawing/2014/main" id="{E0D8D983-CF86-468D-A2B3-B626FC948013}"/>
            </a:ext>
          </a:extLst>
        </xdr:cNvPr>
        <xdr:cNvSpPr txBox="1"/>
      </xdr:nvSpPr>
      <xdr:spPr>
        <a:xfrm>
          <a:off x="16370300" y="152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91725</xdr:rowOff>
    </xdr:from>
    <xdr:to>
      <xdr:col>86</xdr:col>
      <xdr:colOff>25400</xdr:colOff>
      <xdr:row>90</xdr:row>
      <xdr:rowOff>91725</xdr:rowOff>
    </xdr:to>
    <xdr:cxnSp macro="">
      <xdr:nvCxnSpPr>
        <xdr:cNvPr id="687" name="直線コネクタ 686">
          <a:extLst>
            <a:ext uri="{FF2B5EF4-FFF2-40B4-BE49-F238E27FC236}">
              <a16:creationId xmlns:a16="http://schemas.microsoft.com/office/drawing/2014/main" id="{D6DA1F4F-60EC-476E-A36F-9A5AF75DFE96}"/>
            </a:ext>
          </a:extLst>
        </xdr:cNvPr>
        <xdr:cNvCxnSpPr/>
      </xdr:nvCxnSpPr>
      <xdr:spPr>
        <a:xfrm>
          <a:off x="16230600" y="155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127512</xdr:rowOff>
    </xdr:from>
    <xdr:to>
      <xdr:col>85</xdr:col>
      <xdr:colOff>127000</xdr:colOff>
      <xdr:row>96</xdr:row>
      <xdr:rowOff>2194</xdr:rowOff>
    </xdr:to>
    <xdr:cxnSp macro="">
      <xdr:nvCxnSpPr>
        <xdr:cNvPr id="688" name="直線コネクタ 687">
          <a:extLst>
            <a:ext uri="{FF2B5EF4-FFF2-40B4-BE49-F238E27FC236}">
              <a16:creationId xmlns:a16="http://schemas.microsoft.com/office/drawing/2014/main" id="{22ADB438-88F7-48B6-AD4D-513AC7AE243D}"/>
            </a:ext>
          </a:extLst>
        </xdr:cNvPr>
        <xdr:cNvCxnSpPr/>
      </xdr:nvCxnSpPr>
      <xdr:spPr>
        <a:xfrm flipV="1">
          <a:off x="15481300" y="16415262"/>
          <a:ext cx="838200" cy="4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146335</xdr:rowOff>
    </xdr:from>
    <xdr:ext cx="534377" cy="259045"/>
    <xdr:sp macro="" textlink="">
      <xdr:nvSpPr>
        <xdr:cNvPr id="689" name="公債費平均値テキスト">
          <a:extLst>
            <a:ext uri="{FF2B5EF4-FFF2-40B4-BE49-F238E27FC236}">
              <a16:creationId xmlns:a16="http://schemas.microsoft.com/office/drawing/2014/main" id="{39D42783-D8E1-404A-813A-E0AFA2E33A1C}"/>
            </a:ext>
          </a:extLst>
        </xdr:cNvPr>
        <xdr:cNvSpPr txBox="1"/>
      </xdr:nvSpPr>
      <xdr:spPr>
        <a:xfrm>
          <a:off x="16370300" y="16605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167908</xdr:rowOff>
    </xdr:from>
    <xdr:to>
      <xdr:col>85</xdr:col>
      <xdr:colOff>177800</xdr:colOff>
      <xdr:row>97</xdr:row>
      <xdr:rowOff>98058</xdr:rowOff>
    </xdr:to>
    <xdr:sp macro="" textlink="">
      <xdr:nvSpPr>
        <xdr:cNvPr id="690" name="フローチャート: 判断 689">
          <a:extLst>
            <a:ext uri="{FF2B5EF4-FFF2-40B4-BE49-F238E27FC236}">
              <a16:creationId xmlns:a16="http://schemas.microsoft.com/office/drawing/2014/main" id="{BB06C51A-396C-4EE2-9DCD-8716CE2B57C9}"/>
            </a:ext>
          </a:extLst>
        </xdr:cNvPr>
        <xdr:cNvSpPr/>
      </xdr:nvSpPr>
      <xdr:spPr>
        <a:xfrm>
          <a:off x="16268700" y="16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2194</xdr:rowOff>
    </xdr:from>
    <xdr:to>
      <xdr:col>81</xdr:col>
      <xdr:colOff>50800</xdr:colOff>
      <xdr:row>96</xdr:row>
      <xdr:rowOff>46792</xdr:rowOff>
    </xdr:to>
    <xdr:cxnSp macro="">
      <xdr:nvCxnSpPr>
        <xdr:cNvPr id="691" name="直線コネクタ 690">
          <a:extLst>
            <a:ext uri="{FF2B5EF4-FFF2-40B4-BE49-F238E27FC236}">
              <a16:creationId xmlns:a16="http://schemas.microsoft.com/office/drawing/2014/main" id="{FF6CBF6D-478C-448B-A1FA-4CC64A4E8E6B}"/>
            </a:ext>
          </a:extLst>
        </xdr:cNvPr>
        <xdr:cNvCxnSpPr/>
      </xdr:nvCxnSpPr>
      <xdr:spPr>
        <a:xfrm flipV="1">
          <a:off x="14592300" y="16461394"/>
          <a:ext cx="889000" cy="4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4432</xdr:rowOff>
    </xdr:from>
    <xdr:to>
      <xdr:col>81</xdr:col>
      <xdr:colOff>101600</xdr:colOff>
      <xdr:row>97</xdr:row>
      <xdr:rowOff>106032</xdr:rowOff>
    </xdr:to>
    <xdr:sp macro="" textlink="">
      <xdr:nvSpPr>
        <xdr:cNvPr id="692" name="フローチャート: 判断 691">
          <a:extLst>
            <a:ext uri="{FF2B5EF4-FFF2-40B4-BE49-F238E27FC236}">
              <a16:creationId xmlns:a16="http://schemas.microsoft.com/office/drawing/2014/main" id="{0AD07AF5-F4F8-4B9B-AE13-E2C8ECE70054}"/>
            </a:ext>
          </a:extLst>
        </xdr:cNvPr>
        <xdr:cNvSpPr/>
      </xdr:nvSpPr>
      <xdr:spPr>
        <a:xfrm>
          <a:off x="154305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97159</xdr:rowOff>
    </xdr:from>
    <xdr:ext cx="534377" cy="259045"/>
    <xdr:sp macro="" textlink="">
      <xdr:nvSpPr>
        <xdr:cNvPr id="693" name="テキスト ボックス 692">
          <a:extLst>
            <a:ext uri="{FF2B5EF4-FFF2-40B4-BE49-F238E27FC236}">
              <a16:creationId xmlns:a16="http://schemas.microsoft.com/office/drawing/2014/main" id="{D70C32A8-17C2-4FF0-9481-30898B794B5E}"/>
            </a:ext>
          </a:extLst>
        </xdr:cNvPr>
        <xdr:cNvSpPr txBox="1"/>
      </xdr:nvSpPr>
      <xdr:spPr>
        <a:xfrm>
          <a:off x="15214111" y="1672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46792</xdr:rowOff>
    </xdr:from>
    <xdr:to>
      <xdr:col>76</xdr:col>
      <xdr:colOff>114300</xdr:colOff>
      <xdr:row>96</xdr:row>
      <xdr:rowOff>115853</xdr:rowOff>
    </xdr:to>
    <xdr:cxnSp macro="">
      <xdr:nvCxnSpPr>
        <xdr:cNvPr id="694" name="直線コネクタ 693">
          <a:extLst>
            <a:ext uri="{FF2B5EF4-FFF2-40B4-BE49-F238E27FC236}">
              <a16:creationId xmlns:a16="http://schemas.microsoft.com/office/drawing/2014/main" id="{B3748A6B-E35E-4C87-BB9F-0EAF87F4F999}"/>
            </a:ext>
          </a:extLst>
        </xdr:cNvPr>
        <xdr:cNvCxnSpPr/>
      </xdr:nvCxnSpPr>
      <xdr:spPr>
        <a:xfrm flipV="1">
          <a:off x="13703300" y="16505992"/>
          <a:ext cx="889000" cy="6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16777</xdr:rowOff>
    </xdr:from>
    <xdr:to>
      <xdr:col>76</xdr:col>
      <xdr:colOff>165100</xdr:colOff>
      <xdr:row>97</xdr:row>
      <xdr:rowOff>118377</xdr:rowOff>
    </xdr:to>
    <xdr:sp macro="" textlink="">
      <xdr:nvSpPr>
        <xdr:cNvPr id="695" name="フローチャート: 判断 694">
          <a:extLst>
            <a:ext uri="{FF2B5EF4-FFF2-40B4-BE49-F238E27FC236}">
              <a16:creationId xmlns:a16="http://schemas.microsoft.com/office/drawing/2014/main" id="{0197E397-1397-4BE8-884E-FAEDED80F257}"/>
            </a:ext>
          </a:extLst>
        </xdr:cNvPr>
        <xdr:cNvSpPr/>
      </xdr:nvSpPr>
      <xdr:spPr>
        <a:xfrm>
          <a:off x="14541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109504</xdr:rowOff>
    </xdr:from>
    <xdr:ext cx="534377" cy="259045"/>
    <xdr:sp macro="" textlink="">
      <xdr:nvSpPr>
        <xdr:cNvPr id="696" name="テキスト ボックス 695">
          <a:extLst>
            <a:ext uri="{FF2B5EF4-FFF2-40B4-BE49-F238E27FC236}">
              <a16:creationId xmlns:a16="http://schemas.microsoft.com/office/drawing/2014/main" id="{24F30366-3ED2-40B4-8D0D-64B0CAFFA42C}"/>
            </a:ext>
          </a:extLst>
        </xdr:cNvPr>
        <xdr:cNvSpPr txBox="1"/>
      </xdr:nvSpPr>
      <xdr:spPr>
        <a:xfrm>
          <a:off x="14325111" y="1674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115853</xdr:rowOff>
    </xdr:from>
    <xdr:to>
      <xdr:col>71</xdr:col>
      <xdr:colOff>177800</xdr:colOff>
      <xdr:row>96</xdr:row>
      <xdr:rowOff>141621</xdr:rowOff>
    </xdr:to>
    <xdr:cxnSp macro="">
      <xdr:nvCxnSpPr>
        <xdr:cNvPr id="697" name="直線コネクタ 696">
          <a:extLst>
            <a:ext uri="{FF2B5EF4-FFF2-40B4-BE49-F238E27FC236}">
              <a16:creationId xmlns:a16="http://schemas.microsoft.com/office/drawing/2014/main" id="{385C2C2E-8F18-4C69-86A3-263C9B717632}"/>
            </a:ext>
          </a:extLst>
        </xdr:cNvPr>
        <xdr:cNvCxnSpPr/>
      </xdr:nvCxnSpPr>
      <xdr:spPr>
        <a:xfrm flipV="1">
          <a:off x="12814300" y="16575053"/>
          <a:ext cx="889000" cy="2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59985</xdr:rowOff>
    </xdr:from>
    <xdr:to>
      <xdr:col>72</xdr:col>
      <xdr:colOff>38100</xdr:colOff>
      <xdr:row>97</xdr:row>
      <xdr:rowOff>161585</xdr:rowOff>
    </xdr:to>
    <xdr:sp macro="" textlink="">
      <xdr:nvSpPr>
        <xdr:cNvPr id="698" name="フローチャート: 判断 697">
          <a:extLst>
            <a:ext uri="{FF2B5EF4-FFF2-40B4-BE49-F238E27FC236}">
              <a16:creationId xmlns:a16="http://schemas.microsoft.com/office/drawing/2014/main" id="{A79334FB-A9B9-49F7-B880-64FC9D7DC129}"/>
            </a:ext>
          </a:extLst>
        </xdr:cNvPr>
        <xdr:cNvSpPr/>
      </xdr:nvSpPr>
      <xdr:spPr>
        <a:xfrm>
          <a:off x="13652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152712</xdr:rowOff>
    </xdr:from>
    <xdr:ext cx="534377" cy="259045"/>
    <xdr:sp macro="" textlink="">
      <xdr:nvSpPr>
        <xdr:cNvPr id="699" name="テキスト ボックス 698">
          <a:extLst>
            <a:ext uri="{FF2B5EF4-FFF2-40B4-BE49-F238E27FC236}">
              <a16:creationId xmlns:a16="http://schemas.microsoft.com/office/drawing/2014/main" id="{2A54FE1B-5CA9-4B32-A98C-7597884DB11A}"/>
            </a:ext>
          </a:extLst>
        </xdr:cNvPr>
        <xdr:cNvSpPr txBox="1"/>
      </xdr:nvSpPr>
      <xdr:spPr>
        <a:xfrm>
          <a:off x="13436111" y="1678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63697</xdr:rowOff>
    </xdr:from>
    <xdr:to>
      <xdr:col>67</xdr:col>
      <xdr:colOff>101600</xdr:colOff>
      <xdr:row>97</xdr:row>
      <xdr:rowOff>165297</xdr:rowOff>
    </xdr:to>
    <xdr:sp macro="" textlink="">
      <xdr:nvSpPr>
        <xdr:cNvPr id="700" name="フローチャート: 判断 699">
          <a:extLst>
            <a:ext uri="{FF2B5EF4-FFF2-40B4-BE49-F238E27FC236}">
              <a16:creationId xmlns:a16="http://schemas.microsoft.com/office/drawing/2014/main" id="{D30FF629-E93D-4BAC-B751-B957DBBBDEE0}"/>
            </a:ext>
          </a:extLst>
        </xdr:cNvPr>
        <xdr:cNvSpPr/>
      </xdr:nvSpPr>
      <xdr:spPr>
        <a:xfrm>
          <a:off x="12763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156424</xdr:rowOff>
    </xdr:from>
    <xdr:ext cx="534377" cy="259045"/>
    <xdr:sp macro="" textlink="">
      <xdr:nvSpPr>
        <xdr:cNvPr id="701" name="テキスト ボックス 700">
          <a:extLst>
            <a:ext uri="{FF2B5EF4-FFF2-40B4-BE49-F238E27FC236}">
              <a16:creationId xmlns:a16="http://schemas.microsoft.com/office/drawing/2014/main" id="{BEE72759-2F1F-4D05-AB7A-95E3EFBA4CAF}"/>
            </a:ext>
          </a:extLst>
        </xdr:cNvPr>
        <xdr:cNvSpPr txBox="1"/>
      </xdr:nvSpPr>
      <xdr:spPr>
        <a:xfrm>
          <a:off x="12547111" y="167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36BDDFC2-0EF5-4EA5-AFCC-0DA2A0411887}"/>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D0D08A62-4F8D-4006-89BC-BB5344C8384A}"/>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904C1B58-D0D6-4B96-9620-0AED54FF0E0E}"/>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95DB98B-4186-4505-855B-9D5BD2B3956A}"/>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2C430CF0-8EAE-4FCB-A7FE-634DED9F176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76712</xdr:rowOff>
    </xdr:from>
    <xdr:to>
      <xdr:col>85</xdr:col>
      <xdr:colOff>177800</xdr:colOff>
      <xdr:row>96</xdr:row>
      <xdr:rowOff>6862</xdr:rowOff>
    </xdr:to>
    <xdr:sp macro="" textlink="">
      <xdr:nvSpPr>
        <xdr:cNvPr id="707" name="楕円 706">
          <a:extLst>
            <a:ext uri="{FF2B5EF4-FFF2-40B4-BE49-F238E27FC236}">
              <a16:creationId xmlns:a16="http://schemas.microsoft.com/office/drawing/2014/main" id="{28542E05-44F3-4247-896D-B597E974184B}"/>
            </a:ext>
          </a:extLst>
        </xdr:cNvPr>
        <xdr:cNvSpPr/>
      </xdr:nvSpPr>
      <xdr:spPr>
        <a:xfrm>
          <a:off x="16268700" y="163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99589</xdr:rowOff>
    </xdr:from>
    <xdr:ext cx="599010" cy="259045"/>
    <xdr:sp macro="" textlink="">
      <xdr:nvSpPr>
        <xdr:cNvPr id="708" name="公債費該当値テキスト">
          <a:extLst>
            <a:ext uri="{FF2B5EF4-FFF2-40B4-BE49-F238E27FC236}">
              <a16:creationId xmlns:a16="http://schemas.microsoft.com/office/drawing/2014/main" id="{C8865E1B-9597-4238-B418-F925E3F50C02}"/>
            </a:ext>
          </a:extLst>
        </xdr:cNvPr>
        <xdr:cNvSpPr txBox="1"/>
      </xdr:nvSpPr>
      <xdr:spPr>
        <a:xfrm>
          <a:off x="16370300" y="16215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122844</xdr:rowOff>
    </xdr:from>
    <xdr:to>
      <xdr:col>81</xdr:col>
      <xdr:colOff>101600</xdr:colOff>
      <xdr:row>96</xdr:row>
      <xdr:rowOff>52994</xdr:rowOff>
    </xdr:to>
    <xdr:sp macro="" textlink="">
      <xdr:nvSpPr>
        <xdr:cNvPr id="709" name="楕円 708">
          <a:extLst>
            <a:ext uri="{FF2B5EF4-FFF2-40B4-BE49-F238E27FC236}">
              <a16:creationId xmlns:a16="http://schemas.microsoft.com/office/drawing/2014/main" id="{87DA8A7B-81B7-4B76-986C-1E26941A5486}"/>
            </a:ext>
          </a:extLst>
        </xdr:cNvPr>
        <xdr:cNvSpPr/>
      </xdr:nvSpPr>
      <xdr:spPr>
        <a:xfrm>
          <a:off x="15430500" y="1641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69521</xdr:rowOff>
    </xdr:from>
    <xdr:ext cx="599010" cy="259045"/>
    <xdr:sp macro="" textlink="">
      <xdr:nvSpPr>
        <xdr:cNvPr id="710" name="テキスト ボックス 709">
          <a:extLst>
            <a:ext uri="{FF2B5EF4-FFF2-40B4-BE49-F238E27FC236}">
              <a16:creationId xmlns:a16="http://schemas.microsoft.com/office/drawing/2014/main" id="{18AE3C5B-9C20-449F-85AC-28541DC9A181}"/>
            </a:ext>
          </a:extLst>
        </xdr:cNvPr>
        <xdr:cNvSpPr txBox="1"/>
      </xdr:nvSpPr>
      <xdr:spPr>
        <a:xfrm>
          <a:off x="15181795" y="1618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167442</xdr:rowOff>
    </xdr:from>
    <xdr:to>
      <xdr:col>76</xdr:col>
      <xdr:colOff>165100</xdr:colOff>
      <xdr:row>96</xdr:row>
      <xdr:rowOff>97592</xdr:rowOff>
    </xdr:to>
    <xdr:sp macro="" textlink="">
      <xdr:nvSpPr>
        <xdr:cNvPr id="711" name="楕円 710">
          <a:extLst>
            <a:ext uri="{FF2B5EF4-FFF2-40B4-BE49-F238E27FC236}">
              <a16:creationId xmlns:a16="http://schemas.microsoft.com/office/drawing/2014/main" id="{1425B802-9FF6-42B2-BE13-B445FE0E0D1F}"/>
            </a:ext>
          </a:extLst>
        </xdr:cNvPr>
        <xdr:cNvSpPr/>
      </xdr:nvSpPr>
      <xdr:spPr>
        <a:xfrm>
          <a:off x="14541500" y="164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114119</xdr:rowOff>
    </xdr:from>
    <xdr:ext cx="599010" cy="259045"/>
    <xdr:sp macro="" textlink="">
      <xdr:nvSpPr>
        <xdr:cNvPr id="712" name="テキスト ボックス 711">
          <a:extLst>
            <a:ext uri="{FF2B5EF4-FFF2-40B4-BE49-F238E27FC236}">
              <a16:creationId xmlns:a16="http://schemas.microsoft.com/office/drawing/2014/main" id="{3B6ABB2D-71A9-4EF5-9278-471D211BA4C3}"/>
            </a:ext>
          </a:extLst>
        </xdr:cNvPr>
        <xdr:cNvSpPr txBox="1"/>
      </xdr:nvSpPr>
      <xdr:spPr>
        <a:xfrm>
          <a:off x="14292795" y="1623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65053</xdr:rowOff>
    </xdr:from>
    <xdr:to>
      <xdr:col>72</xdr:col>
      <xdr:colOff>38100</xdr:colOff>
      <xdr:row>96</xdr:row>
      <xdr:rowOff>166653</xdr:rowOff>
    </xdr:to>
    <xdr:sp macro="" textlink="">
      <xdr:nvSpPr>
        <xdr:cNvPr id="713" name="楕円 712">
          <a:extLst>
            <a:ext uri="{FF2B5EF4-FFF2-40B4-BE49-F238E27FC236}">
              <a16:creationId xmlns:a16="http://schemas.microsoft.com/office/drawing/2014/main" id="{EE5936E4-C981-41AA-B028-38C1995A8C2F}"/>
            </a:ext>
          </a:extLst>
        </xdr:cNvPr>
        <xdr:cNvSpPr/>
      </xdr:nvSpPr>
      <xdr:spPr>
        <a:xfrm>
          <a:off x="13652500" y="1652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11730</xdr:rowOff>
    </xdr:from>
    <xdr:ext cx="599010" cy="259045"/>
    <xdr:sp macro="" textlink="">
      <xdr:nvSpPr>
        <xdr:cNvPr id="714" name="テキスト ボックス 713">
          <a:extLst>
            <a:ext uri="{FF2B5EF4-FFF2-40B4-BE49-F238E27FC236}">
              <a16:creationId xmlns:a16="http://schemas.microsoft.com/office/drawing/2014/main" id="{CC7AF6B4-65B9-49A9-A165-8B7E0BBA17BE}"/>
            </a:ext>
          </a:extLst>
        </xdr:cNvPr>
        <xdr:cNvSpPr txBox="1"/>
      </xdr:nvSpPr>
      <xdr:spPr>
        <a:xfrm>
          <a:off x="13403795" y="1629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90821</xdr:rowOff>
    </xdr:from>
    <xdr:to>
      <xdr:col>67</xdr:col>
      <xdr:colOff>101600</xdr:colOff>
      <xdr:row>97</xdr:row>
      <xdr:rowOff>20971</xdr:rowOff>
    </xdr:to>
    <xdr:sp macro="" textlink="">
      <xdr:nvSpPr>
        <xdr:cNvPr id="715" name="楕円 714">
          <a:extLst>
            <a:ext uri="{FF2B5EF4-FFF2-40B4-BE49-F238E27FC236}">
              <a16:creationId xmlns:a16="http://schemas.microsoft.com/office/drawing/2014/main" id="{88BECF84-400B-4087-B869-1BFEFF59E8E0}"/>
            </a:ext>
          </a:extLst>
        </xdr:cNvPr>
        <xdr:cNvSpPr/>
      </xdr:nvSpPr>
      <xdr:spPr>
        <a:xfrm>
          <a:off x="12763500" y="1655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37498</xdr:rowOff>
    </xdr:from>
    <xdr:ext cx="599010" cy="259045"/>
    <xdr:sp macro="" textlink="">
      <xdr:nvSpPr>
        <xdr:cNvPr id="716" name="テキスト ボックス 715">
          <a:extLst>
            <a:ext uri="{FF2B5EF4-FFF2-40B4-BE49-F238E27FC236}">
              <a16:creationId xmlns:a16="http://schemas.microsoft.com/office/drawing/2014/main" id="{4D412DB4-6AA7-4AF5-8268-0BA7C8922DBF}"/>
            </a:ext>
          </a:extLst>
        </xdr:cNvPr>
        <xdr:cNvSpPr txBox="1"/>
      </xdr:nvSpPr>
      <xdr:spPr>
        <a:xfrm>
          <a:off x="12514795" y="16325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F25C2C65-5BDC-49C5-BD77-453BDB7FB769}"/>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5EB91FAF-D262-4133-AB4D-8392DC68A585}"/>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E057A828-E005-4D4B-8A09-C78214759273}"/>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E32FF8A7-47B5-4C9F-AE63-0E62DFB3E175}"/>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5C3C3F25-A1A0-440B-91A3-4B3CEFCF6292}"/>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AB13E13E-277A-4026-ACBA-6E70CB634553}"/>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6FC93A7F-ABF6-4BB0-A510-8480DEE85364}"/>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55660622-4790-46D4-B516-C749832073FA}"/>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4E1C96FB-1A38-485B-8F2B-31D2588E2B3D}"/>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57237FFA-4151-4963-8992-18A9E0B8D3CF}"/>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2FC87C87-9F91-4E5A-9204-DE48D25D17B5}"/>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26C8D0D0-2CC5-468D-81BC-2F9D55A798FC}"/>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296568BC-D01E-41D8-9E72-7B1D61A466B9}"/>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a:extLst>
            <a:ext uri="{FF2B5EF4-FFF2-40B4-BE49-F238E27FC236}">
              <a16:creationId xmlns:a16="http://schemas.microsoft.com/office/drawing/2014/main" id="{F77AFF7A-A174-4C95-B0FD-FD531762EB74}"/>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43E21FA8-07DD-4050-B500-E8581C8BA273}"/>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a:extLst>
            <a:ext uri="{FF2B5EF4-FFF2-40B4-BE49-F238E27FC236}">
              <a16:creationId xmlns:a16="http://schemas.microsoft.com/office/drawing/2014/main" id="{80D71366-7CC6-4643-BA2B-84324CB5304F}"/>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AC15F306-E4B6-402D-BFA8-B4A2A313A3CC}"/>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a:extLst>
            <a:ext uri="{FF2B5EF4-FFF2-40B4-BE49-F238E27FC236}">
              <a16:creationId xmlns:a16="http://schemas.microsoft.com/office/drawing/2014/main" id="{895E9BE8-FE62-43B1-9BEA-8612FF40AB71}"/>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7CC2C450-76EF-4C74-990F-ECFCF5707A24}"/>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1636B5C9-D27C-4552-A1CC-DE96CD3A1BEC}"/>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97BBB9EA-9CB1-490D-B67E-4D0B44B8BD5E}"/>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26726</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F901046E-4485-4852-A4AB-7E56F591429F}"/>
            </a:ext>
          </a:extLst>
        </xdr:cNvPr>
        <xdr:cNvCxnSpPr/>
      </xdr:nvCxnSpPr>
      <xdr:spPr>
        <a:xfrm flipV="1">
          <a:off x="22159595" y="5513126"/>
          <a:ext cx="1269" cy="114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1937</xdr:rowOff>
    </xdr:from>
    <xdr:ext cx="249299" cy="259045"/>
    <xdr:sp macro="" textlink="">
      <xdr:nvSpPr>
        <xdr:cNvPr id="739" name="諸支出金最小値テキスト">
          <a:extLst>
            <a:ext uri="{FF2B5EF4-FFF2-40B4-BE49-F238E27FC236}">
              <a16:creationId xmlns:a16="http://schemas.microsoft.com/office/drawing/2014/main" id="{85626166-F9D4-4EEE-985F-D77A94820D73}"/>
            </a:ext>
          </a:extLst>
        </xdr:cNvPr>
        <xdr:cNvSpPr txBox="1"/>
      </xdr:nvSpPr>
      <xdr:spPr>
        <a:xfrm>
          <a:off x="22212300" y="6688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3E538B70-16F3-4BBD-86A4-85325534B85D}"/>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144853</xdr:rowOff>
    </xdr:from>
    <xdr:ext cx="534377" cy="259045"/>
    <xdr:sp macro="" textlink="">
      <xdr:nvSpPr>
        <xdr:cNvPr id="741" name="諸支出金最大値テキスト">
          <a:extLst>
            <a:ext uri="{FF2B5EF4-FFF2-40B4-BE49-F238E27FC236}">
              <a16:creationId xmlns:a16="http://schemas.microsoft.com/office/drawing/2014/main" id="{CA379E59-68C0-4386-839B-13E21F607D06}"/>
            </a:ext>
          </a:extLst>
        </xdr:cNvPr>
        <xdr:cNvSpPr txBox="1"/>
      </xdr:nvSpPr>
      <xdr:spPr>
        <a:xfrm>
          <a:off x="22212300" y="528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26726</xdr:rowOff>
    </xdr:from>
    <xdr:to>
      <xdr:col>116</xdr:col>
      <xdr:colOff>152400</xdr:colOff>
      <xdr:row>32</xdr:row>
      <xdr:rowOff>26726</xdr:rowOff>
    </xdr:to>
    <xdr:cxnSp macro="">
      <xdr:nvCxnSpPr>
        <xdr:cNvPr id="742" name="直線コネクタ 741">
          <a:extLst>
            <a:ext uri="{FF2B5EF4-FFF2-40B4-BE49-F238E27FC236}">
              <a16:creationId xmlns:a16="http://schemas.microsoft.com/office/drawing/2014/main" id="{E19E086D-7FBB-4FA7-A8F3-70A4B022870F}"/>
            </a:ext>
          </a:extLst>
        </xdr:cNvPr>
        <xdr:cNvCxnSpPr/>
      </xdr:nvCxnSpPr>
      <xdr:spPr>
        <a:xfrm>
          <a:off x="22072600" y="5513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A93F4B8A-A887-4644-8906-28368D6DAC0A}"/>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90837</xdr:rowOff>
    </xdr:from>
    <xdr:ext cx="378565" cy="259045"/>
    <xdr:sp macro="" textlink="">
      <xdr:nvSpPr>
        <xdr:cNvPr id="744" name="諸支出金平均値テキスト">
          <a:extLst>
            <a:ext uri="{FF2B5EF4-FFF2-40B4-BE49-F238E27FC236}">
              <a16:creationId xmlns:a16="http://schemas.microsoft.com/office/drawing/2014/main" id="{2F7324AD-DE5B-4B42-AF7C-46CB7FA5237B}"/>
            </a:ext>
          </a:extLst>
        </xdr:cNvPr>
        <xdr:cNvSpPr txBox="1"/>
      </xdr:nvSpPr>
      <xdr:spPr>
        <a:xfrm>
          <a:off x="22212300" y="6434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67960</xdr:rowOff>
    </xdr:from>
    <xdr:to>
      <xdr:col>116</xdr:col>
      <xdr:colOff>114300</xdr:colOff>
      <xdr:row>38</xdr:row>
      <xdr:rowOff>169560</xdr:rowOff>
    </xdr:to>
    <xdr:sp macro="" textlink="">
      <xdr:nvSpPr>
        <xdr:cNvPr id="745" name="フローチャート: 判断 744">
          <a:extLst>
            <a:ext uri="{FF2B5EF4-FFF2-40B4-BE49-F238E27FC236}">
              <a16:creationId xmlns:a16="http://schemas.microsoft.com/office/drawing/2014/main" id="{7232E52C-8124-4262-BDBF-E1A2B429BCE3}"/>
            </a:ext>
          </a:extLst>
        </xdr:cNvPr>
        <xdr:cNvSpPr/>
      </xdr:nvSpPr>
      <xdr:spPr>
        <a:xfrm>
          <a:off x="221107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75469555-BC03-498C-903D-BA498E417936}"/>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73218</xdr:rowOff>
    </xdr:from>
    <xdr:to>
      <xdr:col>112</xdr:col>
      <xdr:colOff>38100</xdr:colOff>
      <xdr:row>39</xdr:row>
      <xdr:rowOff>3368</xdr:rowOff>
    </xdr:to>
    <xdr:sp macro="" textlink="">
      <xdr:nvSpPr>
        <xdr:cNvPr id="747" name="フローチャート: 判断 746">
          <a:extLst>
            <a:ext uri="{FF2B5EF4-FFF2-40B4-BE49-F238E27FC236}">
              <a16:creationId xmlns:a16="http://schemas.microsoft.com/office/drawing/2014/main" id="{096DF8BD-6E59-49FD-8520-D0E4866293CB}"/>
            </a:ext>
          </a:extLst>
        </xdr:cNvPr>
        <xdr:cNvSpPr/>
      </xdr:nvSpPr>
      <xdr:spPr>
        <a:xfrm>
          <a:off x="21272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19895</xdr:rowOff>
    </xdr:from>
    <xdr:ext cx="378565" cy="259045"/>
    <xdr:sp macro="" textlink="">
      <xdr:nvSpPr>
        <xdr:cNvPr id="748" name="テキスト ボックス 747">
          <a:extLst>
            <a:ext uri="{FF2B5EF4-FFF2-40B4-BE49-F238E27FC236}">
              <a16:creationId xmlns:a16="http://schemas.microsoft.com/office/drawing/2014/main" id="{AB11E8A7-7074-459B-82D0-06F8941B4B4A}"/>
            </a:ext>
          </a:extLst>
        </xdr:cNvPr>
        <xdr:cNvSpPr txBox="1"/>
      </xdr:nvSpPr>
      <xdr:spPr>
        <a:xfrm>
          <a:off x="21134017" y="636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2E877581-8EA0-4CCB-943A-104821507AEF}"/>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58679</xdr:rowOff>
    </xdr:from>
    <xdr:to>
      <xdr:col>107</xdr:col>
      <xdr:colOff>101600</xdr:colOff>
      <xdr:row>38</xdr:row>
      <xdr:rowOff>160279</xdr:rowOff>
    </xdr:to>
    <xdr:sp macro="" textlink="">
      <xdr:nvSpPr>
        <xdr:cNvPr id="750" name="フローチャート: 判断 749">
          <a:extLst>
            <a:ext uri="{FF2B5EF4-FFF2-40B4-BE49-F238E27FC236}">
              <a16:creationId xmlns:a16="http://schemas.microsoft.com/office/drawing/2014/main" id="{A86AFF4C-E773-4770-8AEA-34652EAF2E9F}"/>
            </a:ext>
          </a:extLst>
        </xdr:cNvPr>
        <xdr:cNvSpPr/>
      </xdr:nvSpPr>
      <xdr:spPr>
        <a:xfrm>
          <a:off x="20383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5356</xdr:rowOff>
    </xdr:from>
    <xdr:ext cx="378565" cy="259045"/>
    <xdr:sp macro="" textlink="">
      <xdr:nvSpPr>
        <xdr:cNvPr id="751" name="テキスト ボックス 750">
          <a:extLst>
            <a:ext uri="{FF2B5EF4-FFF2-40B4-BE49-F238E27FC236}">
              <a16:creationId xmlns:a16="http://schemas.microsoft.com/office/drawing/2014/main" id="{6EB82754-AAC4-491E-85E9-29E891932333}"/>
            </a:ext>
          </a:extLst>
        </xdr:cNvPr>
        <xdr:cNvSpPr txBox="1"/>
      </xdr:nvSpPr>
      <xdr:spPr>
        <a:xfrm>
          <a:off x="20245017" y="6349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19959</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EF493D8F-8582-442A-A272-182834D185BF}"/>
            </a:ext>
          </a:extLst>
        </xdr:cNvPr>
        <xdr:cNvCxnSpPr/>
      </xdr:nvCxnSpPr>
      <xdr:spPr>
        <a:xfrm>
          <a:off x="18656300" y="6535059"/>
          <a:ext cx="889000" cy="11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73904</xdr:rowOff>
    </xdr:from>
    <xdr:to>
      <xdr:col>102</xdr:col>
      <xdr:colOff>165100</xdr:colOff>
      <xdr:row>39</xdr:row>
      <xdr:rowOff>4054</xdr:rowOff>
    </xdr:to>
    <xdr:sp macro="" textlink="">
      <xdr:nvSpPr>
        <xdr:cNvPr id="753" name="フローチャート: 判断 752">
          <a:extLst>
            <a:ext uri="{FF2B5EF4-FFF2-40B4-BE49-F238E27FC236}">
              <a16:creationId xmlns:a16="http://schemas.microsoft.com/office/drawing/2014/main" id="{AE1D7BD5-CE3F-46F9-A314-575AB35AE99D}"/>
            </a:ext>
          </a:extLst>
        </xdr:cNvPr>
        <xdr:cNvSpPr/>
      </xdr:nvSpPr>
      <xdr:spPr>
        <a:xfrm>
          <a:off x="19494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20581</xdr:rowOff>
    </xdr:from>
    <xdr:ext cx="378565" cy="259045"/>
    <xdr:sp macro="" textlink="">
      <xdr:nvSpPr>
        <xdr:cNvPr id="754" name="テキスト ボックス 753">
          <a:extLst>
            <a:ext uri="{FF2B5EF4-FFF2-40B4-BE49-F238E27FC236}">
              <a16:creationId xmlns:a16="http://schemas.microsoft.com/office/drawing/2014/main" id="{D490AA0C-4629-45E7-9637-8FA6B73E5002}"/>
            </a:ext>
          </a:extLst>
        </xdr:cNvPr>
        <xdr:cNvSpPr txBox="1"/>
      </xdr:nvSpPr>
      <xdr:spPr>
        <a:xfrm>
          <a:off x="19356017" y="636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73218</xdr:rowOff>
    </xdr:from>
    <xdr:to>
      <xdr:col>98</xdr:col>
      <xdr:colOff>38100</xdr:colOff>
      <xdr:row>39</xdr:row>
      <xdr:rowOff>3368</xdr:rowOff>
    </xdr:to>
    <xdr:sp macro="" textlink="">
      <xdr:nvSpPr>
        <xdr:cNvPr id="755" name="フローチャート: 判断 754">
          <a:extLst>
            <a:ext uri="{FF2B5EF4-FFF2-40B4-BE49-F238E27FC236}">
              <a16:creationId xmlns:a16="http://schemas.microsoft.com/office/drawing/2014/main" id="{A7403754-34AE-452A-A759-C201E50BD97F}"/>
            </a:ext>
          </a:extLst>
        </xdr:cNvPr>
        <xdr:cNvSpPr/>
      </xdr:nvSpPr>
      <xdr:spPr>
        <a:xfrm>
          <a:off x="18605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165945</xdr:rowOff>
    </xdr:from>
    <xdr:ext cx="378565" cy="259045"/>
    <xdr:sp macro="" textlink="">
      <xdr:nvSpPr>
        <xdr:cNvPr id="756" name="テキスト ボックス 755">
          <a:extLst>
            <a:ext uri="{FF2B5EF4-FFF2-40B4-BE49-F238E27FC236}">
              <a16:creationId xmlns:a16="http://schemas.microsoft.com/office/drawing/2014/main" id="{0810EB41-D98F-4C5A-983F-0024F46FC13C}"/>
            </a:ext>
          </a:extLst>
        </xdr:cNvPr>
        <xdr:cNvSpPr txBox="1"/>
      </xdr:nvSpPr>
      <xdr:spPr>
        <a:xfrm>
          <a:off x="18467017" y="668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B6965E77-A5E7-4A5C-9B4D-2AA470FF1F84}"/>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1173AF0C-2F8F-4B14-A854-5AFF67052D5C}"/>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D3A89E7C-C4A5-46FB-BBE3-58B6EF7C87E4}"/>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DA01F37A-D314-4C65-8E74-2F3A134FB578}"/>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5C22EC07-E718-40C6-9574-585581854037}"/>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DF6962EF-EAC2-49EC-837E-EA8ABC431E36}"/>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46387</xdr:rowOff>
    </xdr:from>
    <xdr:ext cx="249299" cy="259045"/>
    <xdr:sp macro="" textlink="">
      <xdr:nvSpPr>
        <xdr:cNvPr id="763" name="諸支出金該当値テキスト">
          <a:extLst>
            <a:ext uri="{FF2B5EF4-FFF2-40B4-BE49-F238E27FC236}">
              <a16:creationId xmlns:a16="http://schemas.microsoft.com/office/drawing/2014/main" id="{39975425-0E2E-4FF6-A36C-B1657109CC9F}"/>
            </a:ext>
          </a:extLst>
        </xdr:cNvPr>
        <xdr:cNvSpPr txBox="1"/>
      </xdr:nvSpPr>
      <xdr:spPr>
        <a:xfrm>
          <a:off x="22212300" y="6561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9DF86DD-7A43-49BE-887F-3A6D7E30E854}"/>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D3624A80-81D6-426C-B339-431D07A09451}"/>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A44FCE08-8C6F-40BC-871B-F908381A7CAD}"/>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CDF8BFDC-3FF5-4B5D-A6B8-67A0BDF1480F}"/>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31555DF3-E494-4372-A877-D5C157FCAC8A}"/>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60B39285-D222-412C-B018-D60AB2C278BC}"/>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140609</xdr:rowOff>
    </xdr:from>
    <xdr:to>
      <xdr:col>98</xdr:col>
      <xdr:colOff>38100</xdr:colOff>
      <xdr:row>38</xdr:row>
      <xdr:rowOff>70759</xdr:rowOff>
    </xdr:to>
    <xdr:sp macro="" textlink="">
      <xdr:nvSpPr>
        <xdr:cNvPr id="770" name="楕円 769">
          <a:extLst>
            <a:ext uri="{FF2B5EF4-FFF2-40B4-BE49-F238E27FC236}">
              <a16:creationId xmlns:a16="http://schemas.microsoft.com/office/drawing/2014/main" id="{2AF77967-ED89-4FB9-A8CE-44AF20910D2E}"/>
            </a:ext>
          </a:extLst>
        </xdr:cNvPr>
        <xdr:cNvSpPr/>
      </xdr:nvSpPr>
      <xdr:spPr>
        <a:xfrm>
          <a:off x="18605500" y="648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87286</xdr:rowOff>
    </xdr:from>
    <xdr:ext cx="469744" cy="259045"/>
    <xdr:sp macro="" textlink="">
      <xdr:nvSpPr>
        <xdr:cNvPr id="771" name="テキスト ボックス 770">
          <a:extLst>
            <a:ext uri="{FF2B5EF4-FFF2-40B4-BE49-F238E27FC236}">
              <a16:creationId xmlns:a16="http://schemas.microsoft.com/office/drawing/2014/main" id="{B7AEC420-D3EE-4820-B9E1-9178FE3CC19C}"/>
            </a:ext>
          </a:extLst>
        </xdr:cNvPr>
        <xdr:cNvSpPr txBox="1"/>
      </xdr:nvSpPr>
      <xdr:spPr>
        <a:xfrm>
          <a:off x="18421428" y="625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42F56AD6-90CD-4AFD-8DFB-2F1086EEAB15}"/>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C05210ED-16D2-473A-AB62-7280BFE57AFB}"/>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A33E7B5F-3085-40C3-ACED-45CBD90E76E6}"/>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5F91AC3D-179F-42D9-95F3-C05F5924FEA1}"/>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92F3153A-AD31-40EC-9D4D-FDAD6ACED233}"/>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59041646-A29F-464D-A20A-F8D386BE432D}"/>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9243A914-ED6E-4596-9EE6-025CE1B65987}"/>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3C4C0973-8DAC-4E3E-B279-25C6945F1D4E}"/>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60C87FDB-F338-42FA-958C-3CA51AB334A6}"/>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98C2D4A6-F7E9-4DB2-A81A-AB1E0D212219}"/>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442C553B-FAA4-47B1-B3BD-5C8C00C5FD24}"/>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71116BCC-87E2-4DE6-8A52-AF39EBE479F6}"/>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AE8CB67-E905-4DBC-825E-A5E51E5602D1}"/>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EE134F0B-40DF-41AA-BC39-B56A7B695814}"/>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86A747BE-D4F4-4FC7-A7EE-AAD13484F50F}"/>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B6A5AA4F-77BB-43FA-B706-FBBEA7B79174}"/>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7123A4E3-1938-4053-84D7-DE82F53D296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FD8C3CE5-109B-482C-B10F-B26F5CF2D135}"/>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E4AC41AC-F156-49FF-A7C2-300C514E5FB4}"/>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F3539BD6-3772-461F-8272-04B1A0487B19}"/>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A790D575-815C-4DC3-A73C-5E884A160E4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A58A4D39-66F8-45B3-847C-CCDC328B176F}"/>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907DD605-C51A-4444-958F-F9092A645304}"/>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F075A355-1584-4D65-9412-4D908B1FEEC3}"/>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409EF7EC-E530-498C-BC37-E86219C52B2A}"/>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BB7DE54E-E46A-4286-8AA0-4274A05EA29D}"/>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92898511-C727-4831-96AD-33B9668DFBAF}"/>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942E0A88-6FD2-4706-8E1A-280C19E65B7D}"/>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2694E91D-B2CC-4262-9CDA-DC499B3A37D2}"/>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64CC3AC7-1184-432C-9ACF-0474CBA611DE}"/>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C05DF5F5-4339-42DD-BCB0-0177B9B84B72}"/>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C504E09E-D04C-4730-8A52-96725934456C}"/>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1F6A7F78-569D-42E4-9619-E414C9914E54}"/>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9B9B8A77-12C1-4C79-919A-21D7DBD5BEDE}"/>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74C81DD3-9D33-4BEC-90F8-F18D25B0BBF2}"/>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AD8FC49B-3D90-4BDA-99E2-F84FB90B45AF}"/>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D23622F2-A075-429E-B2EC-A2D0755CE58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115D50AC-DE45-4B51-8E52-CD824C5DE1BD}"/>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A7904BA-1B21-45AB-8CE3-94538DB25699}"/>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F30C7642-CCA8-4C68-97AA-37560C771478}"/>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A9E5F2CF-19B0-43B3-A414-4CDA29D2495B}"/>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2F126649-9218-4ECA-AC3C-2F05E9B57C67}"/>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2E8F5F33-2E75-4426-B7CC-9F16EA91BE2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D91A08DC-3B96-49C5-B610-D2EF2C55223A}"/>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233EDC9D-1AC7-4B42-BA0A-92907E445EF5}"/>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EAA1B0E9-9778-4580-9CBA-08897276B7A6}"/>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7125ADB0-F8D9-45B7-9218-15B35A0EBA12}"/>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B6F5E0C0-4682-4683-A570-C9087956B77B}"/>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233BB181-6268-46AB-B245-6D829FB0E62A}"/>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84B38F87-12F7-443F-9675-3A5280CB776B}"/>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9C0E1465-AC0C-4E93-8E95-B38DBBC8C77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A584F8BC-0C4F-458F-8ECB-E9C9DC30C766}"/>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号災害からの復旧復興事業が落ち着いてきたこともあり、全体的に減となったものが多い。民生費については復興事業として保育園を建設したため、令和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年度の数値が大きくなっている。</a:t>
          </a:r>
          <a:endParaRPr lang="ja-JP" altLang="ja-JP" sz="1400">
            <a:effectLst/>
          </a:endParaRPr>
        </a:p>
        <a:p>
          <a:r>
            <a:rPr kumimoji="1" lang="ja-JP" altLang="ja-JP" sz="1100">
              <a:solidFill>
                <a:schemeClr val="dk1"/>
              </a:solidFill>
              <a:effectLst/>
              <a:latin typeface="+mn-lt"/>
              <a:ea typeface="+mn-ea"/>
              <a:cs typeface="+mn-cs"/>
            </a:rPr>
            <a:t>・町の事業にシルバー人材センターを積極的に活用していることから、令和３年度までは労働費が高止まりしていたが、人員不足による事業減により減少に転じている。</a:t>
          </a:r>
          <a:endParaRPr lang="ja-JP" altLang="ja-JP" sz="1400">
            <a:effectLst/>
          </a:endParaRPr>
        </a:p>
        <a:p>
          <a:r>
            <a:rPr kumimoji="1" lang="ja-JP" altLang="ja-JP" sz="1100">
              <a:solidFill>
                <a:schemeClr val="dk1"/>
              </a:solidFill>
              <a:effectLst/>
              <a:latin typeface="+mn-lt"/>
              <a:ea typeface="+mn-ea"/>
              <a:cs typeface="+mn-cs"/>
            </a:rPr>
            <a:t>・公債費については今後も復興関係の返済が開始となるため増加する見込み。</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497C17CC-56A0-416C-8234-EE400ED55A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118C765B-58BA-4F6C-81C5-FED260ABDB37}"/>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74C39AFE-8541-418D-A1E5-A19202175326}"/>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9136F188-374E-4C2B-A1F3-E1B9C1B5A385}"/>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AB093A32-5E87-49B6-AAF7-4D82D3B615FE}"/>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8D665470-D44A-4CF4-8AAD-637C57F5527E}"/>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C8F3879D-6B5D-4051-8581-535272DDF38F}"/>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C8267B77-F3BF-4C06-80A4-2F49F62D7AAE}"/>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1140ABDB-B0FD-4D0A-9703-658AAA400D6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AF3B37A0-881A-4343-B2D8-56BB661333D9}"/>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C0A168FC-5A74-4289-ABEB-6CF97F77F357}"/>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2D152B6B-3E78-41F9-BD3B-F940B20D3F66}"/>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801AF83E-0781-434B-ACFE-053E53817BEE}"/>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については、令和３年度に４億円の積み立てをおこなったことにより、土砂災害前の基金残高に戻っている。今後も大規模な普通建設事業実施の見込みがあるため、残高が極端に減る事がないよう計画的な支出に努める。</a:t>
          </a:r>
          <a:endParaRPr lang="ja-JP" altLang="ja-JP" sz="1400">
            <a:effectLst/>
          </a:endParaRPr>
        </a:p>
        <a:p>
          <a:r>
            <a:rPr lang="ja-JP" altLang="ja-JP" sz="1100">
              <a:solidFill>
                <a:schemeClr val="dk1"/>
              </a:solidFill>
              <a:effectLst/>
              <a:latin typeface="+mn-lt"/>
              <a:ea typeface="+mn-ea"/>
              <a:cs typeface="+mn-cs"/>
            </a:rPr>
            <a:t>　実質収支における比率については、一般的には</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が適正とされており、基金への積み立てをおこなったことによりおおむね適正な数値となった。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5C3C2B7A-D3A8-4CC3-991E-B12A2CA1D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E8395AE0-3B78-4507-8412-2B2B48E25DE5}"/>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46A698A1-8B69-4D05-A1EB-94A15A3C669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69466A2F-20C4-432C-BB07-E6DAA12157C6}"/>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12216529-0FD6-44C7-A5FF-58EE3C1408BC}"/>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69CC9794-18B1-461F-B53D-0378FDE75EBA}"/>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1BC91D4E-589B-46C1-9C3F-161264D747A2}"/>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30FE9BCA-4D4B-4B46-AD71-6233201D5CDD}"/>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52E5ED55-BA37-448C-B830-DABB4B571956}"/>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a:solidFill>
                <a:schemeClr val="dk1"/>
              </a:solidFill>
              <a:effectLst/>
              <a:latin typeface="+mn-lt"/>
              <a:ea typeface="+mn-ea"/>
              <a:cs typeface="+mn-cs"/>
            </a:rPr>
            <a:t>　国民健康保険事業勘定については、平成元年度から平成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年度まで累積赤字を抱えていたが、これは隠れ借金と同様であることから、将来の財政破たんを回避するため平成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年度に解消した。以後単年度赤字については、当年度中に一般会計からの繰り入れにより解消している。保険料率は平成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年度に改定を実施した。当町の保険料率は標準保険料率を下回っているため、計画的に値上げを実施し、適正な歳入を確保していく予定である。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水道事業においては多額の累積欠損金を抱えており、これを解消するため、平成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％の値上げを実施した。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48BCBB71-FB0D-4110-A7CD-A8C28F76B64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FAF86B8B-39BB-403E-A86D-E009D298FA0F}"/>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F6EB0CAD-4404-4A50-A9FB-0AF2E215EF6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86D68B1E-4C31-47DD-98AF-7DD41463284B}"/>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74754BBD-0C85-47F2-BC80-4A2925815113}"/>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C5A77A47-66A4-4D2C-BEC1-D6C0CA969CAE}"/>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9F959D58-EA2F-4727-BC5B-8E9E71569309}"/>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674FC981-FC55-4B07-B6B6-B7263386D66B}"/>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16FE7BA1-D8A4-4AD2-857F-A2EED3B95489}"/>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01.&#25919;&#31574;&#25512;&#36914;&#35506;/02.&#36001;&#25919;&#20418;/&#12304;&#36001;&#25919;&#20418;&#38263;&#12305;/06%20&#35576;&#35519;&#26619;&#12539;&#36215;&#26696;&#27096;&#24335;&#31561;/&#35576;&#35519;&#26619;/20250304%20&#36001;&#25919;&#29366;&#27841;&#36039;&#26009;&#38598;&#12398;&#20316;&#25104;&#21450;&#12403;&#25552;&#20986;&#12395;&#12388;&#12356;&#12390;/0318&#20462;&#27491;&#12304;&#36001;&#25919;&#29366;&#27841;&#36039;&#26009;&#38598;&#12305;_133612_&#22823;&#23798;&#30010;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R01</v>
          </cell>
          <cell r="D3">
            <v>299941</v>
          </cell>
          <cell r="F3">
            <v>145139</v>
          </cell>
        </row>
        <row r="5">
          <cell r="A5" t="str">
            <v xml:space="preserve"> R02</v>
          </cell>
          <cell r="D5">
            <v>339566</v>
          </cell>
          <cell r="F5">
            <v>125391</v>
          </cell>
        </row>
        <row r="7">
          <cell r="A7" t="str">
            <v xml:space="preserve"> R03</v>
          </cell>
          <cell r="D7">
            <v>257373</v>
          </cell>
          <cell r="F7">
            <v>138402</v>
          </cell>
        </row>
        <row r="9">
          <cell r="A9" t="str">
            <v xml:space="preserve"> R04</v>
          </cell>
          <cell r="D9">
            <v>214509</v>
          </cell>
          <cell r="F9">
            <v>146367</v>
          </cell>
        </row>
        <row r="11">
          <cell r="A11" t="str">
            <v xml:space="preserve"> R05</v>
          </cell>
          <cell r="D11">
            <v>255377</v>
          </cell>
          <cell r="F11">
            <v>165181</v>
          </cell>
        </row>
        <row r="18">
          <cell r="B18" t="str">
            <v>R01</v>
          </cell>
          <cell r="C18" t="str">
            <v>R02</v>
          </cell>
          <cell r="D18" t="str">
            <v>R03</v>
          </cell>
          <cell r="E18" t="str">
            <v>R04</v>
          </cell>
          <cell r="F18" t="str">
            <v>R05</v>
          </cell>
        </row>
        <row r="19">
          <cell r="A19" t="str">
            <v>実質収支額</v>
          </cell>
          <cell r="B19">
            <v>2.62</v>
          </cell>
          <cell r="C19">
            <v>6.31</v>
          </cell>
          <cell r="D19">
            <v>5.05</v>
          </cell>
          <cell r="E19">
            <v>2.38</v>
          </cell>
          <cell r="F19">
            <v>6.12</v>
          </cell>
        </row>
        <row r="20">
          <cell r="A20" t="str">
            <v>財政調整基金残高</v>
          </cell>
          <cell r="B20">
            <v>8.17</v>
          </cell>
          <cell r="C20">
            <v>8.68</v>
          </cell>
          <cell r="D20">
            <v>18.329999999999998</v>
          </cell>
          <cell r="E20">
            <v>20.5</v>
          </cell>
          <cell r="F20">
            <v>20.47</v>
          </cell>
        </row>
        <row r="21">
          <cell r="A21" t="str">
            <v>実質単年度収支</v>
          </cell>
          <cell r="B21">
            <v>-7.07</v>
          </cell>
          <cell r="C21">
            <v>4.8</v>
          </cell>
          <cell r="D21">
            <v>9.83</v>
          </cell>
          <cell r="E21">
            <v>-0.92</v>
          </cell>
          <cell r="F21">
            <v>4.03</v>
          </cell>
        </row>
        <row r="25">
          <cell r="B25" t="str">
            <v>R01</v>
          </cell>
          <cell r="D25" t="str">
            <v>R02</v>
          </cell>
          <cell r="F25" t="str">
            <v>R03</v>
          </cell>
          <cell r="H25" t="str">
            <v>R04</v>
          </cell>
          <cell r="J25" t="str">
            <v>R05</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水道事業</v>
          </cell>
          <cell r="B31" t="e">
            <v>#N/A</v>
          </cell>
          <cell r="C31">
            <v>0</v>
          </cell>
          <cell r="D31" t="e">
            <v>#N/A</v>
          </cell>
          <cell r="E31">
            <v>0</v>
          </cell>
          <cell r="F31" t="e">
            <v>#N/A</v>
          </cell>
          <cell r="G31">
            <v>0</v>
          </cell>
          <cell r="H31" t="e">
            <v>#N/A</v>
          </cell>
          <cell r="I31">
            <v>0</v>
          </cell>
          <cell r="J31" t="e">
            <v>#N/A</v>
          </cell>
          <cell r="K31">
            <v>0</v>
          </cell>
        </row>
        <row r="32">
          <cell r="A32" t="str">
            <v>後期高齢者医療事業</v>
          </cell>
          <cell r="B32" t="e">
            <v>#N/A</v>
          </cell>
          <cell r="C32">
            <v>0.05</v>
          </cell>
          <cell r="D32" t="e">
            <v>#N/A</v>
          </cell>
          <cell r="E32">
            <v>0.05</v>
          </cell>
          <cell r="F32" t="e">
            <v>#N/A</v>
          </cell>
          <cell r="G32">
            <v>0.05</v>
          </cell>
          <cell r="H32" t="e">
            <v>#N/A</v>
          </cell>
          <cell r="I32">
            <v>0.04</v>
          </cell>
          <cell r="J32" t="e">
            <v>#N/A</v>
          </cell>
          <cell r="K32">
            <v>0.02</v>
          </cell>
        </row>
        <row r="33">
          <cell r="A33" t="str">
            <v>国民健康保険事業勘定</v>
          </cell>
          <cell r="B33" t="e">
            <v>#N/A</v>
          </cell>
          <cell r="C33">
            <v>0.01</v>
          </cell>
          <cell r="D33" t="e">
            <v>#N/A</v>
          </cell>
          <cell r="E33">
            <v>0.82</v>
          </cell>
          <cell r="F33" t="e">
            <v>#N/A</v>
          </cell>
          <cell r="G33">
            <v>0.67</v>
          </cell>
          <cell r="H33" t="e">
            <v>#N/A</v>
          </cell>
          <cell r="I33">
            <v>0.64</v>
          </cell>
          <cell r="J33" t="e">
            <v>#N/A</v>
          </cell>
          <cell r="K33">
            <v>0.74</v>
          </cell>
        </row>
        <row r="34">
          <cell r="A34" t="str">
            <v>公共浄化槽整備推進事業</v>
          </cell>
          <cell r="B34" t="e">
            <v>#VALUE!</v>
          </cell>
          <cell r="C34" t="e">
            <v>#VALUE!</v>
          </cell>
          <cell r="D34" t="e">
            <v>#VALUE!</v>
          </cell>
          <cell r="E34" t="e">
            <v>#VALUE!</v>
          </cell>
          <cell r="F34" t="e">
            <v>#N/A</v>
          </cell>
          <cell r="G34">
            <v>1.1200000000000001</v>
          </cell>
          <cell r="H34" t="e">
            <v>#N/A</v>
          </cell>
          <cell r="I34">
            <v>1.44</v>
          </cell>
          <cell r="J34" t="e">
            <v>#N/A</v>
          </cell>
          <cell r="K34">
            <v>1.41</v>
          </cell>
        </row>
        <row r="35">
          <cell r="A35" t="str">
            <v>介護保険事業勘定</v>
          </cell>
          <cell r="B35" t="e">
            <v>#N/A</v>
          </cell>
          <cell r="C35">
            <v>0.17</v>
          </cell>
          <cell r="D35" t="e">
            <v>#N/A</v>
          </cell>
          <cell r="E35">
            <v>0.53</v>
          </cell>
          <cell r="F35" t="e">
            <v>#N/A</v>
          </cell>
          <cell r="G35">
            <v>0.46</v>
          </cell>
          <cell r="H35" t="e">
            <v>#N/A</v>
          </cell>
          <cell r="I35">
            <v>1.1100000000000001</v>
          </cell>
          <cell r="J35" t="e">
            <v>#N/A</v>
          </cell>
          <cell r="K35">
            <v>1.43</v>
          </cell>
        </row>
        <row r="36">
          <cell r="A36" t="str">
            <v>一般会計</v>
          </cell>
          <cell r="B36" t="e">
            <v>#N/A</v>
          </cell>
          <cell r="C36">
            <v>2.62</v>
          </cell>
          <cell r="D36" t="e">
            <v>#N/A</v>
          </cell>
          <cell r="E36">
            <v>6.31</v>
          </cell>
          <cell r="F36" t="e">
            <v>#N/A</v>
          </cell>
          <cell r="G36">
            <v>5.04</v>
          </cell>
          <cell r="H36" t="e">
            <v>#N/A</v>
          </cell>
          <cell r="I36">
            <v>2.37</v>
          </cell>
          <cell r="J36" t="e">
            <v>#N/A</v>
          </cell>
          <cell r="K36">
            <v>6.11</v>
          </cell>
        </row>
        <row r="40">
          <cell r="B40" t="str">
            <v>R01</v>
          </cell>
          <cell r="E40" t="str">
            <v>R02</v>
          </cell>
          <cell r="H40" t="str">
            <v>R03</v>
          </cell>
          <cell r="K40" t="str">
            <v>R04</v>
          </cell>
          <cell r="N40" t="str">
            <v>R05</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564</v>
          </cell>
          <cell r="G42">
            <v>597</v>
          </cell>
          <cell r="J42">
            <v>636</v>
          </cell>
          <cell r="M42">
            <v>684</v>
          </cell>
          <cell r="P42">
            <v>727</v>
          </cell>
        </row>
        <row r="43">
          <cell r="A43" t="str">
            <v>一時借入金の利子</v>
          </cell>
          <cell r="B43">
            <v>0</v>
          </cell>
          <cell r="E43">
            <v>0</v>
          </cell>
          <cell r="H43">
            <v>0</v>
          </cell>
          <cell r="K43">
            <v>0</v>
          </cell>
          <cell r="N43">
            <v>0</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v>57</v>
          </cell>
          <cell r="E45">
            <v>51</v>
          </cell>
          <cell r="H45">
            <v>32</v>
          </cell>
          <cell r="K45">
            <v>32</v>
          </cell>
          <cell r="N45">
            <v>32</v>
          </cell>
        </row>
        <row r="46">
          <cell r="A46" t="str">
            <v>公営企業債の元利償還金に対する繰入金</v>
          </cell>
          <cell r="B46">
            <v>17</v>
          </cell>
          <cell r="E46">
            <v>17</v>
          </cell>
          <cell r="H46">
            <v>16</v>
          </cell>
          <cell r="K46">
            <v>17</v>
          </cell>
          <cell r="N46">
            <v>17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826</v>
          </cell>
          <cell r="E49">
            <v>862</v>
          </cell>
          <cell r="H49">
            <v>976</v>
          </cell>
          <cell r="K49">
            <v>1044</v>
          </cell>
          <cell r="N49">
            <v>1104</v>
          </cell>
        </row>
        <row r="50">
          <cell r="A50" t="str">
            <v>実質公債費比率の分子</v>
          </cell>
          <cell r="B50" t="e">
            <v>#N/A</v>
          </cell>
          <cell r="C50">
            <v>336</v>
          </cell>
          <cell r="D50" t="e">
            <v>#N/A</v>
          </cell>
          <cell r="E50" t="e">
            <v>#N/A</v>
          </cell>
          <cell r="F50">
            <v>333</v>
          </cell>
          <cell r="G50" t="e">
            <v>#N/A</v>
          </cell>
          <cell r="H50" t="e">
            <v>#N/A</v>
          </cell>
          <cell r="I50">
            <v>388</v>
          </cell>
          <cell r="J50" t="e">
            <v>#N/A</v>
          </cell>
          <cell r="K50" t="e">
            <v>#N/A</v>
          </cell>
          <cell r="L50">
            <v>409</v>
          </cell>
          <cell r="M50" t="e">
            <v>#N/A</v>
          </cell>
          <cell r="N50" t="e">
            <v>#N/A</v>
          </cell>
          <cell r="O50">
            <v>426</v>
          </cell>
          <cell r="P50" t="e">
            <v>#N/A</v>
          </cell>
        </row>
        <row r="54">
          <cell r="B54" t="str">
            <v>R01</v>
          </cell>
          <cell r="E54" t="str">
            <v>R02</v>
          </cell>
          <cell r="H54" t="str">
            <v>R03</v>
          </cell>
          <cell r="K54" t="str">
            <v>R04</v>
          </cell>
          <cell r="N54" t="str">
            <v>R05</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6543</v>
          </cell>
          <cell r="G56">
            <v>6673</v>
          </cell>
          <cell r="J56">
            <v>6650</v>
          </cell>
          <cell r="M56">
            <v>6183</v>
          </cell>
          <cell r="P56">
            <v>5737</v>
          </cell>
        </row>
        <row r="57">
          <cell r="A57" t="str">
            <v>充当可能特定歳入</v>
          </cell>
          <cell r="D57">
            <v>496</v>
          </cell>
          <cell r="G57">
            <v>473</v>
          </cell>
          <cell r="J57">
            <v>312</v>
          </cell>
          <cell r="M57">
            <v>150</v>
          </cell>
          <cell r="P57">
            <v>13</v>
          </cell>
        </row>
        <row r="58">
          <cell r="A58" t="str">
            <v>充当可能基金</v>
          </cell>
          <cell r="D58">
            <v>1090</v>
          </cell>
          <cell r="G58">
            <v>1122</v>
          </cell>
          <cell r="J58">
            <v>1534</v>
          </cell>
          <cell r="M58">
            <v>1563</v>
          </cell>
          <cell r="P58">
            <v>1506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1367</v>
          </cell>
          <cell r="E62">
            <v>1333</v>
          </cell>
          <cell r="H62">
            <v>1305</v>
          </cell>
          <cell r="K62">
            <v>1325</v>
          </cell>
          <cell r="N62">
            <v>1297</v>
          </cell>
        </row>
        <row r="63">
          <cell r="A63" t="str">
            <v>組合等負担等見込額</v>
          </cell>
          <cell r="B63">
            <v>243</v>
          </cell>
          <cell r="E63">
            <v>194</v>
          </cell>
          <cell r="H63">
            <v>163</v>
          </cell>
          <cell r="K63">
            <v>131</v>
          </cell>
          <cell r="N63">
            <v>100</v>
          </cell>
        </row>
        <row r="64">
          <cell r="A64" t="str">
            <v>公営企業債等繰入見込額</v>
          </cell>
          <cell r="B64">
            <v>300</v>
          </cell>
          <cell r="E64">
            <v>291</v>
          </cell>
          <cell r="H64">
            <v>282</v>
          </cell>
          <cell r="K64">
            <v>304</v>
          </cell>
          <cell r="N64">
            <v>323</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9955</v>
          </cell>
          <cell r="E66">
            <v>10022</v>
          </cell>
          <cell r="H66">
            <v>9831</v>
          </cell>
          <cell r="K66">
            <v>9101</v>
          </cell>
          <cell r="N66">
            <v>8434</v>
          </cell>
        </row>
        <row r="67">
          <cell r="A67" t="str">
            <v>将来負担比率の分子</v>
          </cell>
          <cell r="B67" t="e">
            <v>#N/A</v>
          </cell>
          <cell r="C67">
            <v>3737</v>
          </cell>
          <cell r="D67" t="e">
            <v>#N/A</v>
          </cell>
          <cell r="E67" t="e">
            <v>#N/A</v>
          </cell>
          <cell r="F67">
            <v>3573</v>
          </cell>
          <cell r="G67" t="e">
            <v>#N/A</v>
          </cell>
          <cell r="H67" t="e">
            <v>#N/A</v>
          </cell>
          <cell r="I67">
            <v>3084</v>
          </cell>
          <cell r="J67" t="e">
            <v>#N/A</v>
          </cell>
          <cell r="K67" t="e">
            <v>#N/A</v>
          </cell>
          <cell r="L67">
            <v>2966</v>
          </cell>
          <cell r="M67" t="e">
            <v>#N/A</v>
          </cell>
          <cell r="N67" t="e">
            <v>#N/A</v>
          </cell>
          <cell r="O67">
            <v>2898</v>
          </cell>
          <cell r="P67" t="e">
            <v>#N/A</v>
          </cell>
        </row>
        <row r="71">
          <cell r="B71" t="str">
            <v>R03</v>
          </cell>
          <cell r="C71" t="str">
            <v>R04</v>
          </cell>
          <cell r="D71" t="str">
            <v>R05</v>
          </cell>
        </row>
        <row r="72">
          <cell r="A72" t="str">
            <v>財政調整基金</v>
          </cell>
          <cell r="B72">
            <v>708</v>
          </cell>
          <cell r="C72">
            <v>778</v>
          </cell>
          <cell r="D72">
            <v>788</v>
          </cell>
        </row>
        <row r="73">
          <cell r="A73" t="str">
            <v>減債基金</v>
          </cell>
          <cell r="B73">
            <v>323</v>
          </cell>
          <cell r="C73">
            <v>323</v>
          </cell>
          <cell r="D73">
            <v>323</v>
          </cell>
        </row>
        <row r="74">
          <cell r="A74" t="str">
            <v>その他特定目的基金</v>
          </cell>
          <cell r="B74">
            <v>686</v>
          </cell>
          <cell r="C74">
            <v>562</v>
          </cell>
          <cell r="D74">
            <v>481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2126-3A16-4206-A016-9011898AA221}">
  <sheetPr>
    <pageSetUpPr fitToPage="1"/>
  </sheetPr>
  <dimension ref="A1:DO56"/>
  <sheetViews>
    <sheetView showGridLines="0" tabSelected="1" zoomScaleNormal="100" workbookViewId="0"/>
  </sheetViews>
  <sheetFormatPr defaultColWidth="0" defaultRowHeight="11.25" zeroHeight="1" x14ac:dyDescent="0.15"/>
  <cols>
    <col min="1" max="11" width="2.125" style="62" customWidth="1"/>
    <col min="12" max="12" width="2.25" style="62" customWidth="1"/>
    <col min="13" max="17" width="2.375" style="62" customWidth="1"/>
    <col min="18" max="119" width="2.125" style="62" customWidth="1"/>
    <col min="120" max="16384" width="0" style="62" hidden="1"/>
  </cols>
  <sheetData>
    <row r="1" spans="1:119" ht="33" customHeight="1" x14ac:dyDescent="0.15">
      <c r="B1" s="63" t="s">
        <v>17</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4"/>
      <c r="DK1" s="64"/>
      <c r="DL1" s="64"/>
      <c r="DM1" s="64"/>
      <c r="DN1" s="64"/>
      <c r="DO1" s="64"/>
    </row>
    <row r="2" spans="1:119" ht="24.75" thickBot="1" x14ac:dyDescent="0.2">
      <c r="B2" s="65" t="s">
        <v>18</v>
      </c>
      <c r="C2" s="65"/>
      <c r="D2" s="66"/>
    </row>
    <row r="3" spans="1:119" ht="18.75" customHeight="1" thickBot="1" x14ac:dyDescent="0.2">
      <c r="A3" s="64"/>
      <c r="B3" s="67" t="s">
        <v>19</v>
      </c>
      <c r="C3" s="68"/>
      <c r="D3" s="68"/>
      <c r="E3" s="69"/>
      <c r="F3" s="69"/>
      <c r="G3" s="69"/>
      <c r="H3" s="69"/>
      <c r="I3" s="69"/>
      <c r="J3" s="69"/>
      <c r="K3" s="69"/>
      <c r="L3" s="69" t="s">
        <v>20</v>
      </c>
      <c r="M3" s="69"/>
      <c r="N3" s="69"/>
      <c r="O3" s="69"/>
      <c r="P3" s="69"/>
      <c r="Q3" s="69"/>
      <c r="R3" s="70"/>
      <c r="S3" s="70"/>
      <c r="T3" s="70"/>
      <c r="U3" s="70"/>
      <c r="V3" s="71"/>
      <c r="W3" s="72" t="s">
        <v>21</v>
      </c>
      <c r="X3" s="73"/>
      <c r="Y3" s="73"/>
      <c r="Z3" s="73"/>
      <c r="AA3" s="73"/>
      <c r="AB3" s="68"/>
      <c r="AC3" s="70" t="s">
        <v>22</v>
      </c>
      <c r="AD3" s="73"/>
      <c r="AE3" s="73"/>
      <c r="AF3" s="73"/>
      <c r="AG3" s="73"/>
      <c r="AH3" s="73"/>
      <c r="AI3" s="73"/>
      <c r="AJ3" s="73"/>
      <c r="AK3" s="73"/>
      <c r="AL3" s="74"/>
      <c r="AM3" s="72" t="s">
        <v>23</v>
      </c>
      <c r="AN3" s="73"/>
      <c r="AO3" s="73"/>
      <c r="AP3" s="73"/>
      <c r="AQ3" s="73"/>
      <c r="AR3" s="73"/>
      <c r="AS3" s="73"/>
      <c r="AT3" s="73"/>
      <c r="AU3" s="73"/>
      <c r="AV3" s="73"/>
      <c r="AW3" s="73"/>
      <c r="AX3" s="74"/>
      <c r="AY3" s="75" t="s">
        <v>24</v>
      </c>
      <c r="AZ3" s="76"/>
      <c r="BA3" s="76"/>
      <c r="BB3" s="76"/>
      <c r="BC3" s="76"/>
      <c r="BD3" s="76"/>
      <c r="BE3" s="76"/>
      <c r="BF3" s="76"/>
      <c r="BG3" s="76"/>
      <c r="BH3" s="76"/>
      <c r="BI3" s="76"/>
      <c r="BJ3" s="76"/>
      <c r="BK3" s="76"/>
      <c r="BL3" s="76"/>
      <c r="BM3" s="77"/>
      <c r="BN3" s="72" t="s">
        <v>25</v>
      </c>
      <c r="BO3" s="73"/>
      <c r="BP3" s="73"/>
      <c r="BQ3" s="73"/>
      <c r="BR3" s="73"/>
      <c r="BS3" s="73"/>
      <c r="BT3" s="73"/>
      <c r="BU3" s="74"/>
      <c r="BV3" s="72" t="s">
        <v>26</v>
      </c>
      <c r="BW3" s="73"/>
      <c r="BX3" s="73"/>
      <c r="BY3" s="73"/>
      <c r="BZ3" s="73"/>
      <c r="CA3" s="73"/>
      <c r="CB3" s="73"/>
      <c r="CC3" s="74"/>
      <c r="CD3" s="75" t="s">
        <v>24</v>
      </c>
      <c r="CE3" s="76"/>
      <c r="CF3" s="76"/>
      <c r="CG3" s="76"/>
      <c r="CH3" s="76"/>
      <c r="CI3" s="76"/>
      <c r="CJ3" s="76"/>
      <c r="CK3" s="76"/>
      <c r="CL3" s="76"/>
      <c r="CM3" s="76"/>
      <c r="CN3" s="76"/>
      <c r="CO3" s="76"/>
      <c r="CP3" s="76"/>
      <c r="CQ3" s="76"/>
      <c r="CR3" s="76"/>
      <c r="CS3" s="77"/>
      <c r="CT3" s="72" t="s">
        <v>27</v>
      </c>
      <c r="CU3" s="73"/>
      <c r="CV3" s="73"/>
      <c r="CW3" s="73"/>
      <c r="CX3" s="73"/>
      <c r="CY3" s="73"/>
      <c r="CZ3" s="73"/>
      <c r="DA3" s="74"/>
      <c r="DB3" s="72" t="s">
        <v>28</v>
      </c>
      <c r="DC3" s="73"/>
      <c r="DD3" s="73"/>
      <c r="DE3" s="73"/>
      <c r="DF3" s="73"/>
      <c r="DG3" s="73"/>
      <c r="DH3" s="73"/>
      <c r="DI3" s="74"/>
    </row>
    <row r="4" spans="1:119" ht="18.75" customHeight="1" x14ac:dyDescent="0.15">
      <c r="A4" s="64"/>
      <c r="B4" s="78"/>
      <c r="C4" s="79"/>
      <c r="D4" s="79"/>
      <c r="E4" s="80"/>
      <c r="F4" s="80"/>
      <c r="G4" s="80"/>
      <c r="H4" s="80"/>
      <c r="I4" s="80"/>
      <c r="J4" s="80"/>
      <c r="K4" s="80"/>
      <c r="L4" s="80"/>
      <c r="M4" s="80"/>
      <c r="N4" s="80"/>
      <c r="O4" s="80"/>
      <c r="P4" s="80"/>
      <c r="Q4" s="80"/>
      <c r="R4" s="81"/>
      <c r="S4" s="81"/>
      <c r="T4" s="81"/>
      <c r="U4" s="81"/>
      <c r="V4" s="82"/>
      <c r="W4" s="83"/>
      <c r="X4" s="84"/>
      <c r="Y4" s="84"/>
      <c r="Z4" s="84"/>
      <c r="AA4" s="84"/>
      <c r="AB4" s="79"/>
      <c r="AC4" s="81"/>
      <c r="AD4" s="84"/>
      <c r="AE4" s="84"/>
      <c r="AF4" s="84"/>
      <c r="AG4" s="84"/>
      <c r="AH4" s="84"/>
      <c r="AI4" s="84"/>
      <c r="AJ4" s="84"/>
      <c r="AK4" s="84"/>
      <c r="AL4" s="85"/>
      <c r="AM4" s="86"/>
      <c r="AN4" s="87"/>
      <c r="AO4" s="87"/>
      <c r="AP4" s="87"/>
      <c r="AQ4" s="87"/>
      <c r="AR4" s="87"/>
      <c r="AS4" s="87"/>
      <c r="AT4" s="87"/>
      <c r="AU4" s="87"/>
      <c r="AV4" s="87"/>
      <c r="AW4" s="87"/>
      <c r="AX4" s="88"/>
      <c r="AY4" s="89" t="s">
        <v>29</v>
      </c>
      <c r="AZ4" s="90"/>
      <c r="BA4" s="90"/>
      <c r="BB4" s="90"/>
      <c r="BC4" s="90"/>
      <c r="BD4" s="90"/>
      <c r="BE4" s="90"/>
      <c r="BF4" s="90"/>
      <c r="BG4" s="90"/>
      <c r="BH4" s="90"/>
      <c r="BI4" s="90"/>
      <c r="BJ4" s="90"/>
      <c r="BK4" s="90"/>
      <c r="BL4" s="90"/>
      <c r="BM4" s="91"/>
      <c r="BN4" s="92">
        <v>8909990</v>
      </c>
      <c r="BO4" s="93"/>
      <c r="BP4" s="93"/>
      <c r="BQ4" s="93"/>
      <c r="BR4" s="93"/>
      <c r="BS4" s="93"/>
      <c r="BT4" s="93"/>
      <c r="BU4" s="94"/>
      <c r="BV4" s="92">
        <v>8544537</v>
      </c>
      <c r="BW4" s="93"/>
      <c r="BX4" s="93"/>
      <c r="BY4" s="93"/>
      <c r="BZ4" s="93"/>
      <c r="CA4" s="93"/>
      <c r="CB4" s="93"/>
      <c r="CC4" s="94"/>
      <c r="CD4" s="95" t="s">
        <v>30</v>
      </c>
      <c r="CE4" s="96"/>
      <c r="CF4" s="96"/>
      <c r="CG4" s="96"/>
      <c r="CH4" s="96"/>
      <c r="CI4" s="96"/>
      <c r="CJ4" s="96"/>
      <c r="CK4" s="96"/>
      <c r="CL4" s="96"/>
      <c r="CM4" s="96"/>
      <c r="CN4" s="96"/>
      <c r="CO4" s="96"/>
      <c r="CP4" s="96"/>
      <c r="CQ4" s="96"/>
      <c r="CR4" s="96"/>
      <c r="CS4" s="97"/>
      <c r="CT4" s="98">
        <v>6.1</v>
      </c>
      <c r="CU4" s="99"/>
      <c r="CV4" s="99"/>
      <c r="CW4" s="99"/>
      <c r="CX4" s="99"/>
      <c r="CY4" s="99"/>
      <c r="CZ4" s="99"/>
      <c r="DA4" s="100"/>
      <c r="DB4" s="98">
        <v>2.4</v>
      </c>
      <c r="DC4" s="99"/>
      <c r="DD4" s="99"/>
      <c r="DE4" s="99"/>
      <c r="DF4" s="99"/>
      <c r="DG4" s="99"/>
      <c r="DH4" s="99"/>
      <c r="DI4" s="100"/>
    </row>
    <row r="5" spans="1:119" ht="18.75" customHeight="1" x14ac:dyDescent="0.15">
      <c r="A5" s="64"/>
      <c r="B5" s="101"/>
      <c r="C5" s="102"/>
      <c r="D5" s="102"/>
      <c r="E5" s="103"/>
      <c r="F5" s="103"/>
      <c r="G5" s="103"/>
      <c r="H5" s="103"/>
      <c r="I5" s="103"/>
      <c r="J5" s="103"/>
      <c r="K5" s="103"/>
      <c r="L5" s="103"/>
      <c r="M5" s="103"/>
      <c r="N5" s="103"/>
      <c r="O5" s="103"/>
      <c r="P5" s="103"/>
      <c r="Q5" s="103"/>
      <c r="R5" s="104"/>
      <c r="S5" s="104"/>
      <c r="T5" s="104"/>
      <c r="U5" s="104"/>
      <c r="V5" s="105"/>
      <c r="W5" s="86"/>
      <c r="X5" s="87"/>
      <c r="Y5" s="87"/>
      <c r="Z5" s="87"/>
      <c r="AA5" s="87"/>
      <c r="AB5" s="102"/>
      <c r="AC5" s="104"/>
      <c r="AD5" s="87"/>
      <c r="AE5" s="87"/>
      <c r="AF5" s="87"/>
      <c r="AG5" s="87"/>
      <c r="AH5" s="87"/>
      <c r="AI5" s="87"/>
      <c r="AJ5" s="87"/>
      <c r="AK5" s="87"/>
      <c r="AL5" s="88"/>
      <c r="AM5" s="106" t="s">
        <v>31</v>
      </c>
      <c r="AN5" s="107"/>
      <c r="AO5" s="107"/>
      <c r="AP5" s="107"/>
      <c r="AQ5" s="107"/>
      <c r="AR5" s="107"/>
      <c r="AS5" s="107"/>
      <c r="AT5" s="108"/>
      <c r="AU5" s="109" t="s">
        <v>32</v>
      </c>
      <c r="AV5" s="110"/>
      <c r="AW5" s="110"/>
      <c r="AX5" s="110"/>
      <c r="AY5" s="111" t="s">
        <v>33</v>
      </c>
      <c r="AZ5" s="112"/>
      <c r="BA5" s="112"/>
      <c r="BB5" s="112"/>
      <c r="BC5" s="112"/>
      <c r="BD5" s="112"/>
      <c r="BE5" s="112"/>
      <c r="BF5" s="112"/>
      <c r="BG5" s="112"/>
      <c r="BH5" s="112"/>
      <c r="BI5" s="112"/>
      <c r="BJ5" s="112"/>
      <c r="BK5" s="112"/>
      <c r="BL5" s="112"/>
      <c r="BM5" s="113"/>
      <c r="BN5" s="114">
        <v>8567822</v>
      </c>
      <c r="BO5" s="115"/>
      <c r="BP5" s="115"/>
      <c r="BQ5" s="115"/>
      <c r="BR5" s="115"/>
      <c r="BS5" s="115"/>
      <c r="BT5" s="115"/>
      <c r="BU5" s="116"/>
      <c r="BV5" s="114">
        <v>8395796</v>
      </c>
      <c r="BW5" s="115"/>
      <c r="BX5" s="115"/>
      <c r="BY5" s="115"/>
      <c r="BZ5" s="115"/>
      <c r="CA5" s="115"/>
      <c r="CB5" s="115"/>
      <c r="CC5" s="116"/>
      <c r="CD5" s="117" t="s">
        <v>34</v>
      </c>
      <c r="CE5" s="118"/>
      <c r="CF5" s="118"/>
      <c r="CG5" s="118"/>
      <c r="CH5" s="118"/>
      <c r="CI5" s="118"/>
      <c r="CJ5" s="118"/>
      <c r="CK5" s="118"/>
      <c r="CL5" s="118"/>
      <c r="CM5" s="118"/>
      <c r="CN5" s="118"/>
      <c r="CO5" s="118"/>
      <c r="CP5" s="118"/>
      <c r="CQ5" s="118"/>
      <c r="CR5" s="118"/>
      <c r="CS5" s="119"/>
      <c r="CT5" s="120">
        <v>96.7</v>
      </c>
      <c r="CU5" s="121"/>
      <c r="CV5" s="121"/>
      <c r="CW5" s="121"/>
      <c r="CX5" s="121"/>
      <c r="CY5" s="121"/>
      <c r="CZ5" s="121"/>
      <c r="DA5" s="122"/>
      <c r="DB5" s="120">
        <v>94.4</v>
      </c>
      <c r="DC5" s="121"/>
      <c r="DD5" s="121"/>
      <c r="DE5" s="121"/>
      <c r="DF5" s="121"/>
      <c r="DG5" s="121"/>
      <c r="DH5" s="121"/>
      <c r="DI5" s="122"/>
    </row>
    <row r="6" spans="1:119" ht="18.75" customHeight="1" x14ac:dyDescent="0.15">
      <c r="A6" s="64"/>
      <c r="B6" s="123" t="s">
        <v>35</v>
      </c>
      <c r="C6" s="124"/>
      <c r="D6" s="124"/>
      <c r="E6" s="125"/>
      <c r="F6" s="125"/>
      <c r="G6" s="125"/>
      <c r="H6" s="125"/>
      <c r="I6" s="125"/>
      <c r="J6" s="125"/>
      <c r="K6" s="125"/>
      <c r="L6" s="125" t="s">
        <v>36</v>
      </c>
      <c r="M6" s="125"/>
      <c r="N6" s="125"/>
      <c r="O6" s="125"/>
      <c r="P6" s="125"/>
      <c r="Q6" s="125"/>
      <c r="R6" s="126"/>
      <c r="S6" s="126"/>
      <c r="T6" s="126"/>
      <c r="U6" s="126"/>
      <c r="V6" s="127"/>
      <c r="W6" s="128" t="s">
        <v>37</v>
      </c>
      <c r="X6" s="129"/>
      <c r="Y6" s="129"/>
      <c r="Z6" s="129"/>
      <c r="AA6" s="129"/>
      <c r="AB6" s="124"/>
      <c r="AC6" s="130" t="s">
        <v>38</v>
      </c>
      <c r="AD6" s="131"/>
      <c r="AE6" s="131"/>
      <c r="AF6" s="131"/>
      <c r="AG6" s="131"/>
      <c r="AH6" s="131"/>
      <c r="AI6" s="131"/>
      <c r="AJ6" s="131"/>
      <c r="AK6" s="131"/>
      <c r="AL6" s="132"/>
      <c r="AM6" s="106" t="s">
        <v>39</v>
      </c>
      <c r="AN6" s="107"/>
      <c r="AO6" s="107"/>
      <c r="AP6" s="107"/>
      <c r="AQ6" s="107"/>
      <c r="AR6" s="107"/>
      <c r="AS6" s="107"/>
      <c r="AT6" s="108"/>
      <c r="AU6" s="109" t="s">
        <v>32</v>
      </c>
      <c r="AV6" s="110"/>
      <c r="AW6" s="110"/>
      <c r="AX6" s="110"/>
      <c r="AY6" s="111" t="s">
        <v>40</v>
      </c>
      <c r="AZ6" s="112"/>
      <c r="BA6" s="112"/>
      <c r="BB6" s="112"/>
      <c r="BC6" s="112"/>
      <c r="BD6" s="112"/>
      <c r="BE6" s="112"/>
      <c r="BF6" s="112"/>
      <c r="BG6" s="112"/>
      <c r="BH6" s="112"/>
      <c r="BI6" s="112"/>
      <c r="BJ6" s="112"/>
      <c r="BK6" s="112"/>
      <c r="BL6" s="112"/>
      <c r="BM6" s="113"/>
      <c r="BN6" s="114">
        <v>342168</v>
      </c>
      <c r="BO6" s="115"/>
      <c r="BP6" s="115"/>
      <c r="BQ6" s="115"/>
      <c r="BR6" s="115"/>
      <c r="BS6" s="115"/>
      <c r="BT6" s="115"/>
      <c r="BU6" s="116"/>
      <c r="BV6" s="114">
        <v>148741</v>
      </c>
      <c r="BW6" s="115"/>
      <c r="BX6" s="115"/>
      <c r="BY6" s="115"/>
      <c r="BZ6" s="115"/>
      <c r="CA6" s="115"/>
      <c r="CB6" s="115"/>
      <c r="CC6" s="116"/>
      <c r="CD6" s="117" t="s">
        <v>41</v>
      </c>
      <c r="CE6" s="118"/>
      <c r="CF6" s="118"/>
      <c r="CG6" s="118"/>
      <c r="CH6" s="118"/>
      <c r="CI6" s="118"/>
      <c r="CJ6" s="118"/>
      <c r="CK6" s="118"/>
      <c r="CL6" s="118"/>
      <c r="CM6" s="118"/>
      <c r="CN6" s="118"/>
      <c r="CO6" s="118"/>
      <c r="CP6" s="118"/>
      <c r="CQ6" s="118"/>
      <c r="CR6" s="118"/>
      <c r="CS6" s="119"/>
      <c r="CT6" s="133">
        <v>97.2</v>
      </c>
      <c r="CU6" s="134"/>
      <c r="CV6" s="134"/>
      <c r="CW6" s="134"/>
      <c r="CX6" s="134"/>
      <c r="CY6" s="134"/>
      <c r="CZ6" s="134"/>
      <c r="DA6" s="135"/>
      <c r="DB6" s="133">
        <v>95.5</v>
      </c>
      <c r="DC6" s="134"/>
      <c r="DD6" s="134"/>
      <c r="DE6" s="134"/>
      <c r="DF6" s="134"/>
      <c r="DG6" s="134"/>
      <c r="DH6" s="134"/>
      <c r="DI6" s="135"/>
    </row>
    <row r="7" spans="1:119" ht="18.75" customHeight="1" x14ac:dyDescent="0.15">
      <c r="A7" s="64"/>
      <c r="B7" s="78"/>
      <c r="C7" s="79"/>
      <c r="D7" s="79"/>
      <c r="E7" s="80"/>
      <c r="F7" s="80"/>
      <c r="G7" s="80"/>
      <c r="H7" s="80"/>
      <c r="I7" s="80"/>
      <c r="J7" s="80"/>
      <c r="K7" s="80"/>
      <c r="L7" s="80"/>
      <c r="M7" s="80"/>
      <c r="N7" s="80"/>
      <c r="O7" s="80"/>
      <c r="P7" s="80"/>
      <c r="Q7" s="80"/>
      <c r="R7" s="81"/>
      <c r="S7" s="81"/>
      <c r="T7" s="81"/>
      <c r="U7" s="81"/>
      <c r="V7" s="82"/>
      <c r="W7" s="83"/>
      <c r="X7" s="84"/>
      <c r="Y7" s="84"/>
      <c r="Z7" s="84"/>
      <c r="AA7" s="84"/>
      <c r="AB7" s="79"/>
      <c r="AC7" s="136"/>
      <c r="AD7" s="137"/>
      <c r="AE7" s="137"/>
      <c r="AF7" s="137"/>
      <c r="AG7" s="137"/>
      <c r="AH7" s="137"/>
      <c r="AI7" s="137"/>
      <c r="AJ7" s="137"/>
      <c r="AK7" s="137"/>
      <c r="AL7" s="138"/>
      <c r="AM7" s="106" t="s">
        <v>42</v>
      </c>
      <c r="AN7" s="107"/>
      <c r="AO7" s="107"/>
      <c r="AP7" s="107"/>
      <c r="AQ7" s="107"/>
      <c r="AR7" s="107"/>
      <c r="AS7" s="107"/>
      <c r="AT7" s="108"/>
      <c r="AU7" s="109" t="s">
        <v>32</v>
      </c>
      <c r="AV7" s="110"/>
      <c r="AW7" s="110"/>
      <c r="AX7" s="110"/>
      <c r="AY7" s="111" t="s">
        <v>43</v>
      </c>
      <c r="AZ7" s="112"/>
      <c r="BA7" s="112"/>
      <c r="BB7" s="112"/>
      <c r="BC7" s="112"/>
      <c r="BD7" s="112"/>
      <c r="BE7" s="112"/>
      <c r="BF7" s="112"/>
      <c r="BG7" s="112"/>
      <c r="BH7" s="112"/>
      <c r="BI7" s="112"/>
      <c r="BJ7" s="112"/>
      <c r="BK7" s="112"/>
      <c r="BL7" s="112"/>
      <c r="BM7" s="113"/>
      <c r="BN7" s="114">
        <v>106634</v>
      </c>
      <c r="BO7" s="115"/>
      <c r="BP7" s="115"/>
      <c r="BQ7" s="115"/>
      <c r="BR7" s="115"/>
      <c r="BS7" s="115"/>
      <c r="BT7" s="115"/>
      <c r="BU7" s="116"/>
      <c r="BV7" s="114">
        <v>58538</v>
      </c>
      <c r="BW7" s="115"/>
      <c r="BX7" s="115"/>
      <c r="BY7" s="115"/>
      <c r="BZ7" s="115"/>
      <c r="CA7" s="115"/>
      <c r="CB7" s="115"/>
      <c r="CC7" s="116"/>
      <c r="CD7" s="117" t="s">
        <v>44</v>
      </c>
      <c r="CE7" s="118"/>
      <c r="CF7" s="118"/>
      <c r="CG7" s="118"/>
      <c r="CH7" s="118"/>
      <c r="CI7" s="118"/>
      <c r="CJ7" s="118"/>
      <c r="CK7" s="118"/>
      <c r="CL7" s="118"/>
      <c r="CM7" s="118"/>
      <c r="CN7" s="118"/>
      <c r="CO7" s="118"/>
      <c r="CP7" s="118"/>
      <c r="CQ7" s="118"/>
      <c r="CR7" s="118"/>
      <c r="CS7" s="119"/>
      <c r="CT7" s="114">
        <v>3851376</v>
      </c>
      <c r="CU7" s="115"/>
      <c r="CV7" s="115"/>
      <c r="CW7" s="115"/>
      <c r="CX7" s="115"/>
      <c r="CY7" s="115"/>
      <c r="CZ7" s="115"/>
      <c r="DA7" s="116"/>
      <c r="DB7" s="114">
        <v>3796606</v>
      </c>
      <c r="DC7" s="115"/>
      <c r="DD7" s="115"/>
      <c r="DE7" s="115"/>
      <c r="DF7" s="115"/>
      <c r="DG7" s="115"/>
      <c r="DH7" s="115"/>
      <c r="DI7" s="116"/>
    </row>
    <row r="8" spans="1:119" ht="18.75" customHeight="1" thickBot="1" x14ac:dyDescent="0.2">
      <c r="A8" s="64"/>
      <c r="B8" s="139"/>
      <c r="C8" s="140"/>
      <c r="D8" s="140"/>
      <c r="E8" s="141"/>
      <c r="F8" s="141"/>
      <c r="G8" s="141"/>
      <c r="H8" s="141"/>
      <c r="I8" s="141"/>
      <c r="J8" s="141"/>
      <c r="K8" s="141"/>
      <c r="L8" s="141"/>
      <c r="M8" s="141"/>
      <c r="N8" s="141"/>
      <c r="O8" s="141"/>
      <c r="P8" s="141"/>
      <c r="Q8" s="141"/>
      <c r="R8" s="142"/>
      <c r="S8" s="142"/>
      <c r="T8" s="142"/>
      <c r="U8" s="142"/>
      <c r="V8" s="143"/>
      <c r="W8" s="144"/>
      <c r="X8" s="145"/>
      <c r="Y8" s="145"/>
      <c r="Z8" s="145"/>
      <c r="AA8" s="145"/>
      <c r="AB8" s="140"/>
      <c r="AC8" s="146"/>
      <c r="AD8" s="147"/>
      <c r="AE8" s="147"/>
      <c r="AF8" s="147"/>
      <c r="AG8" s="147"/>
      <c r="AH8" s="147"/>
      <c r="AI8" s="147"/>
      <c r="AJ8" s="147"/>
      <c r="AK8" s="147"/>
      <c r="AL8" s="148"/>
      <c r="AM8" s="106" t="s">
        <v>45</v>
      </c>
      <c r="AN8" s="107"/>
      <c r="AO8" s="107"/>
      <c r="AP8" s="107"/>
      <c r="AQ8" s="107"/>
      <c r="AR8" s="107"/>
      <c r="AS8" s="107"/>
      <c r="AT8" s="108"/>
      <c r="AU8" s="109" t="s">
        <v>32</v>
      </c>
      <c r="AV8" s="110"/>
      <c r="AW8" s="110"/>
      <c r="AX8" s="110"/>
      <c r="AY8" s="111" t="s">
        <v>46</v>
      </c>
      <c r="AZ8" s="112"/>
      <c r="BA8" s="112"/>
      <c r="BB8" s="112"/>
      <c r="BC8" s="112"/>
      <c r="BD8" s="112"/>
      <c r="BE8" s="112"/>
      <c r="BF8" s="112"/>
      <c r="BG8" s="112"/>
      <c r="BH8" s="112"/>
      <c r="BI8" s="112"/>
      <c r="BJ8" s="112"/>
      <c r="BK8" s="112"/>
      <c r="BL8" s="112"/>
      <c r="BM8" s="113"/>
      <c r="BN8" s="114">
        <v>235534</v>
      </c>
      <c r="BO8" s="115"/>
      <c r="BP8" s="115"/>
      <c r="BQ8" s="115"/>
      <c r="BR8" s="115"/>
      <c r="BS8" s="115"/>
      <c r="BT8" s="115"/>
      <c r="BU8" s="116"/>
      <c r="BV8" s="114">
        <v>90203</v>
      </c>
      <c r="BW8" s="115"/>
      <c r="BX8" s="115"/>
      <c r="BY8" s="115"/>
      <c r="BZ8" s="115"/>
      <c r="CA8" s="115"/>
      <c r="CB8" s="115"/>
      <c r="CC8" s="116"/>
      <c r="CD8" s="117" t="s">
        <v>47</v>
      </c>
      <c r="CE8" s="118"/>
      <c r="CF8" s="118"/>
      <c r="CG8" s="118"/>
      <c r="CH8" s="118"/>
      <c r="CI8" s="118"/>
      <c r="CJ8" s="118"/>
      <c r="CK8" s="118"/>
      <c r="CL8" s="118"/>
      <c r="CM8" s="118"/>
      <c r="CN8" s="118"/>
      <c r="CO8" s="118"/>
      <c r="CP8" s="118"/>
      <c r="CQ8" s="118"/>
      <c r="CR8" s="118"/>
      <c r="CS8" s="119"/>
      <c r="CT8" s="149">
        <v>0.28000000000000003</v>
      </c>
      <c r="CU8" s="150"/>
      <c r="CV8" s="150"/>
      <c r="CW8" s="150"/>
      <c r="CX8" s="150"/>
      <c r="CY8" s="150"/>
      <c r="CZ8" s="150"/>
      <c r="DA8" s="151"/>
      <c r="DB8" s="149">
        <v>0.28999999999999998</v>
      </c>
      <c r="DC8" s="150"/>
      <c r="DD8" s="150"/>
      <c r="DE8" s="150"/>
      <c r="DF8" s="150"/>
      <c r="DG8" s="150"/>
      <c r="DH8" s="150"/>
      <c r="DI8" s="151"/>
    </row>
    <row r="9" spans="1:119" ht="18.75" customHeight="1" thickBot="1" x14ac:dyDescent="0.2">
      <c r="A9" s="64"/>
      <c r="B9" s="75" t="s">
        <v>48</v>
      </c>
      <c r="C9" s="76"/>
      <c r="D9" s="76"/>
      <c r="E9" s="76"/>
      <c r="F9" s="76"/>
      <c r="G9" s="76"/>
      <c r="H9" s="76"/>
      <c r="I9" s="76"/>
      <c r="J9" s="76"/>
      <c r="K9" s="152"/>
      <c r="L9" s="153" t="s">
        <v>49</v>
      </c>
      <c r="M9" s="154"/>
      <c r="N9" s="154"/>
      <c r="O9" s="154"/>
      <c r="P9" s="154"/>
      <c r="Q9" s="155"/>
      <c r="R9" s="156">
        <v>7102</v>
      </c>
      <c r="S9" s="157"/>
      <c r="T9" s="157"/>
      <c r="U9" s="157"/>
      <c r="V9" s="158"/>
      <c r="W9" s="72" t="s">
        <v>50</v>
      </c>
      <c r="X9" s="73"/>
      <c r="Y9" s="73"/>
      <c r="Z9" s="73"/>
      <c r="AA9" s="73"/>
      <c r="AB9" s="73"/>
      <c r="AC9" s="73"/>
      <c r="AD9" s="73"/>
      <c r="AE9" s="73"/>
      <c r="AF9" s="73"/>
      <c r="AG9" s="73"/>
      <c r="AH9" s="73"/>
      <c r="AI9" s="73"/>
      <c r="AJ9" s="73"/>
      <c r="AK9" s="73"/>
      <c r="AL9" s="74"/>
      <c r="AM9" s="106" t="s">
        <v>51</v>
      </c>
      <c r="AN9" s="107"/>
      <c r="AO9" s="107"/>
      <c r="AP9" s="107"/>
      <c r="AQ9" s="107"/>
      <c r="AR9" s="107"/>
      <c r="AS9" s="107"/>
      <c r="AT9" s="108"/>
      <c r="AU9" s="109" t="s">
        <v>32</v>
      </c>
      <c r="AV9" s="110"/>
      <c r="AW9" s="110"/>
      <c r="AX9" s="110"/>
      <c r="AY9" s="111" t="s">
        <v>52</v>
      </c>
      <c r="AZ9" s="112"/>
      <c r="BA9" s="112"/>
      <c r="BB9" s="112"/>
      <c r="BC9" s="112"/>
      <c r="BD9" s="112"/>
      <c r="BE9" s="112"/>
      <c r="BF9" s="112"/>
      <c r="BG9" s="112"/>
      <c r="BH9" s="112"/>
      <c r="BI9" s="112"/>
      <c r="BJ9" s="112"/>
      <c r="BK9" s="112"/>
      <c r="BL9" s="112"/>
      <c r="BM9" s="113"/>
      <c r="BN9" s="114">
        <v>145331</v>
      </c>
      <c r="BO9" s="115"/>
      <c r="BP9" s="115"/>
      <c r="BQ9" s="115"/>
      <c r="BR9" s="115"/>
      <c r="BS9" s="115"/>
      <c r="BT9" s="115"/>
      <c r="BU9" s="116"/>
      <c r="BV9" s="114">
        <v>-104837</v>
      </c>
      <c r="BW9" s="115"/>
      <c r="BX9" s="115"/>
      <c r="BY9" s="115"/>
      <c r="BZ9" s="115"/>
      <c r="CA9" s="115"/>
      <c r="CB9" s="115"/>
      <c r="CC9" s="116"/>
      <c r="CD9" s="117" t="s">
        <v>53</v>
      </c>
      <c r="CE9" s="118"/>
      <c r="CF9" s="118"/>
      <c r="CG9" s="118"/>
      <c r="CH9" s="118"/>
      <c r="CI9" s="118"/>
      <c r="CJ9" s="118"/>
      <c r="CK9" s="118"/>
      <c r="CL9" s="118"/>
      <c r="CM9" s="118"/>
      <c r="CN9" s="118"/>
      <c r="CO9" s="118"/>
      <c r="CP9" s="118"/>
      <c r="CQ9" s="118"/>
      <c r="CR9" s="118"/>
      <c r="CS9" s="119"/>
      <c r="CT9" s="120">
        <v>24.1</v>
      </c>
      <c r="CU9" s="121"/>
      <c r="CV9" s="121"/>
      <c r="CW9" s="121"/>
      <c r="CX9" s="121"/>
      <c r="CY9" s="121"/>
      <c r="CZ9" s="121"/>
      <c r="DA9" s="122"/>
      <c r="DB9" s="120">
        <v>23.1</v>
      </c>
      <c r="DC9" s="121"/>
      <c r="DD9" s="121"/>
      <c r="DE9" s="121"/>
      <c r="DF9" s="121"/>
      <c r="DG9" s="121"/>
      <c r="DH9" s="121"/>
      <c r="DI9" s="122"/>
    </row>
    <row r="10" spans="1:119" ht="18.75" customHeight="1" thickBot="1" x14ac:dyDescent="0.2">
      <c r="A10" s="64"/>
      <c r="B10" s="75"/>
      <c r="C10" s="76"/>
      <c r="D10" s="76"/>
      <c r="E10" s="76"/>
      <c r="F10" s="76"/>
      <c r="G10" s="76"/>
      <c r="H10" s="76"/>
      <c r="I10" s="76"/>
      <c r="J10" s="76"/>
      <c r="K10" s="152"/>
      <c r="L10" s="159" t="s">
        <v>54</v>
      </c>
      <c r="M10" s="107"/>
      <c r="N10" s="107"/>
      <c r="O10" s="107"/>
      <c r="P10" s="107"/>
      <c r="Q10" s="108"/>
      <c r="R10" s="160">
        <v>7884</v>
      </c>
      <c r="S10" s="161"/>
      <c r="T10" s="161"/>
      <c r="U10" s="161"/>
      <c r="V10" s="162"/>
      <c r="W10" s="83"/>
      <c r="X10" s="84"/>
      <c r="Y10" s="84"/>
      <c r="Z10" s="84"/>
      <c r="AA10" s="84"/>
      <c r="AB10" s="84"/>
      <c r="AC10" s="84"/>
      <c r="AD10" s="84"/>
      <c r="AE10" s="84"/>
      <c r="AF10" s="84"/>
      <c r="AG10" s="84"/>
      <c r="AH10" s="84"/>
      <c r="AI10" s="84"/>
      <c r="AJ10" s="84"/>
      <c r="AK10" s="84"/>
      <c r="AL10" s="85"/>
      <c r="AM10" s="106" t="s">
        <v>55</v>
      </c>
      <c r="AN10" s="107"/>
      <c r="AO10" s="107"/>
      <c r="AP10" s="107"/>
      <c r="AQ10" s="107"/>
      <c r="AR10" s="107"/>
      <c r="AS10" s="107"/>
      <c r="AT10" s="108"/>
      <c r="AU10" s="109" t="s">
        <v>56</v>
      </c>
      <c r="AV10" s="110"/>
      <c r="AW10" s="110"/>
      <c r="AX10" s="110"/>
      <c r="AY10" s="111" t="s">
        <v>57</v>
      </c>
      <c r="AZ10" s="112"/>
      <c r="BA10" s="112"/>
      <c r="BB10" s="112"/>
      <c r="BC10" s="112"/>
      <c r="BD10" s="112"/>
      <c r="BE10" s="112"/>
      <c r="BF10" s="112"/>
      <c r="BG10" s="112"/>
      <c r="BH10" s="112"/>
      <c r="BI10" s="112"/>
      <c r="BJ10" s="112"/>
      <c r="BK10" s="112"/>
      <c r="BL10" s="112"/>
      <c r="BM10" s="113"/>
      <c r="BN10" s="114">
        <v>50064</v>
      </c>
      <c r="BO10" s="115"/>
      <c r="BP10" s="115"/>
      <c r="BQ10" s="115"/>
      <c r="BR10" s="115"/>
      <c r="BS10" s="115"/>
      <c r="BT10" s="115"/>
      <c r="BU10" s="116"/>
      <c r="BV10" s="114">
        <v>70031</v>
      </c>
      <c r="BW10" s="115"/>
      <c r="BX10" s="115"/>
      <c r="BY10" s="115"/>
      <c r="BZ10" s="115"/>
      <c r="CA10" s="115"/>
      <c r="CB10" s="115"/>
      <c r="CC10" s="116"/>
      <c r="CD10" s="163" t="s">
        <v>58</v>
      </c>
      <c r="CE10" s="164"/>
      <c r="CF10" s="164"/>
      <c r="CG10" s="164"/>
      <c r="CH10" s="164"/>
      <c r="CI10" s="164"/>
      <c r="CJ10" s="164"/>
      <c r="CK10" s="164"/>
      <c r="CL10" s="164"/>
      <c r="CM10" s="164"/>
      <c r="CN10" s="164"/>
      <c r="CO10" s="164"/>
      <c r="CP10" s="164"/>
      <c r="CQ10" s="164"/>
      <c r="CR10" s="164"/>
      <c r="CS10" s="165"/>
      <c r="CT10" s="166"/>
      <c r="CU10" s="167"/>
      <c r="CV10" s="167"/>
      <c r="CW10" s="167"/>
      <c r="CX10" s="167"/>
      <c r="CY10" s="167"/>
      <c r="CZ10" s="167"/>
      <c r="DA10" s="168"/>
      <c r="DB10" s="166"/>
      <c r="DC10" s="167"/>
      <c r="DD10" s="167"/>
      <c r="DE10" s="167"/>
      <c r="DF10" s="167"/>
      <c r="DG10" s="167"/>
      <c r="DH10" s="167"/>
      <c r="DI10" s="168"/>
    </row>
    <row r="11" spans="1:119" ht="18.75" customHeight="1" thickBot="1" x14ac:dyDescent="0.2">
      <c r="A11" s="64"/>
      <c r="B11" s="75"/>
      <c r="C11" s="76"/>
      <c r="D11" s="76"/>
      <c r="E11" s="76"/>
      <c r="F11" s="76"/>
      <c r="G11" s="76"/>
      <c r="H11" s="76"/>
      <c r="I11" s="76"/>
      <c r="J11" s="76"/>
      <c r="K11" s="152"/>
      <c r="L11" s="169" t="s">
        <v>59</v>
      </c>
      <c r="M11" s="170"/>
      <c r="N11" s="170"/>
      <c r="O11" s="170"/>
      <c r="P11" s="170"/>
      <c r="Q11" s="171"/>
      <c r="R11" s="172" t="s">
        <v>60</v>
      </c>
      <c r="S11" s="173"/>
      <c r="T11" s="173"/>
      <c r="U11" s="173"/>
      <c r="V11" s="174"/>
      <c r="W11" s="83"/>
      <c r="X11" s="84"/>
      <c r="Y11" s="84"/>
      <c r="Z11" s="84"/>
      <c r="AA11" s="84"/>
      <c r="AB11" s="84"/>
      <c r="AC11" s="84"/>
      <c r="AD11" s="84"/>
      <c r="AE11" s="84"/>
      <c r="AF11" s="84"/>
      <c r="AG11" s="84"/>
      <c r="AH11" s="84"/>
      <c r="AI11" s="84"/>
      <c r="AJ11" s="84"/>
      <c r="AK11" s="84"/>
      <c r="AL11" s="85"/>
      <c r="AM11" s="106" t="s">
        <v>61</v>
      </c>
      <c r="AN11" s="107"/>
      <c r="AO11" s="107"/>
      <c r="AP11" s="107"/>
      <c r="AQ11" s="107"/>
      <c r="AR11" s="107"/>
      <c r="AS11" s="107"/>
      <c r="AT11" s="108"/>
      <c r="AU11" s="109" t="s">
        <v>32</v>
      </c>
      <c r="AV11" s="110"/>
      <c r="AW11" s="110"/>
      <c r="AX11" s="110"/>
      <c r="AY11" s="111" t="s">
        <v>62</v>
      </c>
      <c r="AZ11" s="112"/>
      <c r="BA11" s="112"/>
      <c r="BB11" s="112"/>
      <c r="BC11" s="112"/>
      <c r="BD11" s="112"/>
      <c r="BE11" s="112"/>
      <c r="BF11" s="112"/>
      <c r="BG11" s="112"/>
      <c r="BH11" s="112"/>
      <c r="BI11" s="112"/>
      <c r="BJ11" s="112"/>
      <c r="BK11" s="112"/>
      <c r="BL11" s="112"/>
      <c r="BM11" s="113"/>
      <c r="BN11" s="114">
        <v>0</v>
      </c>
      <c r="BO11" s="115"/>
      <c r="BP11" s="115"/>
      <c r="BQ11" s="115"/>
      <c r="BR11" s="115"/>
      <c r="BS11" s="115"/>
      <c r="BT11" s="115"/>
      <c r="BU11" s="116"/>
      <c r="BV11" s="114">
        <v>0</v>
      </c>
      <c r="BW11" s="115"/>
      <c r="BX11" s="115"/>
      <c r="BY11" s="115"/>
      <c r="BZ11" s="115"/>
      <c r="CA11" s="115"/>
      <c r="CB11" s="115"/>
      <c r="CC11" s="116"/>
      <c r="CD11" s="117" t="s">
        <v>63</v>
      </c>
      <c r="CE11" s="118"/>
      <c r="CF11" s="118"/>
      <c r="CG11" s="118"/>
      <c r="CH11" s="118"/>
      <c r="CI11" s="118"/>
      <c r="CJ11" s="118"/>
      <c r="CK11" s="118"/>
      <c r="CL11" s="118"/>
      <c r="CM11" s="118"/>
      <c r="CN11" s="118"/>
      <c r="CO11" s="118"/>
      <c r="CP11" s="118"/>
      <c r="CQ11" s="118"/>
      <c r="CR11" s="118"/>
      <c r="CS11" s="119"/>
      <c r="CT11" s="149" t="s">
        <v>64</v>
      </c>
      <c r="CU11" s="150"/>
      <c r="CV11" s="150"/>
      <c r="CW11" s="150"/>
      <c r="CX11" s="150"/>
      <c r="CY11" s="150"/>
      <c r="CZ11" s="150"/>
      <c r="DA11" s="151"/>
      <c r="DB11" s="149" t="s">
        <v>64</v>
      </c>
      <c r="DC11" s="150"/>
      <c r="DD11" s="150"/>
      <c r="DE11" s="150"/>
      <c r="DF11" s="150"/>
      <c r="DG11" s="150"/>
      <c r="DH11" s="150"/>
      <c r="DI11" s="151"/>
    </row>
    <row r="12" spans="1:119" ht="18.75" customHeight="1" x14ac:dyDescent="0.15">
      <c r="A12" s="64"/>
      <c r="B12" s="175" t="s">
        <v>65</v>
      </c>
      <c r="C12" s="176"/>
      <c r="D12" s="176"/>
      <c r="E12" s="176"/>
      <c r="F12" s="176"/>
      <c r="G12" s="176"/>
      <c r="H12" s="176"/>
      <c r="I12" s="176"/>
      <c r="J12" s="176"/>
      <c r="K12" s="177"/>
      <c r="L12" s="178" t="s">
        <v>66</v>
      </c>
      <c r="M12" s="179"/>
      <c r="N12" s="179"/>
      <c r="O12" s="179"/>
      <c r="P12" s="179"/>
      <c r="Q12" s="180"/>
      <c r="R12" s="181">
        <v>6982</v>
      </c>
      <c r="S12" s="182"/>
      <c r="T12" s="182"/>
      <c r="U12" s="182"/>
      <c r="V12" s="183"/>
      <c r="W12" s="184" t="s">
        <v>24</v>
      </c>
      <c r="X12" s="110"/>
      <c r="Y12" s="110"/>
      <c r="Z12" s="110"/>
      <c r="AA12" s="110"/>
      <c r="AB12" s="185"/>
      <c r="AC12" s="186" t="s">
        <v>67</v>
      </c>
      <c r="AD12" s="187"/>
      <c r="AE12" s="187"/>
      <c r="AF12" s="187"/>
      <c r="AG12" s="188"/>
      <c r="AH12" s="186" t="s">
        <v>68</v>
      </c>
      <c r="AI12" s="187"/>
      <c r="AJ12" s="187"/>
      <c r="AK12" s="187"/>
      <c r="AL12" s="189"/>
      <c r="AM12" s="106" t="s">
        <v>69</v>
      </c>
      <c r="AN12" s="107"/>
      <c r="AO12" s="107"/>
      <c r="AP12" s="107"/>
      <c r="AQ12" s="107"/>
      <c r="AR12" s="107"/>
      <c r="AS12" s="107"/>
      <c r="AT12" s="108"/>
      <c r="AU12" s="109" t="s">
        <v>32</v>
      </c>
      <c r="AV12" s="110"/>
      <c r="AW12" s="110"/>
      <c r="AX12" s="110"/>
      <c r="AY12" s="111" t="s">
        <v>70</v>
      </c>
      <c r="AZ12" s="112"/>
      <c r="BA12" s="112"/>
      <c r="BB12" s="112"/>
      <c r="BC12" s="112"/>
      <c r="BD12" s="112"/>
      <c r="BE12" s="112"/>
      <c r="BF12" s="112"/>
      <c r="BG12" s="112"/>
      <c r="BH12" s="112"/>
      <c r="BI12" s="112"/>
      <c r="BJ12" s="112"/>
      <c r="BK12" s="112"/>
      <c r="BL12" s="112"/>
      <c r="BM12" s="113"/>
      <c r="BN12" s="114">
        <v>40000</v>
      </c>
      <c r="BO12" s="115"/>
      <c r="BP12" s="115"/>
      <c r="BQ12" s="115"/>
      <c r="BR12" s="115"/>
      <c r="BS12" s="115"/>
      <c r="BT12" s="115"/>
      <c r="BU12" s="116"/>
      <c r="BV12" s="114">
        <v>0</v>
      </c>
      <c r="BW12" s="115"/>
      <c r="BX12" s="115"/>
      <c r="BY12" s="115"/>
      <c r="BZ12" s="115"/>
      <c r="CA12" s="115"/>
      <c r="CB12" s="115"/>
      <c r="CC12" s="116"/>
      <c r="CD12" s="117" t="s">
        <v>71</v>
      </c>
      <c r="CE12" s="118"/>
      <c r="CF12" s="118"/>
      <c r="CG12" s="118"/>
      <c r="CH12" s="118"/>
      <c r="CI12" s="118"/>
      <c r="CJ12" s="118"/>
      <c r="CK12" s="118"/>
      <c r="CL12" s="118"/>
      <c r="CM12" s="118"/>
      <c r="CN12" s="118"/>
      <c r="CO12" s="118"/>
      <c r="CP12" s="118"/>
      <c r="CQ12" s="118"/>
      <c r="CR12" s="118"/>
      <c r="CS12" s="119"/>
      <c r="CT12" s="149" t="s">
        <v>64</v>
      </c>
      <c r="CU12" s="150"/>
      <c r="CV12" s="150"/>
      <c r="CW12" s="150"/>
      <c r="CX12" s="150"/>
      <c r="CY12" s="150"/>
      <c r="CZ12" s="150"/>
      <c r="DA12" s="151"/>
      <c r="DB12" s="149" t="s">
        <v>64</v>
      </c>
      <c r="DC12" s="150"/>
      <c r="DD12" s="150"/>
      <c r="DE12" s="150"/>
      <c r="DF12" s="150"/>
      <c r="DG12" s="150"/>
      <c r="DH12" s="150"/>
      <c r="DI12" s="151"/>
    </row>
    <row r="13" spans="1:119" ht="18.75" customHeight="1" x14ac:dyDescent="0.15">
      <c r="A13" s="64"/>
      <c r="B13" s="190"/>
      <c r="C13" s="191"/>
      <c r="D13" s="191"/>
      <c r="E13" s="191"/>
      <c r="F13" s="191"/>
      <c r="G13" s="191"/>
      <c r="H13" s="191"/>
      <c r="I13" s="191"/>
      <c r="J13" s="191"/>
      <c r="K13" s="192"/>
      <c r="L13" s="193"/>
      <c r="M13" s="194" t="s">
        <v>72</v>
      </c>
      <c r="N13" s="195"/>
      <c r="O13" s="195"/>
      <c r="P13" s="195"/>
      <c r="Q13" s="196"/>
      <c r="R13" s="197">
        <v>6858</v>
      </c>
      <c r="S13" s="198"/>
      <c r="T13" s="198"/>
      <c r="U13" s="198"/>
      <c r="V13" s="199"/>
      <c r="W13" s="128" t="s">
        <v>73</v>
      </c>
      <c r="X13" s="129"/>
      <c r="Y13" s="129"/>
      <c r="Z13" s="129"/>
      <c r="AA13" s="129"/>
      <c r="AB13" s="124"/>
      <c r="AC13" s="160">
        <v>230</v>
      </c>
      <c r="AD13" s="161"/>
      <c r="AE13" s="161"/>
      <c r="AF13" s="161"/>
      <c r="AG13" s="200"/>
      <c r="AH13" s="160">
        <v>244</v>
      </c>
      <c r="AI13" s="161"/>
      <c r="AJ13" s="161"/>
      <c r="AK13" s="161"/>
      <c r="AL13" s="162"/>
      <c r="AM13" s="106" t="s">
        <v>74</v>
      </c>
      <c r="AN13" s="107"/>
      <c r="AO13" s="107"/>
      <c r="AP13" s="107"/>
      <c r="AQ13" s="107"/>
      <c r="AR13" s="107"/>
      <c r="AS13" s="107"/>
      <c r="AT13" s="108"/>
      <c r="AU13" s="109" t="s">
        <v>56</v>
      </c>
      <c r="AV13" s="110"/>
      <c r="AW13" s="110"/>
      <c r="AX13" s="110"/>
      <c r="AY13" s="111" t="s">
        <v>75</v>
      </c>
      <c r="AZ13" s="112"/>
      <c r="BA13" s="112"/>
      <c r="BB13" s="112"/>
      <c r="BC13" s="112"/>
      <c r="BD13" s="112"/>
      <c r="BE13" s="112"/>
      <c r="BF13" s="112"/>
      <c r="BG13" s="112"/>
      <c r="BH13" s="112"/>
      <c r="BI13" s="112"/>
      <c r="BJ13" s="112"/>
      <c r="BK13" s="112"/>
      <c r="BL13" s="112"/>
      <c r="BM13" s="113"/>
      <c r="BN13" s="114">
        <v>155395</v>
      </c>
      <c r="BO13" s="115"/>
      <c r="BP13" s="115"/>
      <c r="BQ13" s="115"/>
      <c r="BR13" s="115"/>
      <c r="BS13" s="115"/>
      <c r="BT13" s="115"/>
      <c r="BU13" s="116"/>
      <c r="BV13" s="114">
        <v>-34806</v>
      </c>
      <c r="BW13" s="115"/>
      <c r="BX13" s="115"/>
      <c r="BY13" s="115"/>
      <c r="BZ13" s="115"/>
      <c r="CA13" s="115"/>
      <c r="CB13" s="115"/>
      <c r="CC13" s="116"/>
      <c r="CD13" s="117" t="s">
        <v>76</v>
      </c>
      <c r="CE13" s="118"/>
      <c r="CF13" s="118"/>
      <c r="CG13" s="118"/>
      <c r="CH13" s="118"/>
      <c r="CI13" s="118"/>
      <c r="CJ13" s="118"/>
      <c r="CK13" s="118"/>
      <c r="CL13" s="118"/>
      <c r="CM13" s="118"/>
      <c r="CN13" s="118"/>
      <c r="CO13" s="118"/>
      <c r="CP13" s="118"/>
      <c r="CQ13" s="118"/>
      <c r="CR13" s="118"/>
      <c r="CS13" s="119"/>
      <c r="CT13" s="120">
        <v>12.9</v>
      </c>
      <c r="CU13" s="121"/>
      <c r="CV13" s="121"/>
      <c r="CW13" s="121"/>
      <c r="CX13" s="121"/>
      <c r="CY13" s="121"/>
      <c r="CZ13" s="121"/>
      <c r="DA13" s="122"/>
      <c r="DB13" s="120">
        <v>12.1</v>
      </c>
      <c r="DC13" s="121"/>
      <c r="DD13" s="121"/>
      <c r="DE13" s="121"/>
      <c r="DF13" s="121"/>
      <c r="DG13" s="121"/>
      <c r="DH13" s="121"/>
      <c r="DI13" s="122"/>
    </row>
    <row r="14" spans="1:119" ht="18.75" customHeight="1" thickBot="1" x14ac:dyDescent="0.2">
      <c r="A14" s="64"/>
      <c r="B14" s="190"/>
      <c r="C14" s="191"/>
      <c r="D14" s="191"/>
      <c r="E14" s="191"/>
      <c r="F14" s="191"/>
      <c r="G14" s="191"/>
      <c r="H14" s="191"/>
      <c r="I14" s="191"/>
      <c r="J14" s="191"/>
      <c r="K14" s="192"/>
      <c r="L14" s="201" t="s">
        <v>77</v>
      </c>
      <c r="M14" s="202"/>
      <c r="N14" s="202"/>
      <c r="O14" s="202"/>
      <c r="P14" s="202"/>
      <c r="Q14" s="203"/>
      <c r="R14" s="197">
        <v>7150</v>
      </c>
      <c r="S14" s="198"/>
      <c r="T14" s="198"/>
      <c r="U14" s="198"/>
      <c r="V14" s="199"/>
      <c r="W14" s="86"/>
      <c r="X14" s="87"/>
      <c r="Y14" s="87"/>
      <c r="Z14" s="87"/>
      <c r="AA14" s="87"/>
      <c r="AB14" s="102"/>
      <c r="AC14" s="204">
        <v>6.3</v>
      </c>
      <c r="AD14" s="205"/>
      <c r="AE14" s="205"/>
      <c r="AF14" s="205"/>
      <c r="AG14" s="206"/>
      <c r="AH14" s="204">
        <v>6.1</v>
      </c>
      <c r="AI14" s="205"/>
      <c r="AJ14" s="205"/>
      <c r="AK14" s="205"/>
      <c r="AL14" s="207"/>
      <c r="AM14" s="106"/>
      <c r="AN14" s="107"/>
      <c r="AO14" s="107"/>
      <c r="AP14" s="107"/>
      <c r="AQ14" s="107"/>
      <c r="AR14" s="107"/>
      <c r="AS14" s="107"/>
      <c r="AT14" s="108"/>
      <c r="AU14" s="109"/>
      <c r="AV14" s="110"/>
      <c r="AW14" s="110"/>
      <c r="AX14" s="110"/>
      <c r="AY14" s="111"/>
      <c r="AZ14" s="112"/>
      <c r="BA14" s="112"/>
      <c r="BB14" s="112"/>
      <c r="BC14" s="112"/>
      <c r="BD14" s="112"/>
      <c r="BE14" s="112"/>
      <c r="BF14" s="112"/>
      <c r="BG14" s="112"/>
      <c r="BH14" s="112"/>
      <c r="BI14" s="112"/>
      <c r="BJ14" s="112"/>
      <c r="BK14" s="112"/>
      <c r="BL14" s="112"/>
      <c r="BM14" s="113"/>
      <c r="BN14" s="114"/>
      <c r="BO14" s="115"/>
      <c r="BP14" s="115"/>
      <c r="BQ14" s="115"/>
      <c r="BR14" s="115"/>
      <c r="BS14" s="115"/>
      <c r="BT14" s="115"/>
      <c r="BU14" s="116"/>
      <c r="BV14" s="114"/>
      <c r="BW14" s="115"/>
      <c r="BX14" s="115"/>
      <c r="BY14" s="115"/>
      <c r="BZ14" s="115"/>
      <c r="CA14" s="115"/>
      <c r="CB14" s="115"/>
      <c r="CC14" s="116"/>
      <c r="CD14" s="208" t="s">
        <v>78</v>
      </c>
      <c r="CE14" s="209"/>
      <c r="CF14" s="209"/>
      <c r="CG14" s="209"/>
      <c r="CH14" s="209"/>
      <c r="CI14" s="209"/>
      <c r="CJ14" s="209"/>
      <c r="CK14" s="209"/>
      <c r="CL14" s="209"/>
      <c r="CM14" s="209"/>
      <c r="CN14" s="209"/>
      <c r="CO14" s="209"/>
      <c r="CP14" s="209"/>
      <c r="CQ14" s="209"/>
      <c r="CR14" s="209"/>
      <c r="CS14" s="210"/>
      <c r="CT14" s="211">
        <v>92.7</v>
      </c>
      <c r="CU14" s="212"/>
      <c r="CV14" s="212"/>
      <c r="CW14" s="212"/>
      <c r="CX14" s="212"/>
      <c r="CY14" s="212"/>
      <c r="CZ14" s="212"/>
      <c r="DA14" s="213"/>
      <c r="DB14" s="211">
        <v>95.2</v>
      </c>
      <c r="DC14" s="212"/>
      <c r="DD14" s="212"/>
      <c r="DE14" s="212"/>
      <c r="DF14" s="212"/>
      <c r="DG14" s="212"/>
      <c r="DH14" s="212"/>
      <c r="DI14" s="213"/>
    </row>
    <row r="15" spans="1:119" ht="18.75" customHeight="1" x14ac:dyDescent="0.15">
      <c r="A15" s="64"/>
      <c r="B15" s="190"/>
      <c r="C15" s="191"/>
      <c r="D15" s="191"/>
      <c r="E15" s="191"/>
      <c r="F15" s="191"/>
      <c r="G15" s="191"/>
      <c r="H15" s="191"/>
      <c r="I15" s="191"/>
      <c r="J15" s="191"/>
      <c r="K15" s="192"/>
      <c r="L15" s="193"/>
      <c r="M15" s="194" t="s">
        <v>72</v>
      </c>
      <c r="N15" s="195"/>
      <c r="O15" s="195"/>
      <c r="P15" s="195"/>
      <c r="Q15" s="196"/>
      <c r="R15" s="197">
        <v>7038</v>
      </c>
      <c r="S15" s="198"/>
      <c r="T15" s="198"/>
      <c r="U15" s="198"/>
      <c r="V15" s="199"/>
      <c r="W15" s="128" t="s">
        <v>79</v>
      </c>
      <c r="X15" s="129"/>
      <c r="Y15" s="129"/>
      <c r="Z15" s="129"/>
      <c r="AA15" s="129"/>
      <c r="AB15" s="124"/>
      <c r="AC15" s="160">
        <v>632</v>
      </c>
      <c r="AD15" s="161"/>
      <c r="AE15" s="161"/>
      <c r="AF15" s="161"/>
      <c r="AG15" s="200"/>
      <c r="AH15" s="160">
        <v>694</v>
      </c>
      <c r="AI15" s="161"/>
      <c r="AJ15" s="161"/>
      <c r="AK15" s="161"/>
      <c r="AL15" s="162"/>
      <c r="AM15" s="106"/>
      <c r="AN15" s="107"/>
      <c r="AO15" s="107"/>
      <c r="AP15" s="107"/>
      <c r="AQ15" s="107"/>
      <c r="AR15" s="107"/>
      <c r="AS15" s="107"/>
      <c r="AT15" s="108"/>
      <c r="AU15" s="109"/>
      <c r="AV15" s="110"/>
      <c r="AW15" s="110"/>
      <c r="AX15" s="110"/>
      <c r="AY15" s="89" t="s">
        <v>80</v>
      </c>
      <c r="AZ15" s="90"/>
      <c r="BA15" s="90"/>
      <c r="BB15" s="90"/>
      <c r="BC15" s="90"/>
      <c r="BD15" s="90"/>
      <c r="BE15" s="90"/>
      <c r="BF15" s="90"/>
      <c r="BG15" s="90"/>
      <c r="BH15" s="90"/>
      <c r="BI15" s="90"/>
      <c r="BJ15" s="90"/>
      <c r="BK15" s="90"/>
      <c r="BL15" s="90"/>
      <c r="BM15" s="91"/>
      <c r="BN15" s="92">
        <v>991059</v>
      </c>
      <c r="BO15" s="93"/>
      <c r="BP15" s="93"/>
      <c r="BQ15" s="93"/>
      <c r="BR15" s="93"/>
      <c r="BS15" s="93"/>
      <c r="BT15" s="93"/>
      <c r="BU15" s="94"/>
      <c r="BV15" s="92">
        <v>936867</v>
      </c>
      <c r="BW15" s="93"/>
      <c r="BX15" s="93"/>
      <c r="BY15" s="93"/>
      <c r="BZ15" s="93"/>
      <c r="CA15" s="93"/>
      <c r="CB15" s="93"/>
      <c r="CC15" s="94"/>
      <c r="CD15" s="214" t="s">
        <v>81</v>
      </c>
      <c r="CE15" s="215"/>
      <c r="CF15" s="215"/>
      <c r="CG15" s="215"/>
      <c r="CH15" s="215"/>
      <c r="CI15" s="215"/>
      <c r="CJ15" s="215"/>
      <c r="CK15" s="215"/>
      <c r="CL15" s="215"/>
      <c r="CM15" s="215"/>
      <c r="CN15" s="215"/>
      <c r="CO15" s="215"/>
      <c r="CP15" s="215"/>
      <c r="CQ15" s="215"/>
      <c r="CR15" s="215"/>
      <c r="CS15" s="216"/>
      <c r="CT15" s="217"/>
      <c r="CU15" s="218"/>
      <c r="CV15" s="218"/>
      <c r="CW15" s="218"/>
      <c r="CX15" s="218"/>
      <c r="CY15" s="218"/>
      <c r="CZ15" s="218"/>
      <c r="DA15" s="219"/>
      <c r="DB15" s="217"/>
      <c r="DC15" s="218"/>
      <c r="DD15" s="218"/>
      <c r="DE15" s="218"/>
      <c r="DF15" s="218"/>
      <c r="DG15" s="218"/>
      <c r="DH15" s="218"/>
      <c r="DI15" s="219"/>
    </row>
    <row r="16" spans="1:119" ht="18.75" customHeight="1" x14ac:dyDescent="0.15">
      <c r="A16" s="64"/>
      <c r="B16" s="190"/>
      <c r="C16" s="191"/>
      <c r="D16" s="191"/>
      <c r="E16" s="191"/>
      <c r="F16" s="191"/>
      <c r="G16" s="191"/>
      <c r="H16" s="191"/>
      <c r="I16" s="191"/>
      <c r="J16" s="191"/>
      <c r="K16" s="192"/>
      <c r="L16" s="201" t="s">
        <v>82</v>
      </c>
      <c r="M16" s="220"/>
      <c r="N16" s="220"/>
      <c r="O16" s="220"/>
      <c r="P16" s="220"/>
      <c r="Q16" s="221"/>
      <c r="R16" s="222" t="s">
        <v>83</v>
      </c>
      <c r="S16" s="223"/>
      <c r="T16" s="223"/>
      <c r="U16" s="223"/>
      <c r="V16" s="224"/>
      <c r="W16" s="86"/>
      <c r="X16" s="87"/>
      <c r="Y16" s="87"/>
      <c r="Z16" s="87"/>
      <c r="AA16" s="87"/>
      <c r="AB16" s="102"/>
      <c r="AC16" s="204">
        <v>17.2</v>
      </c>
      <c r="AD16" s="205"/>
      <c r="AE16" s="205"/>
      <c r="AF16" s="205"/>
      <c r="AG16" s="206"/>
      <c r="AH16" s="204">
        <v>17.399999999999999</v>
      </c>
      <c r="AI16" s="205"/>
      <c r="AJ16" s="205"/>
      <c r="AK16" s="205"/>
      <c r="AL16" s="207"/>
      <c r="AM16" s="106"/>
      <c r="AN16" s="107"/>
      <c r="AO16" s="107"/>
      <c r="AP16" s="107"/>
      <c r="AQ16" s="107"/>
      <c r="AR16" s="107"/>
      <c r="AS16" s="107"/>
      <c r="AT16" s="108"/>
      <c r="AU16" s="109"/>
      <c r="AV16" s="110"/>
      <c r="AW16" s="110"/>
      <c r="AX16" s="110"/>
      <c r="AY16" s="111" t="s">
        <v>84</v>
      </c>
      <c r="AZ16" s="112"/>
      <c r="BA16" s="112"/>
      <c r="BB16" s="112"/>
      <c r="BC16" s="112"/>
      <c r="BD16" s="112"/>
      <c r="BE16" s="112"/>
      <c r="BF16" s="112"/>
      <c r="BG16" s="112"/>
      <c r="BH16" s="112"/>
      <c r="BI16" s="112"/>
      <c r="BJ16" s="112"/>
      <c r="BK16" s="112"/>
      <c r="BL16" s="112"/>
      <c r="BM16" s="113"/>
      <c r="BN16" s="114">
        <v>3580589</v>
      </c>
      <c r="BO16" s="115"/>
      <c r="BP16" s="115"/>
      <c r="BQ16" s="115"/>
      <c r="BR16" s="115"/>
      <c r="BS16" s="115"/>
      <c r="BT16" s="115"/>
      <c r="BU16" s="116"/>
      <c r="BV16" s="114">
        <v>3508161</v>
      </c>
      <c r="BW16" s="115"/>
      <c r="BX16" s="115"/>
      <c r="BY16" s="115"/>
      <c r="BZ16" s="115"/>
      <c r="CA16" s="115"/>
      <c r="CB16" s="115"/>
      <c r="CC16" s="116"/>
      <c r="CD16" s="225"/>
      <c r="CE16" s="226"/>
      <c r="CF16" s="226"/>
      <c r="CG16" s="226"/>
      <c r="CH16" s="226"/>
      <c r="CI16" s="226"/>
      <c r="CJ16" s="226"/>
      <c r="CK16" s="226"/>
      <c r="CL16" s="226"/>
      <c r="CM16" s="226"/>
      <c r="CN16" s="226"/>
      <c r="CO16" s="226"/>
      <c r="CP16" s="226"/>
      <c r="CQ16" s="226"/>
      <c r="CR16" s="226"/>
      <c r="CS16" s="227"/>
      <c r="CT16" s="120"/>
      <c r="CU16" s="121"/>
      <c r="CV16" s="121"/>
      <c r="CW16" s="121"/>
      <c r="CX16" s="121"/>
      <c r="CY16" s="121"/>
      <c r="CZ16" s="121"/>
      <c r="DA16" s="122"/>
      <c r="DB16" s="120"/>
      <c r="DC16" s="121"/>
      <c r="DD16" s="121"/>
      <c r="DE16" s="121"/>
      <c r="DF16" s="121"/>
      <c r="DG16" s="121"/>
      <c r="DH16" s="121"/>
      <c r="DI16" s="122"/>
    </row>
    <row r="17" spans="1:113" ht="18.75" customHeight="1" thickBot="1" x14ac:dyDescent="0.2">
      <c r="A17" s="64"/>
      <c r="B17" s="228"/>
      <c r="C17" s="229"/>
      <c r="D17" s="229"/>
      <c r="E17" s="229"/>
      <c r="F17" s="229"/>
      <c r="G17" s="229"/>
      <c r="H17" s="229"/>
      <c r="I17" s="229"/>
      <c r="J17" s="229"/>
      <c r="K17" s="230"/>
      <c r="L17" s="231"/>
      <c r="M17" s="232" t="s">
        <v>85</v>
      </c>
      <c r="N17" s="233"/>
      <c r="O17" s="233"/>
      <c r="P17" s="233"/>
      <c r="Q17" s="234"/>
      <c r="R17" s="222" t="s">
        <v>86</v>
      </c>
      <c r="S17" s="223"/>
      <c r="T17" s="223"/>
      <c r="U17" s="223"/>
      <c r="V17" s="224"/>
      <c r="W17" s="128" t="s">
        <v>87</v>
      </c>
      <c r="X17" s="129"/>
      <c r="Y17" s="129"/>
      <c r="Z17" s="129"/>
      <c r="AA17" s="129"/>
      <c r="AB17" s="124"/>
      <c r="AC17" s="160">
        <v>2808</v>
      </c>
      <c r="AD17" s="161"/>
      <c r="AE17" s="161"/>
      <c r="AF17" s="161"/>
      <c r="AG17" s="200"/>
      <c r="AH17" s="160">
        <v>3043</v>
      </c>
      <c r="AI17" s="161"/>
      <c r="AJ17" s="161"/>
      <c r="AK17" s="161"/>
      <c r="AL17" s="162"/>
      <c r="AM17" s="106"/>
      <c r="AN17" s="107"/>
      <c r="AO17" s="107"/>
      <c r="AP17" s="107"/>
      <c r="AQ17" s="107"/>
      <c r="AR17" s="107"/>
      <c r="AS17" s="107"/>
      <c r="AT17" s="108"/>
      <c r="AU17" s="109"/>
      <c r="AV17" s="110"/>
      <c r="AW17" s="110"/>
      <c r="AX17" s="110"/>
      <c r="AY17" s="111" t="s">
        <v>88</v>
      </c>
      <c r="AZ17" s="112"/>
      <c r="BA17" s="112"/>
      <c r="BB17" s="112"/>
      <c r="BC17" s="112"/>
      <c r="BD17" s="112"/>
      <c r="BE17" s="112"/>
      <c r="BF17" s="112"/>
      <c r="BG17" s="112"/>
      <c r="BH17" s="112"/>
      <c r="BI17" s="112"/>
      <c r="BJ17" s="112"/>
      <c r="BK17" s="112"/>
      <c r="BL17" s="112"/>
      <c r="BM17" s="113"/>
      <c r="BN17" s="114">
        <v>1243002</v>
      </c>
      <c r="BO17" s="115"/>
      <c r="BP17" s="115"/>
      <c r="BQ17" s="115"/>
      <c r="BR17" s="115"/>
      <c r="BS17" s="115"/>
      <c r="BT17" s="115"/>
      <c r="BU17" s="116"/>
      <c r="BV17" s="114">
        <v>1170170</v>
      </c>
      <c r="BW17" s="115"/>
      <c r="BX17" s="115"/>
      <c r="BY17" s="115"/>
      <c r="BZ17" s="115"/>
      <c r="CA17" s="115"/>
      <c r="CB17" s="115"/>
      <c r="CC17" s="116"/>
      <c r="CD17" s="225"/>
      <c r="CE17" s="226"/>
      <c r="CF17" s="226"/>
      <c r="CG17" s="226"/>
      <c r="CH17" s="226"/>
      <c r="CI17" s="226"/>
      <c r="CJ17" s="226"/>
      <c r="CK17" s="226"/>
      <c r="CL17" s="226"/>
      <c r="CM17" s="226"/>
      <c r="CN17" s="226"/>
      <c r="CO17" s="226"/>
      <c r="CP17" s="226"/>
      <c r="CQ17" s="226"/>
      <c r="CR17" s="226"/>
      <c r="CS17" s="227"/>
      <c r="CT17" s="120"/>
      <c r="CU17" s="121"/>
      <c r="CV17" s="121"/>
      <c r="CW17" s="121"/>
      <c r="CX17" s="121"/>
      <c r="CY17" s="121"/>
      <c r="CZ17" s="121"/>
      <c r="DA17" s="122"/>
      <c r="DB17" s="120"/>
      <c r="DC17" s="121"/>
      <c r="DD17" s="121"/>
      <c r="DE17" s="121"/>
      <c r="DF17" s="121"/>
      <c r="DG17" s="121"/>
      <c r="DH17" s="121"/>
      <c r="DI17" s="122"/>
    </row>
    <row r="18" spans="1:113" ht="18.75" customHeight="1" thickBot="1" x14ac:dyDescent="0.2">
      <c r="A18" s="64"/>
      <c r="B18" s="235" t="s">
        <v>89</v>
      </c>
      <c r="C18" s="152"/>
      <c r="D18" s="152"/>
      <c r="E18" s="236"/>
      <c r="F18" s="236"/>
      <c r="G18" s="236"/>
      <c r="H18" s="236"/>
      <c r="I18" s="236"/>
      <c r="J18" s="236"/>
      <c r="K18" s="236"/>
      <c r="L18" s="237">
        <v>90.76</v>
      </c>
      <c r="M18" s="237"/>
      <c r="N18" s="237"/>
      <c r="O18" s="237"/>
      <c r="P18" s="237"/>
      <c r="Q18" s="237"/>
      <c r="R18" s="238"/>
      <c r="S18" s="238"/>
      <c r="T18" s="238"/>
      <c r="U18" s="238"/>
      <c r="V18" s="239"/>
      <c r="W18" s="144"/>
      <c r="X18" s="145"/>
      <c r="Y18" s="145"/>
      <c r="Z18" s="145"/>
      <c r="AA18" s="145"/>
      <c r="AB18" s="140"/>
      <c r="AC18" s="240">
        <v>76.5</v>
      </c>
      <c r="AD18" s="241"/>
      <c r="AE18" s="241"/>
      <c r="AF18" s="241"/>
      <c r="AG18" s="242"/>
      <c r="AH18" s="240">
        <v>76.400000000000006</v>
      </c>
      <c r="AI18" s="241"/>
      <c r="AJ18" s="241"/>
      <c r="AK18" s="241"/>
      <c r="AL18" s="243"/>
      <c r="AM18" s="106"/>
      <c r="AN18" s="107"/>
      <c r="AO18" s="107"/>
      <c r="AP18" s="107"/>
      <c r="AQ18" s="107"/>
      <c r="AR18" s="107"/>
      <c r="AS18" s="107"/>
      <c r="AT18" s="108"/>
      <c r="AU18" s="109"/>
      <c r="AV18" s="110"/>
      <c r="AW18" s="110"/>
      <c r="AX18" s="110"/>
      <c r="AY18" s="111" t="s">
        <v>90</v>
      </c>
      <c r="AZ18" s="112"/>
      <c r="BA18" s="112"/>
      <c r="BB18" s="112"/>
      <c r="BC18" s="112"/>
      <c r="BD18" s="112"/>
      <c r="BE18" s="112"/>
      <c r="BF18" s="112"/>
      <c r="BG18" s="112"/>
      <c r="BH18" s="112"/>
      <c r="BI18" s="112"/>
      <c r="BJ18" s="112"/>
      <c r="BK18" s="112"/>
      <c r="BL18" s="112"/>
      <c r="BM18" s="113"/>
      <c r="BN18" s="114">
        <v>3732935</v>
      </c>
      <c r="BO18" s="115"/>
      <c r="BP18" s="115"/>
      <c r="BQ18" s="115"/>
      <c r="BR18" s="115"/>
      <c r="BS18" s="115"/>
      <c r="BT18" s="115"/>
      <c r="BU18" s="116"/>
      <c r="BV18" s="114">
        <v>3673228</v>
      </c>
      <c r="BW18" s="115"/>
      <c r="BX18" s="115"/>
      <c r="BY18" s="115"/>
      <c r="BZ18" s="115"/>
      <c r="CA18" s="115"/>
      <c r="CB18" s="115"/>
      <c r="CC18" s="116"/>
      <c r="CD18" s="225"/>
      <c r="CE18" s="226"/>
      <c r="CF18" s="226"/>
      <c r="CG18" s="226"/>
      <c r="CH18" s="226"/>
      <c r="CI18" s="226"/>
      <c r="CJ18" s="226"/>
      <c r="CK18" s="226"/>
      <c r="CL18" s="226"/>
      <c r="CM18" s="226"/>
      <c r="CN18" s="226"/>
      <c r="CO18" s="226"/>
      <c r="CP18" s="226"/>
      <c r="CQ18" s="226"/>
      <c r="CR18" s="226"/>
      <c r="CS18" s="227"/>
      <c r="CT18" s="120"/>
      <c r="CU18" s="121"/>
      <c r="CV18" s="121"/>
      <c r="CW18" s="121"/>
      <c r="CX18" s="121"/>
      <c r="CY18" s="121"/>
      <c r="CZ18" s="121"/>
      <c r="DA18" s="122"/>
      <c r="DB18" s="120"/>
      <c r="DC18" s="121"/>
      <c r="DD18" s="121"/>
      <c r="DE18" s="121"/>
      <c r="DF18" s="121"/>
      <c r="DG18" s="121"/>
      <c r="DH18" s="121"/>
      <c r="DI18" s="122"/>
    </row>
    <row r="19" spans="1:113" ht="18.75" customHeight="1" thickBot="1" x14ac:dyDescent="0.2">
      <c r="A19" s="64"/>
      <c r="B19" s="235" t="s">
        <v>91</v>
      </c>
      <c r="C19" s="152"/>
      <c r="D19" s="152"/>
      <c r="E19" s="236"/>
      <c r="F19" s="236"/>
      <c r="G19" s="236"/>
      <c r="H19" s="236"/>
      <c r="I19" s="236"/>
      <c r="J19" s="236"/>
      <c r="K19" s="236"/>
      <c r="L19" s="244">
        <v>78</v>
      </c>
      <c r="M19" s="244"/>
      <c r="N19" s="244"/>
      <c r="O19" s="244"/>
      <c r="P19" s="244"/>
      <c r="Q19" s="244"/>
      <c r="R19" s="245"/>
      <c r="S19" s="245"/>
      <c r="T19" s="245"/>
      <c r="U19" s="245"/>
      <c r="V19" s="246"/>
      <c r="W19" s="72"/>
      <c r="X19" s="73"/>
      <c r="Y19" s="73"/>
      <c r="Z19" s="73"/>
      <c r="AA19" s="73"/>
      <c r="AB19" s="73"/>
      <c r="AC19" s="247"/>
      <c r="AD19" s="247"/>
      <c r="AE19" s="247"/>
      <c r="AF19" s="247"/>
      <c r="AG19" s="247"/>
      <c r="AH19" s="247"/>
      <c r="AI19" s="247"/>
      <c r="AJ19" s="247"/>
      <c r="AK19" s="247"/>
      <c r="AL19" s="248"/>
      <c r="AM19" s="106"/>
      <c r="AN19" s="107"/>
      <c r="AO19" s="107"/>
      <c r="AP19" s="107"/>
      <c r="AQ19" s="107"/>
      <c r="AR19" s="107"/>
      <c r="AS19" s="107"/>
      <c r="AT19" s="108"/>
      <c r="AU19" s="109"/>
      <c r="AV19" s="110"/>
      <c r="AW19" s="110"/>
      <c r="AX19" s="110"/>
      <c r="AY19" s="111" t="s">
        <v>92</v>
      </c>
      <c r="AZ19" s="112"/>
      <c r="BA19" s="112"/>
      <c r="BB19" s="112"/>
      <c r="BC19" s="112"/>
      <c r="BD19" s="112"/>
      <c r="BE19" s="112"/>
      <c r="BF19" s="112"/>
      <c r="BG19" s="112"/>
      <c r="BH19" s="112"/>
      <c r="BI19" s="112"/>
      <c r="BJ19" s="112"/>
      <c r="BK19" s="112"/>
      <c r="BL19" s="112"/>
      <c r="BM19" s="113"/>
      <c r="BN19" s="114">
        <v>4582409</v>
      </c>
      <c r="BO19" s="115"/>
      <c r="BP19" s="115"/>
      <c r="BQ19" s="115"/>
      <c r="BR19" s="115"/>
      <c r="BS19" s="115"/>
      <c r="BT19" s="115"/>
      <c r="BU19" s="116"/>
      <c r="BV19" s="114">
        <v>4525647</v>
      </c>
      <c r="BW19" s="115"/>
      <c r="BX19" s="115"/>
      <c r="BY19" s="115"/>
      <c r="BZ19" s="115"/>
      <c r="CA19" s="115"/>
      <c r="CB19" s="115"/>
      <c r="CC19" s="116"/>
      <c r="CD19" s="225"/>
      <c r="CE19" s="226"/>
      <c r="CF19" s="226"/>
      <c r="CG19" s="226"/>
      <c r="CH19" s="226"/>
      <c r="CI19" s="226"/>
      <c r="CJ19" s="226"/>
      <c r="CK19" s="226"/>
      <c r="CL19" s="226"/>
      <c r="CM19" s="226"/>
      <c r="CN19" s="226"/>
      <c r="CO19" s="226"/>
      <c r="CP19" s="226"/>
      <c r="CQ19" s="226"/>
      <c r="CR19" s="226"/>
      <c r="CS19" s="227"/>
      <c r="CT19" s="120"/>
      <c r="CU19" s="121"/>
      <c r="CV19" s="121"/>
      <c r="CW19" s="121"/>
      <c r="CX19" s="121"/>
      <c r="CY19" s="121"/>
      <c r="CZ19" s="121"/>
      <c r="DA19" s="122"/>
      <c r="DB19" s="120"/>
      <c r="DC19" s="121"/>
      <c r="DD19" s="121"/>
      <c r="DE19" s="121"/>
      <c r="DF19" s="121"/>
      <c r="DG19" s="121"/>
      <c r="DH19" s="121"/>
      <c r="DI19" s="122"/>
    </row>
    <row r="20" spans="1:113" ht="18.75" customHeight="1" thickBot="1" x14ac:dyDescent="0.2">
      <c r="A20" s="64"/>
      <c r="B20" s="235" t="s">
        <v>93</v>
      </c>
      <c r="C20" s="152"/>
      <c r="D20" s="152"/>
      <c r="E20" s="236"/>
      <c r="F20" s="236"/>
      <c r="G20" s="236"/>
      <c r="H20" s="236"/>
      <c r="I20" s="236"/>
      <c r="J20" s="236"/>
      <c r="K20" s="236"/>
      <c r="L20" s="244">
        <v>3712</v>
      </c>
      <c r="M20" s="244"/>
      <c r="N20" s="244"/>
      <c r="O20" s="244"/>
      <c r="P20" s="244"/>
      <c r="Q20" s="244"/>
      <c r="R20" s="245"/>
      <c r="S20" s="245"/>
      <c r="T20" s="245"/>
      <c r="U20" s="245"/>
      <c r="V20" s="246"/>
      <c r="W20" s="144"/>
      <c r="X20" s="145"/>
      <c r="Y20" s="145"/>
      <c r="Z20" s="145"/>
      <c r="AA20" s="145"/>
      <c r="AB20" s="145"/>
      <c r="AC20" s="249"/>
      <c r="AD20" s="249"/>
      <c r="AE20" s="249"/>
      <c r="AF20" s="249"/>
      <c r="AG20" s="249"/>
      <c r="AH20" s="249"/>
      <c r="AI20" s="249"/>
      <c r="AJ20" s="249"/>
      <c r="AK20" s="249"/>
      <c r="AL20" s="250"/>
      <c r="AM20" s="251"/>
      <c r="AN20" s="170"/>
      <c r="AO20" s="170"/>
      <c r="AP20" s="170"/>
      <c r="AQ20" s="170"/>
      <c r="AR20" s="170"/>
      <c r="AS20" s="170"/>
      <c r="AT20" s="171"/>
      <c r="AU20" s="252"/>
      <c r="AV20" s="253"/>
      <c r="AW20" s="253"/>
      <c r="AX20" s="254"/>
      <c r="AY20" s="111"/>
      <c r="AZ20" s="112"/>
      <c r="BA20" s="112"/>
      <c r="BB20" s="112"/>
      <c r="BC20" s="112"/>
      <c r="BD20" s="112"/>
      <c r="BE20" s="112"/>
      <c r="BF20" s="112"/>
      <c r="BG20" s="112"/>
      <c r="BH20" s="112"/>
      <c r="BI20" s="112"/>
      <c r="BJ20" s="112"/>
      <c r="BK20" s="112"/>
      <c r="BL20" s="112"/>
      <c r="BM20" s="113"/>
      <c r="BN20" s="114"/>
      <c r="BO20" s="115"/>
      <c r="BP20" s="115"/>
      <c r="BQ20" s="115"/>
      <c r="BR20" s="115"/>
      <c r="BS20" s="115"/>
      <c r="BT20" s="115"/>
      <c r="BU20" s="116"/>
      <c r="BV20" s="114"/>
      <c r="BW20" s="115"/>
      <c r="BX20" s="115"/>
      <c r="BY20" s="115"/>
      <c r="BZ20" s="115"/>
      <c r="CA20" s="115"/>
      <c r="CB20" s="115"/>
      <c r="CC20" s="116"/>
      <c r="CD20" s="225"/>
      <c r="CE20" s="226"/>
      <c r="CF20" s="226"/>
      <c r="CG20" s="226"/>
      <c r="CH20" s="226"/>
      <c r="CI20" s="226"/>
      <c r="CJ20" s="226"/>
      <c r="CK20" s="226"/>
      <c r="CL20" s="226"/>
      <c r="CM20" s="226"/>
      <c r="CN20" s="226"/>
      <c r="CO20" s="226"/>
      <c r="CP20" s="226"/>
      <c r="CQ20" s="226"/>
      <c r="CR20" s="226"/>
      <c r="CS20" s="227"/>
      <c r="CT20" s="120"/>
      <c r="CU20" s="121"/>
      <c r="CV20" s="121"/>
      <c r="CW20" s="121"/>
      <c r="CX20" s="121"/>
      <c r="CY20" s="121"/>
      <c r="CZ20" s="121"/>
      <c r="DA20" s="122"/>
      <c r="DB20" s="120"/>
      <c r="DC20" s="121"/>
      <c r="DD20" s="121"/>
      <c r="DE20" s="121"/>
      <c r="DF20" s="121"/>
      <c r="DG20" s="121"/>
      <c r="DH20" s="121"/>
      <c r="DI20" s="122"/>
    </row>
    <row r="21" spans="1:113" ht="18.75" customHeight="1" thickBot="1" x14ac:dyDescent="0.2">
      <c r="A21" s="64"/>
      <c r="B21" s="255" t="s">
        <v>94</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7"/>
      <c r="AY21" s="258"/>
      <c r="AZ21" s="259"/>
      <c r="BA21" s="259"/>
      <c r="BB21" s="259"/>
      <c r="BC21" s="259"/>
      <c r="BD21" s="259"/>
      <c r="BE21" s="259"/>
      <c r="BF21" s="259"/>
      <c r="BG21" s="259"/>
      <c r="BH21" s="259"/>
      <c r="BI21" s="259"/>
      <c r="BJ21" s="259"/>
      <c r="BK21" s="259"/>
      <c r="BL21" s="259"/>
      <c r="BM21" s="260"/>
      <c r="BN21" s="261"/>
      <c r="BO21" s="262"/>
      <c r="BP21" s="262"/>
      <c r="BQ21" s="262"/>
      <c r="BR21" s="262"/>
      <c r="BS21" s="262"/>
      <c r="BT21" s="262"/>
      <c r="BU21" s="263"/>
      <c r="BV21" s="261"/>
      <c r="BW21" s="262"/>
      <c r="BX21" s="262"/>
      <c r="BY21" s="262"/>
      <c r="BZ21" s="262"/>
      <c r="CA21" s="262"/>
      <c r="CB21" s="262"/>
      <c r="CC21" s="263"/>
      <c r="CD21" s="225"/>
      <c r="CE21" s="226"/>
      <c r="CF21" s="226"/>
      <c r="CG21" s="226"/>
      <c r="CH21" s="226"/>
      <c r="CI21" s="226"/>
      <c r="CJ21" s="226"/>
      <c r="CK21" s="226"/>
      <c r="CL21" s="226"/>
      <c r="CM21" s="226"/>
      <c r="CN21" s="226"/>
      <c r="CO21" s="226"/>
      <c r="CP21" s="226"/>
      <c r="CQ21" s="226"/>
      <c r="CR21" s="226"/>
      <c r="CS21" s="227"/>
      <c r="CT21" s="120"/>
      <c r="CU21" s="121"/>
      <c r="CV21" s="121"/>
      <c r="CW21" s="121"/>
      <c r="CX21" s="121"/>
      <c r="CY21" s="121"/>
      <c r="CZ21" s="121"/>
      <c r="DA21" s="122"/>
      <c r="DB21" s="120"/>
      <c r="DC21" s="121"/>
      <c r="DD21" s="121"/>
      <c r="DE21" s="121"/>
      <c r="DF21" s="121"/>
      <c r="DG21" s="121"/>
      <c r="DH21" s="121"/>
      <c r="DI21" s="122"/>
    </row>
    <row r="22" spans="1:113" ht="18.75" customHeight="1" x14ac:dyDescent="0.15">
      <c r="A22" s="64"/>
      <c r="B22" s="264" t="s">
        <v>95</v>
      </c>
      <c r="C22" s="265"/>
      <c r="D22" s="266"/>
      <c r="E22" s="126" t="s">
        <v>24</v>
      </c>
      <c r="F22" s="129"/>
      <c r="G22" s="129"/>
      <c r="H22" s="129"/>
      <c r="I22" s="129"/>
      <c r="J22" s="129"/>
      <c r="K22" s="124"/>
      <c r="L22" s="126" t="s">
        <v>96</v>
      </c>
      <c r="M22" s="129"/>
      <c r="N22" s="129"/>
      <c r="O22" s="129"/>
      <c r="P22" s="124"/>
      <c r="Q22" s="267" t="s">
        <v>97</v>
      </c>
      <c r="R22" s="268"/>
      <c r="S22" s="268"/>
      <c r="T22" s="268"/>
      <c r="U22" s="268"/>
      <c r="V22" s="269"/>
      <c r="W22" s="270" t="s">
        <v>98</v>
      </c>
      <c r="X22" s="265"/>
      <c r="Y22" s="266"/>
      <c r="Z22" s="126" t="s">
        <v>24</v>
      </c>
      <c r="AA22" s="129"/>
      <c r="AB22" s="129"/>
      <c r="AC22" s="129"/>
      <c r="AD22" s="129"/>
      <c r="AE22" s="129"/>
      <c r="AF22" s="129"/>
      <c r="AG22" s="124"/>
      <c r="AH22" s="271" t="s">
        <v>99</v>
      </c>
      <c r="AI22" s="129"/>
      <c r="AJ22" s="129"/>
      <c r="AK22" s="129"/>
      <c r="AL22" s="124"/>
      <c r="AM22" s="271" t="s">
        <v>100</v>
      </c>
      <c r="AN22" s="272"/>
      <c r="AO22" s="272"/>
      <c r="AP22" s="272"/>
      <c r="AQ22" s="272"/>
      <c r="AR22" s="273"/>
      <c r="AS22" s="267" t="s">
        <v>97</v>
      </c>
      <c r="AT22" s="268"/>
      <c r="AU22" s="268"/>
      <c r="AV22" s="268"/>
      <c r="AW22" s="268"/>
      <c r="AX22" s="274"/>
      <c r="AY22" s="89" t="s">
        <v>101</v>
      </c>
      <c r="AZ22" s="90"/>
      <c r="BA22" s="90"/>
      <c r="BB22" s="90"/>
      <c r="BC22" s="90"/>
      <c r="BD22" s="90"/>
      <c r="BE22" s="90"/>
      <c r="BF22" s="90"/>
      <c r="BG22" s="90"/>
      <c r="BH22" s="90"/>
      <c r="BI22" s="90"/>
      <c r="BJ22" s="90"/>
      <c r="BK22" s="90"/>
      <c r="BL22" s="90"/>
      <c r="BM22" s="91"/>
      <c r="BN22" s="92">
        <v>8433838</v>
      </c>
      <c r="BO22" s="93"/>
      <c r="BP22" s="93"/>
      <c r="BQ22" s="93"/>
      <c r="BR22" s="93"/>
      <c r="BS22" s="93"/>
      <c r="BT22" s="93"/>
      <c r="BU22" s="94"/>
      <c r="BV22" s="92">
        <v>9101383</v>
      </c>
      <c r="BW22" s="93"/>
      <c r="BX22" s="93"/>
      <c r="BY22" s="93"/>
      <c r="BZ22" s="93"/>
      <c r="CA22" s="93"/>
      <c r="CB22" s="93"/>
      <c r="CC22" s="94"/>
      <c r="CD22" s="225"/>
      <c r="CE22" s="226"/>
      <c r="CF22" s="226"/>
      <c r="CG22" s="226"/>
      <c r="CH22" s="226"/>
      <c r="CI22" s="226"/>
      <c r="CJ22" s="226"/>
      <c r="CK22" s="226"/>
      <c r="CL22" s="226"/>
      <c r="CM22" s="226"/>
      <c r="CN22" s="226"/>
      <c r="CO22" s="226"/>
      <c r="CP22" s="226"/>
      <c r="CQ22" s="226"/>
      <c r="CR22" s="226"/>
      <c r="CS22" s="227"/>
      <c r="CT22" s="120"/>
      <c r="CU22" s="121"/>
      <c r="CV22" s="121"/>
      <c r="CW22" s="121"/>
      <c r="CX22" s="121"/>
      <c r="CY22" s="121"/>
      <c r="CZ22" s="121"/>
      <c r="DA22" s="122"/>
      <c r="DB22" s="120"/>
      <c r="DC22" s="121"/>
      <c r="DD22" s="121"/>
      <c r="DE22" s="121"/>
      <c r="DF22" s="121"/>
      <c r="DG22" s="121"/>
      <c r="DH22" s="121"/>
      <c r="DI22" s="122"/>
    </row>
    <row r="23" spans="1:113" ht="18.75" customHeight="1" x14ac:dyDescent="0.15">
      <c r="A23" s="64"/>
      <c r="B23" s="275"/>
      <c r="C23" s="276"/>
      <c r="D23" s="277"/>
      <c r="E23" s="104"/>
      <c r="F23" s="87"/>
      <c r="G23" s="87"/>
      <c r="H23" s="87"/>
      <c r="I23" s="87"/>
      <c r="J23" s="87"/>
      <c r="K23" s="102"/>
      <c r="L23" s="104"/>
      <c r="M23" s="87"/>
      <c r="N23" s="87"/>
      <c r="O23" s="87"/>
      <c r="P23" s="102"/>
      <c r="Q23" s="278"/>
      <c r="R23" s="279"/>
      <c r="S23" s="279"/>
      <c r="T23" s="279"/>
      <c r="U23" s="279"/>
      <c r="V23" s="280"/>
      <c r="W23" s="281"/>
      <c r="X23" s="276"/>
      <c r="Y23" s="277"/>
      <c r="Z23" s="104"/>
      <c r="AA23" s="87"/>
      <c r="AB23" s="87"/>
      <c r="AC23" s="87"/>
      <c r="AD23" s="87"/>
      <c r="AE23" s="87"/>
      <c r="AF23" s="87"/>
      <c r="AG23" s="102"/>
      <c r="AH23" s="104"/>
      <c r="AI23" s="87"/>
      <c r="AJ23" s="87"/>
      <c r="AK23" s="87"/>
      <c r="AL23" s="102"/>
      <c r="AM23" s="282"/>
      <c r="AN23" s="283"/>
      <c r="AO23" s="283"/>
      <c r="AP23" s="283"/>
      <c r="AQ23" s="283"/>
      <c r="AR23" s="284"/>
      <c r="AS23" s="278"/>
      <c r="AT23" s="279"/>
      <c r="AU23" s="279"/>
      <c r="AV23" s="279"/>
      <c r="AW23" s="279"/>
      <c r="AX23" s="285"/>
      <c r="AY23" s="111" t="s">
        <v>102</v>
      </c>
      <c r="AZ23" s="112"/>
      <c r="BA23" s="112"/>
      <c r="BB23" s="112"/>
      <c r="BC23" s="112"/>
      <c r="BD23" s="112"/>
      <c r="BE23" s="112"/>
      <c r="BF23" s="112"/>
      <c r="BG23" s="112"/>
      <c r="BH23" s="112"/>
      <c r="BI23" s="112"/>
      <c r="BJ23" s="112"/>
      <c r="BK23" s="112"/>
      <c r="BL23" s="112"/>
      <c r="BM23" s="113"/>
      <c r="BN23" s="114">
        <v>7329992</v>
      </c>
      <c r="BO23" s="115"/>
      <c r="BP23" s="115"/>
      <c r="BQ23" s="115"/>
      <c r="BR23" s="115"/>
      <c r="BS23" s="115"/>
      <c r="BT23" s="115"/>
      <c r="BU23" s="116"/>
      <c r="BV23" s="114">
        <v>7896547</v>
      </c>
      <c r="BW23" s="115"/>
      <c r="BX23" s="115"/>
      <c r="BY23" s="115"/>
      <c r="BZ23" s="115"/>
      <c r="CA23" s="115"/>
      <c r="CB23" s="115"/>
      <c r="CC23" s="116"/>
      <c r="CD23" s="225"/>
      <c r="CE23" s="226"/>
      <c r="CF23" s="226"/>
      <c r="CG23" s="226"/>
      <c r="CH23" s="226"/>
      <c r="CI23" s="226"/>
      <c r="CJ23" s="226"/>
      <c r="CK23" s="226"/>
      <c r="CL23" s="226"/>
      <c r="CM23" s="226"/>
      <c r="CN23" s="226"/>
      <c r="CO23" s="226"/>
      <c r="CP23" s="226"/>
      <c r="CQ23" s="226"/>
      <c r="CR23" s="226"/>
      <c r="CS23" s="227"/>
      <c r="CT23" s="120"/>
      <c r="CU23" s="121"/>
      <c r="CV23" s="121"/>
      <c r="CW23" s="121"/>
      <c r="CX23" s="121"/>
      <c r="CY23" s="121"/>
      <c r="CZ23" s="121"/>
      <c r="DA23" s="122"/>
      <c r="DB23" s="120"/>
      <c r="DC23" s="121"/>
      <c r="DD23" s="121"/>
      <c r="DE23" s="121"/>
      <c r="DF23" s="121"/>
      <c r="DG23" s="121"/>
      <c r="DH23" s="121"/>
      <c r="DI23" s="122"/>
    </row>
    <row r="24" spans="1:113" ht="18.75" customHeight="1" thickBot="1" x14ac:dyDescent="0.2">
      <c r="A24" s="64"/>
      <c r="B24" s="275"/>
      <c r="C24" s="276"/>
      <c r="D24" s="277"/>
      <c r="E24" s="159" t="s">
        <v>103</v>
      </c>
      <c r="F24" s="107"/>
      <c r="G24" s="107"/>
      <c r="H24" s="107"/>
      <c r="I24" s="107"/>
      <c r="J24" s="107"/>
      <c r="K24" s="108"/>
      <c r="L24" s="160">
        <v>1</v>
      </c>
      <c r="M24" s="161"/>
      <c r="N24" s="161"/>
      <c r="O24" s="161"/>
      <c r="P24" s="200"/>
      <c r="Q24" s="160">
        <v>8000</v>
      </c>
      <c r="R24" s="161"/>
      <c r="S24" s="161"/>
      <c r="T24" s="161"/>
      <c r="U24" s="161"/>
      <c r="V24" s="200"/>
      <c r="W24" s="281"/>
      <c r="X24" s="276"/>
      <c r="Y24" s="277"/>
      <c r="Z24" s="159" t="s">
        <v>104</v>
      </c>
      <c r="AA24" s="107"/>
      <c r="AB24" s="107"/>
      <c r="AC24" s="107"/>
      <c r="AD24" s="107"/>
      <c r="AE24" s="107"/>
      <c r="AF24" s="107"/>
      <c r="AG24" s="108"/>
      <c r="AH24" s="160">
        <v>139</v>
      </c>
      <c r="AI24" s="161"/>
      <c r="AJ24" s="161"/>
      <c r="AK24" s="161"/>
      <c r="AL24" s="200"/>
      <c r="AM24" s="160">
        <v>399069</v>
      </c>
      <c r="AN24" s="161"/>
      <c r="AO24" s="161"/>
      <c r="AP24" s="161"/>
      <c r="AQ24" s="161"/>
      <c r="AR24" s="200"/>
      <c r="AS24" s="160">
        <v>2871</v>
      </c>
      <c r="AT24" s="161"/>
      <c r="AU24" s="161"/>
      <c r="AV24" s="161"/>
      <c r="AW24" s="161"/>
      <c r="AX24" s="162"/>
      <c r="AY24" s="258" t="s">
        <v>105</v>
      </c>
      <c r="AZ24" s="259"/>
      <c r="BA24" s="259"/>
      <c r="BB24" s="259"/>
      <c r="BC24" s="259"/>
      <c r="BD24" s="259"/>
      <c r="BE24" s="259"/>
      <c r="BF24" s="259"/>
      <c r="BG24" s="259"/>
      <c r="BH24" s="259"/>
      <c r="BI24" s="259"/>
      <c r="BJ24" s="259"/>
      <c r="BK24" s="259"/>
      <c r="BL24" s="259"/>
      <c r="BM24" s="260"/>
      <c r="BN24" s="114">
        <v>6629806</v>
      </c>
      <c r="BO24" s="115"/>
      <c r="BP24" s="115"/>
      <c r="BQ24" s="115"/>
      <c r="BR24" s="115"/>
      <c r="BS24" s="115"/>
      <c r="BT24" s="115"/>
      <c r="BU24" s="116"/>
      <c r="BV24" s="114">
        <v>7117481</v>
      </c>
      <c r="BW24" s="115"/>
      <c r="BX24" s="115"/>
      <c r="BY24" s="115"/>
      <c r="BZ24" s="115"/>
      <c r="CA24" s="115"/>
      <c r="CB24" s="115"/>
      <c r="CC24" s="116"/>
      <c r="CD24" s="225"/>
      <c r="CE24" s="226"/>
      <c r="CF24" s="226"/>
      <c r="CG24" s="226"/>
      <c r="CH24" s="226"/>
      <c r="CI24" s="226"/>
      <c r="CJ24" s="226"/>
      <c r="CK24" s="226"/>
      <c r="CL24" s="226"/>
      <c r="CM24" s="226"/>
      <c r="CN24" s="226"/>
      <c r="CO24" s="226"/>
      <c r="CP24" s="226"/>
      <c r="CQ24" s="226"/>
      <c r="CR24" s="226"/>
      <c r="CS24" s="227"/>
      <c r="CT24" s="120"/>
      <c r="CU24" s="121"/>
      <c r="CV24" s="121"/>
      <c r="CW24" s="121"/>
      <c r="CX24" s="121"/>
      <c r="CY24" s="121"/>
      <c r="CZ24" s="121"/>
      <c r="DA24" s="122"/>
      <c r="DB24" s="120"/>
      <c r="DC24" s="121"/>
      <c r="DD24" s="121"/>
      <c r="DE24" s="121"/>
      <c r="DF24" s="121"/>
      <c r="DG24" s="121"/>
      <c r="DH24" s="121"/>
      <c r="DI24" s="122"/>
    </row>
    <row r="25" spans="1:113" ht="18.75" customHeight="1" x14ac:dyDescent="0.15">
      <c r="A25" s="64"/>
      <c r="B25" s="275"/>
      <c r="C25" s="276"/>
      <c r="D25" s="277"/>
      <c r="E25" s="159" t="s">
        <v>106</v>
      </c>
      <c r="F25" s="107"/>
      <c r="G25" s="107"/>
      <c r="H25" s="107"/>
      <c r="I25" s="107"/>
      <c r="J25" s="107"/>
      <c r="K25" s="108"/>
      <c r="L25" s="160">
        <v>1</v>
      </c>
      <c r="M25" s="161"/>
      <c r="N25" s="161"/>
      <c r="O25" s="161"/>
      <c r="P25" s="200"/>
      <c r="Q25" s="160">
        <v>6900</v>
      </c>
      <c r="R25" s="161"/>
      <c r="S25" s="161"/>
      <c r="T25" s="161"/>
      <c r="U25" s="161"/>
      <c r="V25" s="200"/>
      <c r="W25" s="281"/>
      <c r="X25" s="276"/>
      <c r="Y25" s="277"/>
      <c r="Z25" s="159" t="s">
        <v>107</v>
      </c>
      <c r="AA25" s="107"/>
      <c r="AB25" s="107"/>
      <c r="AC25" s="107"/>
      <c r="AD25" s="107"/>
      <c r="AE25" s="107"/>
      <c r="AF25" s="107"/>
      <c r="AG25" s="108"/>
      <c r="AH25" s="160">
        <v>19</v>
      </c>
      <c r="AI25" s="161"/>
      <c r="AJ25" s="161"/>
      <c r="AK25" s="161"/>
      <c r="AL25" s="200"/>
      <c r="AM25" s="160">
        <v>54169</v>
      </c>
      <c r="AN25" s="161"/>
      <c r="AO25" s="161"/>
      <c r="AP25" s="161"/>
      <c r="AQ25" s="161"/>
      <c r="AR25" s="200"/>
      <c r="AS25" s="160">
        <v>2851</v>
      </c>
      <c r="AT25" s="161"/>
      <c r="AU25" s="161"/>
      <c r="AV25" s="161"/>
      <c r="AW25" s="161"/>
      <c r="AX25" s="162"/>
      <c r="AY25" s="89" t="s">
        <v>108</v>
      </c>
      <c r="AZ25" s="90"/>
      <c r="BA25" s="90"/>
      <c r="BB25" s="90"/>
      <c r="BC25" s="90"/>
      <c r="BD25" s="90"/>
      <c r="BE25" s="90"/>
      <c r="BF25" s="90"/>
      <c r="BG25" s="90"/>
      <c r="BH25" s="90"/>
      <c r="BI25" s="90"/>
      <c r="BJ25" s="90"/>
      <c r="BK25" s="90"/>
      <c r="BL25" s="90"/>
      <c r="BM25" s="91"/>
      <c r="BN25" s="92" t="s">
        <v>64</v>
      </c>
      <c r="BO25" s="93"/>
      <c r="BP25" s="93"/>
      <c r="BQ25" s="93"/>
      <c r="BR25" s="93"/>
      <c r="BS25" s="93"/>
      <c r="BT25" s="93"/>
      <c r="BU25" s="94"/>
      <c r="BV25" s="92" t="s">
        <v>64</v>
      </c>
      <c r="BW25" s="93"/>
      <c r="BX25" s="93"/>
      <c r="BY25" s="93"/>
      <c r="BZ25" s="93"/>
      <c r="CA25" s="93"/>
      <c r="CB25" s="93"/>
      <c r="CC25" s="94"/>
      <c r="CD25" s="225"/>
      <c r="CE25" s="226"/>
      <c r="CF25" s="226"/>
      <c r="CG25" s="226"/>
      <c r="CH25" s="226"/>
      <c r="CI25" s="226"/>
      <c r="CJ25" s="226"/>
      <c r="CK25" s="226"/>
      <c r="CL25" s="226"/>
      <c r="CM25" s="226"/>
      <c r="CN25" s="226"/>
      <c r="CO25" s="226"/>
      <c r="CP25" s="226"/>
      <c r="CQ25" s="226"/>
      <c r="CR25" s="226"/>
      <c r="CS25" s="227"/>
      <c r="CT25" s="120"/>
      <c r="CU25" s="121"/>
      <c r="CV25" s="121"/>
      <c r="CW25" s="121"/>
      <c r="CX25" s="121"/>
      <c r="CY25" s="121"/>
      <c r="CZ25" s="121"/>
      <c r="DA25" s="122"/>
      <c r="DB25" s="120"/>
      <c r="DC25" s="121"/>
      <c r="DD25" s="121"/>
      <c r="DE25" s="121"/>
      <c r="DF25" s="121"/>
      <c r="DG25" s="121"/>
      <c r="DH25" s="121"/>
      <c r="DI25" s="122"/>
    </row>
    <row r="26" spans="1:113" ht="18.75" customHeight="1" x14ac:dyDescent="0.15">
      <c r="A26" s="64"/>
      <c r="B26" s="275"/>
      <c r="C26" s="276"/>
      <c r="D26" s="277"/>
      <c r="E26" s="159" t="s">
        <v>109</v>
      </c>
      <c r="F26" s="107"/>
      <c r="G26" s="107"/>
      <c r="H26" s="107"/>
      <c r="I26" s="107"/>
      <c r="J26" s="107"/>
      <c r="K26" s="108"/>
      <c r="L26" s="160">
        <v>1</v>
      </c>
      <c r="M26" s="161"/>
      <c r="N26" s="161"/>
      <c r="O26" s="161"/>
      <c r="P26" s="200"/>
      <c r="Q26" s="160">
        <v>6400</v>
      </c>
      <c r="R26" s="161"/>
      <c r="S26" s="161"/>
      <c r="T26" s="161"/>
      <c r="U26" s="161"/>
      <c r="V26" s="200"/>
      <c r="W26" s="281"/>
      <c r="X26" s="276"/>
      <c r="Y26" s="277"/>
      <c r="Z26" s="159" t="s">
        <v>110</v>
      </c>
      <c r="AA26" s="286"/>
      <c r="AB26" s="286"/>
      <c r="AC26" s="286"/>
      <c r="AD26" s="286"/>
      <c r="AE26" s="286"/>
      <c r="AF26" s="286"/>
      <c r="AG26" s="287"/>
      <c r="AH26" s="160">
        <v>1</v>
      </c>
      <c r="AI26" s="161"/>
      <c r="AJ26" s="161"/>
      <c r="AK26" s="161"/>
      <c r="AL26" s="200"/>
      <c r="AM26" s="160" t="s">
        <v>111</v>
      </c>
      <c r="AN26" s="161"/>
      <c r="AO26" s="161"/>
      <c r="AP26" s="161"/>
      <c r="AQ26" s="161"/>
      <c r="AR26" s="200"/>
      <c r="AS26" s="160" t="s">
        <v>111</v>
      </c>
      <c r="AT26" s="161"/>
      <c r="AU26" s="161"/>
      <c r="AV26" s="161"/>
      <c r="AW26" s="161"/>
      <c r="AX26" s="162"/>
      <c r="AY26" s="117" t="s">
        <v>112</v>
      </c>
      <c r="AZ26" s="118"/>
      <c r="BA26" s="118"/>
      <c r="BB26" s="118"/>
      <c r="BC26" s="118"/>
      <c r="BD26" s="118"/>
      <c r="BE26" s="118"/>
      <c r="BF26" s="118"/>
      <c r="BG26" s="118"/>
      <c r="BH26" s="118"/>
      <c r="BI26" s="118"/>
      <c r="BJ26" s="118"/>
      <c r="BK26" s="118"/>
      <c r="BL26" s="118"/>
      <c r="BM26" s="119"/>
      <c r="BN26" s="114" t="s">
        <v>64</v>
      </c>
      <c r="BO26" s="115"/>
      <c r="BP26" s="115"/>
      <c r="BQ26" s="115"/>
      <c r="BR26" s="115"/>
      <c r="BS26" s="115"/>
      <c r="BT26" s="115"/>
      <c r="BU26" s="116"/>
      <c r="BV26" s="114" t="s">
        <v>64</v>
      </c>
      <c r="BW26" s="115"/>
      <c r="BX26" s="115"/>
      <c r="BY26" s="115"/>
      <c r="BZ26" s="115"/>
      <c r="CA26" s="115"/>
      <c r="CB26" s="115"/>
      <c r="CC26" s="116"/>
      <c r="CD26" s="225"/>
      <c r="CE26" s="226"/>
      <c r="CF26" s="226"/>
      <c r="CG26" s="226"/>
      <c r="CH26" s="226"/>
      <c r="CI26" s="226"/>
      <c r="CJ26" s="226"/>
      <c r="CK26" s="226"/>
      <c r="CL26" s="226"/>
      <c r="CM26" s="226"/>
      <c r="CN26" s="226"/>
      <c r="CO26" s="226"/>
      <c r="CP26" s="226"/>
      <c r="CQ26" s="226"/>
      <c r="CR26" s="226"/>
      <c r="CS26" s="227"/>
      <c r="CT26" s="120"/>
      <c r="CU26" s="121"/>
      <c r="CV26" s="121"/>
      <c r="CW26" s="121"/>
      <c r="CX26" s="121"/>
      <c r="CY26" s="121"/>
      <c r="CZ26" s="121"/>
      <c r="DA26" s="122"/>
      <c r="DB26" s="120"/>
      <c r="DC26" s="121"/>
      <c r="DD26" s="121"/>
      <c r="DE26" s="121"/>
      <c r="DF26" s="121"/>
      <c r="DG26" s="121"/>
      <c r="DH26" s="121"/>
      <c r="DI26" s="122"/>
    </row>
    <row r="27" spans="1:113" ht="18.75" customHeight="1" thickBot="1" x14ac:dyDescent="0.2">
      <c r="A27" s="64"/>
      <c r="B27" s="275"/>
      <c r="C27" s="276"/>
      <c r="D27" s="277"/>
      <c r="E27" s="159" t="s">
        <v>113</v>
      </c>
      <c r="F27" s="107"/>
      <c r="G27" s="107"/>
      <c r="H27" s="107"/>
      <c r="I27" s="107"/>
      <c r="J27" s="107"/>
      <c r="K27" s="108"/>
      <c r="L27" s="160">
        <v>1</v>
      </c>
      <c r="M27" s="161"/>
      <c r="N27" s="161"/>
      <c r="O27" s="161"/>
      <c r="P27" s="200"/>
      <c r="Q27" s="160">
        <v>3000</v>
      </c>
      <c r="R27" s="161"/>
      <c r="S27" s="161"/>
      <c r="T27" s="161"/>
      <c r="U27" s="161"/>
      <c r="V27" s="200"/>
      <c r="W27" s="281"/>
      <c r="X27" s="276"/>
      <c r="Y27" s="277"/>
      <c r="Z27" s="159" t="s">
        <v>114</v>
      </c>
      <c r="AA27" s="107"/>
      <c r="AB27" s="107"/>
      <c r="AC27" s="107"/>
      <c r="AD27" s="107"/>
      <c r="AE27" s="107"/>
      <c r="AF27" s="107"/>
      <c r="AG27" s="108"/>
      <c r="AH27" s="160" t="s">
        <v>64</v>
      </c>
      <c r="AI27" s="161"/>
      <c r="AJ27" s="161"/>
      <c r="AK27" s="161"/>
      <c r="AL27" s="200"/>
      <c r="AM27" s="160" t="s">
        <v>64</v>
      </c>
      <c r="AN27" s="161"/>
      <c r="AO27" s="161"/>
      <c r="AP27" s="161"/>
      <c r="AQ27" s="161"/>
      <c r="AR27" s="200"/>
      <c r="AS27" s="160" t="s">
        <v>64</v>
      </c>
      <c r="AT27" s="161"/>
      <c r="AU27" s="161"/>
      <c r="AV27" s="161"/>
      <c r="AW27" s="161"/>
      <c r="AX27" s="162"/>
      <c r="AY27" s="208" t="s">
        <v>115</v>
      </c>
      <c r="AZ27" s="209"/>
      <c r="BA27" s="209"/>
      <c r="BB27" s="209"/>
      <c r="BC27" s="209"/>
      <c r="BD27" s="209"/>
      <c r="BE27" s="209"/>
      <c r="BF27" s="209"/>
      <c r="BG27" s="209"/>
      <c r="BH27" s="209"/>
      <c r="BI27" s="209"/>
      <c r="BJ27" s="209"/>
      <c r="BK27" s="209"/>
      <c r="BL27" s="209"/>
      <c r="BM27" s="210"/>
      <c r="BN27" s="261" t="s">
        <v>64</v>
      </c>
      <c r="BO27" s="262"/>
      <c r="BP27" s="262"/>
      <c r="BQ27" s="262"/>
      <c r="BR27" s="262"/>
      <c r="BS27" s="262"/>
      <c r="BT27" s="262"/>
      <c r="BU27" s="263"/>
      <c r="BV27" s="261" t="s">
        <v>64</v>
      </c>
      <c r="BW27" s="262"/>
      <c r="BX27" s="262"/>
      <c r="BY27" s="262"/>
      <c r="BZ27" s="262"/>
      <c r="CA27" s="262"/>
      <c r="CB27" s="262"/>
      <c r="CC27" s="263"/>
      <c r="CD27" s="288"/>
      <c r="CE27" s="226"/>
      <c r="CF27" s="226"/>
      <c r="CG27" s="226"/>
      <c r="CH27" s="226"/>
      <c r="CI27" s="226"/>
      <c r="CJ27" s="226"/>
      <c r="CK27" s="226"/>
      <c r="CL27" s="226"/>
      <c r="CM27" s="226"/>
      <c r="CN27" s="226"/>
      <c r="CO27" s="226"/>
      <c r="CP27" s="226"/>
      <c r="CQ27" s="226"/>
      <c r="CR27" s="226"/>
      <c r="CS27" s="227"/>
      <c r="CT27" s="120"/>
      <c r="CU27" s="121"/>
      <c r="CV27" s="121"/>
      <c r="CW27" s="121"/>
      <c r="CX27" s="121"/>
      <c r="CY27" s="121"/>
      <c r="CZ27" s="121"/>
      <c r="DA27" s="122"/>
      <c r="DB27" s="120"/>
      <c r="DC27" s="121"/>
      <c r="DD27" s="121"/>
      <c r="DE27" s="121"/>
      <c r="DF27" s="121"/>
      <c r="DG27" s="121"/>
      <c r="DH27" s="121"/>
      <c r="DI27" s="122"/>
    </row>
    <row r="28" spans="1:113" ht="18.75" customHeight="1" x14ac:dyDescent="0.15">
      <c r="A28" s="64"/>
      <c r="B28" s="275"/>
      <c r="C28" s="276"/>
      <c r="D28" s="277"/>
      <c r="E28" s="159" t="s">
        <v>116</v>
      </c>
      <c r="F28" s="107"/>
      <c r="G28" s="107"/>
      <c r="H28" s="107"/>
      <c r="I28" s="107"/>
      <c r="J28" s="107"/>
      <c r="K28" s="108"/>
      <c r="L28" s="160">
        <v>1</v>
      </c>
      <c r="M28" s="161"/>
      <c r="N28" s="161"/>
      <c r="O28" s="161"/>
      <c r="P28" s="200"/>
      <c r="Q28" s="160">
        <v>2200</v>
      </c>
      <c r="R28" s="161"/>
      <c r="S28" s="161"/>
      <c r="T28" s="161"/>
      <c r="U28" s="161"/>
      <c r="V28" s="200"/>
      <c r="W28" s="281"/>
      <c r="X28" s="276"/>
      <c r="Y28" s="277"/>
      <c r="Z28" s="159" t="s">
        <v>117</v>
      </c>
      <c r="AA28" s="107"/>
      <c r="AB28" s="107"/>
      <c r="AC28" s="107"/>
      <c r="AD28" s="107"/>
      <c r="AE28" s="107"/>
      <c r="AF28" s="107"/>
      <c r="AG28" s="108"/>
      <c r="AH28" s="160" t="s">
        <v>64</v>
      </c>
      <c r="AI28" s="161"/>
      <c r="AJ28" s="161"/>
      <c r="AK28" s="161"/>
      <c r="AL28" s="200"/>
      <c r="AM28" s="160" t="s">
        <v>64</v>
      </c>
      <c r="AN28" s="161"/>
      <c r="AO28" s="161"/>
      <c r="AP28" s="161"/>
      <c r="AQ28" s="161"/>
      <c r="AR28" s="200"/>
      <c r="AS28" s="160" t="s">
        <v>64</v>
      </c>
      <c r="AT28" s="161"/>
      <c r="AU28" s="161"/>
      <c r="AV28" s="161"/>
      <c r="AW28" s="161"/>
      <c r="AX28" s="162"/>
      <c r="AY28" s="289" t="s">
        <v>118</v>
      </c>
      <c r="AZ28" s="290"/>
      <c r="BA28" s="290"/>
      <c r="BB28" s="291"/>
      <c r="BC28" s="89" t="s">
        <v>119</v>
      </c>
      <c r="BD28" s="90"/>
      <c r="BE28" s="90"/>
      <c r="BF28" s="90"/>
      <c r="BG28" s="90"/>
      <c r="BH28" s="90"/>
      <c r="BI28" s="90"/>
      <c r="BJ28" s="90"/>
      <c r="BK28" s="90"/>
      <c r="BL28" s="90"/>
      <c r="BM28" s="91"/>
      <c r="BN28" s="92">
        <v>788286</v>
      </c>
      <c r="BO28" s="93"/>
      <c r="BP28" s="93"/>
      <c r="BQ28" s="93"/>
      <c r="BR28" s="93"/>
      <c r="BS28" s="93"/>
      <c r="BT28" s="93"/>
      <c r="BU28" s="94"/>
      <c r="BV28" s="92">
        <v>778222</v>
      </c>
      <c r="BW28" s="93"/>
      <c r="BX28" s="93"/>
      <c r="BY28" s="93"/>
      <c r="BZ28" s="93"/>
      <c r="CA28" s="93"/>
      <c r="CB28" s="93"/>
      <c r="CC28" s="94"/>
      <c r="CD28" s="225"/>
      <c r="CE28" s="226"/>
      <c r="CF28" s="226"/>
      <c r="CG28" s="226"/>
      <c r="CH28" s="226"/>
      <c r="CI28" s="226"/>
      <c r="CJ28" s="226"/>
      <c r="CK28" s="226"/>
      <c r="CL28" s="226"/>
      <c r="CM28" s="226"/>
      <c r="CN28" s="226"/>
      <c r="CO28" s="226"/>
      <c r="CP28" s="226"/>
      <c r="CQ28" s="226"/>
      <c r="CR28" s="226"/>
      <c r="CS28" s="227"/>
      <c r="CT28" s="120"/>
      <c r="CU28" s="121"/>
      <c r="CV28" s="121"/>
      <c r="CW28" s="121"/>
      <c r="CX28" s="121"/>
      <c r="CY28" s="121"/>
      <c r="CZ28" s="121"/>
      <c r="DA28" s="122"/>
      <c r="DB28" s="120"/>
      <c r="DC28" s="121"/>
      <c r="DD28" s="121"/>
      <c r="DE28" s="121"/>
      <c r="DF28" s="121"/>
      <c r="DG28" s="121"/>
      <c r="DH28" s="121"/>
      <c r="DI28" s="122"/>
    </row>
    <row r="29" spans="1:113" ht="18.75" customHeight="1" x14ac:dyDescent="0.15">
      <c r="A29" s="64"/>
      <c r="B29" s="275"/>
      <c r="C29" s="276"/>
      <c r="D29" s="277"/>
      <c r="E29" s="159" t="s">
        <v>120</v>
      </c>
      <c r="F29" s="107"/>
      <c r="G29" s="107"/>
      <c r="H29" s="107"/>
      <c r="I29" s="107"/>
      <c r="J29" s="107"/>
      <c r="K29" s="108"/>
      <c r="L29" s="160">
        <v>12</v>
      </c>
      <c r="M29" s="161"/>
      <c r="N29" s="161"/>
      <c r="O29" s="161"/>
      <c r="P29" s="200"/>
      <c r="Q29" s="160">
        <v>2000</v>
      </c>
      <c r="R29" s="161"/>
      <c r="S29" s="161"/>
      <c r="T29" s="161"/>
      <c r="U29" s="161"/>
      <c r="V29" s="200"/>
      <c r="W29" s="292"/>
      <c r="X29" s="293"/>
      <c r="Y29" s="294"/>
      <c r="Z29" s="159" t="s">
        <v>121</v>
      </c>
      <c r="AA29" s="107"/>
      <c r="AB29" s="107"/>
      <c r="AC29" s="107"/>
      <c r="AD29" s="107"/>
      <c r="AE29" s="107"/>
      <c r="AF29" s="107"/>
      <c r="AG29" s="108"/>
      <c r="AH29" s="160">
        <v>139</v>
      </c>
      <c r="AI29" s="161"/>
      <c r="AJ29" s="161"/>
      <c r="AK29" s="161"/>
      <c r="AL29" s="200"/>
      <c r="AM29" s="160">
        <v>399069</v>
      </c>
      <c r="AN29" s="161"/>
      <c r="AO29" s="161"/>
      <c r="AP29" s="161"/>
      <c r="AQ29" s="161"/>
      <c r="AR29" s="200"/>
      <c r="AS29" s="160">
        <v>2871</v>
      </c>
      <c r="AT29" s="161"/>
      <c r="AU29" s="161"/>
      <c r="AV29" s="161"/>
      <c r="AW29" s="161"/>
      <c r="AX29" s="162"/>
      <c r="AY29" s="295"/>
      <c r="AZ29" s="296"/>
      <c r="BA29" s="296"/>
      <c r="BB29" s="297"/>
      <c r="BC29" s="111" t="s">
        <v>122</v>
      </c>
      <c r="BD29" s="112"/>
      <c r="BE29" s="112"/>
      <c r="BF29" s="112"/>
      <c r="BG29" s="112"/>
      <c r="BH29" s="112"/>
      <c r="BI29" s="112"/>
      <c r="BJ29" s="112"/>
      <c r="BK29" s="112"/>
      <c r="BL29" s="112"/>
      <c r="BM29" s="113"/>
      <c r="BN29" s="114">
        <v>323027</v>
      </c>
      <c r="BO29" s="115"/>
      <c r="BP29" s="115"/>
      <c r="BQ29" s="115"/>
      <c r="BR29" s="115"/>
      <c r="BS29" s="115"/>
      <c r="BT29" s="115"/>
      <c r="BU29" s="116"/>
      <c r="BV29" s="114">
        <v>323000</v>
      </c>
      <c r="BW29" s="115"/>
      <c r="BX29" s="115"/>
      <c r="BY29" s="115"/>
      <c r="BZ29" s="115"/>
      <c r="CA29" s="115"/>
      <c r="CB29" s="115"/>
      <c r="CC29" s="116"/>
      <c r="CD29" s="288"/>
      <c r="CE29" s="226"/>
      <c r="CF29" s="226"/>
      <c r="CG29" s="226"/>
      <c r="CH29" s="226"/>
      <c r="CI29" s="226"/>
      <c r="CJ29" s="226"/>
      <c r="CK29" s="226"/>
      <c r="CL29" s="226"/>
      <c r="CM29" s="226"/>
      <c r="CN29" s="226"/>
      <c r="CO29" s="226"/>
      <c r="CP29" s="226"/>
      <c r="CQ29" s="226"/>
      <c r="CR29" s="226"/>
      <c r="CS29" s="227"/>
      <c r="CT29" s="120"/>
      <c r="CU29" s="121"/>
      <c r="CV29" s="121"/>
      <c r="CW29" s="121"/>
      <c r="CX29" s="121"/>
      <c r="CY29" s="121"/>
      <c r="CZ29" s="121"/>
      <c r="DA29" s="122"/>
      <c r="DB29" s="120"/>
      <c r="DC29" s="121"/>
      <c r="DD29" s="121"/>
      <c r="DE29" s="121"/>
      <c r="DF29" s="121"/>
      <c r="DG29" s="121"/>
      <c r="DH29" s="121"/>
      <c r="DI29" s="122"/>
    </row>
    <row r="30" spans="1:113" ht="18.75" customHeight="1" thickBot="1" x14ac:dyDescent="0.2">
      <c r="A30" s="64"/>
      <c r="B30" s="298"/>
      <c r="C30" s="299"/>
      <c r="D30" s="300"/>
      <c r="E30" s="169"/>
      <c r="F30" s="170"/>
      <c r="G30" s="170"/>
      <c r="H30" s="170"/>
      <c r="I30" s="170"/>
      <c r="J30" s="170"/>
      <c r="K30" s="171"/>
      <c r="L30" s="301"/>
      <c r="M30" s="302"/>
      <c r="N30" s="302"/>
      <c r="O30" s="302"/>
      <c r="P30" s="303"/>
      <c r="Q30" s="301"/>
      <c r="R30" s="302"/>
      <c r="S30" s="302"/>
      <c r="T30" s="302"/>
      <c r="U30" s="302"/>
      <c r="V30" s="303"/>
      <c r="W30" s="304" t="s">
        <v>123</v>
      </c>
      <c r="X30" s="305"/>
      <c r="Y30" s="305"/>
      <c r="Z30" s="305"/>
      <c r="AA30" s="305"/>
      <c r="AB30" s="305"/>
      <c r="AC30" s="305"/>
      <c r="AD30" s="305"/>
      <c r="AE30" s="305"/>
      <c r="AF30" s="305"/>
      <c r="AG30" s="306"/>
      <c r="AH30" s="240">
        <v>90.6</v>
      </c>
      <c r="AI30" s="241"/>
      <c r="AJ30" s="241"/>
      <c r="AK30" s="241"/>
      <c r="AL30" s="241"/>
      <c r="AM30" s="241"/>
      <c r="AN30" s="241"/>
      <c r="AO30" s="241"/>
      <c r="AP30" s="241"/>
      <c r="AQ30" s="241"/>
      <c r="AR30" s="241"/>
      <c r="AS30" s="241"/>
      <c r="AT30" s="241"/>
      <c r="AU30" s="241"/>
      <c r="AV30" s="241"/>
      <c r="AW30" s="241"/>
      <c r="AX30" s="243"/>
      <c r="AY30" s="307"/>
      <c r="AZ30" s="308"/>
      <c r="BA30" s="308"/>
      <c r="BB30" s="309"/>
      <c r="BC30" s="258" t="s">
        <v>124</v>
      </c>
      <c r="BD30" s="259"/>
      <c r="BE30" s="259"/>
      <c r="BF30" s="259"/>
      <c r="BG30" s="259"/>
      <c r="BH30" s="259"/>
      <c r="BI30" s="259"/>
      <c r="BJ30" s="259"/>
      <c r="BK30" s="259"/>
      <c r="BL30" s="259"/>
      <c r="BM30" s="260"/>
      <c r="BN30" s="261">
        <v>480814</v>
      </c>
      <c r="BO30" s="262"/>
      <c r="BP30" s="262"/>
      <c r="BQ30" s="262"/>
      <c r="BR30" s="262"/>
      <c r="BS30" s="262"/>
      <c r="BT30" s="262"/>
      <c r="BU30" s="263"/>
      <c r="BV30" s="261">
        <v>562418</v>
      </c>
      <c r="BW30" s="262"/>
      <c r="BX30" s="262"/>
      <c r="BY30" s="262"/>
      <c r="BZ30" s="262"/>
      <c r="CA30" s="262"/>
      <c r="CB30" s="262"/>
      <c r="CC30" s="263"/>
      <c r="CD30" s="310"/>
      <c r="CE30" s="311"/>
      <c r="CF30" s="311"/>
      <c r="CG30" s="311"/>
      <c r="CH30" s="311"/>
      <c r="CI30" s="311"/>
      <c r="CJ30" s="311"/>
      <c r="CK30" s="311"/>
      <c r="CL30" s="311"/>
      <c r="CM30" s="311"/>
      <c r="CN30" s="311"/>
      <c r="CO30" s="311"/>
      <c r="CP30" s="311"/>
      <c r="CQ30" s="311"/>
      <c r="CR30" s="311"/>
      <c r="CS30" s="312"/>
      <c r="CT30" s="313"/>
      <c r="CU30" s="314"/>
      <c r="CV30" s="314"/>
      <c r="CW30" s="314"/>
      <c r="CX30" s="314"/>
      <c r="CY30" s="314"/>
      <c r="CZ30" s="314"/>
      <c r="DA30" s="315"/>
      <c r="DB30" s="313"/>
      <c r="DC30" s="314"/>
      <c r="DD30" s="314"/>
      <c r="DE30" s="314"/>
      <c r="DF30" s="314"/>
      <c r="DG30" s="314"/>
      <c r="DH30" s="314"/>
      <c r="DI30" s="315"/>
    </row>
    <row r="31" spans="1:113" ht="13.5" customHeight="1" x14ac:dyDescent="0.15">
      <c r="A31" s="64"/>
      <c r="B31" s="316"/>
      <c r="DI31" s="317"/>
    </row>
    <row r="32" spans="1:113" ht="13.5" customHeight="1" x14ac:dyDescent="0.15">
      <c r="A32" s="64"/>
      <c r="B32" s="318"/>
      <c r="C32" s="319" t="s">
        <v>125</v>
      </c>
      <c r="D32" s="319"/>
      <c r="E32" s="319"/>
      <c r="F32" s="319"/>
      <c r="G32" s="319"/>
      <c r="H32" s="319"/>
      <c r="I32" s="319"/>
      <c r="J32" s="319"/>
      <c r="K32" s="319"/>
      <c r="L32" s="319"/>
      <c r="M32" s="319"/>
      <c r="N32" s="319"/>
      <c r="O32" s="319"/>
      <c r="P32" s="319"/>
      <c r="Q32" s="319"/>
      <c r="R32" s="319"/>
      <c r="S32" s="319"/>
      <c r="U32" s="118" t="s">
        <v>126</v>
      </c>
      <c r="V32" s="118"/>
      <c r="W32" s="118"/>
      <c r="X32" s="118"/>
      <c r="Y32" s="118"/>
      <c r="Z32" s="118"/>
      <c r="AA32" s="118"/>
      <c r="AB32" s="118"/>
      <c r="AC32" s="118"/>
      <c r="AD32" s="118"/>
      <c r="AE32" s="118"/>
      <c r="AF32" s="118"/>
      <c r="AG32" s="118"/>
      <c r="AH32" s="118"/>
      <c r="AI32" s="118"/>
      <c r="AJ32" s="118"/>
      <c r="AK32" s="118"/>
      <c r="AM32" s="118" t="s">
        <v>127</v>
      </c>
      <c r="AN32" s="118"/>
      <c r="AO32" s="118"/>
      <c r="AP32" s="118"/>
      <c r="AQ32" s="118"/>
      <c r="AR32" s="118"/>
      <c r="AS32" s="118"/>
      <c r="AT32" s="118"/>
      <c r="AU32" s="118"/>
      <c r="AV32" s="118"/>
      <c r="AW32" s="118"/>
      <c r="AX32" s="118"/>
      <c r="AY32" s="118"/>
      <c r="AZ32" s="118"/>
      <c r="BA32" s="118"/>
      <c r="BB32" s="118"/>
      <c r="BC32" s="118"/>
      <c r="BE32" s="118" t="s">
        <v>128</v>
      </c>
      <c r="BF32" s="118"/>
      <c r="BG32" s="118"/>
      <c r="BH32" s="118"/>
      <c r="BI32" s="118"/>
      <c r="BJ32" s="118"/>
      <c r="BK32" s="118"/>
      <c r="BL32" s="118"/>
      <c r="BM32" s="118"/>
      <c r="BN32" s="118"/>
      <c r="BO32" s="118"/>
      <c r="BP32" s="118"/>
      <c r="BQ32" s="118"/>
      <c r="BR32" s="118"/>
      <c r="BS32" s="118"/>
      <c r="BT32" s="118"/>
      <c r="BU32" s="118"/>
      <c r="BW32" s="118" t="s">
        <v>129</v>
      </c>
      <c r="BX32" s="118"/>
      <c r="BY32" s="118"/>
      <c r="BZ32" s="118"/>
      <c r="CA32" s="118"/>
      <c r="CB32" s="118"/>
      <c r="CC32" s="118"/>
      <c r="CD32" s="118"/>
      <c r="CE32" s="118"/>
      <c r="CF32" s="118"/>
      <c r="CG32" s="118"/>
      <c r="CH32" s="118"/>
      <c r="CI32" s="118"/>
      <c r="CJ32" s="118"/>
      <c r="CK32" s="118"/>
      <c r="CL32" s="118"/>
      <c r="CM32" s="118"/>
      <c r="CO32" s="118" t="s">
        <v>130</v>
      </c>
      <c r="CP32" s="118"/>
      <c r="CQ32" s="118"/>
      <c r="CR32" s="118"/>
      <c r="CS32" s="118"/>
      <c r="CT32" s="118"/>
      <c r="CU32" s="118"/>
      <c r="CV32" s="118"/>
      <c r="CW32" s="118"/>
      <c r="CX32" s="118"/>
      <c r="CY32" s="118"/>
      <c r="CZ32" s="118"/>
      <c r="DA32" s="118"/>
      <c r="DB32" s="118"/>
      <c r="DC32" s="118"/>
      <c r="DD32" s="118"/>
      <c r="DE32" s="118"/>
      <c r="DI32" s="317"/>
    </row>
    <row r="33" spans="1:113" ht="13.5" customHeight="1" x14ac:dyDescent="0.15">
      <c r="A33" s="64"/>
      <c r="B33" s="318"/>
      <c r="C33" s="137" t="s">
        <v>131</v>
      </c>
      <c r="D33" s="137"/>
      <c r="E33" s="84" t="s">
        <v>132</v>
      </c>
      <c r="F33" s="84"/>
      <c r="G33" s="84"/>
      <c r="H33" s="84"/>
      <c r="I33" s="84"/>
      <c r="J33" s="84"/>
      <c r="K33" s="84"/>
      <c r="L33" s="84"/>
      <c r="M33" s="84"/>
      <c r="N33" s="84"/>
      <c r="O33" s="84"/>
      <c r="P33" s="84"/>
      <c r="Q33" s="84"/>
      <c r="R33" s="84"/>
      <c r="S33" s="84"/>
      <c r="T33" s="320"/>
      <c r="U33" s="137" t="s">
        <v>131</v>
      </c>
      <c r="V33" s="137"/>
      <c r="W33" s="84" t="s">
        <v>132</v>
      </c>
      <c r="X33" s="84"/>
      <c r="Y33" s="84"/>
      <c r="Z33" s="84"/>
      <c r="AA33" s="84"/>
      <c r="AB33" s="84"/>
      <c r="AC33" s="84"/>
      <c r="AD33" s="84"/>
      <c r="AE33" s="84"/>
      <c r="AF33" s="84"/>
      <c r="AG33" s="84"/>
      <c r="AH33" s="84"/>
      <c r="AI33" s="84"/>
      <c r="AJ33" s="84"/>
      <c r="AK33" s="84"/>
      <c r="AL33" s="320"/>
      <c r="AM33" s="137" t="s">
        <v>131</v>
      </c>
      <c r="AN33" s="137"/>
      <c r="AO33" s="84" t="s">
        <v>132</v>
      </c>
      <c r="AP33" s="84"/>
      <c r="AQ33" s="84"/>
      <c r="AR33" s="84"/>
      <c r="AS33" s="84"/>
      <c r="AT33" s="84"/>
      <c r="AU33" s="84"/>
      <c r="AV33" s="84"/>
      <c r="AW33" s="84"/>
      <c r="AX33" s="84"/>
      <c r="AY33" s="84"/>
      <c r="AZ33" s="84"/>
      <c r="BA33" s="84"/>
      <c r="BB33" s="84"/>
      <c r="BC33" s="84"/>
      <c r="BD33" s="321"/>
      <c r="BE33" s="84" t="s">
        <v>133</v>
      </c>
      <c r="BF33" s="84"/>
      <c r="BG33" s="84" t="s">
        <v>134</v>
      </c>
      <c r="BH33" s="84"/>
      <c r="BI33" s="84"/>
      <c r="BJ33" s="84"/>
      <c r="BK33" s="84"/>
      <c r="BL33" s="84"/>
      <c r="BM33" s="84"/>
      <c r="BN33" s="84"/>
      <c r="BO33" s="84"/>
      <c r="BP33" s="84"/>
      <c r="BQ33" s="84"/>
      <c r="BR33" s="84"/>
      <c r="BS33" s="84"/>
      <c r="BT33" s="84"/>
      <c r="BU33" s="84"/>
      <c r="BV33" s="321"/>
      <c r="BW33" s="137" t="s">
        <v>133</v>
      </c>
      <c r="BX33" s="137"/>
      <c r="BY33" s="84" t="s">
        <v>135</v>
      </c>
      <c r="BZ33" s="84"/>
      <c r="CA33" s="84"/>
      <c r="CB33" s="84"/>
      <c r="CC33" s="84"/>
      <c r="CD33" s="84"/>
      <c r="CE33" s="84"/>
      <c r="CF33" s="84"/>
      <c r="CG33" s="84"/>
      <c r="CH33" s="84"/>
      <c r="CI33" s="84"/>
      <c r="CJ33" s="84"/>
      <c r="CK33" s="84"/>
      <c r="CL33" s="84"/>
      <c r="CM33" s="84"/>
      <c r="CN33" s="320"/>
      <c r="CO33" s="137" t="s">
        <v>131</v>
      </c>
      <c r="CP33" s="137"/>
      <c r="CQ33" s="84" t="s">
        <v>136</v>
      </c>
      <c r="CR33" s="84"/>
      <c r="CS33" s="84"/>
      <c r="CT33" s="84"/>
      <c r="CU33" s="84"/>
      <c r="CV33" s="84"/>
      <c r="CW33" s="84"/>
      <c r="CX33" s="84"/>
      <c r="CY33" s="84"/>
      <c r="CZ33" s="84"/>
      <c r="DA33" s="84"/>
      <c r="DB33" s="84"/>
      <c r="DC33" s="84"/>
      <c r="DD33" s="84"/>
      <c r="DE33" s="84"/>
      <c r="DF33" s="320"/>
      <c r="DG33" s="322" t="s">
        <v>137</v>
      </c>
      <c r="DH33" s="322"/>
      <c r="DI33" s="323"/>
    </row>
    <row r="34" spans="1:113" ht="32.25" customHeight="1" x14ac:dyDescent="0.15">
      <c r="A34" s="64"/>
      <c r="B34" s="318"/>
      <c r="C34" s="324">
        <f>IF(E34="","",1)</f>
        <v>1</v>
      </c>
      <c r="D34" s="324"/>
      <c r="E34" s="325" t="str">
        <f>IF('各会計、関係団体の財政状況及び健全化判断比率'!B7="","",'各会計、関係団体の財政状況及び健全化判断比率'!B7)</f>
        <v>一般会計</v>
      </c>
      <c r="F34" s="325"/>
      <c r="G34" s="325"/>
      <c r="H34" s="325"/>
      <c r="I34" s="325"/>
      <c r="J34" s="325"/>
      <c r="K34" s="325"/>
      <c r="L34" s="325"/>
      <c r="M34" s="325"/>
      <c r="N34" s="325"/>
      <c r="O34" s="325"/>
      <c r="P34" s="325"/>
      <c r="Q34" s="325"/>
      <c r="R34" s="325"/>
      <c r="S34" s="325"/>
      <c r="T34" s="64"/>
      <c r="U34" s="324">
        <f>IF(W34="","",MAX(C34:D43)+1)</f>
        <v>2</v>
      </c>
      <c r="V34" s="324"/>
      <c r="W34" s="325" t="str">
        <f>IF('各会計、関係団体の財政状況及び健全化判断比率'!B28="","",'各会計、関係団体の財政状況及び健全化判断比率'!B28)</f>
        <v>国民健康保険事業勘定</v>
      </c>
      <c r="X34" s="325"/>
      <c r="Y34" s="325"/>
      <c r="Z34" s="325"/>
      <c r="AA34" s="325"/>
      <c r="AB34" s="325"/>
      <c r="AC34" s="325"/>
      <c r="AD34" s="325"/>
      <c r="AE34" s="325"/>
      <c r="AF34" s="325"/>
      <c r="AG34" s="325"/>
      <c r="AH34" s="325"/>
      <c r="AI34" s="325"/>
      <c r="AJ34" s="325"/>
      <c r="AK34" s="325"/>
      <c r="AL34" s="64"/>
      <c r="AM34" s="324">
        <f>IF(AO34="","",MAX(C34:D43,U34:V43)+1)</f>
        <v>5</v>
      </c>
      <c r="AN34" s="324"/>
      <c r="AO34" s="325" t="str">
        <f>IF('各会計、関係団体の財政状況及び健全化判断比率'!B31="","",'各会計、関係団体の財政状況及び健全化判断比率'!B31)</f>
        <v>水道事業</v>
      </c>
      <c r="AP34" s="325"/>
      <c r="AQ34" s="325"/>
      <c r="AR34" s="325"/>
      <c r="AS34" s="325"/>
      <c r="AT34" s="325"/>
      <c r="AU34" s="325"/>
      <c r="AV34" s="325"/>
      <c r="AW34" s="325"/>
      <c r="AX34" s="325"/>
      <c r="AY34" s="325"/>
      <c r="AZ34" s="325"/>
      <c r="BA34" s="325"/>
      <c r="BB34" s="325"/>
      <c r="BC34" s="325"/>
      <c r="BD34" s="64"/>
      <c r="BE34" s="324">
        <f>IF(BG34="","",MAX(C34:D43,U34:V43,AM34:AN43)+1)</f>
        <v>6</v>
      </c>
      <c r="BF34" s="324"/>
      <c r="BG34" s="325" t="str">
        <f>IF('各会計、関係団体の財政状況及び健全化判断比率'!B32="","",'各会計、関係団体の財政状況及び健全化判断比率'!B32)</f>
        <v>公共浄化槽整備推進事業</v>
      </c>
      <c r="BH34" s="325"/>
      <c r="BI34" s="325"/>
      <c r="BJ34" s="325"/>
      <c r="BK34" s="325"/>
      <c r="BL34" s="325"/>
      <c r="BM34" s="325"/>
      <c r="BN34" s="325"/>
      <c r="BO34" s="325"/>
      <c r="BP34" s="325"/>
      <c r="BQ34" s="325"/>
      <c r="BR34" s="325"/>
      <c r="BS34" s="325"/>
      <c r="BT34" s="325"/>
      <c r="BU34" s="325"/>
      <c r="BV34" s="64"/>
      <c r="BW34" s="324">
        <f>IF(BY34="","",MAX(C34:D43,U34:V43,AM34:AN43,BE34:BF43)+1)</f>
        <v>7</v>
      </c>
      <c r="BX34" s="324"/>
      <c r="BY34" s="325" t="str">
        <f>IF('各会計、関係団体の財政状況及び健全化判断比率'!B68="","",'各会計、関係団体の財政状況及び健全化判断比率'!B68)</f>
        <v>東京都島嶼町村一部事務組合</v>
      </c>
      <c r="BZ34" s="325"/>
      <c r="CA34" s="325"/>
      <c r="CB34" s="325"/>
      <c r="CC34" s="325"/>
      <c r="CD34" s="325"/>
      <c r="CE34" s="325"/>
      <c r="CF34" s="325"/>
      <c r="CG34" s="325"/>
      <c r="CH34" s="325"/>
      <c r="CI34" s="325"/>
      <c r="CJ34" s="325"/>
      <c r="CK34" s="325"/>
      <c r="CL34" s="325"/>
      <c r="CM34" s="325"/>
      <c r="CN34" s="64"/>
      <c r="CO34" s="324" t="str">
        <f>IF(CQ34="","",MAX(C34:D43,U34:V43,AM34:AN43,BE34:BF43,BW34:BX43)+1)</f>
        <v/>
      </c>
      <c r="CP34" s="324"/>
      <c r="CQ34" s="325" t="str">
        <f>IF('各会計、関係団体の財政状況及び健全化判断比率'!BS7="","",'各会計、関係団体の財政状況及び健全化判断比率'!BS7)</f>
        <v/>
      </c>
      <c r="CR34" s="325"/>
      <c r="CS34" s="325"/>
      <c r="CT34" s="325"/>
      <c r="CU34" s="325"/>
      <c r="CV34" s="325"/>
      <c r="CW34" s="325"/>
      <c r="CX34" s="325"/>
      <c r="CY34" s="325"/>
      <c r="CZ34" s="325"/>
      <c r="DA34" s="325"/>
      <c r="DB34" s="325"/>
      <c r="DC34" s="325"/>
      <c r="DD34" s="325"/>
      <c r="DE34" s="325"/>
      <c r="DG34" s="326" t="str">
        <f>IF('各会計、関係団体の財政状況及び健全化判断比率'!BR7="","",'各会計、関係団体の財政状況及び健全化判断比率'!BR7)</f>
        <v/>
      </c>
      <c r="DH34" s="326"/>
      <c r="DI34" s="323"/>
    </row>
    <row r="35" spans="1:113" ht="32.25" customHeight="1" x14ac:dyDescent="0.15">
      <c r="A35" s="64"/>
      <c r="B35" s="318"/>
      <c r="C35" s="324" t="str">
        <f>IF(E35="","",C34+1)</f>
        <v/>
      </c>
      <c r="D35" s="324"/>
      <c r="E35" s="325" t="str">
        <f>IF('各会計、関係団体の財政状況及び健全化判断比率'!B8="","",'各会計、関係団体の財政状況及び健全化判断比率'!B8)</f>
        <v/>
      </c>
      <c r="F35" s="325"/>
      <c r="G35" s="325"/>
      <c r="H35" s="325"/>
      <c r="I35" s="325"/>
      <c r="J35" s="325"/>
      <c r="K35" s="325"/>
      <c r="L35" s="325"/>
      <c r="M35" s="325"/>
      <c r="N35" s="325"/>
      <c r="O35" s="325"/>
      <c r="P35" s="325"/>
      <c r="Q35" s="325"/>
      <c r="R35" s="325"/>
      <c r="S35" s="325"/>
      <c r="T35" s="64"/>
      <c r="U35" s="324">
        <f>IF(W35="","",U34+1)</f>
        <v>3</v>
      </c>
      <c r="V35" s="324"/>
      <c r="W35" s="325" t="str">
        <f>IF('各会計、関係団体の財政状況及び健全化判断比率'!B29="","",'各会計、関係団体の財政状況及び健全化判断比率'!B29)</f>
        <v>介護保険事業勘定</v>
      </c>
      <c r="X35" s="325"/>
      <c r="Y35" s="325"/>
      <c r="Z35" s="325"/>
      <c r="AA35" s="325"/>
      <c r="AB35" s="325"/>
      <c r="AC35" s="325"/>
      <c r="AD35" s="325"/>
      <c r="AE35" s="325"/>
      <c r="AF35" s="325"/>
      <c r="AG35" s="325"/>
      <c r="AH35" s="325"/>
      <c r="AI35" s="325"/>
      <c r="AJ35" s="325"/>
      <c r="AK35" s="325"/>
      <c r="AL35" s="64"/>
      <c r="AM35" s="324" t="str">
        <f t="shared" ref="AM35:AM43" si="0">IF(AO35="","",AM34+1)</f>
        <v/>
      </c>
      <c r="AN35" s="324"/>
      <c r="AO35" s="325"/>
      <c r="AP35" s="325"/>
      <c r="AQ35" s="325"/>
      <c r="AR35" s="325"/>
      <c r="AS35" s="325"/>
      <c r="AT35" s="325"/>
      <c r="AU35" s="325"/>
      <c r="AV35" s="325"/>
      <c r="AW35" s="325"/>
      <c r="AX35" s="325"/>
      <c r="AY35" s="325"/>
      <c r="AZ35" s="325"/>
      <c r="BA35" s="325"/>
      <c r="BB35" s="325"/>
      <c r="BC35" s="325"/>
      <c r="BD35" s="64"/>
      <c r="BE35" s="324" t="str">
        <f t="shared" ref="BE35:BE43" si="1">IF(BG35="","",BE34+1)</f>
        <v/>
      </c>
      <c r="BF35" s="324"/>
      <c r="BG35" s="325"/>
      <c r="BH35" s="325"/>
      <c r="BI35" s="325"/>
      <c r="BJ35" s="325"/>
      <c r="BK35" s="325"/>
      <c r="BL35" s="325"/>
      <c r="BM35" s="325"/>
      <c r="BN35" s="325"/>
      <c r="BO35" s="325"/>
      <c r="BP35" s="325"/>
      <c r="BQ35" s="325"/>
      <c r="BR35" s="325"/>
      <c r="BS35" s="325"/>
      <c r="BT35" s="325"/>
      <c r="BU35" s="325"/>
      <c r="BV35" s="64"/>
      <c r="BW35" s="324">
        <f t="shared" ref="BW35:BW43" si="2">IF(BY35="","",BW34+1)</f>
        <v>8</v>
      </c>
      <c r="BX35" s="324"/>
      <c r="BY35" s="325" t="str">
        <f>IF('各会計、関係団体の財政状況及び健全化判断比率'!B69="","",'各会計、関係団体の財政状況及び健全化判断比率'!B69)</f>
        <v>東京市町村総合事務組合（一般会計）</v>
      </c>
      <c r="BZ35" s="325"/>
      <c r="CA35" s="325"/>
      <c r="CB35" s="325"/>
      <c r="CC35" s="325"/>
      <c r="CD35" s="325"/>
      <c r="CE35" s="325"/>
      <c r="CF35" s="325"/>
      <c r="CG35" s="325"/>
      <c r="CH35" s="325"/>
      <c r="CI35" s="325"/>
      <c r="CJ35" s="325"/>
      <c r="CK35" s="325"/>
      <c r="CL35" s="325"/>
      <c r="CM35" s="325"/>
      <c r="CN35" s="64"/>
      <c r="CO35" s="324" t="str">
        <f t="shared" ref="CO35:CO43" si="3">IF(CQ35="","",CO34+1)</f>
        <v/>
      </c>
      <c r="CP35" s="324"/>
      <c r="CQ35" s="325" t="str">
        <f>IF('各会計、関係団体の財政状況及び健全化判断比率'!BS8="","",'各会計、関係団体の財政状況及び健全化判断比率'!BS8)</f>
        <v/>
      </c>
      <c r="CR35" s="325"/>
      <c r="CS35" s="325"/>
      <c r="CT35" s="325"/>
      <c r="CU35" s="325"/>
      <c r="CV35" s="325"/>
      <c r="CW35" s="325"/>
      <c r="CX35" s="325"/>
      <c r="CY35" s="325"/>
      <c r="CZ35" s="325"/>
      <c r="DA35" s="325"/>
      <c r="DB35" s="325"/>
      <c r="DC35" s="325"/>
      <c r="DD35" s="325"/>
      <c r="DE35" s="325"/>
      <c r="DG35" s="326" t="str">
        <f>IF('各会計、関係団体の財政状況及び健全化判断比率'!BR8="","",'各会計、関係団体の財政状況及び健全化判断比率'!BR8)</f>
        <v/>
      </c>
      <c r="DH35" s="326"/>
      <c r="DI35" s="323"/>
    </row>
    <row r="36" spans="1:113" ht="32.25" customHeight="1" x14ac:dyDescent="0.15">
      <c r="A36" s="64"/>
      <c r="B36" s="318"/>
      <c r="C36" s="324" t="str">
        <f>IF(E36="","",C35+1)</f>
        <v/>
      </c>
      <c r="D36" s="324"/>
      <c r="E36" s="325" t="str">
        <f>IF('各会計、関係団体の財政状況及び健全化判断比率'!B9="","",'各会計、関係団体の財政状況及び健全化判断比率'!B9)</f>
        <v/>
      </c>
      <c r="F36" s="325"/>
      <c r="G36" s="325"/>
      <c r="H36" s="325"/>
      <c r="I36" s="325"/>
      <c r="J36" s="325"/>
      <c r="K36" s="325"/>
      <c r="L36" s="325"/>
      <c r="M36" s="325"/>
      <c r="N36" s="325"/>
      <c r="O36" s="325"/>
      <c r="P36" s="325"/>
      <c r="Q36" s="325"/>
      <c r="R36" s="325"/>
      <c r="S36" s="325"/>
      <c r="T36" s="64"/>
      <c r="U36" s="324">
        <f t="shared" ref="U36:U43" si="4">IF(W36="","",U35+1)</f>
        <v>4</v>
      </c>
      <c r="V36" s="324"/>
      <c r="W36" s="325" t="str">
        <f>IF('各会計、関係団体の財政状況及び健全化判断比率'!B30="","",'各会計、関係団体の財政状況及び健全化判断比率'!B30)</f>
        <v>後期高齢者医療事業</v>
      </c>
      <c r="X36" s="325"/>
      <c r="Y36" s="325"/>
      <c r="Z36" s="325"/>
      <c r="AA36" s="325"/>
      <c r="AB36" s="325"/>
      <c r="AC36" s="325"/>
      <c r="AD36" s="325"/>
      <c r="AE36" s="325"/>
      <c r="AF36" s="325"/>
      <c r="AG36" s="325"/>
      <c r="AH36" s="325"/>
      <c r="AI36" s="325"/>
      <c r="AJ36" s="325"/>
      <c r="AK36" s="325"/>
      <c r="AL36" s="64"/>
      <c r="AM36" s="324" t="str">
        <f t="shared" si="0"/>
        <v/>
      </c>
      <c r="AN36" s="324"/>
      <c r="AO36" s="325"/>
      <c r="AP36" s="325"/>
      <c r="AQ36" s="325"/>
      <c r="AR36" s="325"/>
      <c r="AS36" s="325"/>
      <c r="AT36" s="325"/>
      <c r="AU36" s="325"/>
      <c r="AV36" s="325"/>
      <c r="AW36" s="325"/>
      <c r="AX36" s="325"/>
      <c r="AY36" s="325"/>
      <c r="AZ36" s="325"/>
      <c r="BA36" s="325"/>
      <c r="BB36" s="325"/>
      <c r="BC36" s="325"/>
      <c r="BD36" s="64"/>
      <c r="BE36" s="324" t="str">
        <f t="shared" si="1"/>
        <v/>
      </c>
      <c r="BF36" s="324"/>
      <c r="BG36" s="325"/>
      <c r="BH36" s="325"/>
      <c r="BI36" s="325"/>
      <c r="BJ36" s="325"/>
      <c r="BK36" s="325"/>
      <c r="BL36" s="325"/>
      <c r="BM36" s="325"/>
      <c r="BN36" s="325"/>
      <c r="BO36" s="325"/>
      <c r="BP36" s="325"/>
      <c r="BQ36" s="325"/>
      <c r="BR36" s="325"/>
      <c r="BS36" s="325"/>
      <c r="BT36" s="325"/>
      <c r="BU36" s="325"/>
      <c r="BV36" s="64"/>
      <c r="BW36" s="324">
        <f t="shared" si="2"/>
        <v>9</v>
      </c>
      <c r="BX36" s="324"/>
      <c r="BY36" s="325" t="str">
        <f>IF('各会計、関係団体の財政状況及び健全化判断比率'!B70="","",'各会計、関係団体の財政状況及び健全化判断比率'!B70)</f>
        <v>東京市町村総合事務組合（共済特会）</v>
      </c>
      <c r="BZ36" s="325"/>
      <c r="CA36" s="325"/>
      <c r="CB36" s="325"/>
      <c r="CC36" s="325"/>
      <c r="CD36" s="325"/>
      <c r="CE36" s="325"/>
      <c r="CF36" s="325"/>
      <c r="CG36" s="325"/>
      <c r="CH36" s="325"/>
      <c r="CI36" s="325"/>
      <c r="CJ36" s="325"/>
      <c r="CK36" s="325"/>
      <c r="CL36" s="325"/>
      <c r="CM36" s="325"/>
      <c r="CN36" s="64"/>
      <c r="CO36" s="324" t="str">
        <f t="shared" si="3"/>
        <v/>
      </c>
      <c r="CP36" s="324"/>
      <c r="CQ36" s="325" t="str">
        <f>IF('各会計、関係団体の財政状況及び健全化判断比率'!BS9="","",'各会計、関係団体の財政状況及び健全化判断比率'!BS9)</f>
        <v/>
      </c>
      <c r="CR36" s="325"/>
      <c r="CS36" s="325"/>
      <c r="CT36" s="325"/>
      <c r="CU36" s="325"/>
      <c r="CV36" s="325"/>
      <c r="CW36" s="325"/>
      <c r="CX36" s="325"/>
      <c r="CY36" s="325"/>
      <c r="CZ36" s="325"/>
      <c r="DA36" s="325"/>
      <c r="DB36" s="325"/>
      <c r="DC36" s="325"/>
      <c r="DD36" s="325"/>
      <c r="DE36" s="325"/>
      <c r="DG36" s="326" t="str">
        <f>IF('各会計、関係団体の財政状況及び健全化判断比率'!BR9="","",'各会計、関係団体の財政状況及び健全化判断比率'!BR9)</f>
        <v/>
      </c>
      <c r="DH36" s="326"/>
      <c r="DI36" s="323"/>
    </row>
    <row r="37" spans="1:113" ht="32.25" customHeight="1" x14ac:dyDescent="0.15">
      <c r="A37" s="64"/>
      <c r="B37" s="318"/>
      <c r="C37" s="324" t="str">
        <f>IF(E37="","",C36+1)</f>
        <v/>
      </c>
      <c r="D37" s="324"/>
      <c r="E37" s="325" t="str">
        <f>IF('各会計、関係団体の財政状況及び健全化判断比率'!B10="","",'各会計、関係団体の財政状況及び健全化判断比率'!B10)</f>
        <v/>
      </c>
      <c r="F37" s="325"/>
      <c r="G37" s="325"/>
      <c r="H37" s="325"/>
      <c r="I37" s="325"/>
      <c r="J37" s="325"/>
      <c r="K37" s="325"/>
      <c r="L37" s="325"/>
      <c r="M37" s="325"/>
      <c r="N37" s="325"/>
      <c r="O37" s="325"/>
      <c r="P37" s="325"/>
      <c r="Q37" s="325"/>
      <c r="R37" s="325"/>
      <c r="S37" s="325"/>
      <c r="T37" s="64"/>
      <c r="U37" s="324" t="str">
        <f t="shared" si="4"/>
        <v/>
      </c>
      <c r="V37" s="324"/>
      <c r="W37" s="325"/>
      <c r="X37" s="325"/>
      <c r="Y37" s="325"/>
      <c r="Z37" s="325"/>
      <c r="AA37" s="325"/>
      <c r="AB37" s="325"/>
      <c r="AC37" s="325"/>
      <c r="AD37" s="325"/>
      <c r="AE37" s="325"/>
      <c r="AF37" s="325"/>
      <c r="AG37" s="325"/>
      <c r="AH37" s="325"/>
      <c r="AI37" s="325"/>
      <c r="AJ37" s="325"/>
      <c r="AK37" s="325"/>
      <c r="AL37" s="64"/>
      <c r="AM37" s="324" t="str">
        <f t="shared" si="0"/>
        <v/>
      </c>
      <c r="AN37" s="324"/>
      <c r="AO37" s="325"/>
      <c r="AP37" s="325"/>
      <c r="AQ37" s="325"/>
      <c r="AR37" s="325"/>
      <c r="AS37" s="325"/>
      <c r="AT37" s="325"/>
      <c r="AU37" s="325"/>
      <c r="AV37" s="325"/>
      <c r="AW37" s="325"/>
      <c r="AX37" s="325"/>
      <c r="AY37" s="325"/>
      <c r="AZ37" s="325"/>
      <c r="BA37" s="325"/>
      <c r="BB37" s="325"/>
      <c r="BC37" s="325"/>
      <c r="BD37" s="64"/>
      <c r="BE37" s="324" t="str">
        <f t="shared" si="1"/>
        <v/>
      </c>
      <c r="BF37" s="324"/>
      <c r="BG37" s="325"/>
      <c r="BH37" s="325"/>
      <c r="BI37" s="325"/>
      <c r="BJ37" s="325"/>
      <c r="BK37" s="325"/>
      <c r="BL37" s="325"/>
      <c r="BM37" s="325"/>
      <c r="BN37" s="325"/>
      <c r="BO37" s="325"/>
      <c r="BP37" s="325"/>
      <c r="BQ37" s="325"/>
      <c r="BR37" s="325"/>
      <c r="BS37" s="325"/>
      <c r="BT37" s="325"/>
      <c r="BU37" s="325"/>
      <c r="BV37" s="64"/>
      <c r="BW37" s="324">
        <f t="shared" si="2"/>
        <v>10</v>
      </c>
      <c r="BX37" s="324"/>
      <c r="BY37" s="325" t="str">
        <f>IF('各会計、関係団体の財政状況及び健全化判断比率'!B71="","",'各会計、関係団体の財政状況及び健全化判断比率'!B71)</f>
        <v>東京都市町村職員退職手当組合</v>
      </c>
      <c r="BZ37" s="325"/>
      <c r="CA37" s="325"/>
      <c r="CB37" s="325"/>
      <c r="CC37" s="325"/>
      <c r="CD37" s="325"/>
      <c r="CE37" s="325"/>
      <c r="CF37" s="325"/>
      <c r="CG37" s="325"/>
      <c r="CH37" s="325"/>
      <c r="CI37" s="325"/>
      <c r="CJ37" s="325"/>
      <c r="CK37" s="325"/>
      <c r="CL37" s="325"/>
      <c r="CM37" s="325"/>
      <c r="CN37" s="64"/>
      <c r="CO37" s="324" t="str">
        <f t="shared" si="3"/>
        <v/>
      </c>
      <c r="CP37" s="324"/>
      <c r="CQ37" s="325" t="str">
        <f>IF('各会計、関係団体の財政状況及び健全化判断比率'!BS10="","",'各会計、関係団体の財政状況及び健全化判断比率'!BS10)</f>
        <v/>
      </c>
      <c r="CR37" s="325"/>
      <c r="CS37" s="325"/>
      <c r="CT37" s="325"/>
      <c r="CU37" s="325"/>
      <c r="CV37" s="325"/>
      <c r="CW37" s="325"/>
      <c r="CX37" s="325"/>
      <c r="CY37" s="325"/>
      <c r="CZ37" s="325"/>
      <c r="DA37" s="325"/>
      <c r="DB37" s="325"/>
      <c r="DC37" s="325"/>
      <c r="DD37" s="325"/>
      <c r="DE37" s="325"/>
      <c r="DG37" s="326" t="str">
        <f>IF('各会計、関係団体の財政状況及び健全化判断比率'!BR10="","",'各会計、関係団体の財政状況及び健全化判断比率'!BR10)</f>
        <v/>
      </c>
      <c r="DH37" s="326"/>
      <c r="DI37" s="323"/>
    </row>
    <row r="38" spans="1:113" ht="32.25" customHeight="1" x14ac:dyDescent="0.15">
      <c r="A38" s="64"/>
      <c r="B38" s="318"/>
      <c r="C38" s="324" t="str">
        <f t="shared" ref="C38:C43" si="5">IF(E38="","",C37+1)</f>
        <v/>
      </c>
      <c r="D38" s="324"/>
      <c r="E38" s="325" t="str">
        <f>IF('各会計、関係団体の財政状況及び健全化判断比率'!B11="","",'各会計、関係団体の財政状況及び健全化判断比率'!B11)</f>
        <v/>
      </c>
      <c r="F38" s="325"/>
      <c r="G38" s="325"/>
      <c r="H38" s="325"/>
      <c r="I38" s="325"/>
      <c r="J38" s="325"/>
      <c r="K38" s="325"/>
      <c r="L38" s="325"/>
      <c r="M38" s="325"/>
      <c r="N38" s="325"/>
      <c r="O38" s="325"/>
      <c r="P38" s="325"/>
      <c r="Q38" s="325"/>
      <c r="R38" s="325"/>
      <c r="S38" s="325"/>
      <c r="T38" s="64"/>
      <c r="U38" s="324" t="str">
        <f t="shared" si="4"/>
        <v/>
      </c>
      <c r="V38" s="324"/>
      <c r="W38" s="325"/>
      <c r="X38" s="325"/>
      <c r="Y38" s="325"/>
      <c r="Z38" s="325"/>
      <c r="AA38" s="325"/>
      <c r="AB38" s="325"/>
      <c r="AC38" s="325"/>
      <c r="AD38" s="325"/>
      <c r="AE38" s="325"/>
      <c r="AF38" s="325"/>
      <c r="AG38" s="325"/>
      <c r="AH38" s="325"/>
      <c r="AI38" s="325"/>
      <c r="AJ38" s="325"/>
      <c r="AK38" s="325"/>
      <c r="AL38" s="64"/>
      <c r="AM38" s="324" t="str">
        <f t="shared" si="0"/>
        <v/>
      </c>
      <c r="AN38" s="324"/>
      <c r="AO38" s="325"/>
      <c r="AP38" s="325"/>
      <c r="AQ38" s="325"/>
      <c r="AR38" s="325"/>
      <c r="AS38" s="325"/>
      <c r="AT38" s="325"/>
      <c r="AU38" s="325"/>
      <c r="AV38" s="325"/>
      <c r="AW38" s="325"/>
      <c r="AX38" s="325"/>
      <c r="AY38" s="325"/>
      <c r="AZ38" s="325"/>
      <c r="BA38" s="325"/>
      <c r="BB38" s="325"/>
      <c r="BC38" s="325"/>
      <c r="BD38" s="64"/>
      <c r="BE38" s="324" t="str">
        <f t="shared" si="1"/>
        <v/>
      </c>
      <c r="BF38" s="324"/>
      <c r="BG38" s="325"/>
      <c r="BH38" s="325"/>
      <c r="BI38" s="325"/>
      <c r="BJ38" s="325"/>
      <c r="BK38" s="325"/>
      <c r="BL38" s="325"/>
      <c r="BM38" s="325"/>
      <c r="BN38" s="325"/>
      <c r="BO38" s="325"/>
      <c r="BP38" s="325"/>
      <c r="BQ38" s="325"/>
      <c r="BR38" s="325"/>
      <c r="BS38" s="325"/>
      <c r="BT38" s="325"/>
      <c r="BU38" s="325"/>
      <c r="BV38" s="64"/>
      <c r="BW38" s="324">
        <f t="shared" si="2"/>
        <v>11</v>
      </c>
      <c r="BX38" s="324"/>
      <c r="BY38" s="325" t="str">
        <f>IF('各会計、関係団体の財政状況及び健全化判断比率'!B72="","",'各会計、関係団体の財政状況及び健全化判断比率'!B72)</f>
        <v>東京都市町村議会議員公務災害補償等組合</v>
      </c>
      <c r="BZ38" s="325"/>
      <c r="CA38" s="325"/>
      <c r="CB38" s="325"/>
      <c r="CC38" s="325"/>
      <c r="CD38" s="325"/>
      <c r="CE38" s="325"/>
      <c r="CF38" s="325"/>
      <c r="CG38" s="325"/>
      <c r="CH38" s="325"/>
      <c r="CI38" s="325"/>
      <c r="CJ38" s="325"/>
      <c r="CK38" s="325"/>
      <c r="CL38" s="325"/>
      <c r="CM38" s="325"/>
      <c r="CN38" s="64"/>
      <c r="CO38" s="324" t="str">
        <f t="shared" si="3"/>
        <v/>
      </c>
      <c r="CP38" s="324"/>
      <c r="CQ38" s="325" t="str">
        <f>IF('各会計、関係団体の財政状況及び健全化判断比率'!BS11="","",'各会計、関係団体の財政状況及び健全化判断比率'!BS11)</f>
        <v/>
      </c>
      <c r="CR38" s="325"/>
      <c r="CS38" s="325"/>
      <c r="CT38" s="325"/>
      <c r="CU38" s="325"/>
      <c r="CV38" s="325"/>
      <c r="CW38" s="325"/>
      <c r="CX38" s="325"/>
      <c r="CY38" s="325"/>
      <c r="CZ38" s="325"/>
      <c r="DA38" s="325"/>
      <c r="DB38" s="325"/>
      <c r="DC38" s="325"/>
      <c r="DD38" s="325"/>
      <c r="DE38" s="325"/>
      <c r="DG38" s="326" t="str">
        <f>IF('各会計、関係団体の財政状況及び健全化判断比率'!BR11="","",'各会計、関係団体の財政状況及び健全化判断比率'!BR11)</f>
        <v/>
      </c>
      <c r="DH38" s="326"/>
      <c r="DI38" s="323"/>
    </row>
    <row r="39" spans="1:113" ht="32.25" customHeight="1" x14ac:dyDescent="0.15">
      <c r="A39" s="64"/>
      <c r="B39" s="318"/>
      <c r="C39" s="324" t="str">
        <f t="shared" si="5"/>
        <v/>
      </c>
      <c r="D39" s="324"/>
      <c r="E39" s="325" t="str">
        <f>IF('各会計、関係団体の財政状況及び健全化判断比率'!B12="","",'各会計、関係団体の財政状況及び健全化判断比率'!B12)</f>
        <v/>
      </c>
      <c r="F39" s="325"/>
      <c r="G39" s="325"/>
      <c r="H39" s="325"/>
      <c r="I39" s="325"/>
      <c r="J39" s="325"/>
      <c r="K39" s="325"/>
      <c r="L39" s="325"/>
      <c r="M39" s="325"/>
      <c r="N39" s="325"/>
      <c r="O39" s="325"/>
      <c r="P39" s="325"/>
      <c r="Q39" s="325"/>
      <c r="R39" s="325"/>
      <c r="S39" s="325"/>
      <c r="T39" s="64"/>
      <c r="U39" s="324" t="str">
        <f t="shared" si="4"/>
        <v/>
      </c>
      <c r="V39" s="324"/>
      <c r="W39" s="325"/>
      <c r="X39" s="325"/>
      <c r="Y39" s="325"/>
      <c r="Z39" s="325"/>
      <c r="AA39" s="325"/>
      <c r="AB39" s="325"/>
      <c r="AC39" s="325"/>
      <c r="AD39" s="325"/>
      <c r="AE39" s="325"/>
      <c r="AF39" s="325"/>
      <c r="AG39" s="325"/>
      <c r="AH39" s="325"/>
      <c r="AI39" s="325"/>
      <c r="AJ39" s="325"/>
      <c r="AK39" s="325"/>
      <c r="AL39" s="64"/>
      <c r="AM39" s="324" t="str">
        <f t="shared" si="0"/>
        <v/>
      </c>
      <c r="AN39" s="324"/>
      <c r="AO39" s="325"/>
      <c r="AP39" s="325"/>
      <c r="AQ39" s="325"/>
      <c r="AR39" s="325"/>
      <c r="AS39" s="325"/>
      <c r="AT39" s="325"/>
      <c r="AU39" s="325"/>
      <c r="AV39" s="325"/>
      <c r="AW39" s="325"/>
      <c r="AX39" s="325"/>
      <c r="AY39" s="325"/>
      <c r="AZ39" s="325"/>
      <c r="BA39" s="325"/>
      <c r="BB39" s="325"/>
      <c r="BC39" s="325"/>
      <c r="BD39" s="64"/>
      <c r="BE39" s="324" t="str">
        <f t="shared" si="1"/>
        <v/>
      </c>
      <c r="BF39" s="324"/>
      <c r="BG39" s="325"/>
      <c r="BH39" s="325"/>
      <c r="BI39" s="325"/>
      <c r="BJ39" s="325"/>
      <c r="BK39" s="325"/>
      <c r="BL39" s="325"/>
      <c r="BM39" s="325"/>
      <c r="BN39" s="325"/>
      <c r="BO39" s="325"/>
      <c r="BP39" s="325"/>
      <c r="BQ39" s="325"/>
      <c r="BR39" s="325"/>
      <c r="BS39" s="325"/>
      <c r="BT39" s="325"/>
      <c r="BU39" s="325"/>
      <c r="BV39" s="64"/>
      <c r="BW39" s="324">
        <f t="shared" si="2"/>
        <v>12</v>
      </c>
      <c r="BX39" s="324"/>
      <c r="BY39" s="325" t="str">
        <f>IF('各会計、関係団体の財政状況及び健全化判断比率'!B73="","",'各会計、関係団体の財政状況及び健全化判断比率'!B73)</f>
        <v>東京都後期高齢者医療広域連合（一般会計）</v>
      </c>
      <c r="BZ39" s="325"/>
      <c r="CA39" s="325"/>
      <c r="CB39" s="325"/>
      <c r="CC39" s="325"/>
      <c r="CD39" s="325"/>
      <c r="CE39" s="325"/>
      <c r="CF39" s="325"/>
      <c r="CG39" s="325"/>
      <c r="CH39" s="325"/>
      <c r="CI39" s="325"/>
      <c r="CJ39" s="325"/>
      <c r="CK39" s="325"/>
      <c r="CL39" s="325"/>
      <c r="CM39" s="325"/>
      <c r="CN39" s="64"/>
      <c r="CO39" s="324" t="str">
        <f t="shared" si="3"/>
        <v/>
      </c>
      <c r="CP39" s="324"/>
      <c r="CQ39" s="325" t="str">
        <f>IF('各会計、関係団体の財政状況及び健全化判断比率'!BS12="","",'各会計、関係団体の財政状況及び健全化判断比率'!BS12)</f>
        <v/>
      </c>
      <c r="CR39" s="325"/>
      <c r="CS39" s="325"/>
      <c r="CT39" s="325"/>
      <c r="CU39" s="325"/>
      <c r="CV39" s="325"/>
      <c r="CW39" s="325"/>
      <c r="CX39" s="325"/>
      <c r="CY39" s="325"/>
      <c r="CZ39" s="325"/>
      <c r="DA39" s="325"/>
      <c r="DB39" s="325"/>
      <c r="DC39" s="325"/>
      <c r="DD39" s="325"/>
      <c r="DE39" s="325"/>
      <c r="DG39" s="326" t="str">
        <f>IF('各会計、関係団体の財政状況及び健全化判断比率'!BR12="","",'各会計、関係団体の財政状況及び健全化判断比率'!BR12)</f>
        <v/>
      </c>
      <c r="DH39" s="326"/>
      <c r="DI39" s="323"/>
    </row>
    <row r="40" spans="1:113" ht="32.25" customHeight="1" x14ac:dyDescent="0.15">
      <c r="A40" s="64"/>
      <c r="B40" s="318"/>
      <c r="C40" s="324" t="str">
        <f t="shared" si="5"/>
        <v/>
      </c>
      <c r="D40" s="324"/>
      <c r="E40" s="325" t="str">
        <f>IF('各会計、関係団体の財政状況及び健全化判断比率'!B13="","",'各会計、関係団体の財政状況及び健全化判断比率'!B13)</f>
        <v/>
      </c>
      <c r="F40" s="325"/>
      <c r="G40" s="325"/>
      <c r="H40" s="325"/>
      <c r="I40" s="325"/>
      <c r="J40" s="325"/>
      <c r="K40" s="325"/>
      <c r="L40" s="325"/>
      <c r="M40" s="325"/>
      <c r="N40" s="325"/>
      <c r="O40" s="325"/>
      <c r="P40" s="325"/>
      <c r="Q40" s="325"/>
      <c r="R40" s="325"/>
      <c r="S40" s="325"/>
      <c r="T40" s="64"/>
      <c r="U40" s="324" t="str">
        <f t="shared" si="4"/>
        <v/>
      </c>
      <c r="V40" s="324"/>
      <c r="W40" s="325"/>
      <c r="X40" s="325"/>
      <c r="Y40" s="325"/>
      <c r="Z40" s="325"/>
      <c r="AA40" s="325"/>
      <c r="AB40" s="325"/>
      <c r="AC40" s="325"/>
      <c r="AD40" s="325"/>
      <c r="AE40" s="325"/>
      <c r="AF40" s="325"/>
      <c r="AG40" s="325"/>
      <c r="AH40" s="325"/>
      <c r="AI40" s="325"/>
      <c r="AJ40" s="325"/>
      <c r="AK40" s="325"/>
      <c r="AL40" s="64"/>
      <c r="AM40" s="324" t="str">
        <f t="shared" si="0"/>
        <v/>
      </c>
      <c r="AN40" s="324"/>
      <c r="AO40" s="325"/>
      <c r="AP40" s="325"/>
      <c r="AQ40" s="325"/>
      <c r="AR40" s="325"/>
      <c r="AS40" s="325"/>
      <c r="AT40" s="325"/>
      <c r="AU40" s="325"/>
      <c r="AV40" s="325"/>
      <c r="AW40" s="325"/>
      <c r="AX40" s="325"/>
      <c r="AY40" s="325"/>
      <c r="AZ40" s="325"/>
      <c r="BA40" s="325"/>
      <c r="BB40" s="325"/>
      <c r="BC40" s="325"/>
      <c r="BD40" s="64"/>
      <c r="BE40" s="324" t="str">
        <f t="shared" si="1"/>
        <v/>
      </c>
      <c r="BF40" s="324"/>
      <c r="BG40" s="325"/>
      <c r="BH40" s="325"/>
      <c r="BI40" s="325"/>
      <c r="BJ40" s="325"/>
      <c r="BK40" s="325"/>
      <c r="BL40" s="325"/>
      <c r="BM40" s="325"/>
      <c r="BN40" s="325"/>
      <c r="BO40" s="325"/>
      <c r="BP40" s="325"/>
      <c r="BQ40" s="325"/>
      <c r="BR40" s="325"/>
      <c r="BS40" s="325"/>
      <c r="BT40" s="325"/>
      <c r="BU40" s="325"/>
      <c r="BV40" s="64"/>
      <c r="BW40" s="324">
        <f t="shared" si="2"/>
        <v>13</v>
      </c>
      <c r="BX40" s="324"/>
      <c r="BY40" s="325" t="str">
        <f>IF('各会計、関係団体の財政状況及び健全化判断比率'!B74="","",'各会計、関係団体の財政状況及び健全化判断比率'!B74)</f>
        <v>東京都後期高齢者医療広域連合（後期特会）</v>
      </c>
      <c r="BZ40" s="325"/>
      <c r="CA40" s="325"/>
      <c r="CB40" s="325"/>
      <c r="CC40" s="325"/>
      <c r="CD40" s="325"/>
      <c r="CE40" s="325"/>
      <c r="CF40" s="325"/>
      <c r="CG40" s="325"/>
      <c r="CH40" s="325"/>
      <c r="CI40" s="325"/>
      <c r="CJ40" s="325"/>
      <c r="CK40" s="325"/>
      <c r="CL40" s="325"/>
      <c r="CM40" s="325"/>
      <c r="CN40" s="64"/>
      <c r="CO40" s="324" t="str">
        <f t="shared" si="3"/>
        <v/>
      </c>
      <c r="CP40" s="324"/>
      <c r="CQ40" s="325" t="str">
        <f>IF('各会計、関係団体の財政状況及び健全化判断比率'!BS13="","",'各会計、関係団体の財政状況及び健全化判断比率'!BS13)</f>
        <v/>
      </c>
      <c r="CR40" s="325"/>
      <c r="CS40" s="325"/>
      <c r="CT40" s="325"/>
      <c r="CU40" s="325"/>
      <c r="CV40" s="325"/>
      <c r="CW40" s="325"/>
      <c r="CX40" s="325"/>
      <c r="CY40" s="325"/>
      <c r="CZ40" s="325"/>
      <c r="DA40" s="325"/>
      <c r="DB40" s="325"/>
      <c r="DC40" s="325"/>
      <c r="DD40" s="325"/>
      <c r="DE40" s="325"/>
      <c r="DG40" s="326" t="str">
        <f>IF('各会計、関係団体の財政状況及び健全化判断比率'!BR13="","",'各会計、関係団体の財政状況及び健全化判断比率'!BR13)</f>
        <v/>
      </c>
      <c r="DH40" s="326"/>
      <c r="DI40" s="323"/>
    </row>
    <row r="41" spans="1:113" ht="32.25" customHeight="1" x14ac:dyDescent="0.15">
      <c r="A41" s="64"/>
      <c r="B41" s="318"/>
      <c r="C41" s="324" t="str">
        <f t="shared" si="5"/>
        <v/>
      </c>
      <c r="D41" s="324"/>
      <c r="E41" s="325" t="str">
        <f>IF('各会計、関係団体の財政状況及び健全化判断比率'!B14="","",'各会計、関係団体の財政状況及び健全化判断比率'!B14)</f>
        <v/>
      </c>
      <c r="F41" s="325"/>
      <c r="G41" s="325"/>
      <c r="H41" s="325"/>
      <c r="I41" s="325"/>
      <c r="J41" s="325"/>
      <c r="K41" s="325"/>
      <c r="L41" s="325"/>
      <c r="M41" s="325"/>
      <c r="N41" s="325"/>
      <c r="O41" s="325"/>
      <c r="P41" s="325"/>
      <c r="Q41" s="325"/>
      <c r="R41" s="325"/>
      <c r="S41" s="325"/>
      <c r="T41" s="64"/>
      <c r="U41" s="324" t="str">
        <f t="shared" si="4"/>
        <v/>
      </c>
      <c r="V41" s="324"/>
      <c r="W41" s="325"/>
      <c r="X41" s="325"/>
      <c r="Y41" s="325"/>
      <c r="Z41" s="325"/>
      <c r="AA41" s="325"/>
      <c r="AB41" s="325"/>
      <c r="AC41" s="325"/>
      <c r="AD41" s="325"/>
      <c r="AE41" s="325"/>
      <c r="AF41" s="325"/>
      <c r="AG41" s="325"/>
      <c r="AH41" s="325"/>
      <c r="AI41" s="325"/>
      <c r="AJ41" s="325"/>
      <c r="AK41" s="325"/>
      <c r="AL41" s="64"/>
      <c r="AM41" s="324" t="str">
        <f t="shared" si="0"/>
        <v/>
      </c>
      <c r="AN41" s="324"/>
      <c r="AO41" s="325"/>
      <c r="AP41" s="325"/>
      <c r="AQ41" s="325"/>
      <c r="AR41" s="325"/>
      <c r="AS41" s="325"/>
      <c r="AT41" s="325"/>
      <c r="AU41" s="325"/>
      <c r="AV41" s="325"/>
      <c r="AW41" s="325"/>
      <c r="AX41" s="325"/>
      <c r="AY41" s="325"/>
      <c r="AZ41" s="325"/>
      <c r="BA41" s="325"/>
      <c r="BB41" s="325"/>
      <c r="BC41" s="325"/>
      <c r="BD41" s="64"/>
      <c r="BE41" s="324" t="str">
        <f t="shared" si="1"/>
        <v/>
      </c>
      <c r="BF41" s="324"/>
      <c r="BG41" s="325"/>
      <c r="BH41" s="325"/>
      <c r="BI41" s="325"/>
      <c r="BJ41" s="325"/>
      <c r="BK41" s="325"/>
      <c r="BL41" s="325"/>
      <c r="BM41" s="325"/>
      <c r="BN41" s="325"/>
      <c r="BO41" s="325"/>
      <c r="BP41" s="325"/>
      <c r="BQ41" s="325"/>
      <c r="BR41" s="325"/>
      <c r="BS41" s="325"/>
      <c r="BT41" s="325"/>
      <c r="BU41" s="325"/>
      <c r="BV41" s="64"/>
      <c r="BW41" s="324" t="str">
        <f t="shared" si="2"/>
        <v/>
      </c>
      <c r="BX41" s="324"/>
      <c r="BY41" s="325" t="str">
        <f>IF('各会計、関係団体の財政状況及び健全化判断比率'!B75="","",'各会計、関係団体の財政状況及び健全化判断比率'!B75)</f>
        <v/>
      </c>
      <c r="BZ41" s="325"/>
      <c r="CA41" s="325"/>
      <c r="CB41" s="325"/>
      <c r="CC41" s="325"/>
      <c r="CD41" s="325"/>
      <c r="CE41" s="325"/>
      <c r="CF41" s="325"/>
      <c r="CG41" s="325"/>
      <c r="CH41" s="325"/>
      <c r="CI41" s="325"/>
      <c r="CJ41" s="325"/>
      <c r="CK41" s="325"/>
      <c r="CL41" s="325"/>
      <c r="CM41" s="325"/>
      <c r="CN41" s="64"/>
      <c r="CO41" s="324" t="str">
        <f t="shared" si="3"/>
        <v/>
      </c>
      <c r="CP41" s="324"/>
      <c r="CQ41" s="325" t="str">
        <f>IF('各会計、関係団体の財政状況及び健全化判断比率'!BS14="","",'各会計、関係団体の財政状況及び健全化判断比率'!BS14)</f>
        <v/>
      </c>
      <c r="CR41" s="325"/>
      <c r="CS41" s="325"/>
      <c r="CT41" s="325"/>
      <c r="CU41" s="325"/>
      <c r="CV41" s="325"/>
      <c r="CW41" s="325"/>
      <c r="CX41" s="325"/>
      <c r="CY41" s="325"/>
      <c r="CZ41" s="325"/>
      <c r="DA41" s="325"/>
      <c r="DB41" s="325"/>
      <c r="DC41" s="325"/>
      <c r="DD41" s="325"/>
      <c r="DE41" s="325"/>
      <c r="DG41" s="326" t="str">
        <f>IF('各会計、関係団体の財政状況及び健全化判断比率'!BR14="","",'各会計、関係団体の財政状況及び健全化判断比率'!BR14)</f>
        <v/>
      </c>
      <c r="DH41" s="326"/>
      <c r="DI41" s="323"/>
    </row>
    <row r="42" spans="1:113" ht="32.25" customHeight="1" x14ac:dyDescent="0.15">
      <c r="B42" s="318"/>
      <c r="C42" s="324" t="str">
        <f t="shared" si="5"/>
        <v/>
      </c>
      <c r="D42" s="324"/>
      <c r="E42" s="325" t="str">
        <f>IF('各会計、関係団体の財政状況及び健全化判断比率'!B15="","",'各会計、関係団体の財政状況及び健全化判断比率'!B15)</f>
        <v/>
      </c>
      <c r="F42" s="325"/>
      <c r="G42" s="325"/>
      <c r="H42" s="325"/>
      <c r="I42" s="325"/>
      <c r="J42" s="325"/>
      <c r="K42" s="325"/>
      <c r="L42" s="325"/>
      <c r="M42" s="325"/>
      <c r="N42" s="325"/>
      <c r="O42" s="325"/>
      <c r="P42" s="325"/>
      <c r="Q42" s="325"/>
      <c r="R42" s="325"/>
      <c r="S42" s="325"/>
      <c r="T42" s="64"/>
      <c r="U42" s="324" t="str">
        <f t="shared" si="4"/>
        <v/>
      </c>
      <c r="V42" s="324"/>
      <c r="W42" s="325"/>
      <c r="X42" s="325"/>
      <c r="Y42" s="325"/>
      <c r="Z42" s="325"/>
      <c r="AA42" s="325"/>
      <c r="AB42" s="325"/>
      <c r="AC42" s="325"/>
      <c r="AD42" s="325"/>
      <c r="AE42" s="325"/>
      <c r="AF42" s="325"/>
      <c r="AG42" s="325"/>
      <c r="AH42" s="325"/>
      <c r="AI42" s="325"/>
      <c r="AJ42" s="325"/>
      <c r="AK42" s="325"/>
      <c r="AL42" s="64"/>
      <c r="AM42" s="324" t="str">
        <f t="shared" si="0"/>
        <v/>
      </c>
      <c r="AN42" s="324"/>
      <c r="AO42" s="325"/>
      <c r="AP42" s="325"/>
      <c r="AQ42" s="325"/>
      <c r="AR42" s="325"/>
      <c r="AS42" s="325"/>
      <c r="AT42" s="325"/>
      <c r="AU42" s="325"/>
      <c r="AV42" s="325"/>
      <c r="AW42" s="325"/>
      <c r="AX42" s="325"/>
      <c r="AY42" s="325"/>
      <c r="AZ42" s="325"/>
      <c r="BA42" s="325"/>
      <c r="BB42" s="325"/>
      <c r="BC42" s="325"/>
      <c r="BD42" s="64"/>
      <c r="BE42" s="324" t="str">
        <f t="shared" si="1"/>
        <v/>
      </c>
      <c r="BF42" s="324"/>
      <c r="BG42" s="325"/>
      <c r="BH42" s="325"/>
      <c r="BI42" s="325"/>
      <c r="BJ42" s="325"/>
      <c r="BK42" s="325"/>
      <c r="BL42" s="325"/>
      <c r="BM42" s="325"/>
      <c r="BN42" s="325"/>
      <c r="BO42" s="325"/>
      <c r="BP42" s="325"/>
      <c r="BQ42" s="325"/>
      <c r="BR42" s="325"/>
      <c r="BS42" s="325"/>
      <c r="BT42" s="325"/>
      <c r="BU42" s="325"/>
      <c r="BV42" s="64"/>
      <c r="BW42" s="324" t="str">
        <f t="shared" si="2"/>
        <v/>
      </c>
      <c r="BX42" s="324"/>
      <c r="BY42" s="325" t="str">
        <f>IF('各会計、関係団体の財政状況及び健全化判断比率'!B76="","",'各会計、関係団体の財政状況及び健全化判断比率'!B76)</f>
        <v/>
      </c>
      <c r="BZ42" s="325"/>
      <c r="CA42" s="325"/>
      <c r="CB42" s="325"/>
      <c r="CC42" s="325"/>
      <c r="CD42" s="325"/>
      <c r="CE42" s="325"/>
      <c r="CF42" s="325"/>
      <c r="CG42" s="325"/>
      <c r="CH42" s="325"/>
      <c r="CI42" s="325"/>
      <c r="CJ42" s="325"/>
      <c r="CK42" s="325"/>
      <c r="CL42" s="325"/>
      <c r="CM42" s="325"/>
      <c r="CN42" s="64"/>
      <c r="CO42" s="324" t="str">
        <f t="shared" si="3"/>
        <v/>
      </c>
      <c r="CP42" s="324"/>
      <c r="CQ42" s="325" t="str">
        <f>IF('各会計、関係団体の財政状況及び健全化判断比率'!BS15="","",'各会計、関係団体の財政状況及び健全化判断比率'!BS15)</f>
        <v/>
      </c>
      <c r="CR42" s="325"/>
      <c r="CS42" s="325"/>
      <c r="CT42" s="325"/>
      <c r="CU42" s="325"/>
      <c r="CV42" s="325"/>
      <c r="CW42" s="325"/>
      <c r="CX42" s="325"/>
      <c r="CY42" s="325"/>
      <c r="CZ42" s="325"/>
      <c r="DA42" s="325"/>
      <c r="DB42" s="325"/>
      <c r="DC42" s="325"/>
      <c r="DD42" s="325"/>
      <c r="DE42" s="325"/>
      <c r="DG42" s="326" t="str">
        <f>IF('各会計、関係団体の財政状況及び健全化判断比率'!BR15="","",'各会計、関係団体の財政状況及び健全化判断比率'!BR15)</f>
        <v/>
      </c>
      <c r="DH42" s="326"/>
      <c r="DI42" s="323"/>
    </row>
    <row r="43" spans="1:113" ht="32.25" customHeight="1" x14ac:dyDescent="0.15">
      <c r="B43" s="318"/>
      <c r="C43" s="324" t="str">
        <f t="shared" si="5"/>
        <v/>
      </c>
      <c r="D43" s="324"/>
      <c r="E43" s="325" t="str">
        <f>IF('各会計、関係団体の財政状況及び健全化判断比率'!B16="","",'各会計、関係団体の財政状況及び健全化判断比率'!B16)</f>
        <v/>
      </c>
      <c r="F43" s="325"/>
      <c r="G43" s="325"/>
      <c r="H43" s="325"/>
      <c r="I43" s="325"/>
      <c r="J43" s="325"/>
      <c r="K43" s="325"/>
      <c r="L43" s="325"/>
      <c r="M43" s="325"/>
      <c r="N43" s="325"/>
      <c r="O43" s="325"/>
      <c r="P43" s="325"/>
      <c r="Q43" s="325"/>
      <c r="R43" s="325"/>
      <c r="S43" s="325"/>
      <c r="T43" s="64"/>
      <c r="U43" s="324" t="str">
        <f t="shared" si="4"/>
        <v/>
      </c>
      <c r="V43" s="324"/>
      <c r="W43" s="325"/>
      <c r="X43" s="325"/>
      <c r="Y43" s="325"/>
      <c r="Z43" s="325"/>
      <c r="AA43" s="325"/>
      <c r="AB43" s="325"/>
      <c r="AC43" s="325"/>
      <c r="AD43" s="325"/>
      <c r="AE43" s="325"/>
      <c r="AF43" s="325"/>
      <c r="AG43" s="325"/>
      <c r="AH43" s="325"/>
      <c r="AI43" s="325"/>
      <c r="AJ43" s="325"/>
      <c r="AK43" s="325"/>
      <c r="AL43" s="64"/>
      <c r="AM43" s="324" t="str">
        <f t="shared" si="0"/>
        <v/>
      </c>
      <c r="AN43" s="324"/>
      <c r="AO43" s="325"/>
      <c r="AP43" s="325"/>
      <c r="AQ43" s="325"/>
      <c r="AR43" s="325"/>
      <c r="AS43" s="325"/>
      <c r="AT43" s="325"/>
      <c r="AU43" s="325"/>
      <c r="AV43" s="325"/>
      <c r="AW43" s="325"/>
      <c r="AX43" s="325"/>
      <c r="AY43" s="325"/>
      <c r="AZ43" s="325"/>
      <c r="BA43" s="325"/>
      <c r="BB43" s="325"/>
      <c r="BC43" s="325"/>
      <c r="BD43" s="64"/>
      <c r="BE43" s="324" t="str">
        <f t="shared" si="1"/>
        <v/>
      </c>
      <c r="BF43" s="324"/>
      <c r="BG43" s="325"/>
      <c r="BH43" s="325"/>
      <c r="BI43" s="325"/>
      <c r="BJ43" s="325"/>
      <c r="BK43" s="325"/>
      <c r="BL43" s="325"/>
      <c r="BM43" s="325"/>
      <c r="BN43" s="325"/>
      <c r="BO43" s="325"/>
      <c r="BP43" s="325"/>
      <c r="BQ43" s="325"/>
      <c r="BR43" s="325"/>
      <c r="BS43" s="325"/>
      <c r="BT43" s="325"/>
      <c r="BU43" s="325"/>
      <c r="BV43" s="64"/>
      <c r="BW43" s="324" t="str">
        <f t="shared" si="2"/>
        <v/>
      </c>
      <c r="BX43" s="324"/>
      <c r="BY43" s="325" t="str">
        <f>IF('各会計、関係団体の財政状況及び健全化判断比率'!B77="","",'各会計、関係団体の財政状況及び健全化判断比率'!B77)</f>
        <v/>
      </c>
      <c r="BZ43" s="325"/>
      <c r="CA43" s="325"/>
      <c r="CB43" s="325"/>
      <c r="CC43" s="325"/>
      <c r="CD43" s="325"/>
      <c r="CE43" s="325"/>
      <c r="CF43" s="325"/>
      <c r="CG43" s="325"/>
      <c r="CH43" s="325"/>
      <c r="CI43" s="325"/>
      <c r="CJ43" s="325"/>
      <c r="CK43" s="325"/>
      <c r="CL43" s="325"/>
      <c r="CM43" s="325"/>
      <c r="CN43" s="64"/>
      <c r="CO43" s="324" t="str">
        <f t="shared" si="3"/>
        <v/>
      </c>
      <c r="CP43" s="324"/>
      <c r="CQ43" s="325" t="str">
        <f>IF('各会計、関係団体の財政状況及び健全化判断比率'!BS16="","",'各会計、関係団体の財政状況及び健全化判断比率'!BS16)</f>
        <v/>
      </c>
      <c r="CR43" s="325"/>
      <c r="CS43" s="325"/>
      <c r="CT43" s="325"/>
      <c r="CU43" s="325"/>
      <c r="CV43" s="325"/>
      <c r="CW43" s="325"/>
      <c r="CX43" s="325"/>
      <c r="CY43" s="325"/>
      <c r="CZ43" s="325"/>
      <c r="DA43" s="325"/>
      <c r="DB43" s="325"/>
      <c r="DC43" s="325"/>
      <c r="DD43" s="325"/>
      <c r="DE43" s="325"/>
      <c r="DG43" s="326" t="str">
        <f>IF('各会計、関係団体の財政状況及び健全化判断比率'!BR16="","",'各会計、関係団体の財政状況及び健全化判断比率'!BR16)</f>
        <v/>
      </c>
      <c r="DH43" s="326"/>
      <c r="DI43" s="323"/>
    </row>
    <row r="44" spans="1:113" ht="13.5" customHeight="1" thickBot="1" x14ac:dyDescent="0.2">
      <c r="B44" s="327"/>
      <c r="C44" s="328"/>
      <c r="D44" s="328"/>
      <c r="E44" s="328"/>
      <c r="F44" s="328"/>
      <c r="G44" s="328"/>
      <c r="H44" s="328"/>
      <c r="I44" s="328"/>
      <c r="J44" s="328"/>
      <c r="K44" s="328"/>
      <c r="L44" s="328"/>
      <c r="M44" s="328"/>
      <c r="N44" s="328"/>
      <c r="O44" s="328"/>
      <c r="P44" s="328"/>
      <c r="Q44" s="328"/>
      <c r="R44" s="328"/>
      <c r="S44" s="328"/>
      <c r="T44" s="328"/>
      <c r="U44" s="328"/>
      <c r="V44" s="328"/>
      <c r="W44" s="328"/>
      <c r="X44" s="328"/>
      <c r="Y44" s="328"/>
      <c r="Z44" s="328"/>
      <c r="AA44" s="328"/>
      <c r="AB44" s="328"/>
      <c r="AC44" s="328"/>
      <c r="AD44" s="328"/>
      <c r="AE44" s="328"/>
      <c r="AF44" s="328"/>
      <c r="AG44" s="328"/>
      <c r="AH44" s="328"/>
      <c r="AI44" s="328"/>
      <c r="AJ44" s="328"/>
      <c r="AK44" s="328"/>
      <c r="AL44" s="328"/>
      <c r="AM44" s="328"/>
      <c r="AN44" s="328"/>
      <c r="AO44" s="328"/>
      <c r="AP44" s="328"/>
      <c r="AQ44" s="328"/>
      <c r="AR44" s="328"/>
      <c r="AS44" s="328"/>
      <c r="AT44" s="328"/>
      <c r="AU44" s="328"/>
      <c r="AV44" s="328"/>
      <c r="AW44" s="328"/>
      <c r="AX44" s="328"/>
      <c r="AY44" s="328"/>
      <c r="AZ44" s="328"/>
      <c r="BA44" s="328"/>
      <c r="BB44" s="328"/>
      <c r="BC44" s="328"/>
      <c r="BD44" s="328"/>
      <c r="BE44" s="328"/>
      <c r="BF44" s="328"/>
      <c r="BG44" s="328"/>
      <c r="BH44" s="328"/>
      <c r="BI44" s="328"/>
      <c r="BJ44" s="328"/>
      <c r="BK44" s="328"/>
      <c r="BL44" s="328"/>
      <c r="BM44" s="328"/>
      <c r="BN44" s="328"/>
      <c r="BO44" s="328"/>
      <c r="BP44" s="328"/>
      <c r="BQ44" s="328"/>
      <c r="BR44" s="328"/>
      <c r="BS44" s="328"/>
      <c r="BT44" s="328"/>
      <c r="BU44" s="328"/>
      <c r="BV44" s="328"/>
      <c r="BW44" s="328"/>
      <c r="BX44" s="328"/>
      <c r="BY44" s="328"/>
      <c r="BZ44" s="328"/>
      <c r="CA44" s="328"/>
      <c r="CB44" s="328"/>
      <c r="CC44" s="328"/>
      <c r="CD44" s="328"/>
      <c r="CE44" s="328"/>
      <c r="CF44" s="328"/>
      <c r="CG44" s="328"/>
      <c r="CH44" s="328"/>
      <c r="CI44" s="328"/>
      <c r="CJ44" s="328"/>
      <c r="CK44" s="328"/>
      <c r="CL44" s="328"/>
      <c r="CM44" s="328"/>
      <c r="CN44" s="328"/>
      <c r="CO44" s="328"/>
      <c r="CP44" s="328"/>
      <c r="CQ44" s="328"/>
      <c r="CR44" s="328"/>
      <c r="CS44" s="328"/>
      <c r="CT44" s="328"/>
      <c r="CU44" s="328"/>
      <c r="CV44" s="328"/>
      <c r="CW44" s="328"/>
      <c r="CX44" s="328"/>
      <c r="CY44" s="328"/>
      <c r="CZ44" s="328"/>
      <c r="DA44" s="328"/>
      <c r="DB44" s="328"/>
      <c r="DC44" s="328"/>
      <c r="DD44" s="328"/>
      <c r="DE44" s="328"/>
      <c r="DF44" s="328"/>
      <c r="DG44" s="328"/>
      <c r="DH44" s="328"/>
      <c r="DI44" s="329"/>
    </row>
    <row r="45" spans="1:113" x14ac:dyDescent="0.15"/>
    <row r="46" spans="1:113" x14ac:dyDescent="0.15">
      <c r="B46" s="62" t="s">
        <v>138</v>
      </c>
      <c r="E46" s="330" t="s">
        <v>139</v>
      </c>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330"/>
      <c r="AU46" s="330"/>
      <c r="AV46" s="330"/>
      <c r="AW46" s="330"/>
      <c r="AX46" s="330"/>
      <c r="AY46" s="330"/>
      <c r="AZ46" s="330"/>
      <c r="BA46" s="330"/>
      <c r="BB46" s="330"/>
      <c r="BC46" s="330"/>
      <c r="BD46" s="330"/>
      <c r="BE46" s="330"/>
      <c r="BF46" s="330"/>
      <c r="BG46" s="330"/>
      <c r="BH46" s="330"/>
      <c r="BI46" s="330"/>
      <c r="BJ46" s="330"/>
      <c r="BK46" s="330"/>
      <c r="BL46" s="330"/>
      <c r="BM46" s="330"/>
      <c r="BN46" s="330"/>
      <c r="BO46" s="330"/>
      <c r="BP46" s="330"/>
      <c r="BQ46" s="330"/>
      <c r="BR46" s="330"/>
      <c r="BS46" s="330"/>
      <c r="BT46" s="330"/>
      <c r="BU46" s="330"/>
      <c r="BV46" s="330"/>
      <c r="BW46" s="330"/>
      <c r="BX46" s="330"/>
      <c r="BY46" s="330"/>
      <c r="BZ46" s="330"/>
      <c r="CA46" s="330"/>
      <c r="CB46" s="330"/>
      <c r="CC46" s="330"/>
      <c r="CD46" s="330"/>
      <c r="CE46" s="330"/>
      <c r="CF46" s="330"/>
      <c r="CG46" s="330"/>
      <c r="CH46" s="330"/>
      <c r="CI46" s="330"/>
      <c r="CJ46" s="330"/>
      <c r="CK46" s="330"/>
      <c r="CL46" s="330"/>
      <c r="CM46" s="330"/>
      <c r="CN46" s="330"/>
      <c r="CO46" s="330"/>
      <c r="CP46" s="330"/>
      <c r="CQ46" s="330"/>
      <c r="CR46" s="330"/>
      <c r="CS46" s="330"/>
      <c r="CT46" s="330"/>
      <c r="CU46" s="330"/>
      <c r="CV46" s="330"/>
      <c r="CW46" s="330"/>
      <c r="CX46" s="330"/>
      <c r="CY46" s="330"/>
      <c r="CZ46" s="330"/>
      <c r="DA46" s="330"/>
      <c r="DB46" s="330"/>
      <c r="DC46" s="330"/>
      <c r="DD46" s="330"/>
      <c r="DE46" s="330"/>
      <c r="DF46" s="330"/>
      <c r="DG46" s="330"/>
      <c r="DH46" s="330"/>
      <c r="DI46" s="330"/>
    </row>
    <row r="47" spans="1:113" x14ac:dyDescent="0.15">
      <c r="E47" s="330" t="s">
        <v>140</v>
      </c>
      <c r="F47" s="330"/>
      <c r="G47" s="330"/>
      <c r="H47" s="330"/>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0"/>
      <c r="AP47" s="330"/>
      <c r="AQ47" s="330"/>
      <c r="AR47" s="330"/>
      <c r="AS47" s="330"/>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330"/>
      <c r="BR47" s="330"/>
      <c r="BS47" s="330"/>
      <c r="BT47" s="330"/>
      <c r="BU47" s="330"/>
      <c r="BV47" s="330"/>
      <c r="BW47" s="330"/>
      <c r="BX47" s="330"/>
      <c r="BY47" s="330"/>
      <c r="BZ47" s="330"/>
      <c r="CA47" s="330"/>
      <c r="CB47" s="330"/>
      <c r="CC47" s="330"/>
      <c r="CD47" s="330"/>
      <c r="CE47" s="330"/>
      <c r="CF47" s="330"/>
      <c r="CG47" s="330"/>
      <c r="CH47" s="330"/>
      <c r="CI47" s="330"/>
      <c r="CJ47" s="330"/>
      <c r="CK47" s="330"/>
      <c r="CL47" s="330"/>
      <c r="CM47" s="330"/>
      <c r="CN47" s="330"/>
      <c r="CO47" s="330"/>
      <c r="CP47" s="330"/>
      <c r="CQ47" s="330"/>
      <c r="CR47" s="330"/>
      <c r="CS47" s="330"/>
      <c r="CT47" s="330"/>
      <c r="CU47" s="330"/>
      <c r="CV47" s="330"/>
      <c r="CW47" s="330"/>
      <c r="CX47" s="330"/>
      <c r="CY47" s="330"/>
      <c r="CZ47" s="330"/>
      <c r="DA47" s="330"/>
      <c r="DB47" s="330"/>
      <c r="DC47" s="330"/>
      <c r="DD47" s="330"/>
      <c r="DE47" s="330"/>
      <c r="DF47" s="330"/>
      <c r="DG47" s="330"/>
      <c r="DH47" s="330"/>
      <c r="DI47" s="330"/>
    </row>
    <row r="48" spans="1:113" x14ac:dyDescent="0.15">
      <c r="E48" s="330" t="s">
        <v>141</v>
      </c>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330"/>
      <c r="AT48" s="330"/>
      <c r="AU48" s="330"/>
      <c r="AV48" s="330"/>
      <c r="AW48" s="330"/>
      <c r="AX48" s="330"/>
      <c r="AY48" s="330"/>
      <c r="AZ48" s="330"/>
      <c r="BA48" s="330"/>
      <c r="BB48" s="330"/>
      <c r="BC48" s="330"/>
      <c r="BD48" s="330"/>
      <c r="BE48" s="330"/>
      <c r="BF48" s="330"/>
      <c r="BG48" s="330"/>
      <c r="BH48" s="330"/>
      <c r="BI48" s="330"/>
      <c r="BJ48" s="330"/>
      <c r="BK48" s="330"/>
      <c r="BL48" s="330"/>
      <c r="BM48" s="330"/>
      <c r="BN48" s="330"/>
      <c r="BO48" s="330"/>
      <c r="BP48" s="330"/>
      <c r="BQ48" s="330"/>
      <c r="BR48" s="330"/>
      <c r="BS48" s="330"/>
      <c r="BT48" s="330"/>
      <c r="BU48" s="330"/>
      <c r="BV48" s="330"/>
      <c r="BW48" s="330"/>
      <c r="BX48" s="330"/>
      <c r="BY48" s="330"/>
      <c r="BZ48" s="330"/>
      <c r="CA48" s="330"/>
      <c r="CB48" s="330"/>
      <c r="CC48" s="330"/>
      <c r="CD48" s="330"/>
      <c r="CE48" s="330"/>
      <c r="CF48" s="330"/>
      <c r="CG48" s="330"/>
      <c r="CH48" s="330"/>
      <c r="CI48" s="330"/>
      <c r="CJ48" s="330"/>
      <c r="CK48" s="330"/>
      <c r="CL48" s="330"/>
      <c r="CM48" s="330"/>
      <c r="CN48" s="330"/>
      <c r="CO48" s="330"/>
      <c r="CP48" s="330"/>
      <c r="CQ48" s="330"/>
      <c r="CR48" s="330"/>
      <c r="CS48" s="330"/>
      <c r="CT48" s="330"/>
      <c r="CU48" s="330"/>
      <c r="CV48" s="330"/>
      <c r="CW48" s="330"/>
      <c r="CX48" s="330"/>
      <c r="CY48" s="330"/>
      <c r="CZ48" s="330"/>
      <c r="DA48" s="330"/>
      <c r="DB48" s="330"/>
      <c r="DC48" s="330"/>
      <c r="DD48" s="330"/>
      <c r="DE48" s="330"/>
      <c r="DF48" s="330"/>
      <c r="DG48" s="330"/>
      <c r="DH48" s="330"/>
      <c r="DI48" s="330"/>
    </row>
    <row r="49" spans="5:113" x14ac:dyDescent="0.15">
      <c r="E49" s="331" t="s">
        <v>142</v>
      </c>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1"/>
      <c r="AK49" s="331"/>
      <c r="AL49" s="331"/>
      <c r="AM49" s="331"/>
      <c r="AN49" s="331"/>
      <c r="AO49" s="331"/>
      <c r="AP49" s="331"/>
      <c r="AQ49" s="331"/>
      <c r="AR49" s="331"/>
      <c r="AS49" s="331"/>
      <c r="AT49" s="331"/>
      <c r="AU49" s="331"/>
      <c r="AV49" s="331"/>
      <c r="AW49" s="331"/>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row>
    <row r="50" spans="5:113" x14ac:dyDescent="0.15">
      <c r="E50" s="330" t="s">
        <v>143</v>
      </c>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0"/>
      <c r="BH50" s="330"/>
      <c r="BI50" s="330"/>
      <c r="BJ50" s="330"/>
      <c r="BK50" s="330"/>
      <c r="BL50" s="330"/>
      <c r="BM50" s="330"/>
      <c r="BN50" s="330"/>
      <c r="BO50" s="330"/>
      <c r="BP50" s="330"/>
      <c r="BQ50" s="330"/>
      <c r="BR50" s="330"/>
      <c r="BS50" s="330"/>
      <c r="BT50" s="330"/>
      <c r="BU50" s="330"/>
      <c r="BV50" s="330"/>
      <c r="BW50" s="330"/>
      <c r="BX50" s="330"/>
      <c r="BY50" s="330"/>
      <c r="BZ50" s="330"/>
      <c r="CA50" s="330"/>
      <c r="CB50" s="330"/>
      <c r="CC50" s="330"/>
      <c r="CD50" s="330"/>
      <c r="CE50" s="330"/>
      <c r="CF50" s="330"/>
      <c r="CG50" s="330"/>
      <c r="CH50" s="330"/>
      <c r="CI50" s="330"/>
      <c r="CJ50" s="330"/>
      <c r="CK50" s="330"/>
      <c r="CL50" s="330"/>
      <c r="CM50" s="330"/>
      <c r="CN50" s="330"/>
      <c r="CO50" s="330"/>
      <c r="CP50" s="330"/>
      <c r="CQ50" s="330"/>
      <c r="CR50" s="330"/>
      <c r="CS50" s="330"/>
      <c r="CT50" s="330"/>
      <c r="CU50" s="330"/>
      <c r="CV50" s="330"/>
      <c r="CW50" s="330"/>
      <c r="CX50" s="330"/>
      <c r="CY50" s="330"/>
      <c r="CZ50" s="330"/>
      <c r="DA50" s="330"/>
      <c r="DB50" s="330"/>
      <c r="DC50" s="330"/>
      <c r="DD50" s="330"/>
      <c r="DE50" s="330"/>
      <c r="DF50" s="330"/>
      <c r="DG50" s="330"/>
      <c r="DH50" s="330"/>
      <c r="DI50" s="330"/>
    </row>
    <row r="51" spans="5:113" x14ac:dyDescent="0.15">
      <c r="E51" s="330" t="s">
        <v>144</v>
      </c>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0"/>
      <c r="BQ51" s="330"/>
      <c r="BR51" s="330"/>
      <c r="BS51" s="330"/>
      <c r="BT51" s="330"/>
      <c r="BU51" s="330"/>
      <c r="BV51" s="330"/>
      <c r="BW51" s="330"/>
      <c r="BX51" s="330"/>
      <c r="BY51" s="330"/>
      <c r="BZ51" s="330"/>
      <c r="CA51" s="330"/>
      <c r="CB51" s="330"/>
      <c r="CC51" s="330"/>
      <c r="CD51" s="330"/>
      <c r="CE51" s="330"/>
      <c r="CF51" s="330"/>
      <c r="CG51" s="330"/>
      <c r="CH51" s="330"/>
      <c r="CI51" s="330"/>
      <c r="CJ51" s="330"/>
      <c r="CK51" s="330"/>
      <c r="CL51" s="330"/>
      <c r="CM51" s="330"/>
      <c r="CN51" s="330"/>
      <c r="CO51" s="330"/>
      <c r="CP51" s="330"/>
      <c r="CQ51" s="330"/>
      <c r="CR51" s="330"/>
      <c r="CS51" s="330"/>
      <c r="CT51" s="330"/>
      <c r="CU51" s="330"/>
      <c r="CV51" s="330"/>
      <c r="CW51" s="330"/>
      <c r="CX51" s="330"/>
      <c r="CY51" s="330"/>
      <c r="CZ51" s="330"/>
      <c r="DA51" s="330"/>
      <c r="DB51" s="330"/>
      <c r="DC51" s="330"/>
      <c r="DD51" s="330"/>
      <c r="DE51" s="330"/>
      <c r="DF51" s="330"/>
      <c r="DG51" s="330"/>
      <c r="DH51" s="330"/>
      <c r="DI51" s="330"/>
    </row>
    <row r="52" spans="5:113" x14ac:dyDescent="0.15">
      <c r="E52" s="330" t="s">
        <v>145</v>
      </c>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0"/>
      <c r="AH52" s="330"/>
      <c r="AI52" s="330"/>
      <c r="AJ52" s="330"/>
      <c r="AK52" s="330"/>
      <c r="AL52" s="330"/>
      <c r="AM52" s="330"/>
      <c r="AN52" s="330"/>
      <c r="AO52" s="330"/>
      <c r="AP52" s="330"/>
      <c r="AQ52" s="330"/>
      <c r="AR52" s="330"/>
      <c r="AS52" s="330"/>
      <c r="AT52" s="330"/>
      <c r="AU52" s="330"/>
      <c r="AV52" s="330"/>
      <c r="AW52" s="330"/>
      <c r="AX52" s="330"/>
      <c r="AY52" s="330"/>
      <c r="AZ52" s="330"/>
      <c r="BA52" s="330"/>
      <c r="BB52" s="330"/>
      <c r="BC52" s="330"/>
      <c r="BD52" s="330"/>
      <c r="BE52" s="330"/>
      <c r="BF52" s="330"/>
      <c r="BG52" s="330"/>
      <c r="BH52" s="330"/>
      <c r="BI52" s="330"/>
      <c r="BJ52" s="330"/>
      <c r="BK52" s="330"/>
      <c r="BL52" s="330"/>
      <c r="BM52" s="330"/>
      <c r="BN52" s="330"/>
      <c r="BO52" s="330"/>
      <c r="BP52" s="330"/>
      <c r="BQ52" s="330"/>
      <c r="BR52" s="330"/>
      <c r="BS52" s="330"/>
      <c r="BT52" s="330"/>
      <c r="BU52" s="330"/>
      <c r="BV52" s="330"/>
      <c r="BW52" s="330"/>
      <c r="BX52" s="330"/>
      <c r="BY52" s="330"/>
      <c r="BZ52" s="330"/>
      <c r="CA52" s="330"/>
      <c r="CB52" s="330"/>
      <c r="CC52" s="330"/>
      <c r="CD52" s="330"/>
      <c r="CE52" s="330"/>
      <c r="CF52" s="330"/>
      <c r="CG52" s="330"/>
      <c r="CH52" s="330"/>
      <c r="CI52" s="330"/>
      <c r="CJ52" s="330"/>
      <c r="CK52" s="330"/>
      <c r="CL52" s="330"/>
      <c r="CM52" s="330"/>
      <c r="CN52" s="330"/>
      <c r="CO52" s="330"/>
      <c r="CP52" s="330"/>
      <c r="CQ52" s="330"/>
      <c r="CR52" s="330"/>
      <c r="CS52" s="330"/>
      <c r="CT52" s="330"/>
      <c r="CU52" s="330"/>
      <c r="CV52" s="330"/>
      <c r="CW52" s="330"/>
      <c r="CX52" s="330"/>
      <c r="CY52" s="330"/>
      <c r="CZ52" s="330"/>
      <c r="DA52" s="330"/>
      <c r="DB52" s="330"/>
      <c r="DC52" s="330"/>
      <c r="DD52" s="330"/>
      <c r="DE52" s="330"/>
      <c r="DF52" s="330"/>
      <c r="DG52" s="330"/>
      <c r="DH52" s="330"/>
      <c r="DI52" s="330"/>
    </row>
    <row r="53" spans="5:113" x14ac:dyDescent="0.15">
      <c r="E53" s="330" t="s">
        <v>146</v>
      </c>
      <c r="F53" s="330"/>
      <c r="G53" s="330"/>
      <c r="H53" s="330"/>
      <c r="I53" s="330"/>
      <c r="J53" s="330"/>
      <c r="K53" s="330"/>
      <c r="L53" s="330"/>
      <c r="M53" s="330"/>
      <c r="N53" s="330"/>
      <c r="O53" s="330"/>
      <c r="P53" s="330"/>
      <c r="Q53" s="330"/>
      <c r="R53" s="330"/>
      <c r="S53" s="330"/>
      <c r="T53" s="330"/>
      <c r="U53" s="330"/>
      <c r="V53" s="330"/>
      <c r="W53" s="330"/>
      <c r="X53" s="330"/>
      <c r="Y53" s="33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0"/>
      <c r="BT53" s="330"/>
      <c r="BU53" s="330"/>
      <c r="BV53" s="330"/>
      <c r="BW53" s="330"/>
      <c r="BX53" s="330"/>
      <c r="BY53" s="330"/>
      <c r="BZ53" s="330"/>
      <c r="CA53" s="330"/>
      <c r="CB53" s="330"/>
      <c r="CC53" s="330"/>
      <c r="CD53" s="330"/>
      <c r="CE53" s="330"/>
      <c r="CF53" s="330"/>
      <c r="CG53" s="330"/>
      <c r="CH53" s="330"/>
      <c r="CI53" s="330"/>
      <c r="CJ53" s="330"/>
      <c r="CK53" s="330"/>
      <c r="CL53" s="330"/>
      <c r="CM53" s="330"/>
      <c r="CN53" s="330"/>
      <c r="CO53" s="330"/>
      <c r="CP53" s="330"/>
      <c r="CQ53" s="330"/>
      <c r="CR53" s="330"/>
      <c r="CS53" s="330"/>
      <c r="CT53" s="330"/>
      <c r="CU53" s="330"/>
      <c r="CV53" s="330"/>
      <c r="CW53" s="330"/>
      <c r="CX53" s="330"/>
      <c r="CY53" s="330"/>
      <c r="CZ53" s="330"/>
      <c r="DA53" s="330"/>
      <c r="DB53" s="330"/>
      <c r="DC53" s="330"/>
      <c r="DD53" s="330"/>
      <c r="DE53" s="330"/>
      <c r="DF53" s="330"/>
      <c r="DG53" s="330"/>
      <c r="DH53" s="330"/>
      <c r="DI53" s="330"/>
    </row>
    <row r="54" spans="5:113" x14ac:dyDescent="0.15"/>
    <row r="55" spans="5:113" x14ac:dyDescent="0.15"/>
    <row r="56" spans="5:113" x14ac:dyDescent="0.15"/>
  </sheetData>
  <sheetProtection algorithmName="SHA-512" hashValue="fAw5V0LaoXau1rFkj4you3MzE72grjc0SIYDCSST3+xtJd10VviO3E1j/1SitHNueHvt/Sd1V6uz9Q31n7ySCw==" saltValue="BqXxa3mwzil4UQeBBgCQx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7F386-C1D4-4F1B-9E94-8876181777CE}">
  <sheetPr>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1044" customWidth="1"/>
    <col min="2" max="2" width="11" style="1044" customWidth="1"/>
    <col min="3" max="3" width="17" style="1044" customWidth="1"/>
    <col min="4" max="5" width="16.625" style="1044" customWidth="1"/>
    <col min="6" max="15" width="15" style="1044" customWidth="1"/>
    <col min="16" max="16" width="24" style="1044" customWidth="1"/>
    <col min="17" max="16384" width="0" style="1044" hidden="1"/>
  </cols>
  <sheetData>
    <row r="1" spans="1:16" ht="16.5" customHeight="1" x14ac:dyDescent="0.15">
      <c r="A1" s="1043"/>
      <c r="B1" s="1043"/>
      <c r="C1" s="1043"/>
      <c r="D1" s="1043"/>
      <c r="E1" s="1043"/>
      <c r="F1" s="1043"/>
      <c r="G1" s="1043"/>
      <c r="H1" s="1043"/>
      <c r="I1" s="1043"/>
      <c r="J1" s="1043"/>
      <c r="K1" s="1043"/>
      <c r="L1" s="1043"/>
      <c r="M1" s="1043"/>
      <c r="N1" s="1043"/>
      <c r="O1" s="1043"/>
      <c r="P1" s="1043"/>
    </row>
    <row r="2" spans="1:16" ht="16.5" customHeight="1" x14ac:dyDescent="0.15">
      <c r="A2" s="1043"/>
      <c r="B2" s="1043"/>
      <c r="C2" s="1043"/>
      <c r="D2" s="1043"/>
      <c r="E2" s="1043"/>
      <c r="F2" s="1043"/>
      <c r="G2" s="1043"/>
      <c r="H2" s="1043"/>
      <c r="I2" s="1043"/>
      <c r="J2" s="1043"/>
      <c r="K2" s="1043"/>
      <c r="L2" s="1043"/>
      <c r="M2" s="1043"/>
      <c r="N2" s="1043"/>
      <c r="O2" s="1043"/>
      <c r="P2" s="1043"/>
    </row>
    <row r="3" spans="1:16" ht="16.5" customHeight="1" x14ac:dyDescent="0.15">
      <c r="A3" s="1043"/>
      <c r="B3" s="1043"/>
      <c r="C3" s="1043"/>
      <c r="D3" s="1043"/>
      <c r="E3" s="1043"/>
      <c r="F3" s="1043"/>
      <c r="G3" s="1043"/>
      <c r="H3" s="1043"/>
      <c r="I3" s="1043"/>
      <c r="J3" s="1043"/>
      <c r="K3" s="1043"/>
      <c r="L3" s="1043"/>
      <c r="M3" s="1043"/>
      <c r="N3" s="1043"/>
      <c r="O3" s="1043"/>
      <c r="P3" s="1043"/>
    </row>
    <row r="4" spans="1:16" ht="16.5" customHeight="1" x14ac:dyDescent="0.15">
      <c r="A4" s="1043"/>
      <c r="B4" s="1043"/>
      <c r="C4" s="1043"/>
      <c r="D4" s="1043"/>
      <c r="E4" s="1043"/>
      <c r="F4" s="1043"/>
      <c r="G4" s="1043"/>
      <c r="H4" s="1043"/>
      <c r="I4" s="1043"/>
      <c r="J4" s="1043"/>
      <c r="K4" s="1043"/>
      <c r="L4" s="1043"/>
      <c r="M4" s="1043"/>
      <c r="N4" s="1043"/>
      <c r="O4" s="1043"/>
      <c r="P4" s="1043"/>
    </row>
    <row r="5" spans="1:16" ht="16.5" customHeight="1" x14ac:dyDescent="0.15">
      <c r="A5" s="1043"/>
      <c r="B5" s="1043"/>
      <c r="C5" s="1043"/>
      <c r="D5" s="1043"/>
      <c r="E5" s="1043"/>
      <c r="F5" s="1043"/>
      <c r="G5" s="1043"/>
      <c r="H5" s="1043"/>
      <c r="I5" s="1043"/>
      <c r="J5" s="1043"/>
      <c r="K5" s="1043"/>
      <c r="L5" s="1043"/>
      <c r="M5" s="1043"/>
      <c r="N5" s="1043"/>
      <c r="O5" s="1043"/>
      <c r="P5" s="1043"/>
    </row>
    <row r="6" spans="1:16" ht="16.5" customHeight="1" x14ac:dyDescent="0.15">
      <c r="A6" s="1043"/>
      <c r="B6" s="1043"/>
      <c r="C6" s="1043"/>
      <c r="D6" s="1043"/>
      <c r="E6" s="1043"/>
      <c r="F6" s="1043"/>
      <c r="G6" s="1043"/>
      <c r="H6" s="1043"/>
      <c r="I6" s="1043"/>
      <c r="J6" s="1043"/>
      <c r="K6" s="1043"/>
      <c r="L6" s="1043"/>
      <c r="M6" s="1043"/>
      <c r="N6" s="1043"/>
      <c r="O6" s="1043"/>
      <c r="P6" s="1043"/>
    </row>
    <row r="7" spans="1:16" ht="16.5" customHeight="1" x14ac:dyDescent="0.15">
      <c r="A7" s="1043"/>
      <c r="B7" s="1043"/>
      <c r="C7" s="1043"/>
      <c r="D7" s="1043"/>
      <c r="E7" s="1043"/>
      <c r="F7" s="1043"/>
      <c r="G7" s="1043"/>
      <c r="H7" s="1043"/>
      <c r="I7" s="1043"/>
      <c r="J7" s="1043"/>
      <c r="K7" s="1043"/>
      <c r="L7" s="1043"/>
      <c r="M7" s="1043"/>
      <c r="N7" s="1043"/>
      <c r="O7" s="1043"/>
      <c r="P7" s="1043"/>
    </row>
    <row r="8" spans="1:16" ht="16.5" customHeight="1" x14ac:dyDescent="0.15">
      <c r="A8" s="1043"/>
      <c r="B8" s="1043"/>
      <c r="C8" s="1043"/>
      <c r="D8" s="1043"/>
      <c r="E8" s="1043"/>
      <c r="F8" s="1043"/>
      <c r="G8" s="1043"/>
      <c r="H8" s="1043"/>
      <c r="I8" s="1043"/>
      <c r="J8" s="1043"/>
      <c r="K8" s="1043"/>
      <c r="L8" s="1043"/>
      <c r="M8" s="1043"/>
      <c r="N8" s="1043"/>
      <c r="O8" s="1043"/>
      <c r="P8" s="1043"/>
    </row>
    <row r="9" spans="1:16" ht="16.5" customHeight="1" x14ac:dyDescent="0.15">
      <c r="A9" s="1043"/>
      <c r="B9" s="1043"/>
      <c r="C9" s="1043"/>
      <c r="D9" s="1043"/>
      <c r="E9" s="1043"/>
      <c r="F9" s="1043"/>
      <c r="G9" s="1043"/>
      <c r="H9" s="1043"/>
      <c r="I9" s="1043"/>
      <c r="J9" s="1043"/>
      <c r="K9" s="1043"/>
      <c r="L9" s="1043"/>
      <c r="M9" s="1043"/>
      <c r="N9" s="1043"/>
      <c r="O9" s="1043"/>
      <c r="P9" s="1043"/>
    </row>
    <row r="10" spans="1:16" ht="16.5" customHeight="1" x14ac:dyDescent="0.15">
      <c r="A10" s="1043"/>
      <c r="B10" s="1043"/>
      <c r="C10" s="1043"/>
      <c r="D10" s="1043"/>
      <c r="E10" s="1043"/>
      <c r="F10" s="1043"/>
      <c r="G10" s="1043"/>
      <c r="H10" s="1043"/>
      <c r="I10" s="1043"/>
      <c r="J10" s="1043"/>
      <c r="K10" s="1043"/>
      <c r="L10" s="1043"/>
      <c r="M10" s="1043"/>
      <c r="N10" s="1043"/>
      <c r="O10" s="1043"/>
      <c r="P10" s="1043"/>
    </row>
    <row r="11" spans="1:16" ht="16.5" customHeight="1" x14ac:dyDescent="0.15">
      <c r="A11" s="1043"/>
      <c r="B11" s="1043"/>
      <c r="C11" s="1043"/>
      <c r="D11" s="1043"/>
      <c r="E11" s="1043"/>
      <c r="F11" s="1043"/>
      <c r="G11" s="1043"/>
      <c r="H11" s="1043"/>
      <c r="I11" s="1043"/>
      <c r="J11" s="1043"/>
      <c r="K11" s="1043"/>
      <c r="L11" s="1043"/>
      <c r="M11" s="1043"/>
      <c r="N11" s="1043"/>
      <c r="O11" s="1043"/>
      <c r="P11" s="1043"/>
    </row>
    <row r="12" spans="1:16" ht="16.5" customHeight="1" x14ac:dyDescent="0.15">
      <c r="A12" s="1043"/>
      <c r="B12" s="1043"/>
      <c r="C12" s="1043"/>
      <c r="D12" s="1043"/>
      <c r="E12" s="1043"/>
      <c r="F12" s="1043"/>
      <c r="G12" s="1043"/>
      <c r="H12" s="1043"/>
      <c r="I12" s="1043"/>
      <c r="J12" s="1043"/>
      <c r="K12" s="1043"/>
      <c r="L12" s="1043"/>
      <c r="M12" s="1043"/>
      <c r="N12" s="1043"/>
      <c r="O12" s="1043"/>
      <c r="P12" s="1043"/>
    </row>
    <row r="13" spans="1:16" ht="16.5" customHeight="1" x14ac:dyDescent="0.15">
      <c r="A13" s="1043"/>
      <c r="B13" s="1043"/>
      <c r="C13" s="1043"/>
      <c r="D13" s="1043"/>
      <c r="E13" s="1043"/>
      <c r="F13" s="1043"/>
      <c r="G13" s="1043"/>
      <c r="H13" s="1043"/>
      <c r="I13" s="1043"/>
      <c r="J13" s="1043"/>
      <c r="K13" s="1043"/>
      <c r="L13" s="1043"/>
      <c r="M13" s="1043"/>
      <c r="N13" s="1043"/>
      <c r="O13" s="1043"/>
      <c r="P13" s="1043"/>
    </row>
    <row r="14" spans="1:16" ht="16.5" customHeight="1" x14ac:dyDescent="0.15">
      <c r="A14" s="1043"/>
      <c r="B14" s="1043"/>
      <c r="C14" s="1043"/>
      <c r="D14" s="1043"/>
      <c r="E14" s="1043"/>
      <c r="F14" s="1043"/>
      <c r="G14" s="1043"/>
      <c r="H14" s="1043"/>
      <c r="I14" s="1043"/>
      <c r="J14" s="1043"/>
      <c r="K14" s="1043"/>
      <c r="L14" s="1043"/>
      <c r="M14" s="1043"/>
      <c r="N14" s="1043"/>
      <c r="O14" s="1043"/>
      <c r="P14" s="1043"/>
    </row>
    <row r="15" spans="1:16" ht="16.5" customHeight="1" x14ac:dyDescent="0.15">
      <c r="A15" s="1043"/>
      <c r="B15" s="1043"/>
      <c r="C15" s="1043"/>
      <c r="D15" s="1043"/>
      <c r="E15" s="1043"/>
      <c r="F15" s="1043"/>
      <c r="G15" s="1043"/>
      <c r="H15" s="1043"/>
      <c r="I15" s="1043"/>
      <c r="J15" s="1043"/>
      <c r="K15" s="1043"/>
      <c r="L15" s="1043"/>
      <c r="M15" s="1043"/>
      <c r="N15" s="1043"/>
      <c r="O15" s="1043"/>
      <c r="P15" s="1043"/>
    </row>
    <row r="16" spans="1:16" ht="16.5" customHeight="1" x14ac:dyDescent="0.15">
      <c r="A16" s="1043"/>
      <c r="B16" s="1043"/>
      <c r="C16" s="1043"/>
      <c r="D16" s="1043"/>
      <c r="E16" s="1043"/>
      <c r="F16" s="1043"/>
      <c r="G16" s="1043"/>
      <c r="H16" s="1043"/>
      <c r="I16" s="1043"/>
      <c r="J16" s="1043"/>
      <c r="K16" s="1043"/>
      <c r="L16" s="1043"/>
      <c r="M16" s="1043"/>
      <c r="N16" s="1043"/>
      <c r="O16" s="1043"/>
      <c r="P16" s="1043"/>
    </row>
    <row r="17" spans="1:16" ht="16.5" customHeight="1" x14ac:dyDescent="0.15">
      <c r="A17" s="1043"/>
      <c r="B17" s="1043"/>
      <c r="C17" s="1043"/>
      <c r="D17" s="1043"/>
      <c r="E17" s="1043"/>
      <c r="F17" s="1043"/>
      <c r="G17" s="1043"/>
      <c r="H17" s="1043"/>
      <c r="I17" s="1043"/>
      <c r="J17" s="1043"/>
      <c r="K17" s="1043"/>
      <c r="L17" s="1043"/>
      <c r="M17" s="1043"/>
      <c r="N17" s="1043"/>
      <c r="O17" s="1043"/>
      <c r="P17" s="1043"/>
    </row>
    <row r="18" spans="1:16" ht="16.5" customHeight="1" x14ac:dyDescent="0.15">
      <c r="A18" s="1043"/>
      <c r="B18" s="1043"/>
      <c r="C18" s="1043"/>
      <c r="D18" s="1043"/>
      <c r="E18" s="1043"/>
      <c r="F18" s="1043"/>
      <c r="G18" s="1043"/>
      <c r="H18" s="1043"/>
      <c r="I18" s="1043"/>
      <c r="J18" s="1043"/>
      <c r="K18" s="1043"/>
      <c r="L18" s="1043"/>
      <c r="M18" s="1043"/>
      <c r="N18" s="1043"/>
      <c r="O18" s="1043"/>
      <c r="P18" s="1043"/>
    </row>
    <row r="19" spans="1:16" ht="16.5" customHeight="1" x14ac:dyDescent="0.15">
      <c r="A19" s="1043"/>
      <c r="B19" s="1043"/>
      <c r="C19" s="1043"/>
      <c r="D19" s="1043"/>
      <c r="E19" s="1043"/>
      <c r="F19" s="1043"/>
      <c r="G19" s="1043"/>
      <c r="H19" s="1043"/>
      <c r="I19" s="1043"/>
      <c r="J19" s="1043"/>
      <c r="K19" s="1043"/>
      <c r="L19" s="1043"/>
      <c r="M19" s="1043"/>
      <c r="N19" s="1043"/>
      <c r="O19" s="1043"/>
      <c r="P19" s="1043"/>
    </row>
    <row r="20" spans="1:16" ht="16.5" customHeight="1" x14ac:dyDescent="0.15">
      <c r="A20" s="1043"/>
      <c r="B20" s="1043"/>
      <c r="C20" s="1043"/>
      <c r="D20" s="1043"/>
      <c r="E20" s="1043"/>
      <c r="F20" s="1043"/>
      <c r="G20" s="1043"/>
      <c r="H20" s="1043"/>
      <c r="I20" s="1043"/>
      <c r="J20" s="1043"/>
      <c r="K20" s="1043"/>
      <c r="L20" s="1043"/>
      <c r="M20" s="1043"/>
      <c r="N20" s="1043"/>
      <c r="O20" s="1043"/>
      <c r="P20" s="1043"/>
    </row>
    <row r="21" spans="1:16" ht="16.5" customHeight="1" x14ac:dyDescent="0.15">
      <c r="A21" s="1043"/>
      <c r="B21" s="1043"/>
      <c r="C21" s="1043"/>
      <c r="D21" s="1043"/>
      <c r="E21" s="1043"/>
      <c r="F21" s="1043"/>
      <c r="G21" s="1043"/>
      <c r="H21" s="1043"/>
      <c r="I21" s="1043"/>
      <c r="J21" s="1043"/>
      <c r="K21" s="1043"/>
      <c r="L21" s="1043"/>
      <c r="M21" s="1043"/>
      <c r="N21" s="1043"/>
      <c r="O21" s="1043"/>
      <c r="P21" s="1043"/>
    </row>
    <row r="22" spans="1:16" ht="16.5" customHeight="1" x14ac:dyDescent="0.15">
      <c r="A22" s="1043"/>
      <c r="B22" s="1043"/>
      <c r="C22" s="1043"/>
      <c r="D22" s="1043"/>
      <c r="E22" s="1043"/>
      <c r="F22" s="1043"/>
      <c r="G22" s="1043"/>
      <c r="H22" s="1043"/>
      <c r="I22" s="1043"/>
      <c r="J22" s="1043"/>
      <c r="K22" s="1043"/>
      <c r="L22" s="1043"/>
      <c r="M22" s="1043"/>
      <c r="N22" s="1043"/>
      <c r="O22" s="1043"/>
      <c r="P22" s="1043"/>
    </row>
    <row r="23" spans="1:16" ht="16.5" customHeight="1" x14ac:dyDescent="0.15">
      <c r="A23" s="1043"/>
      <c r="B23" s="1043"/>
      <c r="C23" s="1043"/>
      <c r="D23" s="1043"/>
      <c r="E23" s="1043"/>
      <c r="F23" s="1043"/>
      <c r="G23" s="1043"/>
      <c r="H23" s="1043"/>
      <c r="I23" s="1043"/>
      <c r="J23" s="1043"/>
      <c r="K23" s="1043"/>
      <c r="L23" s="1043"/>
      <c r="M23" s="1043"/>
      <c r="N23" s="1043"/>
      <c r="O23" s="1043"/>
      <c r="P23" s="1043"/>
    </row>
    <row r="24" spans="1:16" ht="16.5" customHeight="1" x14ac:dyDescent="0.15">
      <c r="A24" s="1043"/>
      <c r="B24" s="1043"/>
      <c r="C24" s="1043"/>
      <c r="D24" s="1043"/>
      <c r="E24" s="1043"/>
      <c r="F24" s="1043"/>
      <c r="G24" s="1043"/>
      <c r="H24" s="1043"/>
      <c r="I24" s="1043"/>
      <c r="J24" s="1043"/>
      <c r="K24" s="1043"/>
      <c r="L24" s="1043"/>
      <c r="M24" s="1043"/>
      <c r="N24" s="1043"/>
      <c r="O24" s="1043"/>
      <c r="P24" s="1043"/>
    </row>
    <row r="25" spans="1:16" ht="16.5" customHeight="1" x14ac:dyDescent="0.15">
      <c r="A25" s="1043"/>
      <c r="B25" s="1043"/>
      <c r="C25" s="1043"/>
      <c r="D25" s="1043"/>
      <c r="E25" s="1043"/>
      <c r="F25" s="1043"/>
      <c r="G25" s="1043"/>
      <c r="H25" s="1043"/>
      <c r="I25" s="1043"/>
      <c r="J25" s="1043"/>
      <c r="K25" s="1043"/>
      <c r="L25" s="1043"/>
      <c r="M25" s="1043"/>
      <c r="N25" s="1043"/>
      <c r="O25" s="1043"/>
      <c r="P25" s="1043"/>
    </row>
    <row r="26" spans="1:16" ht="16.5" customHeight="1" x14ac:dyDescent="0.15">
      <c r="A26" s="1043"/>
      <c r="B26" s="1043"/>
      <c r="C26" s="1043"/>
      <c r="D26" s="1043"/>
      <c r="E26" s="1043"/>
      <c r="F26" s="1043"/>
      <c r="G26" s="1043"/>
      <c r="H26" s="1043"/>
      <c r="I26" s="1043"/>
      <c r="J26" s="1043"/>
      <c r="K26" s="1043"/>
      <c r="L26" s="1043"/>
      <c r="M26" s="1043"/>
      <c r="N26" s="1043"/>
      <c r="O26" s="1043"/>
      <c r="P26" s="1043"/>
    </row>
    <row r="27" spans="1:16" ht="16.5" customHeight="1" x14ac:dyDescent="0.15">
      <c r="A27" s="1043"/>
      <c r="B27" s="1043"/>
      <c r="C27" s="1043"/>
      <c r="D27" s="1043"/>
      <c r="E27" s="1043"/>
      <c r="F27" s="1043"/>
      <c r="G27" s="1043"/>
      <c r="H27" s="1043"/>
      <c r="I27" s="1043"/>
      <c r="J27" s="1043"/>
      <c r="K27" s="1043"/>
      <c r="L27" s="1043"/>
      <c r="M27" s="1043"/>
      <c r="N27" s="1043"/>
      <c r="O27" s="1043"/>
      <c r="P27" s="1043"/>
    </row>
    <row r="28" spans="1:16" ht="16.5" customHeight="1" x14ac:dyDescent="0.15">
      <c r="A28" s="1043"/>
      <c r="B28" s="1043"/>
      <c r="C28" s="1043"/>
      <c r="D28" s="1043"/>
      <c r="E28" s="1043"/>
      <c r="F28" s="1043"/>
      <c r="G28" s="1043"/>
      <c r="H28" s="1043"/>
      <c r="I28" s="1043"/>
      <c r="J28" s="1043"/>
      <c r="K28" s="1043"/>
      <c r="L28" s="1043"/>
      <c r="M28" s="1043"/>
      <c r="N28" s="1043"/>
      <c r="O28" s="1043"/>
      <c r="P28" s="1043"/>
    </row>
    <row r="29" spans="1:16" ht="16.5" customHeight="1" x14ac:dyDescent="0.15">
      <c r="A29" s="1043"/>
      <c r="B29" s="1043"/>
      <c r="C29" s="1043"/>
      <c r="D29" s="1043"/>
      <c r="E29" s="1043"/>
      <c r="F29" s="1043"/>
      <c r="G29" s="1043"/>
      <c r="H29" s="1043"/>
      <c r="I29" s="1043"/>
      <c r="J29" s="1043"/>
      <c r="K29" s="1043"/>
      <c r="L29" s="1043"/>
      <c r="M29" s="1043"/>
      <c r="N29" s="1043"/>
      <c r="O29" s="1043"/>
      <c r="P29" s="1043"/>
    </row>
    <row r="30" spans="1:16" ht="16.5" customHeight="1" x14ac:dyDescent="0.15">
      <c r="A30" s="1043"/>
      <c r="B30" s="1043"/>
      <c r="C30" s="1043"/>
      <c r="D30" s="1043"/>
      <c r="E30" s="1043"/>
      <c r="F30" s="1043"/>
      <c r="G30" s="1043"/>
      <c r="H30" s="1043"/>
      <c r="I30" s="1043"/>
      <c r="J30" s="1043"/>
      <c r="K30" s="1043"/>
      <c r="L30" s="1043"/>
      <c r="M30" s="1043"/>
      <c r="N30" s="1043"/>
      <c r="O30" s="1043"/>
      <c r="P30" s="1043"/>
    </row>
    <row r="31" spans="1:16" ht="16.5" customHeight="1" x14ac:dyDescent="0.15">
      <c r="A31" s="1043"/>
      <c r="B31" s="1043"/>
      <c r="C31" s="1043"/>
      <c r="D31" s="1043"/>
      <c r="E31" s="1043"/>
      <c r="F31" s="1043"/>
      <c r="G31" s="1043"/>
      <c r="H31" s="1043"/>
      <c r="I31" s="1043"/>
      <c r="J31" s="1043"/>
      <c r="K31" s="1043"/>
      <c r="L31" s="1043"/>
      <c r="M31" s="1043"/>
      <c r="N31" s="1043"/>
      <c r="O31" s="1043"/>
      <c r="P31" s="1043"/>
    </row>
    <row r="32" spans="1:16" ht="31.5" customHeight="1" thickBot="1" x14ac:dyDescent="0.2">
      <c r="A32" s="1043"/>
      <c r="B32" s="1043"/>
      <c r="C32" s="1043"/>
      <c r="D32" s="1043"/>
      <c r="E32" s="1043"/>
      <c r="F32" s="1043"/>
      <c r="G32" s="1043"/>
      <c r="H32" s="1043"/>
      <c r="I32" s="1043"/>
      <c r="J32" s="1045" t="s">
        <v>478</v>
      </c>
      <c r="K32" s="1043"/>
      <c r="L32" s="1043"/>
      <c r="M32" s="1043"/>
      <c r="N32" s="1043"/>
      <c r="O32" s="1043"/>
      <c r="P32" s="1043"/>
    </row>
    <row r="33" spans="1:16" ht="39" customHeight="1" thickBot="1" x14ac:dyDescent="0.25">
      <c r="A33" s="1043"/>
      <c r="B33" s="1046" t="s">
        <v>485</v>
      </c>
      <c r="C33" s="1047"/>
      <c r="D33" s="1047"/>
      <c r="E33" s="1048" t="s">
        <v>479</v>
      </c>
      <c r="F33" s="1049" t="s">
        <v>3</v>
      </c>
      <c r="G33" s="1050" t="s">
        <v>4</v>
      </c>
      <c r="H33" s="1050" t="s">
        <v>5</v>
      </c>
      <c r="I33" s="1050" t="s">
        <v>6</v>
      </c>
      <c r="J33" s="1051" t="s">
        <v>7</v>
      </c>
      <c r="K33" s="1043"/>
      <c r="L33" s="1043"/>
      <c r="M33" s="1043"/>
      <c r="N33" s="1043"/>
      <c r="O33" s="1043"/>
      <c r="P33" s="1043"/>
    </row>
    <row r="34" spans="1:16" ht="39" customHeight="1" x14ac:dyDescent="0.15">
      <c r="A34" s="1043"/>
      <c r="B34" s="1052"/>
      <c r="C34" s="1053" t="s">
        <v>486</v>
      </c>
      <c r="D34" s="1053"/>
      <c r="E34" s="1054"/>
      <c r="F34" s="1055">
        <v>2.62</v>
      </c>
      <c r="G34" s="1056">
        <v>6.31</v>
      </c>
      <c r="H34" s="1056">
        <v>5.04</v>
      </c>
      <c r="I34" s="1056">
        <v>2.37</v>
      </c>
      <c r="J34" s="1057">
        <v>6.11</v>
      </c>
      <c r="K34" s="1043"/>
      <c r="L34" s="1043"/>
      <c r="M34" s="1043"/>
      <c r="N34" s="1043"/>
      <c r="O34" s="1043"/>
      <c r="P34" s="1043"/>
    </row>
    <row r="35" spans="1:16" ht="39" customHeight="1" x14ac:dyDescent="0.15">
      <c r="A35" s="1043"/>
      <c r="B35" s="1058"/>
      <c r="C35" s="1059" t="s">
        <v>487</v>
      </c>
      <c r="D35" s="1060"/>
      <c r="E35" s="1061"/>
      <c r="F35" s="1062">
        <v>0.17</v>
      </c>
      <c r="G35" s="1063">
        <v>0.53</v>
      </c>
      <c r="H35" s="1063">
        <v>0.46</v>
      </c>
      <c r="I35" s="1063">
        <v>1.1100000000000001</v>
      </c>
      <c r="J35" s="1064">
        <v>1.43</v>
      </c>
      <c r="K35" s="1043"/>
      <c r="L35" s="1043"/>
      <c r="M35" s="1043"/>
      <c r="N35" s="1043"/>
      <c r="O35" s="1043"/>
      <c r="P35" s="1043"/>
    </row>
    <row r="36" spans="1:16" ht="39" customHeight="1" x14ac:dyDescent="0.15">
      <c r="A36" s="1043"/>
      <c r="B36" s="1058"/>
      <c r="C36" s="1059" t="s">
        <v>488</v>
      </c>
      <c r="D36" s="1060"/>
      <c r="E36" s="1061"/>
      <c r="F36" s="1062" t="s">
        <v>349</v>
      </c>
      <c r="G36" s="1063" t="s">
        <v>349</v>
      </c>
      <c r="H36" s="1063">
        <v>1.1200000000000001</v>
      </c>
      <c r="I36" s="1063">
        <v>1.44</v>
      </c>
      <c r="J36" s="1064">
        <v>1.41</v>
      </c>
      <c r="K36" s="1043"/>
      <c r="L36" s="1043"/>
      <c r="M36" s="1043"/>
      <c r="N36" s="1043"/>
      <c r="O36" s="1043"/>
      <c r="P36" s="1043"/>
    </row>
    <row r="37" spans="1:16" ht="39" customHeight="1" x14ac:dyDescent="0.15">
      <c r="A37" s="1043"/>
      <c r="B37" s="1058"/>
      <c r="C37" s="1059" t="s">
        <v>489</v>
      </c>
      <c r="D37" s="1060"/>
      <c r="E37" s="1061"/>
      <c r="F37" s="1062">
        <v>0.01</v>
      </c>
      <c r="G37" s="1063">
        <v>0.82</v>
      </c>
      <c r="H37" s="1063">
        <v>0.67</v>
      </c>
      <c r="I37" s="1063">
        <v>0.64</v>
      </c>
      <c r="J37" s="1064">
        <v>0.74</v>
      </c>
      <c r="K37" s="1043"/>
      <c r="L37" s="1043"/>
      <c r="M37" s="1043"/>
      <c r="N37" s="1043"/>
      <c r="O37" s="1043"/>
      <c r="P37" s="1043"/>
    </row>
    <row r="38" spans="1:16" ht="39" customHeight="1" x14ac:dyDescent="0.15">
      <c r="A38" s="1043"/>
      <c r="B38" s="1058"/>
      <c r="C38" s="1059" t="s">
        <v>490</v>
      </c>
      <c r="D38" s="1060"/>
      <c r="E38" s="1061"/>
      <c r="F38" s="1062">
        <v>0.05</v>
      </c>
      <c r="G38" s="1063">
        <v>0.05</v>
      </c>
      <c r="H38" s="1063">
        <v>0.05</v>
      </c>
      <c r="I38" s="1063">
        <v>0.04</v>
      </c>
      <c r="J38" s="1064">
        <v>0.02</v>
      </c>
      <c r="K38" s="1043"/>
      <c r="L38" s="1043"/>
      <c r="M38" s="1043"/>
      <c r="N38" s="1043"/>
      <c r="O38" s="1043"/>
      <c r="P38" s="1043"/>
    </row>
    <row r="39" spans="1:16" ht="39" customHeight="1" x14ac:dyDescent="0.15">
      <c r="A39" s="1043"/>
      <c r="B39" s="1058"/>
      <c r="C39" s="1059" t="s">
        <v>491</v>
      </c>
      <c r="D39" s="1060"/>
      <c r="E39" s="1061"/>
      <c r="F39" s="1062">
        <v>0</v>
      </c>
      <c r="G39" s="1063">
        <v>0</v>
      </c>
      <c r="H39" s="1063">
        <v>0</v>
      </c>
      <c r="I39" s="1063">
        <v>0</v>
      </c>
      <c r="J39" s="1064">
        <v>0</v>
      </c>
      <c r="K39" s="1043"/>
      <c r="L39" s="1043"/>
      <c r="M39" s="1043"/>
      <c r="N39" s="1043"/>
      <c r="O39" s="1043"/>
      <c r="P39" s="1043"/>
    </row>
    <row r="40" spans="1:16" ht="39" customHeight="1" x14ac:dyDescent="0.15">
      <c r="A40" s="1043"/>
      <c r="B40" s="1058"/>
      <c r="C40" s="1059"/>
      <c r="D40" s="1060"/>
      <c r="E40" s="1061"/>
      <c r="F40" s="1062"/>
      <c r="G40" s="1063"/>
      <c r="H40" s="1063"/>
      <c r="I40" s="1063"/>
      <c r="J40" s="1064"/>
      <c r="K40" s="1043"/>
      <c r="L40" s="1043"/>
      <c r="M40" s="1043"/>
      <c r="N40" s="1043"/>
      <c r="O40" s="1043"/>
      <c r="P40" s="1043"/>
    </row>
    <row r="41" spans="1:16" ht="39" customHeight="1" x14ac:dyDescent="0.15">
      <c r="A41" s="1043"/>
      <c r="B41" s="1058"/>
      <c r="C41" s="1059"/>
      <c r="D41" s="1060"/>
      <c r="E41" s="1061"/>
      <c r="F41" s="1062"/>
      <c r="G41" s="1063"/>
      <c r="H41" s="1063"/>
      <c r="I41" s="1063"/>
      <c r="J41" s="1064"/>
      <c r="K41" s="1043"/>
      <c r="L41" s="1043"/>
      <c r="M41" s="1043"/>
      <c r="N41" s="1043"/>
      <c r="O41" s="1043"/>
      <c r="P41" s="1043"/>
    </row>
    <row r="42" spans="1:16" ht="39" customHeight="1" x14ac:dyDescent="0.15">
      <c r="A42" s="1043"/>
      <c r="B42" s="1065"/>
      <c r="C42" s="1059" t="s">
        <v>492</v>
      </c>
      <c r="D42" s="1060"/>
      <c r="E42" s="1061"/>
      <c r="F42" s="1062" t="s">
        <v>349</v>
      </c>
      <c r="G42" s="1063" t="s">
        <v>349</v>
      </c>
      <c r="H42" s="1063" t="s">
        <v>349</v>
      </c>
      <c r="I42" s="1063" t="s">
        <v>349</v>
      </c>
      <c r="J42" s="1064" t="s">
        <v>349</v>
      </c>
      <c r="K42" s="1043"/>
      <c r="L42" s="1043"/>
      <c r="M42" s="1043"/>
      <c r="N42" s="1043"/>
      <c r="O42" s="1043"/>
      <c r="P42" s="1043"/>
    </row>
    <row r="43" spans="1:16" ht="39" customHeight="1" thickBot="1" x14ac:dyDescent="0.2">
      <c r="A43" s="1043"/>
      <c r="B43" s="1066"/>
      <c r="C43" s="1067" t="s">
        <v>493</v>
      </c>
      <c r="D43" s="1068"/>
      <c r="E43" s="1069"/>
      <c r="F43" s="1070" t="s">
        <v>349</v>
      </c>
      <c r="G43" s="1071" t="s">
        <v>349</v>
      </c>
      <c r="H43" s="1071" t="s">
        <v>349</v>
      </c>
      <c r="I43" s="1071" t="s">
        <v>349</v>
      </c>
      <c r="J43" s="1072" t="s">
        <v>349</v>
      </c>
      <c r="K43" s="1043"/>
      <c r="L43" s="1043"/>
      <c r="M43" s="1043"/>
      <c r="N43" s="1043"/>
      <c r="O43" s="1043"/>
      <c r="P43" s="1043"/>
    </row>
    <row r="44" spans="1:16" ht="39" customHeight="1" x14ac:dyDescent="0.15">
      <c r="A44" s="1043"/>
      <c r="B44" s="1073"/>
      <c r="C44" s="1074"/>
      <c r="D44" s="1075"/>
      <c r="E44" s="1075"/>
      <c r="F44" s="1076"/>
      <c r="G44" s="1076"/>
      <c r="H44" s="1076"/>
      <c r="I44" s="1076"/>
      <c r="J44" s="1076"/>
      <c r="K44" s="1043"/>
      <c r="L44" s="1043"/>
      <c r="M44" s="1043"/>
      <c r="N44" s="1043"/>
      <c r="O44" s="1043"/>
      <c r="P44" s="1043"/>
    </row>
    <row r="45" spans="1:16" ht="17.25" x14ac:dyDescent="0.15">
      <c r="A45" s="1043"/>
      <c r="B45" s="1043"/>
      <c r="C45" s="1043"/>
      <c r="D45" s="1043"/>
      <c r="E45" s="1043"/>
      <c r="F45" s="1043"/>
      <c r="G45" s="1043"/>
      <c r="H45" s="1043"/>
      <c r="I45" s="1043"/>
      <c r="J45" s="1043"/>
      <c r="K45" s="1043"/>
      <c r="L45" s="1043"/>
      <c r="M45" s="1043"/>
      <c r="N45" s="1043"/>
      <c r="O45" s="1043"/>
      <c r="P45" s="1043"/>
    </row>
  </sheetData>
  <sheetProtection algorithmName="SHA-512" hashValue="Ek2rWo0WpBptAruqNlunq9+G3f+jUrE83ARTPraVWXv1tMApq8HyqHyLj9zYDPRFT1RybNYGPt2RBYe9sxzKXQ==" saltValue="257tHEl+kg7jntr8eBs/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1870-268D-47DF-9EBD-D83FAD4B8D62}">
  <sheetPr>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1078" customWidth="1"/>
    <col min="2" max="3" width="10.875" style="1078" customWidth="1"/>
    <col min="4" max="4" width="10" style="1078" customWidth="1"/>
    <col min="5" max="10" width="11" style="1078" customWidth="1"/>
    <col min="11" max="15" width="13.125" style="1078" customWidth="1"/>
    <col min="16" max="21" width="11.5" style="1078" customWidth="1"/>
    <col min="22" max="16384" width="0" style="1078" hidden="1"/>
  </cols>
  <sheetData>
    <row r="1" spans="1:21" ht="13.5" customHeight="1" x14ac:dyDescent="0.15">
      <c r="A1" s="1077"/>
      <c r="B1" s="1077"/>
      <c r="C1" s="1077"/>
      <c r="D1" s="1077"/>
      <c r="E1" s="1077"/>
      <c r="F1" s="1077"/>
      <c r="G1" s="1077"/>
      <c r="H1" s="1077"/>
      <c r="I1" s="1077"/>
      <c r="J1" s="1077"/>
      <c r="K1" s="1077"/>
      <c r="L1" s="1077"/>
      <c r="M1" s="1077"/>
      <c r="N1" s="1077"/>
      <c r="O1" s="1077"/>
      <c r="P1" s="1077"/>
      <c r="Q1" s="1077"/>
      <c r="R1" s="1077"/>
      <c r="S1" s="1077"/>
      <c r="T1" s="1077"/>
      <c r="U1" s="1077"/>
    </row>
    <row r="2" spans="1:21" ht="13.5" customHeight="1" x14ac:dyDescent="0.15">
      <c r="A2" s="1077"/>
      <c r="B2" s="1077"/>
      <c r="C2" s="1077"/>
      <c r="D2" s="1077"/>
      <c r="E2" s="1077"/>
      <c r="F2" s="1077"/>
      <c r="G2" s="1077"/>
      <c r="H2" s="1077"/>
      <c r="I2" s="1077"/>
      <c r="J2" s="1077"/>
      <c r="K2" s="1077"/>
      <c r="L2" s="1077"/>
      <c r="M2" s="1077"/>
      <c r="N2" s="1077"/>
      <c r="O2" s="1077"/>
      <c r="P2" s="1077"/>
      <c r="Q2" s="1077"/>
      <c r="R2" s="1077"/>
      <c r="S2" s="1077"/>
      <c r="T2" s="1077"/>
      <c r="U2" s="1077"/>
    </row>
    <row r="3" spans="1:21" ht="13.5" customHeight="1" x14ac:dyDescent="0.15">
      <c r="A3" s="1077"/>
      <c r="B3" s="1077"/>
      <c r="C3" s="1077"/>
      <c r="D3" s="1077"/>
      <c r="E3" s="1077"/>
      <c r="F3" s="1077"/>
      <c r="G3" s="1077"/>
      <c r="H3" s="1077"/>
      <c r="I3" s="1077"/>
      <c r="J3" s="1077"/>
      <c r="K3" s="1077"/>
      <c r="L3" s="1077"/>
      <c r="M3" s="1077"/>
      <c r="N3" s="1077"/>
      <c r="O3" s="1077"/>
      <c r="P3" s="1077"/>
      <c r="Q3" s="1077"/>
      <c r="R3" s="1077"/>
      <c r="S3" s="1077"/>
      <c r="T3" s="1077"/>
      <c r="U3" s="1077"/>
    </row>
    <row r="4" spans="1:21" ht="13.5" customHeight="1" x14ac:dyDescent="0.15">
      <c r="A4" s="1077"/>
      <c r="B4" s="1077"/>
      <c r="C4" s="1077"/>
      <c r="D4" s="1077"/>
      <c r="E4" s="1077"/>
      <c r="F4" s="1077"/>
      <c r="G4" s="1077"/>
      <c r="H4" s="1077"/>
      <c r="I4" s="1077"/>
      <c r="J4" s="1077"/>
      <c r="K4" s="1077"/>
      <c r="L4" s="1077"/>
      <c r="M4" s="1077"/>
      <c r="N4" s="1077"/>
      <c r="O4" s="1077"/>
      <c r="P4" s="1077"/>
      <c r="Q4" s="1077"/>
      <c r="R4" s="1077"/>
      <c r="S4" s="1077"/>
      <c r="T4" s="1077"/>
      <c r="U4" s="1077"/>
    </row>
    <row r="5" spans="1:21" ht="13.5" customHeight="1" x14ac:dyDescent="0.15">
      <c r="A5" s="1077"/>
      <c r="B5" s="1077"/>
      <c r="C5" s="1077"/>
      <c r="D5" s="1077"/>
      <c r="E5" s="1077"/>
      <c r="F5" s="1077"/>
      <c r="G5" s="1077"/>
      <c r="H5" s="1077"/>
      <c r="I5" s="1077"/>
      <c r="J5" s="1077"/>
      <c r="K5" s="1077"/>
      <c r="L5" s="1077"/>
      <c r="M5" s="1077"/>
      <c r="N5" s="1077"/>
      <c r="O5" s="1077"/>
      <c r="P5" s="1077"/>
      <c r="Q5" s="1077"/>
      <c r="R5" s="1077"/>
      <c r="S5" s="1077"/>
      <c r="T5" s="1077"/>
      <c r="U5" s="1077"/>
    </row>
    <row r="6" spans="1:21" ht="13.5" customHeight="1" x14ac:dyDescent="0.15">
      <c r="A6" s="1077"/>
      <c r="B6" s="1077"/>
      <c r="C6" s="1077"/>
      <c r="D6" s="1077"/>
      <c r="E6" s="1077"/>
      <c r="F6" s="1077"/>
      <c r="G6" s="1077"/>
      <c r="H6" s="1077"/>
      <c r="I6" s="1077"/>
      <c r="J6" s="1077"/>
      <c r="K6" s="1077"/>
      <c r="L6" s="1077"/>
      <c r="M6" s="1077"/>
      <c r="N6" s="1077"/>
      <c r="O6" s="1077"/>
      <c r="P6" s="1077"/>
      <c r="Q6" s="1077"/>
      <c r="R6" s="1077"/>
      <c r="S6" s="1077"/>
      <c r="T6" s="1077"/>
      <c r="U6" s="1077"/>
    </row>
    <row r="7" spans="1:21" ht="13.5" customHeight="1" x14ac:dyDescent="0.15">
      <c r="A7" s="1077"/>
      <c r="B7" s="1077"/>
      <c r="C7" s="1077"/>
      <c r="D7" s="1077"/>
      <c r="E7" s="1077"/>
      <c r="F7" s="1077"/>
      <c r="G7" s="1077"/>
      <c r="H7" s="1077"/>
      <c r="I7" s="1077"/>
      <c r="J7" s="1077"/>
      <c r="K7" s="1077"/>
      <c r="L7" s="1077"/>
      <c r="M7" s="1077"/>
      <c r="N7" s="1077"/>
      <c r="O7" s="1077"/>
      <c r="P7" s="1077"/>
      <c r="Q7" s="1077"/>
      <c r="R7" s="1077"/>
      <c r="S7" s="1077"/>
      <c r="T7" s="1077"/>
      <c r="U7" s="1077"/>
    </row>
    <row r="8" spans="1:21" ht="13.5" customHeight="1" x14ac:dyDescent="0.15">
      <c r="A8" s="1077"/>
      <c r="B8" s="1077"/>
      <c r="C8" s="1077"/>
      <c r="D8" s="1077"/>
      <c r="E8" s="1077"/>
      <c r="F8" s="1077"/>
      <c r="G8" s="1077"/>
      <c r="H8" s="1077"/>
      <c r="I8" s="1077"/>
      <c r="J8" s="1077"/>
      <c r="K8" s="1077"/>
      <c r="L8" s="1077"/>
      <c r="M8" s="1077"/>
      <c r="N8" s="1077"/>
      <c r="O8" s="1077"/>
      <c r="P8" s="1077"/>
      <c r="Q8" s="1077"/>
      <c r="R8" s="1077"/>
      <c r="S8" s="1077"/>
      <c r="T8" s="1077"/>
      <c r="U8" s="1077"/>
    </row>
    <row r="9" spans="1:21" ht="13.5" customHeight="1" x14ac:dyDescent="0.15">
      <c r="A9" s="1077"/>
      <c r="B9" s="1077"/>
      <c r="C9" s="1077"/>
      <c r="D9" s="1077"/>
      <c r="E9" s="1077"/>
      <c r="F9" s="1077"/>
      <c r="G9" s="1077"/>
      <c r="H9" s="1077"/>
      <c r="I9" s="1077"/>
      <c r="J9" s="1077"/>
      <c r="K9" s="1077"/>
      <c r="L9" s="1077"/>
      <c r="M9" s="1077"/>
      <c r="N9" s="1077"/>
      <c r="O9" s="1077"/>
      <c r="P9" s="1077"/>
      <c r="Q9" s="1077"/>
      <c r="R9" s="1077"/>
      <c r="S9" s="1077"/>
      <c r="T9" s="1077"/>
      <c r="U9" s="1077"/>
    </row>
    <row r="10" spans="1:21" ht="13.5" customHeight="1" x14ac:dyDescent="0.15">
      <c r="A10" s="1077"/>
      <c r="B10" s="1077"/>
      <c r="C10" s="1077"/>
      <c r="D10" s="1077"/>
      <c r="E10" s="1077"/>
      <c r="F10" s="1077"/>
      <c r="G10" s="1077"/>
      <c r="H10" s="1077"/>
      <c r="I10" s="1077"/>
      <c r="J10" s="1077"/>
      <c r="K10" s="1077"/>
      <c r="L10" s="1077"/>
      <c r="M10" s="1077"/>
      <c r="N10" s="1077"/>
      <c r="O10" s="1077"/>
      <c r="P10" s="1077"/>
      <c r="Q10" s="1077"/>
      <c r="R10" s="1077"/>
      <c r="S10" s="1077"/>
      <c r="T10" s="1077"/>
      <c r="U10" s="1077"/>
    </row>
    <row r="11" spans="1:21" ht="13.5" customHeight="1" x14ac:dyDescent="0.15">
      <c r="A11" s="1077"/>
      <c r="B11" s="1077"/>
      <c r="C11" s="1077"/>
      <c r="D11" s="1077"/>
      <c r="E11" s="1077"/>
      <c r="F11" s="1077"/>
      <c r="G11" s="1077"/>
      <c r="H11" s="1077"/>
      <c r="I11" s="1077"/>
      <c r="J11" s="1077"/>
      <c r="K11" s="1077"/>
      <c r="L11" s="1077"/>
      <c r="M11" s="1077"/>
      <c r="N11" s="1077"/>
      <c r="O11" s="1077"/>
      <c r="P11" s="1077"/>
      <c r="Q11" s="1077"/>
      <c r="R11" s="1077"/>
      <c r="S11" s="1077"/>
      <c r="T11" s="1077"/>
      <c r="U11" s="1077"/>
    </row>
    <row r="12" spans="1:21" ht="13.5" customHeight="1" x14ac:dyDescent="0.15">
      <c r="A12" s="1077"/>
      <c r="B12" s="1077"/>
      <c r="C12" s="1077"/>
      <c r="D12" s="1077"/>
      <c r="E12" s="1077"/>
      <c r="F12" s="1077"/>
      <c r="G12" s="1077"/>
      <c r="H12" s="1077"/>
      <c r="I12" s="1077"/>
      <c r="J12" s="1077"/>
      <c r="K12" s="1077"/>
      <c r="L12" s="1077"/>
      <c r="M12" s="1077"/>
      <c r="N12" s="1077"/>
      <c r="O12" s="1077"/>
      <c r="P12" s="1077"/>
      <c r="Q12" s="1077"/>
      <c r="R12" s="1077"/>
      <c r="S12" s="1077"/>
      <c r="T12" s="1077"/>
      <c r="U12" s="1077"/>
    </row>
    <row r="13" spans="1:21" ht="13.5" customHeight="1" x14ac:dyDescent="0.15">
      <c r="A13" s="1077"/>
      <c r="B13" s="1077"/>
      <c r="C13" s="1077"/>
      <c r="D13" s="1077"/>
      <c r="E13" s="1077"/>
      <c r="F13" s="1077"/>
      <c r="G13" s="1077"/>
      <c r="H13" s="1077"/>
      <c r="I13" s="1077"/>
      <c r="J13" s="1077"/>
      <c r="K13" s="1077"/>
      <c r="L13" s="1077"/>
      <c r="M13" s="1077"/>
      <c r="N13" s="1077"/>
      <c r="O13" s="1077"/>
      <c r="P13" s="1077"/>
      <c r="Q13" s="1077"/>
      <c r="R13" s="1077"/>
      <c r="S13" s="1077"/>
      <c r="T13" s="1077"/>
      <c r="U13" s="1077"/>
    </row>
    <row r="14" spans="1:21" ht="13.5" customHeight="1" x14ac:dyDescent="0.15">
      <c r="A14" s="1077"/>
      <c r="B14" s="1077"/>
      <c r="C14" s="1077"/>
      <c r="D14" s="1077"/>
      <c r="E14" s="1077"/>
      <c r="F14" s="1077"/>
      <c r="G14" s="1077"/>
      <c r="H14" s="1077"/>
      <c r="I14" s="1077"/>
      <c r="J14" s="1077"/>
      <c r="K14" s="1077"/>
      <c r="L14" s="1077"/>
      <c r="M14" s="1077"/>
      <c r="N14" s="1077"/>
      <c r="O14" s="1077"/>
      <c r="P14" s="1077"/>
      <c r="Q14" s="1077"/>
      <c r="R14" s="1077"/>
      <c r="S14" s="1077"/>
      <c r="T14" s="1077"/>
      <c r="U14" s="1077"/>
    </row>
    <row r="15" spans="1:21" ht="13.5" customHeight="1" x14ac:dyDescent="0.15">
      <c r="A15" s="1077"/>
      <c r="B15" s="1077"/>
      <c r="C15" s="1077"/>
      <c r="D15" s="1077"/>
      <c r="E15" s="1077"/>
      <c r="F15" s="1077"/>
      <c r="G15" s="1077"/>
      <c r="H15" s="1077"/>
      <c r="I15" s="1077"/>
      <c r="J15" s="1077"/>
      <c r="K15" s="1077"/>
      <c r="L15" s="1077"/>
      <c r="M15" s="1077"/>
      <c r="N15" s="1077"/>
      <c r="O15" s="1077"/>
      <c r="P15" s="1077"/>
      <c r="Q15" s="1077"/>
      <c r="R15" s="1077"/>
      <c r="S15" s="1077"/>
      <c r="T15" s="1077"/>
      <c r="U15" s="1077"/>
    </row>
    <row r="16" spans="1:21" ht="13.5" customHeight="1" x14ac:dyDescent="0.15">
      <c r="A16" s="1077"/>
      <c r="B16" s="1077"/>
      <c r="C16" s="1077"/>
      <c r="D16" s="1077"/>
      <c r="E16" s="1077"/>
      <c r="F16" s="1077"/>
      <c r="G16" s="1077"/>
      <c r="H16" s="1077"/>
      <c r="I16" s="1077"/>
      <c r="J16" s="1077"/>
      <c r="K16" s="1077"/>
      <c r="L16" s="1077"/>
      <c r="M16" s="1077"/>
      <c r="N16" s="1077"/>
      <c r="O16" s="1077"/>
      <c r="P16" s="1077"/>
      <c r="Q16" s="1077"/>
      <c r="R16" s="1077"/>
      <c r="S16" s="1077"/>
      <c r="T16" s="1077"/>
      <c r="U16" s="1077"/>
    </row>
    <row r="17" spans="1:21" ht="13.5" customHeight="1" x14ac:dyDescent="0.15">
      <c r="A17" s="1077"/>
      <c r="B17" s="1077"/>
      <c r="C17" s="1077"/>
      <c r="D17" s="1077"/>
      <c r="E17" s="1077"/>
      <c r="F17" s="1077"/>
      <c r="G17" s="1077"/>
      <c r="H17" s="1077"/>
      <c r="I17" s="1077"/>
      <c r="J17" s="1077"/>
      <c r="K17" s="1077"/>
      <c r="L17" s="1077"/>
      <c r="M17" s="1077"/>
      <c r="N17" s="1077"/>
      <c r="O17" s="1077"/>
      <c r="P17" s="1077"/>
      <c r="Q17" s="1077"/>
      <c r="R17" s="1077"/>
      <c r="S17" s="1077"/>
      <c r="T17" s="1077"/>
      <c r="U17" s="1077"/>
    </row>
    <row r="18" spans="1:21" ht="13.5" customHeight="1" x14ac:dyDescent="0.15">
      <c r="A18" s="1077"/>
      <c r="B18" s="1077"/>
      <c r="C18" s="1077"/>
      <c r="D18" s="1077"/>
      <c r="E18" s="1077"/>
      <c r="F18" s="1077"/>
      <c r="G18" s="1077"/>
      <c r="H18" s="1077"/>
      <c r="I18" s="1077"/>
      <c r="J18" s="1077"/>
      <c r="K18" s="1077"/>
      <c r="L18" s="1077"/>
      <c r="M18" s="1077"/>
      <c r="N18" s="1077"/>
      <c r="O18" s="1077"/>
      <c r="P18" s="1077"/>
      <c r="Q18" s="1077"/>
      <c r="R18" s="1077"/>
      <c r="S18" s="1077"/>
      <c r="T18" s="1077"/>
      <c r="U18" s="1077"/>
    </row>
    <row r="19" spans="1:21" ht="13.5" customHeight="1" x14ac:dyDescent="0.15">
      <c r="A19" s="1077"/>
      <c r="B19" s="1077"/>
      <c r="C19" s="1077"/>
      <c r="D19" s="1077"/>
      <c r="E19" s="1077"/>
      <c r="F19" s="1077"/>
      <c r="G19" s="1077"/>
      <c r="H19" s="1077"/>
      <c r="I19" s="1077"/>
      <c r="J19" s="1077"/>
      <c r="K19" s="1077"/>
      <c r="L19" s="1077"/>
      <c r="M19" s="1077"/>
      <c r="N19" s="1077"/>
      <c r="O19" s="1077"/>
      <c r="P19" s="1077"/>
      <c r="Q19" s="1077"/>
      <c r="R19" s="1077"/>
      <c r="S19" s="1077"/>
      <c r="T19" s="1077"/>
      <c r="U19" s="1077"/>
    </row>
    <row r="20" spans="1:21" ht="13.5" customHeight="1" x14ac:dyDescent="0.15">
      <c r="A20" s="1077"/>
      <c r="B20" s="1077"/>
      <c r="C20" s="1077"/>
      <c r="D20" s="1077"/>
      <c r="E20" s="1077"/>
      <c r="F20" s="1077"/>
      <c r="G20" s="1077"/>
      <c r="H20" s="1077"/>
      <c r="I20" s="1077"/>
      <c r="J20" s="1077"/>
      <c r="K20" s="1077"/>
      <c r="L20" s="1077"/>
      <c r="M20" s="1077"/>
      <c r="N20" s="1077"/>
      <c r="O20" s="1077"/>
      <c r="P20" s="1077"/>
      <c r="Q20" s="1077"/>
      <c r="R20" s="1077"/>
      <c r="S20" s="1077"/>
      <c r="T20" s="1077"/>
      <c r="U20" s="1077"/>
    </row>
    <row r="21" spans="1:21" ht="13.5" customHeight="1" x14ac:dyDescent="0.15">
      <c r="A21" s="1077"/>
      <c r="B21" s="1077"/>
      <c r="C21" s="1077"/>
      <c r="D21" s="1077"/>
      <c r="E21" s="1077"/>
      <c r="F21" s="1077"/>
      <c r="G21" s="1077"/>
      <c r="H21" s="1077"/>
      <c r="I21" s="1077"/>
      <c r="J21" s="1077"/>
      <c r="K21" s="1077"/>
      <c r="L21" s="1077"/>
      <c r="M21" s="1077"/>
      <c r="N21" s="1077"/>
      <c r="O21" s="1077"/>
      <c r="P21" s="1077"/>
      <c r="Q21" s="1077"/>
      <c r="R21" s="1077"/>
      <c r="S21" s="1077"/>
      <c r="T21" s="1077"/>
      <c r="U21" s="1077"/>
    </row>
    <row r="22" spans="1:21" ht="13.5" customHeight="1" x14ac:dyDescent="0.15">
      <c r="A22" s="1077"/>
      <c r="B22" s="1077"/>
      <c r="C22" s="1077"/>
      <c r="D22" s="1077"/>
      <c r="E22" s="1077"/>
      <c r="F22" s="1077"/>
      <c r="G22" s="1077"/>
      <c r="H22" s="1077"/>
      <c r="I22" s="1077"/>
      <c r="J22" s="1077"/>
      <c r="K22" s="1077"/>
      <c r="L22" s="1077"/>
      <c r="M22" s="1077"/>
      <c r="N22" s="1077"/>
      <c r="O22" s="1077"/>
      <c r="P22" s="1077"/>
      <c r="Q22" s="1077"/>
      <c r="R22" s="1077"/>
      <c r="S22" s="1077"/>
      <c r="T22" s="1077"/>
      <c r="U22" s="1077"/>
    </row>
    <row r="23" spans="1:21" ht="13.5" customHeight="1" x14ac:dyDescent="0.15">
      <c r="A23" s="1077"/>
      <c r="B23" s="1077"/>
      <c r="C23" s="1077"/>
      <c r="D23" s="1077"/>
      <c r="E23" s="1077"/>
      <c r="F23" s="1077"/>
      <c r="G23" s="1077"/>
      <c r="H23" s="1077"/>
      <c r="I23" s="1077"/>
      <c r="J23" s="1077"/>
      <c r="K23" s="1077"/>
      <c r="L23" s="1077"/>
      <c r="M23" s="1077"/>
      <c r="N23" s="1077"/>
      <c r="O23" s="1077"/>
      <c r="P23" s="1077"/>
      <c r="Q23" s="1077"/>
      <c r="R23" s="1077"/>
      <c r="S23" s="1077"/>
      <c r="T23" s="1077"/>
      <c r="U23" s="1077"/>
    </row>
    <row r="24" spans="1:21" ht="13.5" customHeight="1" x14ac:dyDescent="0.15">
      <c r="A24" s="1077"/>
      <c r="B24" s="1077"/>
      <c r="C24" s="1077"/>
      <c r="D24" s="1077"/>
      <c r="E24" s="1077"/>
      <c r="F24" s="1077"/>
      <c r="G24" s="1077"/>
      <c r="H24" s="1077"/>
      <c r="I24" s="1077"/>
      <c r="J24" s="1077"/>
      <c r="K24" s="1077"/>
      <c r="L24" s="1077"/>
      <c r="M24" s="1077"/>
      <c r="N24" s="1077"/>
      <c r="O24" s="1077"/>
      <c r="P24" s="1077"/>
      <c r="Q24" s="1077"/>
      <c r="R24" s="1077"/>
      <c r="S24" s="1077"/>
      <c r="T24" s="1077"/>
      <c r="U24" s="1077"/>
    </row>
    <row r="25" spans="1:21" ht="13.5" customHeight="1" x14ac:dyDescent="0.15">
      <c r="A25" s="1077"/>
      <c r="B25" s="1077"/>
      <c r="C25" s="1077"/>
      <c r="D25" s="1077"/>
      <c r="E25" s="1077"/>
      <c r="F25" s="1077"/>
      <c r="G25" s="1077"/>
      <c r="H25" s="1077"/>
      <c r="I25" s="1077"/>
      <c r="J25" s="1077"/>
      <c r="K25" s="1077"/>
      <c r="L25" s="1077"/>
      <c r="M25" s="1077"/>
      <c r="N25" s="1077"/>
      <c r="O25" s="1077"/>
      <c r="P25" s="1077"/>
      <c r="Q25" s="1077"/>
      <c r="R25" s="1077"/>
      <c r="S25" s="1077"/>
      <c r="T25" s="1077"/>
      <c r="U25" s="1077"/>
    </row>
    <row r="26" spans="1:21" ht="13.5" customHeight="1" x14ac:dyDescent="0.15">
      <c r="A26" s="1077"/>
      <c r="B26" s="1077"/>
      <c r="C26" s="1077"/>
      <c r="D26" s="1077"/>
      <c r="E26" s="1077"/>
      <c r="F26" s="1077"/>
      <c r="G26" s="1077"/>
      <c r="H26" s="1077"/>
      <c r="I26" s="1077"/>
      <c r="J26" s="1077"/>
      <c r="K26" s="1077"/>
      <c r="L26" s="1077"/>
      <c r="M26" s="1077"/>
      <c r="N26" s="1077"/>
      <c r="O26" s="1077"/>
      <c r="P26" s="1077"/>
      <c r="Q26" s="1077"/>
      <c r="R26" s="1077"/>
      <c r="S26" s="1077"/>
      <c r="T26" s="1077"/>
      <c r="U26" s="1077"/>
    </row>
    <row r="27" spans="1:21" ht="13.5" customHeight="1" x14ac:dyDescent="0.15">
      <c r="A27" s="1077"/>
      <c r="B27" s="1077"/>
      <c r="C27" s="1077"/>
      <c r="D27" s="1077"/>
      <c r="E27" s="1077"/>
      <c r="F27" s="1077"/>
      <c r="G27" s="1077"/>
      <c r="H27" s="1077"/>
      <c r="I27" s="1077"/>
      <c r="J27" s="1077"/>
      <c r="K27" s="1077"/>
      <c r="L27" s="1077"/>
      <c r="M27" s="1077"/>
      <c r="N27" s="1077"/>
      <c r="O27" s="1077"/>
      <c r="P27" s="1077"/>
      <c r="Q27" s="1077"/>
      <c r="R27" s="1077"/>
      <c r="S27" s="1077"/>
      <c r="T27" s="1077"/>
      <c r="U27" s="1077"/>
    </row>
    <row r="28" spans="1:21" ht="13.5" customHeight="1" x14ac:dyDescent="0.15">
      <c r="A28" s="1077"/>
      <c r="B28" s="1077"/>
      <c r="C28" s="1077"/>
      <c r="D28" s="1077"/>
      <c r="E28" s="1077"/>
      <c r="F28" s="1077"/>
      <c r="G28" s="1077"/>
      <c r="H28" s="1077"/>
      <c r="I28" s="1077"/>
      <c r="J28" s="1077"/>
      <c r="K28" s="1077"/>
      <c r="L28" s="1077"/>
      <c r="M28" s="1077"/>
      <c r="N28" s="1077"/>
      <c r="O28" s="1077"/>
      <c r="P28" s="1077"/>
      <c r="Q28" s="1077"/>
      <c r="R28" s="1077"/>
      <c r="S28" s="1077"/>
      <c r="T28" s="1077"/>
      <c r="U28" s="1077"/>
    </row>
    <row r="29" spans="1:21" ht="13.5" customHeight="1" x14ac:dyDescent="0.15">
      <c r="A29" s="1077"/>
      <c r="B29" s="1077"/>
      <c r="C29" s="1077"/>
      <c r="D29" s="1077"/>
      <c r="E29" s="1077"/>
      <c r="F29" s="1077"/>
      <c r="G29" s="1077"/>
      <c r="H29" s="1077"/>
      <c r="I29" s="1077"/>
      <c r="J29" s="1077"/>
      <c r="K29" s="1077"/>
      <c r="L29" s="1077"/>
      <c r="M29" s="1077"/>
      <c r="N29" s="1077"/>
      <c r="O29" s="1077"/>
      <c r="P29" s="1077"/>
      <c r="Q29" s="1077"/>
      <c r="R29" s="1077"/>
      <c r="S29" s="1077"/>
      <c r="T29" s="1077"/>
      <c r="U29" s="1077"/>
    </row>
    <row r="30" spans="1:21" ht="13.5" customHeight="1" x14ac:dyDescent="0.15">
      <c r="A30" s="1077"/>
      <c r="B30" s="1077"/>
      <c r="C30" s="1077"/>
      <c r="D30" s="1077"/>
      <c r="E30" s="1077"/>
      <c r="F30" s="1077"/>
      <c r="G30" s="1077"/>
      <c r="H30" s="1077"/>
      <c r="I30" s="1077"/>
      <c r="J30" s="1077"/>
      <c r="K30" s="1077"/>
      <c r="L30" s="1077"/>
      <c r="M30" s="1077"/>
      <c r="N30" s="1077"/>
      <c r="O30" s="1077"/>
      <c r="P30" s="1077"/>
      <c r="Q30" s="1077"/>
      <c r="R30" s="1077"/>
      <c r="S30" s="1077"/>
      <c r="T30" s="1077"/>
      <c r="U30" s="1077"/>
    </row>
    <row r="31" spans="1:21" ht="13.5" customHeight="1" x14ac:dyDescent="0.15">
      <c r="A31" s="1077"/>
      <c r="B31" s="1077"/>
      <c r="C31" s="1077"/>
      <c r="D31" s="1077"/>
      <c r="E31" s="1077"/>
      <c r="F31" s="1077"/>
      <c r="G31" s="1077"/>
      <c r="H31" s="1077"/>
      <c r="I31" s="1077"/>
      <c r="J31" s="1077"/>
      <c r="K31" s="1077"/>
      <c r="L31" s="1077"/>
      <c r="M31" s="1077"/>
      <c r="N31" s="1077"/>
      <c r="O31" s="1077"/>
      <c r="P31" s="1077"/>
      <c r="Q31" s="1077"/>
      <c r="R31" s="1077"/>
      <c r="S31" s="1077"/>
      <c r="T31" s="1077"/>
      <c r="U31" s="1077"/>
    </row>
    <row r="32" spans="1:21" ht="13.5" customHeight="1" x14ac:dyDescent="0.15">
      <c r="A32" s="1077"/>
      <c r="B32" s="1077"/>
      <c r="C32" s="1077"/>
      <c r="D32" s="1077"/>
      <c r="E32" s="1077"/>
      <c r="F32" s="1077"/>
      <c r="G32" s="1077"/>
      <c r="H32" s="1077"/>
      <c r="I32" s="1077"/>
      <c r="J32" s="1077"/>
      <c r="K32" s="1077"/>
      <c r="L32" s="1077"/>
      <c r="M32" s="1077"/>
      <c r="N32" s="1077"/>
      <c r="O32" s="1077"/>
      <c r="P32" s="1077"/>
      <c r="Q32" s="1077"/>
      <c r="R32" s="1077"/>
      <c r="S32" s="1077"/>
      <c r="T32" s="1077"/>
      <c r="U32" s="1077"/>
    </row>
    <row r="33" spans="1:21" ht="13.5" customHeight="1" x14ac:dyDescent="0.15">
      <c r="A33" s="1077"/>
      <c r="B33" s="1077"/>
      <c r="C33" s="1077"/>
      <c r="D33" s="1077"/>
      <c r="E33" s="1077"/>
      <c r="F33" s="1077"/>
      <c r="G33" s="1077"/>
      <c r="H33" s="1077"/>
      <c r="I33" s="1077"/>
      <c r="J33" s="1077"/>
      <c r="K33" s="1077"/>
      <c r="L33" s="1077"/>
      <c r="M33" s="1077"/>
      <c r="N33" s="1077"/>
      <c r="O33" s="1077"/>
      <c r="P33" s="1077"/>
      <c r="Q33" s="1077"/>
      <c r="R33" s="1077"/>
      <c r="S33" s="1077"/>
      <c r="T33" s="1077"/>
      <c r="U33" s="1077"/>
    </row>
    <row r="34" spans="1:21" ht="13.5" customHeight="1" x14ac:dyDescent="0.15">
      <c r="A34" s="1077"/>
      <c r="B34" s="1077"/>
      <c r="C34" s="1077"/>
      <c r="D34" s="1077"/>
      <c r="E34" s="1077"/>
      <c r="F34" s="1077"/>
      <c r="G34" s="1077"/>
      <c r="H34" s="1077"/>
      <c r="I34" s="1077"/>
      <c r="J34" s="1077"/>
      <c r="K34" s="1077"/>
      <c r="L34" s="1077"/>
      <c r="M34" s="1077"/>
      <c r="N34" s="1077"/>
      <c r="O34" s="1077"/>
      <c r="P34" s="1077"/>
      <c r="Q34" s="1077"/>
      <c r="R34" s="1077"/>
      <c r="S34" s="1077"/>
      <c r="T34" s="1077"/>
      <c r="U34" s="1077"/>
    </row>
    <row r="35" spans="1:21" ht="13.5" customHeight="1" x14ac:dyDescent="0.15">
      <c r="A35" s="1077"/>
      <c r="B35" s="1077"/>
      <c r="C35" s="1077"/>
      <c r="D35" s="1077"/>
      <c r="E35" s="1077"/>
      <c r="F35" s="1077"/>
      <c r="G35" s="1077"/>
      <c r="H35" s="1077"/>
      <c r="I35" s="1077"/>
      <c r="J35" s="1077"/>
      <c r="K35" s="1077"/>
      <c r="L35" s="1077"/>
      <c r="M35" s="1077"/>
      <c r="N35" s="1077"/>
      <c r="O35" s="1077"/>
      <c r="P35" s="1077"/>
      <c r="Q35" s="1077"/>
      <c r="R35" s="1077"/>
      <c r="S35" s="1077"/>
      <c r="T35" s="1077"/>
      <c r="U35" s="1077"/>
    </row>
    <row r="36" spans="1:21" ht="13.5" customHeight="1" x14ac:dyDescent="0.15">
      <c r="A36" s="1077"/>
      <c r="B36" s="1077"/>
      <c r="C36" s="1077"/>
      <c r="D36" s="1077"/>
      <c r="E36" s="1077"/>
      <c r="F36" s="1077"/>
      <c r="G36" s="1077"/>
      <c r="H36" s="1077"/>
      <c r="I36" s="1077"/>
      <c r="J36" s="1077"/>
      <c r="K36" s="1077"/>
      <c r="L36" s="1077"/>
      <c r="M36" s="1077"/>
      <c r="N36" s="1077"/>
      <c r="O36" s="1077"/>
      <c r="P36" s="1077"/>
      <c r="Q36" s="1077"/>
      <c r="R36" s="1077"/>
      <c r="S36" s="1077"/>
      <c r="T36" s="1077"/>
      <c r="U36" s="1077"/>
    </row>
    <row r="37" spans="1:21" ht="13.5" customHeight="1" x14ac:dyDescent="0.15">
      <c r="A37" s="1077"/>
      <c r="B37" s="1077"/>
      <c r="C37" s="1077"/>
      <c r="D37" s="1077"/>
      <c r="E37" s="1077"/>
      <c r="F37" s="1077"/>
      <c r="G37" s="1077"/>
      <c r="H37" s="1077"/>
      <c r="I37" s="1077"/>
      <c r="J37" s="1077"/>
      <c r="K37" s="1077"/>
      <c r="L37" s="1077"/>
      <c r="M37" s="1077"/>
      <c r="N37" s="1077"/>
      <c r="O37" s="1077"/>
      <c r="P37" s="1077"/>
      <c r="Q37" s="1077"/>
      <c r="R37" s="1077"/>
      <c r="S37" s="1077"/>
      <c r="T37" s="1077"/>
      <c r="U37" s="1077"/>
    </row>
    <row r="38" spans="1:21" ht="13.5" customHeight="1" x14ac:dyDescent="0.15">
      <c r="A38" s="1077"/>
      <c r="B38" s="1077"/>
      <c r="C38" s="1077"/>
      <c r="D38" s="1077"/>
      <c r="E38" s="1077"/>
      <c r="F38" s="1077"/>
      <c r="G38" s="1077"/>
      <c r="H38" s="1077"/>
      <c r="I38" s="1077"/>
      <c r="J38" s="1077"/>
      <c r="K38" s="1077"/>
      <c r="L38" s="1077"/>
      <c r="M38" s="1077"/>
      <c r="N38" s="1077"/>
      <c r="O38" s="1077"/>
      <c r="P38" s="1077"/>
      <c r="Q38" s="1077"/>
      <c r="R38" s="1077"/>
      <c r="S38" s="1077"/>
      <c r="T38" s="1077"/>
      <c r="U38" s="1077"/>
    </row>
    <row r="39" spans="1:21" ht="13.5" customHeight="1" x14ac:dyDescent="0.15">
      <c r="A39" s="1077"/>
      <c r="B39" s="1077"/>
      <c r="C39" s="1077"/>
      <c r="D39" s="1077"/>
      <c r="E39" s="1077"/>
      <c r="F39" s="1077"/>
      <c r="G39" s="1077"/>
      <c r="H39" s="1077"/>
      <c r="I39" s="1077"/>
      <c r="J39" s="1077"/>
      <c r="K39" s="1077"/>
      <c r="L39" s="1077"/>
      <c r="M39" s="1077"/>
      <c r="N39" s="1077"/>
      <c r="O39" s="1077"/>
      <c r="P39" s="1077"/>
      <c r="Q39" s="1077"/>
      <c r="R39" s="1077"/>
      <c r="S39" s="1077"/>
      <c r="T39" s="1077"/>
      <c r="U39" s="1077"/>
    </row>
    <row r="40" spans="1:21" ht="13.5" customHeight="1" x14ac:dyDescent="0.15">
      <c r="A40" s="1077"/>
      <c r="B40" s="1077"/>
      <c r="C40" s="1077"/>
      <c r="D40" s="1077"/>
      <c r="E40" s="1077"/>
      <c r="F40" s="1077"/>
      <c r="G40" s="1077"/>
      <c r="H40" s="1077"/>
      <c r="I40" s="1077"/>
      <c r="J40" s="1077"/>
      <c r="K40" s="1077"/>
      <c r="L40" s="1077"/>
      <c r="M40" s="1077"/>
      <c r="N40" s="1077"/>
      <c r="O40" s="1077"/>
      <c r="P40" s="1077"/>
      <c r="Q40" s="1077"/>
      <c r="R40" s="1077"/>
      <c r="S40" s="1077"/>
      <c r="T40" s="1077"/>
      <c r="U40" s="1077"/>
    </row>
    <row r="41" spans="1:21" ht="13.5" customHeight="1" x14ac:dyDescent="0.15">
      <c r="A41" s="1077"/>
      <c r="B41" s="1077"/>
      <c r="C41" s="1077"/>
      <c r="D41" s="1077"/>
      <c r="E41" s="1077"/>
      <c r="F41" s="1077"/>
      <c r="G41" s="1077"/>
      <c r="H41" s="1077"/>
      <c r="I41" s="1077"/>
      <c r="J41" s="1077"/>
      <c r="K41" s="1077"/>
      <c r="L41" s="1077"/>
      <c r="M41" s="1077"/>
      <c r="N41" s="1077"/>
      <c r="O41" s="1077"/>
      <c r="P41" s="1077"/>
      <c r="Q41" s="1077"/>
      <c r="R41" s="1077"/>
      <c r="S41" s="1077"/>
      <c r="T41" s="1077"/>
      <c r="U41" s="1077"/>
    </row>
    <row r="42" spans="1:21" ht="13.5" customHeight="1" x14ac:dyDescent="0.15">
      <c r="A42" s="1077"/>
      <c r="B42" s="1077"/>
      <c r="C42" s="1077"/>
      <c r="D42" s="1077"/>
      <c r="E42" s="1077"/>
      <c r="F42" s="1077"/>
      <c r="G42" s="1077"/>
      <c r="H42" s="1077"/>
      <c r="I42" s="1077"/>
      <c r="J42" s="1077"/>
      <c r="K42" s="1077"/>
      <c r="L42" s="1077"/>
      <c r="M42" s="1077"/>
      <c r="N42" s="1077"/>
      <c r="O42" s="1077"/>
      <c r="P42" s="1077"/>
      <c r="Q42" s="1077"/>
      <c r="R42" s="1077"/>
      <c r="S42" s="1077"/>
      <c r="T42" s="1077"/>
      <c r="U42" s="1077"/>
    </row>
    <row r="43" spans="1:21" ht="30.75" customHeight="1" thickBot="1" x14ac:dyDescent="0.2">
      <c r="A43" s="1077"/>
      <c r="B43" s="1077"/>
      <c r="C43" s="1077"/>
      <c r="D43" s="1077"/>
      <c r="E43" s="1077"/>
      <c r="F43" s="1077"/>
      <c r="G43" s="1077"/>
      <c r="H43" s="1077"/>
      <c r="I43" s="1077"/>
      <c r="J43" s="1077"/>
      <c r="K43" s="1077"/>
      <c r="L43" s="1077"/>
      <c r="M43" s="1077"/>
      <c r="N43" s="1077"/>
      <c r="O43" s="1079" t="s">
        <v>494</v>
      </c>
      <c r="P43" s="1077"/>
      <c r="Q43" s="1077"/>
      <c r="R43" s="1077"/>
      <c r="S43" s="1077"/>
      <c r="T43" s="1077"/>
      <c r="U43" s="1077"/>
    </row>
    <row r="44" spans="1:21" ht="30.75" customHeight="1" thickBot="1" x14ac:dyDescent="0.2">
      <c r="A44" s="1077"/>
      <c r="B44" s="1080" t="s">
        <v>495</v>
      </c>
      <c r="C44" s="1081"/>
      <c r="D44" s="1081"/>
      <c r="E44" s="1082"/>
      <c r="F44" s="1082"/>
      <c r="G44" s="1082"/>
      <c r="H44" s="1082"/>
      <c r="I44" s="1082"/>
      <c r="J44" s="1083" t="s">
        <v>479</v>
      </c>
      <c r="K44" s="1084" t="s">
        <v>3</v>
      </c>
      <c r="L44" s="1085" t="s">
        <v>4</v>
      </c>
      <c r="M44" s="1085" t="s">
        <v>5</v>
      </c>
      <c r="N44" s="1085" t="s">
        <v>6</v>
      </c>
      <c r="O44" s="1086" t="s">
        <v>7</v>
      </c>
      <c r="P44" s="1077"/>
      <c r="Q44" s="1077"/>
      <c r="R44" s="1077"/>
      <c r="S44" s="1077"/>
      <c r="T44" s="1077"/>
      <c r="U44" s="1077"/>
    </row>
    <row r="45" spans="1:21" ht="30.75" customHeight="1" x14ac:dyDescent="0.15">
      <c r="A45" s="1077"/>
      <c r="B45" s="1087" t="s">
        <v>496</v>
      </c>
      <c r="C45" s="1088"/>
      <c r="D45" s="1089"/>
      <c r="E45" s="1090" t="s">
        <v>497</v>
      </c>
      <c r="F45" s="1090"/>
      <c r="G45" s="1090"/>
      <c r="H45" s="1090"/>
      <c r="I45" s="1090"/>
      <c r="J45" s="1091"/>
      <c r="K45" s="1092">
        <v>826</v>
      </c>
      <c r="L45" s="1093">
        <v>862</v>
      </c>
      <c r="M45" s="1093">
        <v>976</v>
      </c>
      <c r="N45" s="1093">
        <v>1044</v>
      </c>
      <c r="O45" s="1094">
        <v>1104</v>
      </c>
      <c r="P45" s="1077"/>
      <c r="Q45" s="1077"/>
      <c r="R45" s="1077"/>
      <c r="S45" s="1077"/>
      <c r="T45" s="1077"/>
      <c r="U45" s="1077"/>
    </row>
    <row r="46" spans="1:21" ht="30.75" customHeight="1" x14ac:dyDescent="0.15">
      <c r="A46" s="1077"/>
      <c r="B46" s="1095"/>
      <c r="C46" s="1096"/>
      <c r="D46" s="1097"/>
      <c r="E46" s="1098" t="s">
        <v>498</v>
      </c>
      <c r="F46" s="1098"/>
      <c r="G46" s="1098"/>
      <c r="H46" s="1098"/>
      <c r="I46" s="1098"/>
      <c r="J46" s="1099"/>
      <c r="K46" s="1100" t="s">
        <v>349</v>
      </c>
      <c r="L46" s="1101" t="s">
        <v>349</v>
      </c>
      <c r="M46" s="1101" t="s">
        <v>349</v>
      </c>
      <c r="N46" s="1101" t="s">
        <v>349</v>
      </c>
      <c r="O46" s="1102" t="s">
        <v>349</v>
      </c>
      <c r="P46" s="1077"/>
      <c r="Q46" s="1077"/>
      <c r="R46" s="1077"/>
      <c r="S46" s="1077"/>
      <c r="T46" s="1077"/>
      <c r="U46" s="1077"/>
    </row>
    <row r="47" spans="1:21" ht="30.75" customHeight="1" x14ac:dyDescent="0.15">
      <c r="A47" s="1077"/>
      <c r="B47" s="1095"/>
      <c r="C47" s="1096"/>
      <c r="D47" s="1097"/>
      <c r="E47" s="1098" t="s">
        <v>499</v>
      </c>
      <c r="F47" s="1098"/>
      <c r="G47" s="1098"/>
      <c r="H47" s="1098"/>
      <c r="I47" s="1098"/>
      <c r="J47" s="1099"/>
      <c r="K47" s="1100" t="s">
        <v>349</v>
      </c>
      <c r="L47" s="1101" t="s">
        <v>349</v>
      </c>
      <c r="M47" s="1101" t="s">
        <v>349</v>
      </c>
      <c r="N47" s="1101" t="s">
        <v>349</v>
      </c>
      <c r="O47" s="1102" t="s">
        <v>349</v>
      </c>
      <c r="P47" s="1077"/>
      <c r="Q47" s="1077"/>
      <c r="R47" s="1077"/>
      <c r="S47" s="1077"/>
      <c r="T47" s="1077"/>
      <c r="U47" s="1077"/>
    </row>
    <row r="48" spans="1:21" ht="30.75" customHeight="1" x14ac:dyDescent="0.15">
      <c r="A48" s="1077"/>
      <c r="B48" s="1095"/>
      <c r="C48" s="1096"/>
      <c r="D48" s="1097"/>
      <c r="E48" s="1098" t="s">
        <v>500</v>
      </c>
      <c r="F48" s="1098"/>
      <c r="G48" s="1098"/>
      <c r="H48" s="1098"/>
      <c r="I48" s="1098"/>
      <c r="J48" s="1099"/>
      <c r="K48" s="1100">
        <v>17</v>
      </c>
      <c r="L48" s="1101">
        <v>17</v>
      </c>
      <c r="M48" s="1101">
        <v>16</v>
      </c>
      <c r="N48" s="1101">
        <v>17</v>
      </c>
      <c r="O48" s="1102">
        <v>17</v>
      </c>
      <c r="P48" s="1077"/>
      <c r="Q48" s="1077"/>
      <c r="R48" s="1077"/>
      <c r="S48" s="1077"/>
      <c r="T48" s="1077"/>
      <c r="U48" s="1077"/>
    </row>
    <row r="49" spans="1:21" ht="30.75" customHeight="1" x14ac:dyDescent="0.15">
      <c r="A49" s="1077"/>
      <c r="B49" s="1095"/>
      <c r="C49" s="1096"/>
      <c r="D49" s="1097"/>
      <c r="E49" s="1098" t="s">
        <v>501</v>
      </c>
      <c r="F49" s="1098"/>
      <c r="G49" s="1098"/>
      <c r="H49" s="1098"/>
      <c r="I49" s="1098"/>
      <c r="J49" s="1099"/>
      <c r="K49" s="1100">
        <v>57</v>
      </c>
      <c r="L49" s="1101">
        <v>51</v>
      </c>
      <c r="M49" s="1101">
        <v>32</v>
      </c>
      <c r="N49" s="1101">
        <v>32</v>
      </c>
      <c r="O49" s="1102">
        <v>32</v>
      </c>
      <c r="P49" s="1077"/>
      <c r="Q49" s="1077"/>
      <c r="R49" s="1077"/>
      <c r="S49" s="1077"/>
      <c r="T49" s="1077"/>
      <c r="U49" s="1077"/>
    </row>
    <row r="50" spans="1:21" ht="30.75" customHeight="1" x14ac:dyDescent="0.15">
      <c r="A50" s="1077"/>
      <c r="B50" s="1095"/>
      <c r="C50" s="1096"/>
      <c r="D50" s="1097"/>
      <c r="E50" s="1098" t="s">
        <v>502</v>
      </c>
      <c r="F50" s="1098"/>
      <c r="G50" s="1098"/>
      <c r="H50" s="1098"/>
      <c r="I50" s="1098"/>
      <c r="J50" s="1099"/>
      <c r="K50" s="1100" t="s">
        <v>349</v>
      </c>
      <c r="L50" s="1101" t="s">
        <v>349</v>
      </c>
      <c r="M50" s="1101" t="s">
        <v>349</v>
      </c>
      <c r="N50" s="1101" t="s">
        <v>349</v>
      </c>
      <c r="O50" s="1102" t="s">
        <v>349</v>
      </c>
      <c r="P50" s="1077"/>
      <c r="Q50" s="1077"/>
      <c r="R50" s="1077"/>
      <c r="S50" s="1077"/>
      <c r="T50" s="1077"/>
      <c r="U50" s="1077"/>
    </row>
    <row r="51" spans="1:21" ht="30.75" customHeight="1" x14ac:dyDescent="0.15">
      <c r="A51" s="1077"/>
      <c r="B51" s="1103"/>
      <c r="C51" s="1104"/>
      <c r="D51" s="1105"/>
      <c r="E51" s="1098" t="s">
        <v>503</v>
      </c>
      <c r="F51" s="1098"/>
      <c r="G51" s="1098"/>
      <c r="H51" s="1098"/>
      <c r="I51" s="1098"/>
      <c r="J51" s="1099"/>
      <c r="K51" s="1100">
        <v>0</v>
      </c>
      <c r="L51" s="1101">
        <v>0</v>
      </c>
      <c r="M51" s="1101">
        <v>0</v>
      </c>
      <c r="N51" s="1101">
        <v>0</v>
      </c>
      <c r="O51" s="1102">
        <v>0</v>
      </c>
      <c r="P51" s="1077"/>
      <c r="Q51" s="1077"/>
      <c r="R51" s="1077"/>
      <c r="S51" s="1077"/>
      <c r="T51" s="1077"/>
      <c r="U51" s="1077"/>
    </row>
    <row r="52" spans="1:21" ht="30.75" customHeight="1" x14ac:dyDescent="0.15">
      <c r="A52" s="1077"/>
      <c r="B52" s="1106" t="s">
        <v>504</v>
      </c>
      <c r="C52" s="1107"/>
      <c r="D52" s="1105"/>
      <c r="E52" s="1098" t="s">
        <v>505</v>
      </c>
      <c r="F52" s="1098"/>
      <c r="G52" s="1098"/>
      <c r="H52" s="1098"/>
      <c r="I52" s="1098"/>
      <c r="J52" s="1099"/>
      <c r="K52" s="1100">
        <v>564</v>
      </c>
      <c r="L52" s="1101">
        <v>597</v>
      </c>
      <c r="M52" s="1101">
        <v>636</v>
      </c>
      <c r="N52" s="1101">
        <v>684</v>
      </c>
      <c r="O52" s="1102">
        <v>727</v>
      </c>
      <c r="P52" s="1077"/>
      <c r="Q52" s="1077"/>
      <c r="R52" s="1077"/>
      <c r="S52" s="1077"/>
      <c r="T52" s="1077"/>
      <c r="U52" s="1077"/>
    </row>
    <row r="53" spans="1:21" ht="30.75" customHeight="1" thickBot="1" x14ac:dyDescent="0.2">
      <c r="A53" s="1077"/>
      <c r="B53" s="1108" t="s">
        <v>506</v>
      </c>
      <c r="C53" s="1109"/>
      <c r="D53" s="1110"/>
      <c r="E53" s="1111" t="s">
        <v>507</v>
      </c>
      <c r="F53" s="1111"/>
      <c r="G53" s="1111"/>
      <c r="H53" s="1111"/>
      <c r="I53" s="1111"/>
      <c r="J53" s="1112"/>
      <c r="K53" s="1113">
        <v>336</v>
      </c>
      <c r="L53" s="1114">
        <v>333</v>
      </c>
      <c r="M53" s="1114">
        <v>388</v>
      </c>
      <c r="N53" s="1114">
        <v>409</v>
      </c>
      <c r="O53" s="1115">
        <v>426</v>
      </c>
      <c r="P53" s="1077"/>
      <c r="Q53" s="1077"/>
      <c r="R53" s="1077"/>
      <c r="S53" s="1077"/>
      <c r="T53" s="1077"/>
      <c r="U53" s="1077"/>
    </row>
    <row r="54" spans="1:21" ht="24" customHeight="1" x14ac:dyDescent="0.15">
      <c r="A54" s="1077"/>
      <c r="B54" s="1116" t="s">
        <v>508</v>
      </c>
      <c r="C54" s="1077"/>
      <c r="D54" s="1077"/>
      <c r="E54" s="1077"/>
      <c r="F54" s="1077"/>
      <c r="G54" s="1077"/>
      <c r="H54" s="1077"/>
      <c r="I54" s="1077"/>
      <c r="J54" s="1077"/>
      <c r="K54" s="1077"/>
      <c r="L54" s="1077"/>
      <c r="M54" s="1077"/>
      <c r="N54" s="1077"/>
      <c r="O54" s="1077"/>
      <c r="P54" s="1077"/>
      <c r="Q54" s="1077"/>
      <c r="R54" s="1077"/>
      <c r="S54" s="1077"/>
      <c r="T54" s="1077"/>
      <c r="U54" s="1077"/>
    </row>
    <row r="55" spans="1:21" ht="24" customHeight="1" x14ac:dyDescent="0.15">
      <c r="A55" s="1077"/>
      <c r="B55" s="1116"/>
      <c r="C55" s="1077"/>
      <c r="D55" s="1077"/>
      <c r="E55" s="1077"/>
      <c r="F55" s="1077"/>
      <c r="G55" s="1077"/>
      <c r="H55" s="1077"/>
      <c r="I55" s="1077"/>
      <c r="J55" s="1077"/>
      <c r="K55" s="1077"/>
      <c r="L55" s="1077"/>
      <c r="M55" s="1077"/>
      <c r="N55" s="1077"/>
      <c r="O55" s="1077"/>
      <c r="P55" s="1077"/>
      <c r="Q55" s="1077"/>
      <c r="R55" s="1077"/>
      <c r="S55" s="1077"/>
      <c r="T55" s="1077"/>
      <c r="U55" s="1077"/>
    </row>
    <row r="56" spans="1:21" ht="24" customHeight="1" thickBot="1" x14ac:dyDescent="0.2">
      <c r="A56" s="1077"/>
      <c r="B56" s="1117" t="s">
        <v>509</v>
      </c>
      <c r="C56" s="1118"/>
      <c r="D56" s="1118"/>
      <c r="E56" s="1118"/>
      <c r="F56" s="1118"/>
      <c r="G56" s="1118"/>
      <c r="H56" s="1118"/>
      <c r="I56" s="1118"/>
      <c r="J56" s="1118"/>
      <c r="K56" s="1119"/>
      <c r="L56" s="1119"/>
      <c r="M56" s="1119"/>
      <c r="N56" s="1119"/>
      <c r="O56" s="1120" t="s">
        <v>510</v>
      </c>
      <c r="P56" s="1077"/>
      <c r="Q56" s="1077"/>
      <c r="R56" s="1077"/>
      <c r="S56" s="1077"/>
      <c r="T56" s="1077"/>
      <c r="U56" s="1077"/>
    </row>
    <row r="57" spans="1:21" ht="31.5" customHeight="1" thickBot="1" x14ac:dyDescent="0.2">
      <c r="A57" s="1077"/>
      <c r="B57" s="1121"/>
      <c r="C57" s="1122"/>
      <c r="D57" s="1122"/>
      <c r="E57" s="1123"/>
      <c r="F57" s="1123"/>
      <c r="G57" s="1123"/>
      <c r="H57" s="1123"/>
      <c r="I57" s="1123"/>
      <c r="J57" s="1124" t="s">
        <v>479</v>
      </c>
      <c r="K57" s="1125" t="s">
        <v>511</v>
      </c>
      <c r="L57" s="1126" t="s">
        <v>512</v>
      </c>
      <c r="M57" s="1126" t="s">
        <v>513</v>
      </c>
      <c r="N57" s="1126" t="s">
        <v>514</v>
      </c>
      <c r="O57" s="1127" t="s">
        <v>515</v>
      </c>
      <c r="P57" s="1077"/>
      <c r="Q57" s="1077"/>
      <c r="R57" s="1077"/>
      <c r="S57" s="1077"/>
      <c r="T57" s="1077"/>
      <c r="U57" s="1077"/>
    </row>
    <row r="58" spans="1:21" ht="31.5" customHeight="1" x14ac:dyDescent="0.15">
      <c r="B58" s="1128" t="s">
        <v>516</v>
      </c>
      <c r="C58" s="1129"/>
      <c r="D58" s="1130" t="s">
        <v>517</v>
      </c>
      <c r="E58" s="1131"/>
      <c r="F58" s="1131"/>
      <c r="G58" s="1131"/>
      <c r="H58" s="1131"/>
      <c r="I58" s="1131"/>
      <c r="J58" s="1132"/>
      <c r="K58" s="1133"/>
      <c r="L58" s="1134"/>
      <c r="M58" s="1134"/>
      <c r="N58" s="1134"/>
      <c r="O58" s="1135"/>
    </row>
    <row r="59" spans="1:21" ht="31.5" customHeight="1" x14ac:dyDescent="0.15">
      <c r="B59" s="1136"/>
      <c r="C59" s="1137"/>
      <c r="D59" s="1138" t="s">
        <v>518</v>
      </c>
      <c r="E59" s="1139"/>
      <c r="F59" s="1139"/>
      <c r="G59" s="1139"/>
      <c r="H59" s="1139"/>
      <c r="I59" s="1139"/>
      <c r="J59" s="1140"/>
      <c r="K59" s="1141"/>
      <c r="L59" s="1142"/>
      <c r="M59" s="1142"/>
      <c r="N59" s="1142"/>
      <c r="O59" s="1143"/>
    </row>
    <row r="60" spans="1:21" ht="31.5" customHeight="1" thickBot="1" x14ac:dyDescent="0.2">
      <c r="B60" s="1144"/>
      <c r="C60" s="1145"/>
      <c r="D60" s="1146" t="s">
        <v>519</v>
      </c>
      <c r="E60" s="1147"/>
      <c r="F60" s="1147"/>
      <c r="G60" s="1147"/>
      <c r="H60" s="1147"/>
      <c r="I60" s="1147"/>
      <c r="J60" s="1148"/>
      <c r="K60" s="1149"/>
      <c r="L60" s="1150"/>
      <c r="M60" s="1150"/>
      <c r="N60" s="1150"/>
      <c r="O60" s="1151"/>
    </row>
    <row r="61" spans="1:21" ht="24" customHeight="1" x14ac:dyDescent="0.15">
      <c r="B61" s="1152"/>
      <c r="C61" s="1152"/>
      <c r="D61" s="1153" t="s">
        <v>520</v>
      </c>
      <c r="E61" s="1154"/>
      <c r="F61" s="1154"/>
      <c r="G61" s="1154"/>
      <c r="H61" s="1154"/>
      <c r="I61" s="1154"/>
      <c r="J61" s="1154"/>
      <c r="K61" s="1154"/>
      <c r="L61" s="1154"/>
      <c r="M61" s="1154"/>
      <c r="N61" s="1154"/>
      <c r="O61" s="1154"/>
    </row>
    <row r="62" spans="1:21" ht="24" customHeight="1" x14ac:dyDescent="0.15">
      <c r="B62" s="1155"/>
      <c r="C62" s="1155"/>
      <c r="D62" s="1153" t="s">
        <v>521</v>
      </c>
      <c r="E62" s="1154"/>
      <c r="F62" s="1154"/>
      <c r="G62" s="1154"/>
      <c r="H62" s="1154"/>
      <c r="I62" s="1154"/>
      <c r="J62" s="1154"/>
      <c r="K62" s="1154"/>
      <c r="L62" s="1154"/>
      <c r="M62" s="1154"/>
      <c r="N62" s="1154"/>
      <c r="O62" s="1154"/>
    </row>
    <row r="63" spans="1:21" ht="24" customHeight="1" x14ac:dyDescent="0.15">
      <c r="A63" s="1077"/>
      <c r="B63" s="1116"/>
      <c r="C63" s="1077"/>
      <c r="D63" s="1077"/>
      <c r="E63" s="1077"/>
      <c r="F63" s="1077"/>
      <c r="G63" s="1077"/>
      <c r="H63" s="1077"/>
      <c r="I63" s="1077"/>
      <c r="J63" s="1077"/>
      <c r="K63" s="1077"/>
      <c r="L63" s="1077"/>
      <c r="M63" s="1077"/>
      <c r="N63" s="1077"/>
      <c r="O63" s="1077"/>
      <c r="P63" s="1077"/>
      <c r="Q63" s="1077"/>
      <c r="R63" s="1077"/>
      <c r="S63" s="1077"/>
      <c r="T63" s="1077"/>
      <c r="U63" s="1077"/>
    </row>
    <row r="64" spans="1:21" ht="24" customHeight="1" x14ac:dyDescent="0.15">
      <c r="A64" s="1077"/>
      <c r="B64" s="1116"/>
      <c r="C64" s="1077"/>
      <c r="D64" s="1077"/>
      <c r="E64" s="1077"/>
      <c r="F64" s="1077"/>
      <c r="G64" s="1077"/>
      <c r="H64" s="1077"/>
      <c r="I64" s="1077"/>
      <c r="J64" s="1077"/>
      <c r="K64" s="1077"/>
      <c r="L64" s="1077"/>
      <c r="M64" s="1077"/>
      <c r="N64" s="1077"/>
      <c r="O64" s="1077"/>
      <c r="P64" s="1077"/>
      <c r="Q64" s="1077"/>
      <c r="R64" s="1077"/>
      <c r="S64" s="1077"/>
      <c r="T64" s="1077"/>
      <c r="U64" s="1077"/>
    </row>
  </sheetData>
  <sheetProtection algorithmName="SHA-512" hashValue="AKQOf9FXjlENOCxJnCGpltcKN2ucu8TrmeBqdoY/YwqLhl+nqmt6g+TbGfeO+mSI+2qlkBJDSy4oWhCaV8isjg==" saltValue="y5z0Vdze3bsVRx0niCPej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22DF2-AC51-49EB-9EEB-FCA133CE6A8E}">
  <sheetPr>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1156" customWidth="1"/>
    <col min="2" max="3" width="12.625" style="1156" customWidth="1"/>
    <col min="4" max="4" width="11.625" style="1156" customWidth="1"/>
    <col min="5" max="8" width="10.375" style="1156" customWidth="1"/>
    <col min="9" max="13" width="16.375" style="1156" customWidth="1"/>
    <col min="14" max="19" width="12.625" style="1156" customWidth="1"/>
    <col min="20" max="16384" width="0" style="115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1157" t="s">
        <v>494</v>
      </c>
    </row>
    <row r="40" spans="2:13" ht="27.75" customHeight="1" thickBot="1" x14ac:dyDescent="0.2">
      <c r="B40" s="1158" t="s">
        <v>495</v>
      </c>
      <c r="C40" s="1159"/>
      <c r="D40" s="1159"/>
      <c r="E40" s="1160"/>
      <c r="F40" s="1160"/>
      <c r="G40" s="1160"/>
      <c r="H40" s="1161" t="s">
        <v>479</v>
      </c>
      <c r="I40" s="1162" t="s">
        <v>3</v>
      </c>
      <c r="J40" s="1163" t="s">
        <v>4</v>
      </c>
      <c r="K40" s="1163" t="s">
        <v>5</v>
      </c>
      <c r="L40" s="1163" t="s">
        <v>6</v>
      </c>
      <c r="M40" s="1164" t="s">
        <v>7</v>
      </c>
    </row>
    <row r="41" spans="2:13" ht="27.75" customHeight="1" x14ac:dyDescent="0.15">
      <c r="B41" s="1165" t="s">
        <v>522</v>
      </c>
      <c r="C41" s="1166"/>
      <c r="D41" s="1167"/>
      <c r="E41" s="1168" t="s">
        <v>523</v>
      </c>
      <c r="F41" s="1168"/>
      <c r="G41" s="1168"/>
      <c r="H41" s="1169"/>
      <c r="I41" s="1170">
        <v>9955</v>
      </c>
      <c r="J41" s="1171">
        <v>10022</v>
      </c>
      <c r="K41" s="1171">
        <v>9831</v>
      </c>
      <c r="L41" s="1171">
        <v>9101</v>
      </c>
      <c r="M41" s="1172">
        <v>8434</v>
      </c>
    </row>
    <row r="42" spans="2:13" ht="27.75" customHeight="1" x14ac:dyDescent="0.15">
      <c r="B42" s="1173"/>
      <c r="C42" s="1174"/>
      <c r="D42" s="1175"/>
      <c r="E42" s="1176" t="s">
        <v>524</v>
      </c>
      <c r="F42" s="1176"/>
      <c r="G42" s="1176"/>
      <c r="H42" s="1177"/>
      <c r="I42" s="1178" t="s">
        <v>349</v>
      </c>
      <c r="J42" s="1179" t="s">
        <v>349</v>
      </c>
      <c r="K42" s="1179" t="s">
        <v>349</v>
      </c>
      <c r="L42" s="1179" t="s">
        <v>349</v>
      </c>
      <c r="M42" s="1180" t="s">
        <v>349</v>
      </c>
    </row>
    <row r="43" spans="2:13" ht="27.75" customHeight="1" x14ac:dyDescent="0.15">
      <c r="B43" s="1173"/>
      <c r="C43" s="1174"/>
      <c r="D43" s="1175"/>
      <c r="E43" s="1176" t="s">
        <v>525</v>
      </c>
      <c r="F43" s="1176"/>
      <c r="G43" s="1176"/>
      <c r="H43" s="1177"/>
      <c r="I43" s="1178">
        <v>300</v>
      </c>
      <c r="J43" s="1179">
        <v>291</v>
      </c>
      <c r="K43" s="1179">
        <v>282</v>
      </c>
      <c r="L43" s="1179">
        <v>304</v>
      </c>
      <c r="M43" s="1180">
        <v>323</v>
      </c>
    </row>
    <row r="44" spans="2:13" ht="27.75" customHeight="1" x14ac:dyDescent="0.15">
      <c r="B44" s="1173"/>
      <c r="C44" s="1174"/>
      <c r="D44" s="1175"/>
      <c r="E44" s="1176" t="s">
        <v>526</v>
      </c>
      <c r="F44" s="1176"/>
      <c r="G44" s="1176"/>
      <c r="H44" s="1177"/>
      <c r="I44" s="1178">
        <v>243</v>
      </c>
      <c r="J44" s="1179">
        <v>194</v>
      </c>
      <c r="K44" s="1179">
        <v>163</v>
      </c>
      <c r="L44" s="1179">
        <v>131</v>
      </c>
      <c r="M44" s="1180">
        <v>100</v>
      </c>
    </row>
    <row r="45" spans="2:13" ht="27.75" customHeight="1" x14ac:dyDescent="0.15">
      <c r="B45" s="1173"/>
      <c r="C45" s="1174"/>
      <c r="D45" s="1175"/>
      <c r="E45" s="1176" t="s">
        <v>527</v>
      </c>
      <c r="F45" s="1176"/>
      <c r="G45" s="1176"/>
      <c r="H45" s="1177"/>
      <c r="I45" s="1178">
        <v>1367</v>
      </c>
      <c r="J45" s="1179">
        <v>1333</v>
      </c>
      <c r="K45" s="1179">
        <v>1305</v>
      </c>
      <c r="L45" s="1179">
        <v>1325</v>
      </c>
      <c r="M45" s="1180">
        <v>1297</v>
      </c>
    </row>
    <row r="46" spans="2:13" ht="27.75" customHeight="1" x14ac:dyDescent="0.15">
      <c r="B46" s="1173"/>
      <c r="C46" s="1174"/>
      <c r="D46" s="1181"/>
      <c r="E46" s="1176" t="s">
        <v>528</v>
      </c>
      <c r="F46" s="1176"/>
      <c r="G46" s="1176"/>
      <c r="H46" s="1177"/>
      <c r="I46" s="1178" t="s">
        <v>349</v>
      </c>
      <c r="J46" s="1179" t="s">
        <v>349</v>
      </c>
      <c r="K46" s="1179" t="s">
        <v>349</v>
      </c>
      <c r="L46" s="1179" t="s">
        <v>349</v>
      </c>
      <c r="M46" s="1180" t="s">
        <v>349</v>
      </c>
    </row>
    <row r="47" spans="2:13" ht="27.75" customHeight="1" x14ac:dyDescent="0.15">
      <c r="B47" s="1173"/>
      <c r="C47" s="1174"/>
      <c r="D47" s="1182"/>
      <c r="E47" s="1183" t="s">
        <v>529</v>
      </c>
      <c r="F47" s="1184"/>
      <c r="G47" s="1184"/>
      <c r="H47" s="1185"/>
      <c r="I47" s="1178" t="s">
        <v>349</v>
      </c>
      <c r="J47" s="1179" t="s">
        <v>349</v>
      </c>
      <c r="K47" s="1179" t="s">
        <v>349</v>
      </c>
      <c r="L47" s="1179" t="s">
        <v>349</v>
      </c>
      <c r="M47" s="1180" t="s">
        <v>349</v>
      </c>
    </row>
    <row r="48" spans="2:13" ht="27.75" customHeight="1" x14ac:dyDescent="0.15">
      <c r="B48" s="1173"/>
      <c r="C48" s="1174"/>
      <c r="D48" s="1175"/>
      <c r="E48" s="1176" t="s">
        <v>530</v>
      </c>
      <c r="F48" s="1176"/>
      <c r="G48" s="1176"/>
      <c r="H48" s="1177"/>
      <c r="I48" s="1178" t="s">
        <v>349</v>
      </c>
      <c r="J48" s="1179" t="s">
        <v>349</v>
      </c>
      <c r="K48" s="1179" t="s">
        <v>349</v>
      </c>
      <c r="L48" s="1179" t="s">
        <v>349</v>
      </c>
      <c r="M48" s="1180" t="s">
        <v>349</v>
      </c>
    </row>
    <row r="49" spans="2:13" ht="27.75" customHeight="1" x14ac:dyDescent="0.15">
      <c r="B49" s="1186"/>
      <c r="C49" s="1187"/>
      <c r="D49" s="1175"/>
      <c r="E49" s="1176" t="s">
        <v>531</v>
      </c>
      <c r="F49" s="1176"/>
      <c r="G49" s="1176"/>
      <c r="H49" s="1177"/>
      <c r="I49" s="1178" t="s">
        <v>349</v>
      </c>
      <c r="J49" s="1179" t="s">
        <v>349</v>
      </c>
      <c r="K49" s="1179" t="s">
        <v>349</v>
      </c>
      <c r="L49" s="1179" t="s">
        <v>349</v>
      </c>
      <c r="M49" s="1180" t="s">
        <v>349</v>
      </c>
    </row>
    <row r="50" spans="2:13" ht="27.75" customHeight="1" x14ac:dyDescent="0.15">
      <c r="B50" s="1188" t="s">
        <v>532</v>
      </c>
      <c r="C50" s="1189"/>
      <c r="D50" s="1190"/>
      <c r="E50" s="1176" t="s">
        <v>533</v>
      </c>
      <c r="F50" s="1176"/>
      <c r="G50" s="1176"/>
      <c r="H50" s="1177"/>
      <c r="I50" s="1178">
        <v>1090</v>
      </c>
      <c r="J50" s="1179">
        <v>1122</v>
      </c>
      <c r="K50" s="1179">
        <v>1534</v>
      </c>
      <c r="L50" s="1179">
        <v>1563</v>
      </c>
      <c r="M50" s="1180">
        <v>1506</v>
      </c>
    </row>
    <row r="51" spans="2:13" ht="27.75" customHeight="1" x14ac:dyDescent="0.15">
      <c r="B51" s="1173"/>
      <c r="C51" s="1174"/>
      <c r="D51" s="1175"/>
      <c r="E51" s="1176" t="s">
        <v>534</v>
      </c>
      <c r="F51" s="1176"/>
      <c r="G51" s="1176"/>
      <c r="H51" s="1177"/>
      <c r="I51" s="1178">
        <v>496</v>
      </c>
      <c r="J51" s="1179">
        <v>473</v>
      </c>
      <c r="K51" s="1179">
        <v>312</v>
      </c>
      <c r="L51" s="1179">
        <v>150</v>
      </c>
      <c r="M51" s="1180">
        <v>13</v>
      </c>
    </row>
    <row r="52" spans="2:13" ht="27.75" customHeight="1" x14ac:dyDescent="0.15">
      <c r="B52" s="1186"/>
      <c r="C52" s="1187"/>
      <c r="D52" s="1175"/>
      <c r="E52" s="1176" t="s">
        <v>535</v>
      </c>
      <c r="F52" s="1176"/>
      <c r="G52" s="1176"/>
      <c r="H52" s="1177"/>
      <c r="I52" s="1178">
        <v>6543</v>
      </c>
      <c r="J52" s="1179">
        <v>6673</v>
      </c>
      <c r="K52" s="1179">
        <v>6650</v>
      </c>
      <c r="L52" s="1179">
        <v>6183</v>
      </c>
      <c r="M52" s="1180">
        <v>5737</v>
      </c>
    </row>
    <row r="53" spans="2:13" ht="27.75" customHeight="1" thickBot="1" x14ac:dyDescent="0.2">
      <c r="B53" s="1191" t="s">
        <v>506</v>
      </c>
      <c r="C53" s="1192"/>
      <c r="D53" s="1193"/>
      <c r="E53" s="1194" t="s">
        <v>536</v>
      </c>
      <c r="F53" s="1194"/>
      <c r="G53" s="1194"/>
      <c r="H53" s="1195"/>
      <c r="I53" s="1196">
        <v>3737</v>
      </c>
      <c r="J53" s="1197">
        <v>3573</v>
      </c>
      <c r="K53" s="1197">
        <v>3084</v>
      </c>
      <c r="L53" s="1197">
        <v>2966</v>
      </c>
      <c r="M53" s="1198">
        <v>2898</v>
      </c>
    </row>
    <row r="54" spans="2:13" ht="27.75" customHeight="1" x14ac:dyDescent="0.15">
      <c r="B54" s="1199"/>
      <c r="C54" s="1200"/>
      <c r="D54" s="1200"/>
      <c r="E54" s="1201"/>
      <c r="F54" s="1201"/>
      <c r="G54" s="1201"/>
      <c r="H54" s="1201"/>
      <c r="I54" s="1202"/>
      <c r="J54" s="1202"/>
      <c r="K54" s="1202"/>
      <c r="L54" s="1202"/>
      <c r="M54" s="1202"/>
    </row>
    <row r="55" spans="2:13" x14ac:dyDescent="0.15"/>
  </sheetData>
  <sheetProtection algorithmName="SHA-512" hashValue="jsbyvUJIXGrFcaWge7u0x+0D0JGeZkGwtZu2mu2U69rfL3m8yofhUOnrO13IpF8hCpx1L6jMbY4qmnypw3baFw==" saltValue="a2tiO4yEBA8T2c3dvngg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D58FA-5D8E-478A-AF2A-D1712363F2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016" customWidth="1"/>
    <col min="2" max="2" width="16.375" style="1016" customWidth="1"/>
    <col min="3" max="5" width="26.25" style="1016" customWidth="1"/>
    <col min="6" max="8" width="24.25" style="1016" customWidth="1"/>
    <col min="9" max="14" width="26" style="1016" customWidth="1"/>
    <col min="15" max="15" width="6.125" style="1016" customWidth="1"/>
    <col min="16" max="16" width="9" style="1016" hidden="1" customWidth="1"/>
    <col min="17" max="20" width="0" style="1016" hidden="1" customWidth="1"/>
    <col min="21" max="21" width="9" style="1016" hidden="1" customWidth="1"/>
    <col min="22" max="22" width="0" style="1016" hidden="1" customWidth="1"/>
    <col min="23" max="23" width="9" style="1016" hidden="1" customWidth="1"/>
    <col min="24" max="16384" width="0" style="101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017"/>
      <c r="C53" s="1017"/>
      <c r="D53" s="1017"/>
      <c r="E53" s="1017"/>
      <c r="F53" s="1017"/>
      <c r="G53" s="1017"/>
      <c r="H53" s="1203" t="s">
        <v>537</v>
      </c>
    </row>
    <row r="54" spans="2:8" ht="29.25" customHeight="1" thickBot="1" x14ac:dyDescent="0.25">
      <c r="B54" s="1204" t="s">
        <v>24</v>
      </c>
      <c r="C54" s="1205"/>
      <c r="D54" s="1205"/>
      <c r="E54" s="1206" t="s">
        <v>479</v>
      </c>
      <c r="F54" s="1207" t="s">
        <v>5</v>
      </c>
      <c r="G54" s="1207" t="s">
        <v>6</v>
      </c>
      <c r="H54" s="1208" t="s">
        <v>7</v>
      </c>
    </row>
    <row r="55" spans="2:8" ht="52.5" customHeight="1" x14ac:dyDescent="0.15">
      <c r="B55" s="1209"/>
      <c r="C55" s="1210" t="s">
        <v>119</v>
      </c>
      <c r="D55" s="1210"/>
      <c r="E55" s="1211"/>
      <c r="F55" s="1212">
        <v>708</v>
      </c>
      <c r="G55" s="1212">
        <v>778</v>
      </c>
      <c r="H55" s="1213">
        <v>788</v>
      </c>
    </row>
    <row r="56" spans="2:8" ht="52.5" customHeight="1" x14ac:dyDescent="0.15">
      <c r="B56" s="1214"/>
      <c r="C56" s="1215" t="s">
        <v>538</v>
      </c>
      <c r="D56" s="1215"/>
      <c r="E56" s="1216"/>
      <c r="F56" s="1217">
        <v>323</v>
      </c>
      <c r="G56" s="1217">
        <v>323</v>
      </c>
      <c r="H56" s="1218">
        <v>323</v>
      </c>
    </row>
    <row r="57" spans="2:8" ht="53.25" customHeight="1" x14ac:dyDescent="0.15">
      <c r="B57" s="1214"/>
      <c r="C57" s="1219" t="s">
        <v>124</v>
      </c>
      <c r="D57" s="1219"/>
      <c r="E57" s="1220"/>
      <c r="F57" s="1221">
        <v>686</v>
      </c>
      <c r="G57" s="1221">
        <v>562</v>
      </c>
      <c r="H57" s="1222">
        <v>481</v>
      </c>
    </row>
    <row r="58" spans="2:8" ht="45.75" customHeight="1" x14ac:dyDescent="0.15">
      <c r="B58" s="1223"/>
      <c r="C58" s="1224" t="s">
        <v>539</v>
      </c>
      <c r="D58" s="1225"/>
      <c r="E58" s="1226"/>
      <c r="F58" s="1227">
        <v>293</v>
      </c>
      <c r="G58" s="1227">
        <v>255</v>
      </c>
      <c r="H58" s="1228">
        <v>217</v>
      </c>
    </row>
    <row r="59" spans="2:8" ht="45.75" customHeight="1" x14ac:dyDescent="0.15">
      <c r="B59" s="1223"/>
      <c r="C59" s="1224" t="s">
        <v>540</v>
      </c>
      <c r="D59" s="1225"/>
      <c r="E59" s="1226"/>
      <c r="F59" s="1227">
        <v>184</v>
      </c>
      <c r="G59" s="1227">
        <v>102</v>
      </c>
      <c r="H59" s="1228">
        <v>86</v>
      </c>
    </row>
    <row r="60" spans="2:8" ht="45.75" customHeight="1" x14ac:dyDescent="0.15">
      <c r="B60" s="1223"/>
      <c r="C60" s="1224" t="s">
        <v>541</v>
      </c>
      <c r="D60" s="1225"/>
      <c r="E60" s="1226"/>
      <c r="F60" s="1227">
        <v>74</v>
      </c>
      <c r="G60" s="1227">
        <v>70</v>
      </c>
      <c r="H60" s="1228">
        <v>69</v>
      </c>
    </row>
    <row r="61" spans="2:8" ht="45.75" customHeight="1" x14ac:dyDescent="0.15">
      <c r="B61" s="1223"/>
      <c r="C61" s="1224" t="s">
        <v>542</v>
      </c>
      <c r="D61" s="1225"/>
      <c r="E61" s="1226"/>
      <c r="F61" s="1227">
        <v>90</v>
      </c>
      <c r="G61" s="1227">
        <v>90</v>
      </c>
      <c r="H61" s="1228">
        <v>62</v>
      </c>
    </row>
    <row r="62" spans="2:8" ht="45.75" customHeight="1" thickBot="1" x14ac:dyDescent="0.2">
      <c r="B62" s="1229"/>
      <c r="C62" s="1230" t="s">
        <v>543</v>
      </c>
      <c r="D62" s="1231"/>
      <c r="E62" s="1232"/>
      <c r="F62" s="1233">
        <v>24</v>
      </c>
      <c r="G62" s="1233">
        <v>24</v>
      </c>
      <c r="H62" s="1234">
        <v>24</v>
      </c>
    </row>
    <row r="63" spans="2:8" ht="52.5" customHeight="1" thickBot="1" x14ac:dyDescent="0.2">
      <c r="B63" s="1235"/>
      <c r="C63" s="1236" t="s">
        <v>544</v>
      </c>
      <c r="D63" s="1236"/>
      <c r="E63" s="1237"/>
      <c r="F63" s="1238">
        <v>1718</v>
      </c>
      <c r="G63" s="1238">
        <v>1664</v>
      </c>
      <c r="H63" s="1239">
        <v>1592</v>
      </c>
    </row>
    <row r="64" spans="2:8" x14ac:dyDescent="0.15"/>
  </sheetData>
  <sheetProtection algorithmName="SHA-512" hashValue="M8uBnqK49IlbIvt3Oej9hKuKhfDsngQ9u89VE1tu2AQoW9vWf3nVZGkL0jRkSAmRgFd21N6+hGVV7+fOQjc+Nw==" saltValue="LJiJGO+U9N0m3UO5LrhJ6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52" t="s">
        <v>15</v>
      </c>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4"/>
    </row>
    <row r="44" spans="2:109" x14ac:dyDescent="0.15">
      <c r="B44" s="10"/>
      <c r="AN44" s="55"/>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7"/>
    </row>
    <row r="45" spans="2:109" x14ac:dyDescent="0.15">
      <c r="B45" s="10"/>
      <c r="AN45" s="55"/>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7"/>
    </row>
    <row r="46" spans="2:109" x14ac:dyDescent="0.15">
      <c r="B46" s="10"/>
      <c r="AN46" s="55"/>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7"/>
    </row>
    <row r="47" spans="2:109" x14ac:dyDescent="0.15">
      <c r="B47" s="10"/>
      <c r="AN47" s="58"/>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60"/>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45"/>
      <c r="H50" s="45"/>
      <c r="I50" s="45"/>
      <c r="J50" s="45"/>
      <c r="K50" s="20"/>
      <c r="L50" s="20"/>
      <c r="M50" s="21"/>
      <c r="N50" s="21"/>
      <c r="AN50" s="48"/>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50"/>
      <c r="BP50" s="44" t="s">
        <v>3</v>
      </c>
      <c r="BQ50" s="44"/>
      <c r="BR50" s="44"/>
      <c r="BS50" s="44"/>
      <c r="BT50" s="44"/>
      <c r="BU50" s="44"/>
      <c r="BV50" s="44"/>
      <c r="BW50" s="44"/>
      <c r="BX50" s="44" t="s">
        <v>4</v>
      </c>
      <c r="BY50" s="44"/>
      <c r="BZ50" s="44"/>
      <c r="CA50" s="44"/>
      <c r="CB50" s="44"/>
      <c r="CC50" s="44"/>
      <c r="CD50" s="44"/>
      <c r="CE50" s="44"/>
      <c r="CF50" s="44" t="s">
        <v>5</v>
      </c>
      <c r="CG50" s="44"/>
      <c r="CH50" s="44"/>
      <c r="CI50" s="44"/>
      <c r="CJ50" s="44"/>
      <c r="CK50" s="44"/>
      <c r="CL50" s="44"/>
      <c r="CM50" s="44"/>
      <c r="CN50" s="44" t="s">
        <v>6</v>
      </c>
      <c r="CO50" s="44"/>
      <c r="CP50" s="44"/>
      <c r="CQ50" s="44"/>
      <c r="CR50" s="44"/>
      <c r="CS50" s="44"/>
      <c r="CT50" s="44"/>
      <c r="CU50" s="44"/>
      <c r="CV50" s="44" t="s">
        <v>7</v>
      </c>
      <c r="CW50" s="44"/>
      <c r="CX50" s="44"/>
      <c r="CY50" s="44"/>
      <c r="CZ50" s="44"/>
      <c r="DA50" s="44"/>
      <c r="DB50" s="44"/>
      <c r="DC50" s="44"/>
    </row>
    <row r="51" spans="1:109" ht="13.5" customHeight="1" x14ac:dyDescent="0.15">
      <c r="B51" s="10"/>
      <c r="G51" s="47"/>
      <c r="H51" s="47"/>
      <c r="I51" s="61"/>
      <c r="J51" s="61"/>
      <c r="K51" s="46"/>
      <c r="L51" s="46"/>
      <c r="M51" s="46"/>
      <c r="N51" s="46"/>
      <c r="AM51" s="19"/>
      <c r="AN51" s="42" t="s">
        <v>8</v>
      </c>
      <c r="AO51" s="42"/>
      <c r="AP51" s="42"/>
      <c r="AQ51" s="42"/>
      <c r="AR51" s="42"/>
      <c r="AS51" s="42"/>
      <c r="AT51" s="42"/>
      <c r="AU51" s="42"/>
      <c r="AV51" s="42"/>
      <c r="AW51" s="42"/>
      <c r="AX51" s="42"/>
      <c r="AY51" s="42"/>
      <c r="AZ51" s="42"/>
      <c r="BA51" s="42"/>
      <c r="BB51" s="42" t="s">
        <v>9</v>
      </c>
      <c r="BC51" s="42"/>
      <c r="BD51" s="42"/>
      <c r="BE51" s="42"/>
      <c r="BF51" s="42"/>
      <c r="BG51" s="42"/>
      <c r="BH51" s="42"/>
      <c r="BI51" s="42"/>
      <c r="BJ51" s="42"/>
      <c r="BK51" s="42"/>
      <c r="BL51" s="42"/>
      <c r="BM51" s="42"/>
      <c r="BN51" s="42"/>
      <c r="BO51" s="42"/>
      <c r="BP51" s="51"/>
      <c r="BQ51" s="39"/>
      <c r="BR51" s="39"/>
      <c r="BS51" s="39"/>
      <c r="BT51" s="39"/>
      <c r="BU51" s="39"/>
      <c r="BV51" s="39"/>
      <c r="BW51" s="39"/>
      <c r="BX51" s="39">
        <v>121.7</v>
      </c>
      <c r="BY51" s="39"/>
      <c r="BZ51" s="39"/>
      <c r="CA51" s="39"/>
      <c r="CB51" s="39"/>
      <c r="CC51" s="39"/>
      <c r="CD51" s="39"/>
      <c r="CE51" s="39"/>
      <c r="CF51" s="39">
        <v>95.5</v>
      </c>
      <c r="CG51" s="39"/>
      <c r="CH51" s="39"/>
      <c r="CI51" s="39"/>
      <c r="CJ51" s="39"/>
      <c r="CK51" s="39"/>
      <c r="CL51" s="39"/>
      <c r="CM51" s="39"/>
      <c r="CN51" s="39">
        <v>95.2</v>
      </c>
      <c r="CO51" s="39"/>
      <c r="CP51" s="39"/>
      <c r="CQ51" s="39"/>
      <c r="CR51" s="39"/>
      <c r="CS51" s="39"/>
      <c r="CT51" s="39"/>
      <c r="CU51" s="39"/>
      <c r="CV51" s="39">
        <v>92.7</v>
      </c>
      <c r="CW51" s="39"/>
      <c r="CX51" s="39"/>
      <c r="CY51" s="39"/>
      <c r="CZ51" s="39"/>
      <c r="DA51" s="39"/>
      <c r="DB51" s="39"/>
      <c r="DC51" s="39"/>
    </row>
    <row r="52" spans="1:109" x14ac:dyDescent="0.15">
      <c r="B52" s="10"/>
      <c r="G52" s="47"/>
      <c r="H52" s="47"/>
      <c r="I52" s="61"/>
      <c r="J52" s="61"/>
      <c r="K52" s="46"/>
      <c r="L52" s="46"/>
      <c r="M52" s="46"/>
      <c r="N52" s="46"/>
      <c r="AM52" s="19"/>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9" x14ac:dyDescent="0.15">
      <c r="A53" s="18"/>
      <c r="B53" s="10"/>
      <c r="G53" s="47"/>
      <c r="H53" s="47"/>
      <c r="I53" s="45"/>
      <c r="J53" s="45"/>
      <c r="K53" s="46"/>
      <c r="L53" s="46"/>
      <c r="M53" s="46"/>
      <c r="N53" s="46"/>
      <c r="AM53" s="19"/>
      <c r="AN53" s="42"/>
      <c r="AO53" s="42"/>
      <c r="AP53" s="42"/>
      <c r="AQ53" s="42"/>
      <c r="AR53" s="42"/>
      <c r="AS53" s="42"/>
      <c r="AT53" s="42"/>
      <c r="AU53" s="42"/>
      <c r="AV53" s="42"/>
      <c r="AW53" s="42"/>
      <c r="AX53" s="42"/>
      <c r="AY53" s="42"/>
      <c r="AZ53" s="42"/>
      <c r="BA53" s="42"/>
      <c r="BB53" s="42" t="s">
        <v>10</v>
      </c>
      <c r="BC53" s="42"/>
      <c r="BD53" s="42"/>
      <c r="BE53" s="42"/>
      <c r="BF53" s="42"/>
      <c r="BG53" s="42"/>
      <c r="BH53" s="42"/>
      <c r="BI53" s="42"/>
      <c r="BJ53" s="42"/>
      <c r="BK53" s="42"/>
      <c r="BL53" s="42"/>
      <c r="BM53" s="42"/>
      <c r="BN53" s="42"/>
      <c r="BO53" s="42"/>
      <c r="BP53" s="51"/>
      <c r="BQ53" s="39"/>
      <c r="BR53" s="39"/>
      <c r="BS53" s="39"/>
      <c r="BT53" s="39"/>
      <c r="BU53" s="39"/>
      <c r="BV53" s="39"/>
      <c r="BW53" s="39"/>
      <c r="BX53" s="39">
        <v>43.8</v>
      </c>
      <c r="BY53" s="39"/>
      <c r="BZ53" s="39"/>
      <c r="CA53" s="39"/>
      <c r="CB53" s="39"/>
      <c r="CC53" s="39"/>
      <c r="CD53" s="39"/>
      <c r="CE53" s="39"/>
      <c r="CF53" s="39">
        <v>45.9</v>
      </c>
      <c r="CG53" s="39"/>
      <c r="CH53" s="39"/>
      <c r="CI53" s="39"/>
      <c r="CJ53" s="39"/>
      <c r="CK53" s="39"/>
      <c r="CL53" s="39"/>
      <c r="CM53" s="39"/>
      <c r="CN53" s="39">
        <v>47.5</v>
      </c>
      <c r="CO53" s="39"/>
      <c r="CP53" s="39"/>
      <c r="CQ53" s="39"/>
      <c r="CR53" s="39"/>
      <c r="CS53" s="39"/>
      <c r="CT53" s="39"/>
      <c r="CU53" s="39"/>
      <c r="CV53" s="39">
        <v>49.2</v>
      </c>
      <c r="CW53" s="39"/>
      <c r="CX53" s="39"/>
      <c r="CY53" s="39"/>
      <c r="CZ53" s="39"/>
      <c r="DA53" s="39"/>
      <c r="DB53" s="39"/>
      <c r="DC53" s="39"/>
    </row>
    <row r="54" spans="1:109" x14ac:dyDescent="0.15">
      <c r="A54" s="18"/>
      <c r="B54" s="10"/>
      <c r="G54" s="47"/>
      <c r="H54" s="47"/>
      <c r="I54" s="45"/>
      <c r="J54" s="45"/>
      <c r="K54" s="46"/>
      <c r="L54" s="46"/>
      <c r="M54" s="46"/>
      <c r="N54" s="46"/>
      <c r="AM54" s="19"/>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9" x14ac:dyDescent="0.15">
      <c r="A55" s="18"/>
      <c r="B55" s="10"/>
      <c r="G55" s="45"/>
      <c r="H55" s="45"/>
      <c r="I55" s="45"/>
      <c r="J55" s="45"/>
      <c r="K55" s="46"/>
      <c r="L55" s="46"/>
      <c r="M55" s="46"/>
      <c r="N55" s="46"/>
      <c r="AN55" s="44" t="s">
        <v>11</v>
      </c>
      <c r="AO55" s="44"/>
      <c r="AP55" s="44"/>
      <c r="AQ55" s="44"/>
      <c r="AR55" s="44"/>
      <c r="AS55" s="44"/>
      <c r="AT55" s="44"/>
      <c r="AU55" s="44"/>
      <c r="AV55" s="44"/>
      <c r="AW55" s="44"/>
      <c r="AX55" s="44"/>
      <c r="AY55" s="44"/>
      <c r="AZ55" s="44"/>
      <c r="BA55" s="44"/>
      <c r="BB55" s="42" t="s">
        <v>9</v>
      </c>
      <c r="BC55" s="42"/>
      <c r="BD55" s="42"/>
      <c r="BE55" s="42"/>
      <c r="BF55" s="42"/>
      <c r="BG55" s="42"/>
      <c r="BH55" s="42"/>
      <c r="BI55" s="42"/>
      <c r="BJ55" s="42"/>
      <c r="BK55" s="42"/>
      <c r="BL55" s="42"/>
      <c r="BM55" s="42"/>
      <c r="BN55" s="42"/>
      <c r="BO55" s="42"/>
      <c r="BP55" s="51"/>
      <c r="BQ55" s="39"/>
      <c r="BR55" s="39"/>
      <c r="BS55" s="39"/>
      <c r="BT55" s="39"/>
      <c r="BU55" s="39"/>
      <c r="BV55" s="39"/>
      <c r="BW55" s="39"/>
      <c r="BX55" s="39">
        <v>3.4</v>
      </c>
      <c r="BY55" s="39"/>
      <c r="BZ55" s="39"/>
      <c r="CA55" s="39"/>
      <c r="CB55" s="39"/>
      <c r="CC55" s="39"/>
      <c r="CD55" s="39"/>
      <c r="CE55" s="39"/>
      <c r="CF55" s="39">
        <v>0</v>
      </c>
      <c r="CG55" s="39"/>
      <c r="CH55" s="39"/>
      <c r="CI55" s="39"/>
      <c r="CJ55" s="39"/>
      <c r="CK55" s="39"/>
      <c r="CL55" s="39"/>
      <c r="CM55" s="39"/>
      <c r="CN55" s="39">
        <v>0</v>
      </c>
      <c r="CO55" s="39"/>
      <c r="CP55" s="39"/>
      <c r="CQ55" s="39"/>
      <c r="CR55" s="39"/>
      <c r="CS55" s="39"/>
      <c r="CT55" s="39"/>
      <c r="CU55" s="39"/>
      <c r="CV55" s="39">
        <v>0</v>
      </c>
      <c r="CW55" s="39"/>
      <c r="CX55" s="39"/>
      <c r="CY55" s="39"/>
      <c r="CZ55" s="39"/>
      <c r="DA55" s="39"/>
      <c r="DB55" s="39"/>
      <c r="DC55" s="39"/>
    </row>
    <row r="56" spans="1:109" x14ac:dyDescent="0.15">
      <c r="A56" s="18"/>
      <c r="B56" s="10"/>
      <c r="G56" s="45"/>
      <c r="H56" s="45"/>
      <c r="I56" s="45"/>
      <c r="J56" s="45"/>
      <c r="K56" s="46"/>
      <c r="L56" s="46"/>
      <c r="M56" s="46"/>
      <c r="N56" s="46"/>
      <c r="AN56" s="44"/>
      <c r="AO56" s="44"/>
      <c r="AP56" s="44"/>
      <c r="AQ56" s="44"/>
      <c r="AR56" s="44"/>
      <c r="AS56" s="44"/>
      <c r="AT56" s="44"/>
      <c r="AU56" s="44"/>
      <c r="AV56" s="44"/>
      <c r="AW56" s="44"/>
      <c r="AX56" s="44"/>
      <c r="AY56" s="44"/>
      <c r="AZ56" s="44"/>
      <c r="BA56" s="44"/>
      <c r="BB56" s="42"/>
      <c r="BC56" s="42"/>
      <c r="BD56" s="42"/>
      <c r="BE56" s="42"/>
      <c r="BF56" s="42"/>
      <c r="BG56" s="42"/>
      <c r="BH56" s="42"/>
      <c r="BI56" s="42"/>
      <c r="BJ56" s="42"/>
      <c r="BK56" s="42"/>
      <c r="BL56" s="42"/>
      <c r="BM56" s="42"/>
      <c r="BN56" s="42"/>
      <c r="BO56" s="42"/>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row>
    <row r="57" spans="1:109" s="18" customFormat="1" x14ac:dyDescent="0.15">
      <c r="B57" s="22"/>
      <c r="G57" s="45"/>
      <c r="H57" s="45"/>
      <c r="I57" s="40"/>
      <c r="J57" s="40"/>
      <c r="K57" s="46"/>
      <c r="L57" s="46"/>
      <c r="M57" s="46"/>
      <c r="N57" s="46"/>
      <c r="AM57" s="3"/>
      <c r="AN57" s="44"/>
      <c r="AO57" s="44"/>
      <c r="AP57" s="44"/>
      <c r="AQ57" s="44"/>
      <c r="AR57" s="44"/>
      <c r="AS57" s="44"/>
      <c r="AT57" s="44"/>
      <c r="AU57" s="44"/>
      <c r="AV57" s="44"/>
      <c r="AW57" s="44"/>
      <c r="AX57" s="44"/>
      <c r="AY57" s="44"/>
      <c r="AZ57" s="44"/>
      <c r="BA57" s="44"/>
      <c r="BB57" s="42" t="s">
        <v>10</v>
      </c>
      <c r="BC57" s="42"/>
      <c r="BD57" s="42"/>
      <c r="BE57" s="42"/>
      <c r="BF57" s="42"/>
      <c r="BG57" s="42"/>
      <c r="BH57" s="42"/>
      <c r="BI57" s="42"/>
      <c r="BJ57" s="42"/>
      <c r="BK57" s="42"/>
      <c r="BL57" s="42"/>
      <c r="BM57" s="42"/>
      <c r="BN57" s="42"/>
      <c r="BO57" s="42"/>
      <c r="BP57" s="51"/>
      <c r="BQ57" s="39"/>
      <c r="BR57" s="39"/>
      <c r="BS57" s="39"/>
      <c r="BT57" s="39"/>
      <c r="BU57" s="39"/>
      <c r="BV57" s="39"/>
      <c r="BW57" s="39"/>
      <c r="BX57" s="39">
        <v>62.8</v>
      </c>
      <c r="BY57" s="39"/>
      <c r="BZ57" s="39"/>
      <c r="CA57" s="39"/>
      <c r="CB57" s="39"/>
      <c r="CC57" s="39"/>
      <c r="CD57" s="39"/>
      <c r="CE57" s="39"/>
      <c r="CF57" s="39">
        <v>62.7</v>
      </c>
      <c r="CG57" s="39"/>
      <c r="CH57" s="39"/>
      <c r="CI57" s="39"/>
      <c r="CJ57" s="39"/>
      <c r="CK57" s="39"/>
      <c r="CL57" s="39"/>
      <c r="CM57" s="39"/>
      <c r="CN57" s="39">
        <v>63.1</v>
      </c>
      <c r="CO57" s="39"/>
      <c r="CP57" s="39"/>
      <c r="CQ57" s="39"/>
      <c r="CR57" s="39"/>
      <c r="CS57" s="39"/>
      <c r="CT57" s="39"/>
      <c r="CU57" s="39"/>
      <c r="CV57" s="39">
        <v>63.8</v>
      </c>
      <c r="CW57" s="39"/>
      <c r="CX57" s="39"/>
      <c r="CY57" s="39"/>
      <c r="CZ57" s="39"/>
      <c r="DA57" s="39"/>
      <c r="DB57" s="39"/>
      <c r="DC57" s="39"/>
      <c r="DD57" s="23"/>
      <c r="DE57" s="22"/>
    </row>
    <row r="58" spans="1:109" s="18" customFormat="1" x14ac:dyDescent="0.15">
      <c r="A58" s="3"/>
      <c r="B58" s="22"/>
      <c r="G58" s="45"/>
      <c r="H58" s="45"/>
      <c r="I58" s="40"/>
      <c r="J58" s="40"/>
      <c r="K58" s="46"/>
      <c r="L58" s="46"/>
      <c r="M58" s="46"/>
      <c r="N58" s="46"/>
      <c r="AM58" s="3"/>
      <c r="AN58" s="44"/>
      <c r="AO58" s="44"/>
      <c r="AP58" s="44"/>
      <c r="AQ58" s="44"/>
      <c r="AR58" s="44"/>
      <c r="AS58" s="44"/>
      <c r="AT58" s="44"/>
      <c r="AU58" s="44"/>
      <c r="AV58" s="44"/>
      <c r="AW58" s="44"/>
      <c r="AX58" s="44"/>
      <c r="AY58" s="44"/>
      <c r="AZ58" s="44"/>
      <c r="BA58" s="44"/>
      <c r="BB58" s="42"/>
      <c r="BC58" s="42"/>
      <c r="BD58" s="42"/>
      <c r="BE58" s="42"/>
      <c r="BF58" s="42"/>
      <c r="BG58" s="42"/>
      <c r="BH58" s="42"/>
      <c r="BI58" s="42"/>
      <c r="BJ58" s="42"/>
      <c r="BK58" s="42"/>
      <c r="BL58" s="42"/>
      <c r="BM58" s="42"/>
      <c r="BN58" s="42"/>
      <c r="BO58" s="42"/>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52" t="s">
        <v>16</v>
      </c>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4"/>
    </row>
    <row r="66" spans="2:107" x14ac:dyDescent="0.15">
      <c r="B66" s="10"/>
      <c r="AN66" s="55"/>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7"/>
    </row>
    <row r="67" spans="2:107" x14ac:dyDescent="0.15">
      <c r="B67" s="10"/>
      <c r="AN67" s="55"/>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7"/>
    </row>
    <row r="68" spans="2:107" x14ac:dyDescent="0.15">
      <c r="B68" s="10"/>
      <c r="AN68" s="55"/>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7"/>
    </row>
    <row r="69" spans="2:107" x14ac:dyDescent="0.15">
      <c r="B69" s="10"/>
      <c r="AN69" s="58"/>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60"/>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45"/>
      <c r="H72" s="45"/>
      <c r="I72" s="45"/>
      <c r="J72" s="45"/>
      <c r="K72" s="20"/>
      <c r="L72" s="20"/>
      <c r="M72" s="21"/>
      <c r="N72" s="21"/>
      <c r="AN72" s="48"/>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50"/>
      <c r="BP72" s="44" t="s">
        <v>3</v>
      </c>
      <c r="BQ72" s="44"/>
      <c r="BR72" s="44"/>
      <c r="BS72" s="44"/>
      <c r="BT72" s="44"/>
      <c r="BU72" s="44"/>
      <c r="BV72" s="44"/>
      <c r="BW72" s="44"/>
      <c r="BX72" s="44" t="s">
        <v>4</v>
      </c>
      <c r="BY72" s="44"/>
      <c r="BZ72" s="44"/>
      <c r="CA72" s="44"/>
      <c r="CB72" s="44"/>
      <c r="CC72" s="44"/>
      <c r="CD72" s="44"/>
      <c r="CE72" s="44"/>
      <c r="CF72" s="44" t="s">
        <v>5</v>
      </c>
      <c r="CG72" s="44"/>
      <c r="CH72" s="44"/>
      <c r="CI72" s="44"/>
      <c r="CJ72" s="44"/>
      <c r="CK72" s="44"/>
      <c r="CL72" s="44"/>
      <c r="CM72" s="44"/>
      <c r="CN72" s="44" t="s">
        <v>6</v>
      </c>
      <c r="CO72" s="44"/>
      <c r="CP72" s="44"/>
      <c r="CQ72" s="44"/>
      <c r="CR72" s="44"/>
      <c r="CS72" s="44"/>
      <c r="CT72" s="44"/>
      <c r="CU72" s="44"/>
      <c r="CV72" s="44" t="s">
        <v>7</v>
      </c>
      <c r="CW72" s="44"/>
      <c r="CX72" s="44"/>
      <c r="CY72" s="44"/>
      <c r="CZ72" s="44"/>
      <c r="DA72" s="44"/>
      <c r="DB72" s="44"/>
      <c r="DC72" s="44"/>
    </row>
    <row r="73" spans="2:107" x14ac:dyDescent="0.15">
      <c r="B73" s="10"/>
      <c r="G73" s="47"/>
      <c r="H73" s="47"/>
      <c r="I73" s="47"/>
      <c r="J73" s="47"/>
      <c r="K73" s="43"/>
      <c r="L73" s="43"/>
      <c r="M73" s="43"/>
      <c r="N73" s="43"/>
      <c r="AM73" s="19"/>
      <c r="AN73" s="42" t="s">
        <v>8</v>
      </c>
      <c r="AO73" s="42"/>
      <c r="AP73" s="42"/>
      <c r="AQ73" s="42"/>
      <c r="AR73" s="42"/>
      <c r="AS73" s="42"/>
      <c r="AT73" s="42"/>
      <c r="AU73" s="42"/>
      <c r="AV73" s="42"/>
      <c r="AW73" s="42"/>
      <c r="AX73" s="42"/>
      <c r="AY73" s="42"/>
      <c r="AZ73" s="42"/>
      <c r="BA73" s="42"/>
      <c r="BB73" s="42" t="s">
        <v>9</v>
      </c>
      <c r="BC73" s="42"/>
      <c r="BD73" s="42"/>
      <c r="BE73" s="42"/>
      <c r="BF73" s="42"/>
      <c r="BG73" s="42"/>
      <c r="BH73" s="42"/>
      <c r="BI73" s="42"/>
      <c r="BJ73" s="42"/>
      <c r="BK73" s="42"/>
      <c r="BL73" s="42"/>
      <c r="BM73" s="42"/>
      <c r="BN73" s="42"/>
      <c r="BO73" s="42"/>
      <c r="BP73" s="39">
        <v>134.80000000000001</v>
      </c>
      <c r="BQ73" s="39"/>
      <c r="BR73" s="39"/>
      <c r="BS73" s="39"/>
      <c r="BT73" s="39"/>
      <c r="BU73" s="39"/>
      <c r="BV73" s="39"/>
      <c r="BW73" s="39"/>
      <c r="BX73" s="39">
        <v>121.7</v>
      </c>
      <c r="BY73" s="39"/>
      <c r="BZ73" s="39"/>
      <c r="CA73" s="39"/>
      <c r="CB73" s="39"/>
      <c r="CC73" s="39"/>
      <c r="CD73" s="39"/>
      <c r="CE73" s="39"/>
      <c r="CF73" s="39">
        <v>95.5</v>
      </c>
      <c r="CG73" s="39"/>
      <c r="CH73" s="39"/>
      <c r="CI73" s="39"/>
      <c r="CJ73" s="39"/>
      <c r="CK73" s="39"/>
      <c r="CL73" s="39"/>
      <c r="CM73" s="39"/>
      <c r="CN73" s="39">
        <v>95.2</v>
      </c>
      <c r="CO73" s="39"/>
      <c r="CP73" s="39"/>
      <c r="CQ73" s="39"/>
      <c r="CR73" s="39"/>
      <c r="CS73" s="39"/>
      <c r="CT73" s="39"/>
      <c r="CU73" s="39"/>
      <c r="CV73" s="39">
        <v>92.7</v>
      </c>
      <c r="CW73" s="39"/>
      <c r="CX73" s="39"/>
      <c r="CY73" s="39"/>
      <c r="CZ73" s="39"/>
      <c r="DA73" s="39"/>
      <c r="DB73" s="39"/>
      <c r="DC73" s="39"/>
    </row>
    <row r="74" spans="2:107" x14ac:dyDescent="0.15">
      <c r="B74" s="10"/>
      <c r="G74" s="47"/>
      <c r="H74" s="47"/>
      <c r="I74" s="47"/>
      <c r="J74" s="47"/>
      <c r="K74" s="43"/>
      <c r="L74" s="43"/>
      <c r="M74" s="43"/>
      <c r="N74" s="43"/>
      <c r="AM74" s="19"/>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row>
    <row r="75" spans="2:107" x14ac:dyDescent="0.15">
      <c r="B75" s="10"/>
      <c r="G75" s="47"/>
      <c r="H75" s="47"/>
      <c r="I75" s="45"/>
      <c r="J75" s="45"/>
      <c r="K75" s="46"/>
      <c r="L75" s="46"/>
      <c r="M75" s="46"/>
      <c r="N75" s="46"/>
      <c r="AM75" s="19"/>
      <c r="AN75" s="42"/>
      <c r="AO75" s="42"/>
      <c r="AP75" s="42"/>
      <c r="AQ75" s="42"/>
      <c r="AR75" s="42"/>
      <c r="AS75" s="42"/>
      <c r="AT75" s="42"/>
      <c r="AU75" s="42"/>
      <c r="AV75" s="42"/>
      <c r="AW75" s="42"/>
      <c r="AX75" s="42"/>
      <c r="AY75" s="42"/>
      <c r="AZ75" s="42"/>
      <c r="BA75" s="42"/>
      <c r="BB75" s="42" t="s">
        <v>13</v>
      </c>
      <c r="BC75" s="42"/>
      <c r="BD75" s="42"/>
      <c r="BE75" s="42"/>
      <c r="BF75" s="42"/>
      <c r="BG75" s="42"/>
      <c r="BH75" s="42"/>
      <c r="BI75" s="42"/>
      <c r="BJ75" s="42"/>
      <c r="BK75" s="42"/>
      <c r="BL75" s="42"/>
      <c r="BM75" s="42"/>
      <c r="BN75" s="42"/>
      <c r="BO75" s="42"/>
      <c r="BP75" s="39">
        <v>12.2</v>
      </c>
      <c r="BQ75" s="39"/>
      <c r="BR75" s="39"/>
      <c r="BS75" s="39"/>
      <c r="BT75" s="39"/>
      <c r="BU75" s="39"/>
      <c r="BV75" s="39"/>
      <c r="BW75" s="39"/>
      <c r="BX75" s="39">
        <v>11.8</v>
      </c>
      <c r="BY75" s="39"/>
      <c r="BZ75" s="39"/>
      <c r="CA75" s="39"/>
      <c r="CB75" s="39"/>
      <c r="CC75" s="39"/>
      <c r="CD75" s="39"/>
      <c r="CE75" s="39"/>
      <c r="CF75" s="39">
        <v>11.8</v>
      </c>
      <c r="CG75" s="39"/>
      <c r="CH75" s="39"/>
      <c r="CI75" s="39"/>
      <c r="CJ75" s="39"/>
      <c r="CK75" s="39"/>
      <c r="CL75" s="39"/>
      <c r="CM75" s="39"/>
      <c r="CN75" s="39">
        <v>12.1</v>
      </c>
      <c r="CO75" s="39"/>
      <c r="CP75" s="39"/>
      <c r="CQ75" s="39"/>
      <c r="CR75" s="39"/>
      <c r="CS75" s="39"/>
      <c r="CT75" s="39"/>
      <c r="CU75" s="39"/>
      <c r="CV75" s="39">
        <v>12.9</v>
      </c>
      <c r="CW75" s="39"/>
      <c r="CX75" s="39"/>
      <c r="CY75" s="39"/>
      <c r="CZ75" s="39"/>
      <c r="DA75" s="39"/>
      <c r="DB75" s="39"/>
      <c r="DC75" s="39"/>
    </row>
    <row r="76" spans="2:107" x14ac:dyDescent="0.15">
      <c r="B76" s="10"/>
      <c r="G76" s="47"/>
      <c r="H76" s="47"/>
      <c r="I76" s="45"/>
      <c r="J76" s="45"/>
      <c r="K76" s="46"/>
      <c r="L76" s="46"/>
      <c r="M76" s="46"/>
      <c r="N76" s="46"/>
      <c r="AM76" s="19"/>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row>
    <row r="77" spans="2:107" x14ac:dyDescent="0.15">
      <c r="B77" s="10"/>
      <c r="G77" s="45"/>
      <c r="H77" s="45"/>
      <c r="I77" s="45"/>
      <c r="J77" s="45"/>
      <c r="K77" s="43"/>
      <c r="L77" s="43"/>
      <c r="M77" s="43"/>
      <c r="N77" s="43"/>
      <c r="AN77" s="44" t="s">
        <v>11</v>
      </c>
      <c r="AO77" s="44"/>
      <c r="AP77" s="44"/>
      <c r="AQ77" s="44"/>
      <c r="AR77" s="44"/>
      <c r="AS77" s="44"/>
      <c r="AT77" s="44"/>
      <c r="AU77" s="44"/>
      <c r="AV77" s="44"/>
      <c r="AW77" s="44"/>
      <c r="AX77" s="44"/>
      <c r="AY77" s="44"/>
      <c r="AZ77" s="44"/>
      <c r="BA77" s="44"/>
      <c r="BB77" s="42" t="s">
        <v>9</v>
      </c>
      <c r="BC77" s="42"/>
      <c r="BD77" s="42"/>
      <c r="BE77" s="42"/>
      <c r="BF77" s="42"/>
      <c r="BG77" s="42"/>
      <c r="BH77" s="42"/>
      <c r="BI77" s="42"/>
      <c r="BJ77" s="42"/>
      <c r="BK77" s="42"/>
      <c r="BL77" s="42"/>
      <c r="BM77" s="42"/>
      <c r="BN77" s="42"/>
      <c r="BO77" s="42"/>
      <c r="BP77" s="39">
        <v>3</v>
      </c>
      <c r="BQ77" s="39"/>
      <c r="BR77" s="39"/>
      <c r="BS77" s="39"/>
      <c r="BT77" s="39"/>
      <c r="BU77" s="39"/>
      <c r="BV77" s="39"/>
      <c r="BW77" s="39"/>
      <c r="BX77" s="39">
        <v>3.4</v>
      </c>
      <c r="BY77" s="39"/>
      <c r="BZ77" s="39"/>
      <c r="CA77" s="39"/>
      <c r="CB77" s="39"/>
      <c r="CC77" s="39"/>
      <c r="CD77" s="39"/>
      <c r="CE77" s="39"/>
      <c r="CF77" s="39">
        <v>0</v>
      </c>
      <c r="CG77" s="39"/>
      <c r="CH77" s="39"/>
      <c r="CI77" s="39"/>
      <c r="CJ77" s="39"/>
      <c r="CK77" s="39"/>
      <c r="CL77" s="39"/>
      <c r="CM77" s="39"/>
      <c r="CN77" s="39">
        <v>0</v>
      </c>
      <c r="CO77" s="39"/>
      <c r="CP77" s="39"/>
      <c r="CQ77" s="39"/>
      <c r="CR77" s="39"/>
      <c r="CS77" s="39"/>
      <c r="CT77" s="39"/>
      <c r="CU77" s="39"/>
      <c r="CV77" s="39">
        <v>0</v>
      </c>
      <c r="CW77" s="39"/>
      <c r="CX77" s="39"/>
      <c r="CY77" s="39"/>
      <c r="CZ77" s="39"/>
      <c r="DA77" s="39"/>
      <c r="DB77" s="39"/>
      <c r="DC77" s="39"/>
    </row>
    <row r="78" spans="2:107" x14ac:dyDescent="0.15">
      <c r="B78" s="10"/>
      <c r="G78" s="45"/>
      <c r="H78" s="45"/>
      <c r="I78" s="45"/>
      <c r="J78" s="45"/>
      <c r="K78" s="43"/>
      <c r="L78" s="43"/>
      <c r="M78" s="43"/>
      <c r="N78" s="43"/>
      <c r="AN78" s="44"/>
      <c r="AO78" s="44"/>
      <c r="AP78" s="44"/>
      <c r="AQ78" s="44"/>
      <c r="AR78" s="44"/>
      <c r="AS78" s="44"/>
      <c r="AT78" s="44"/>
      <c r="AU78" s="44"/>
      <c r="AV78" s="44"/>
      <c r="AW78" s="44"/>
      <c r="AX78" s="44"/>
      <c r="AY78" s="44"/>
      <c r="AZ78" s="44"/>
      <c r="BA78" s="44"/>
      <c r="BB78" s="42"/>
      <c r="BC78" s="42"/>
      <c r="BD78" s="42"/>
      <c r="BE78" s="42"/>
      <c r="BF78" s="42"/>
      <c r="BG78" s="42"/>
      <c r="BH78" s="42"/>
      <c r="BI78" s="42"/>
      <c r="BJ78" s="42"/>
      <c r="BK78" s="42"/>
      <c r="BL78" s="42"/>
      <c r="BM78" s="42"/>
      <c r="BN78" s="42"/>
      <c r="BO78" s="42"/>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row>
    <row r="79" spans="2:107" x14ac:dyDescent="0.15">
      <c r="B79" s="10"/>
      <c r="G79" s="45"/>
      <c r="H79" s="45"/>
      <c r="I79" s="40"/>
      <c r="J79" s="40"/>
      <c r="K79" s="41"/>
      <c r="L79" s="41"/>
      <c r="M79" s="41"/>
      <c r="N79" s="41"/>
      <c r="AN79" s="44"/>
      <c r="AO79" s="44"/>
      <c r="AP79" s="44"/>
      <c r="AQ79" s="44"/>
      <c r="AR79" s="44"/>
      <c r="AS79" s="44"/>
      <c r="AT79" s="44"/>
      <c r="AU79" s="44"/>
      <c r="AV79" s="44"/>
      <c r="AW79" s="44"/>
      <c r="AX79" s="44"/>
      <c r="AY79" s="44"/>
      <c r="AZ79" s="44"/>
      <c r="BA79" s="44"/>
      <c r="BB79" s="42" t="s">
        <v>13</v>
      </c>
      <c r="BC79" s="42"/>
      <c r="BD79" s="42"/>
      <c r="BE79" s="42"/>
      <c r="BF79" s="42"/>
      <c r="BG79" s="42"/>
      <c r="BH79" s="42"/>
      <c r="BI79" s="42"/>
      <c r="BJ79" s="42"/>
      <c r="BK79" s="42"/>
      <c r="BL79" s="42"/>
      <c r="BM79" s="42"/>
      <c r="BN79" s="42"/>
      <c r="BO79" s="42"/>
      <c r="BP79" s="39">
        <v>8.8000000000000007</v>
      </c>
      <c r="BQ79" s="39"/>
      <c r="BR79" s="39"/>
      <c r="BS79" s="39"/>
      <c r="BT79" s="39"/>
      <c r="BU79" s="39"/>
      <c r="BV79" s="39"/>
      <c r="BW79" s="39"/>
      <c r="BX79" s="39">
        <v>8.8000000000000007</v>
      </c>
      <c r="BY79" s="39"/>
      <c r="BZ79" s="39"/>
      <c r="CA79" s="39"/>
      <c r="CB79" s="39"/>
      <c r="CC79" s="39"/>
      <c r="CD79" s="39"/>
      <c r="CE79" s="39"/>
      <c r="CF79" s="39">
        <v>8.3000000000000007</v>
      </c>
      <c r="CG79" s="39"/>
      <c r="CH79" s="39"/>
      <c r="CI79" s="39"/>
      <c r="CJ79" s="39"/>
      <c r="CK79" s="39"/>
      <c r="CL79" s="39"/>
      <c r="CM79" s="39"/>
      <c r="CN79" s="39">
        <v>8.1</v>
      </c>
      <c r="CO79" s="39"/>
      <c r="CP79" s="39"/>
      <c r="CQ79" s="39"/>
      <c r="CR79" s="39"/>
      <c r="CS79" s="39"/>
      <c r="CT79" s="39"/>
      <c r="CU79" s="39"/>
      <c r="CV79" s="39">
        <v>8.1999999999999993</v>
      </c>
      <c r="CW79" s="39"/>
      <c r="CX79" s="39"/>
      <c r="CY79" s="39"/>
      <c r="CZ79" s="39"/>
      <c r="DA79" s="39"/>
      <c r="DB79" s="39"/>
      <c r="DC79" s="39"/>
    </row>
    <row r="80" spans="2:107" x14ac:dyDescent="0.15">
      <c r="B80" s="10"/>
      <c r="G80" s="45"/>
      <c r="H80" s="45"/>
      <c r="I80" s="40"/>
      <c r="J80" s="40"/>
      <c r="K80" s="41"/>
      <c r="L80" s="41"/>
      <c r="M80" s="41"/>
      <c r="N80" s="41"/>
      <c r="AN80" s="44"/>
      <c r="AO80" s="44"/>
      <c r="AP80" s="44"/>
      <c r="AQ80" s="44"/>
      <c r="AR80" s="44"/>
      <c r="AS80" s="44"/>
      <c r="AT80" s="44"/>
      <c r="AU80" s="44"/>
      <c r="AV80" s="44"/>
      <c r="AW80" s="44"/>
      <c r="AX80" s="44"/>
      <c r="AY80" s="44"/>
      <c r="AZ80" s="44"/>
      <c r="BA80" s="44"/>
      <c r="BB80" s="42"/>
      <c r="BC80" s="42"/>
      <c r="BD80" s="42"/>
      <c r="BE80" s="42"/>
      <c r="BF80" s="42"/>
      <c r="BG80" s="42"/>
      <c r="BH80" s="42"/>
      <c r="BI80" s="42"/>
      <c r="BJ80" s="42"/>
      <c r="BK80" s="42"/>
      <c r="BL80" s="42"/>
      <c r="BM80" s="42"/>
      <c r="BN80" s="42"/>
      <c r="BO80" s="42"/>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UuvgOEOzqgRH/XxlcpxE8LmlJ1YbUujN9+g1fPnhxBQV2hv1HcsCwiH4qWzWUX0Vtfp6JrJhfjLAs31jGg2qPQ==" saltValue="ZbPbnnmzkY7rGGp7NpeLr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sWPGksdx18jINCPPkqPVGXoVcP9lqUVfO/0rjCd/N2bl7rZHsZty5ct1Qgml8zhrwLSlY6OalnS4cSy9PqwrYA==" saltValue="I2b+B8JDRHucypPfp0p9d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WHF9KcrPV8PS041uentKZEMaI5le5ykSaV2mm8H1zjya23lrcu+qmw5Xd+ClnyLelpgPGazY6YYJFHfO/1PSig==" saltValue="r2lG2iMWnVy402YfxWURv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A3B4-7F4F-4B82-9A42-CC009EB338DF}">
  <sheetPr>
    <pageSetUpPr fitToPage="1"/>
  </sheetPr>
  <dimension ref="B1:EM49"/>
  <sheetViews>
    <sheetView showGridLines="0" zoomScaleNormal="100" workbookViewId="0"/>
  </sheetViews>
  <sheetFormatPr defaultColWidth="0" defaultRowHeight="11.25" customHeight="1" zeroHeight="1" x14ac:dyDescent="0.15"/>
  <cols>
    <col min="1" max="1" width="1.625" style="337" customWidth="1"/>
    <col min="2" max="2" width="2.375" style="337" customWidth="1"/>
    <col min="3" max="16" width="2.625" style="337" customWidth="1"/>
    <col min="17" max="17" width="2.375" style="337" customWidth="1"/>
    <col min="18" max="95" width="1.625" style="337" customWidth="1"/>
    <col min="96" max="133" width="1.625" style="465" customWidth="1"/>
    <col min="134" max="143" width="1.625" style="337" customWidth="1"/>
    <col min="144" max="16384" width="0" style="337" hidden="1"/>
  </cols>
  <sheetData>
    <row r="1" spans="2:143" ht="22.5" customHeight="1" thickBot="1" x14ac:dyDescent="0.2">
      <c r="B1" s="332"/>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c r="BK1" s="333"/>
      <c r="BL1" s="333"/>
      <c r="BM1" s="333"/>
      <c r="BN1" s="333"/>
      <c r="BO1" s="333"/>
      <c r="BP1" s="333"/>
      <c r="BQ1" s="333"/>
      <c r="BR1" s="333"/>
      <c r="BS1" s="333"/>
      <c r="BT1" s="333"/>
      <c r="BU1" s="333"/>
      <c r="BV1" s="333"/>
      <c r="BW1" s="333"/>
      <c r="BX1" s="333"/>
      <c r="BY1" s="333"/>
      <c r="BZ1" s="333"/>
      <c r="CA1" s="333"/>
      <c r="CB1" s="333"/>
      <c r="CC1" s="333"/>
      <c r="CD1" s="333"/>
      <c r="CE1" s="333"/>
      <c r="CF1" s="333"/>
      <c r="CG1" s="333"/>
      <c r="CH1" s="333"/>
      <c r="CI1" s="333"/>
      <c r="CJ1" s="333"/>
      <c r="CK1" s="333"/>
      <c r="CL1" s="333"/>
      <c r="CM1" s="333"/>
      <c r="CN1" s="333"/>
      <c r="CO1" s="333"/>
      <c r="CP1" s="333"/>
      <c r="CQ1" s="333"/>
      <c r="CR1" s="333"/>
      <c r="CS1" s="333"/>
      <c r="CT1" s="333"/>
      <c r="CU1" s="333"/>
      <c r="CV1" s="333"/>
      <c r="CW1" s="333"/>
      <c r="CX1" s="333"/>
      <c r="CY1" s="333"/>
      <c r="CZ1" s="333"/>
      <c r="DA1" s="333"/>
      <c r="DB1" s="333"/>
      <c r="DC1" s="333"/>
      <c r="DD1" s="333"/>
      <c r="DE1" s="333"/>
      <c r="DF1" s="333"/>
      <c r="DG1" s="333"/>
      <c r="DH1" s="334" t="s">
        <v>147</v>
      </c>
      <c r="DI1" s="335"/>
      <c r="DJ1" s="335"/>
      <c r="DK1" s="335"/>
      <c r="DL1" s="335"/>
      <c r="DM1" s="335"/>
      <c r="DN1" s="336"/>
      <c r="DO1" s="337"/>
      <c r="DP1" s="334" t="s">
        <v>148</v>
      </c>
      <c r="DQ1" s="335"/>
      <c r="DR1" s="335"/>
      <c r="DS1" s="335"/>
      <c r="DT1" s="335"/>
      <c r="DU1" s="335"/>
      <c r="DV1" s="335"/>
      <c r="DW1" s="335"/>
      <c r="DX1" s="335"/>
      <c r="DY1" s="335"/>
      <c r="DZ1" s="335"/>
      <c r="EA1" s="335"/>
      <c r="EB1" s="335"/>
      <c r="EC1" s="336"/>
      <c r="ED1" s="333"/>
      <c r="EE1" s="333"/>
      <c r="EF1" s="333"/>
      <c r="EG1" s="333"/>
      <c r="EH1" s="333"/>
      <c r="EI1" s="333"/>
      <c r="EJ1" s="333"/>
      <c r="EK1" s="333"/>
      <c r="EL1" s="333"/>
      <c r="EM1" s="333"/>
    </row>
    <row r="2" spans="2:143" ht="22.5" customHeight="1" x14ac:dyDescent="0.15">
      <c r="B2" s="338" t="s">
        <v>149</v>
      </c>
      <c r="R2" s="339"/>
      <c r="S2" s="339"/>
      <c r="T2" s="339"/>
      <c r="U2" s="339"/>
      <c r="V2" s="339"/>
      <c r="W2" s="339"/>
      <c r="X2" s="339"/>
      <c r="Y2" s="339"/>
      <c r="Z2" s="339"/>
      <c r="AA2" s="339"/>
      <c r="AB2" s="339"/>
      <c r="AC2" s="339"/>
      <c r="AE2" s="340"/>
      <c r="AF2" s="340"/>
      <c r="AG2" s="340"/>
      <c r="AH2" s="340"/>
      <c r="AI2" s="340"/>
      <c r="AJ2" s="339"/>
      <c r="AK2" s="339"/>
      <c r="AL2" s="339"/>
      <c r="AM2" s="339"/>
      <c r="AN2" s="339"/>
      <c r="AO2" s="339"/>
      <c r="AP2" s="339"/>
      <c r="CD2" s="333"/>
      <c r="CE2" s="333"/>
      <c r="CF2" s="333"/>
      <c r="CG2" s="333"/>
      <c r="CH2" s="333"/>
      <c r="CI2" s="333"/>
      <c r="CJ2" s="333"/>
      <c r="CK2" s="333"/>
      <c r="CL2" s="333"/>
      <c r="CM2" s="333"/>
      <c r="CN2" s="333"/>
      <c r="CO2" s="333"/>
      <c r="CP2" s="333"/>
      <c r="CQ2" s="333"/>
      <c r="CR2" s="333"/>
      <c r="CS2" s="333"/>
      <c r="CT2" s="333"/>
      <c r="CU2" s="333"/>
      <c r="CV2" s="333"/>
      <c r="CW2" s="333"/>
      <c r="CX2" s="333"/>
      <c r="CY2" s="333"/>
      <c r="CZ2" s="333"/>
      <c r="DA2" s="333"/>
      <c r="DB2" s="333"/>
      <c r="DC2" s="333"/>
      <c r="DD2" s="333"/>
      <c r="DE2" s="333"/>
      <c r="DF2" s="333"/>
      <c r="DG2" s="333"/>
      <c r="DH2" s="333"/>
      <c r="DI2" s="333"/>
      <c r="DJ2" s="333"/>
      <c r="DK2" s="333"/>
      <c r="DL2" s="333"/>
      <c r="DM2" s="333"/>
      <c r="DN2" s="333"/>
      <c r="DO2" s="333"/>
      <c r="DP2" s="333"/>
      <c r="DQ2" s="333"/>
      <c r="DR2" s="333"/>
      <c r="DS2" s="333"/>
      <c r="DT2" s="333"/>
      <c r="DU2" s="333"/>
      <c r="DV2" s="333"/>
      <c r="DW2" s="333"/>
      <c r="DX2" s="333"/>
      <c r="DY2" s="333"/>
      <c r="DZ2" s="333"/>
      <c r="EA2" s="333"/>
      <c r="EB2" s="333"/>
      <c r="EC2" s="333"/>
    </row>
    <row r="3" spans="2:143" ht="11.25" customHeight="1" x14ac:dyDescent="0.15">
      <c r="B3" s="341" t="s">
        <v>150</v>
      </c>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1" t="s">
        <v>151</v>
      </c>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c r="BP3" s="342"/>
      <c r="BQ3" s="342"/>
      <c r="BR3" s="342"/>
      <c r="BS3" s="342"/>
      <c r="BT3" s="342"/>
      <c r="BU3" s="342"/>
      <c r="BV3" s="342"/>
      <c r="BW3" s="342"/>
      <c r="BX3" s="342"/>
      <c r="BY3" s="342"/>
      <c r="BZ3" s="342"/>
      <c r="CA3" s="342"/>
      <c r="CB3" s="343"/>
      <c r="CD3" s="341" t="s">
        <v>152</v>
      </c>
      <c r="CE3" s="342"/>
      <c r="CF3" s="342"/>
      <c r="CG3" s="342"/>
      <c r="CH3" s="342"/>
      <c r="CI3" s="342"/>
      <c r="CJ3" s="342"/>
      <c r="CK3" s="342"/>
      <c r="CL3" s="342"/>
      <c r="CM3" s="342"/>
      <c r="CN3" s="342"/>
      <c r="CO3" s="342"/>
      <c r="CP3" s="342"/>
      <c r="CQ3" s="342"/>
      <c r="CR3" s="342"/>
      <c r="CS3" s="342"/>
      <c r="CT3" s="342"/>
      <c r="CU3" s="342"/>
      <c r="CV3" s="342"/>
      <c r="CW3" s="342"/>
      <c r="CX3" s="342"/>
      <c r="CY3" s="342"/>
      <c r="CZ3" s="342"/>
      <c r="DA3" s="342"/>
      <c r="DB3" s="342"/>
      <c r="DC3" s="342"/>
      <c r="DD3" s="342"/>
      <c r="DE3" s="342"/>
      <c r="DF3" s="342"/>
      <c r="DG3" s="342"/>
      <c r="DH3" s="342"/>
      <c r="DI3" s="342"/>
      <c r="DJ3" s="342"/>
      <c r="DK3" s="342"/>
      <c r="DL3" s="342"/>
      <c r="DM3" s="342"/>
      <c r="DN3" s="342"/>
      <c r="DO3" s="342"/>
      <c r="DP3" s="342"/>
      <c r="DQ3" s="342"/>
      <c r="DR3" s="342"/>
      <c r="DS3" s="342"/>
      <c r="DT3" s="342"/>
      <c r="DU3" s="342"/>
      <c r="DV3" s="342"/>
      <c r="DW3" s="342"/>
      <c r="DX3" s="342"/>
      <c r="DY3" s="342"/>
      <c r="DZ3" s="342"/>
      <c r="EA3" s="342"/>
      <c r="EB3" s="342"/>
      <c r="EC3" s="343"/>
    </row>
    <row r="4" spans="2:143" ht="11.25" customHeight="1" x14ac:dyDescent="0.15">
      <c r="B4" s="341" t="s">
        <v>24</v>
      </c>
      <c r="C4" s="342"/>
      <c r="D4" s="342"/>
      <c r="E4" s="342"/>
      <c r="F4" s="342"/>
      <c r="G4" s="342"/>
      <c r="H4" s="342"/>
      <c r="I4" s="342"/>
      <c r="J4" s="342"/>
      <c r="K4" s="342"/>
      <c r="L4" s="342"/>
      <c r="M4" s="342"/>
      <c r="N4" s="342"/>
      <c r="O4" s="342"/>
      <c r="P4" s="342"/>
      <c r="Q4" s="343"/>
      <c r="R4" s="341" t="s">
        <v>153</v>
      </c>
      <c r="S4" s="342"/>
      <c r="T4" s="342"/>
      <c r="U4" s="342"/>
      <c r="V4" s="342"/>
      <c r="W4" s="342"/>
      <c r="X4" s="342"/>
      <c r="Y4" s="343"/>
      <c r="Z4" s="341" t="s">
        <v>154</v>
      </c>
      <c r="AA4" s="342"/>
      <c r="AB4" s="342"/>
      <c r="AC4" s="343"/>
      <c r="AD4" s="341" t="s">
        <v>155</v>
      </c>
      <c r="AE4" s="342"/>
      <c r="AF4" s="342"/>
      <c r="AG4" s="342"/>
      <c r="AH4" s="342"/>
      <c r="AI4" s="342"/>
      <c r="AJ4" s="342"/>
      <c r="AK4" s="343"/>
      <c r="AL4" s="341" t="s">
        <v>154</v>
      </c>
      <c r="AM4" s="342"/>
      <c r="AN4" s="342"/>
      <c r="AO4" s="343"/>
      <c r="AP4" s="344" t="s">
        <v>156</v>
      </c>
      <c r="AQ4" s="344"/>
      <c r="AR4" s="344"/>
      <c r="AS4" s="344"/>
      <c r="AT4" s="344"/>
      <c r="AU4" s="344"/>
      <c r="AV4" s="344"/>
      <c r="AW4" s="344"/>
      <c r="AX4" s="344"/>
      <c r="AY4" s="344"/>
      <c r="AZ4" s="344"/>
      <c r="BA4" s="344"/>
      <c r="BB4" s="344"/>
      <c r="BC4" s="344"/>
      <c r="BD4" s="344"/>
      <c r="BE4" s="344"/>
      <c r="BF4" s="344"/>
      <c r="BG4" s="344" t="s">
        <v>157</v>
      </c>
      <c r="BH4" s="344"/>
      <c r="BI4" s="344"/>
      <c r="BJ4" s="344"/>
      <c r="BK4" s="344"/>
      <c r="BL4" s="344"/>
      <c r="BM4" s="344"/>
      <c r="BN4" s="344"/>
      <c r="BO4" s="344" t="s">
        <v>154</v>
      </c>
      <c r="BP4" s="344"/>
      <c r="BQ4" s="344"/>
      <c r="BR4" s="344"/>
      <c r="BS4" s="344" t="s">
        <v>158</v>
      </c>
      <c r="BT4" s="344"/>
      <c r="BU4" s="344"/>
      <c r="BV4" s="344"/>
      <c r="BW4" s="344"/>
      <c r="BX4" s="344"/>
      <c r="BY4" s="344"/>
      <c r="BZ4" s="344"/>
      <c r="CA4" s="344"/>
      <c r="CB4" s="344"/>
      <c r="CD4" s="341" t="s">
        <v>159</v>
      </c>
      <c r="CE4" s="342"/>
      <c r="CF4" s="342"/>
      <c r="CG4" s="342"/>
      <c r="CH4" s="342"/>
      <c r="CI4" s="342"/>
      <c r="CJ4" s="342"/>
      <c r="CK4" s="342"/>
      <c r="CL4" s="342"/>
      <c r="CM4" s="342"/>
      <c r="CN4" s="342"/>
      <c r="CO4" s="342"/>
      <c r="CP4" s="342"/>
      <c r="CQ4" s="342"/>
      <c r="CR4" s="342"/>
      <c r="CS4" s="342"/>
      <c r="CT4" s="342"/>
      <c r="CU4" s="342"/>
      <c r="CV4" s="342"/>
      <c r="CW4" s="342"/>
      <c r="CX4" s="342"/>
      <c r="CY4" s="342"/>
      <c r="CZ4" s="342"/>
      <c r="DA4" s="342"/>
      <c r="DB4" s="342"/>
      <c r="DC4" s="342"/>
      <c r="DD4" s="342"/>
      <c r="DE4" s="342"/>
      <c r="DF4" s="342"/>
      <c r="DG4" s="342"/>
      <c r="DH4" s="342"/>
      <c r="DI4" s="342"/>
      <c r="DJ4" s="342"/>
      <c r="DK4" s="342"/>
      <c r="DL4" s="342"/>
      <c r="DM4" s="342"/>
      <c r="DN4" s="342"/>
      <c r="DO4" s="342"/>
      <c r="DP4" s="342"/>
      <c r="DQ4" s="342"/>
      <c r="DR4" s="342"/>
      <c r="DS4" s="342"/>
      <c r="DT4" s="342"/>
      <c r="DU4" s="342"/>
      <c r="DV4" s="342"/>
      <c r="DW4" s="342"/>
      <c r="DX4" s="342"/>
      <c r="DY4" s="342"/>
      <c r="DZ4" s="342"/>
      <c r="EA4" s="342"/>
      <c r="EB4" s="342"/>
      <c r="EC4" s="343"/>
    </row>
    <row r="5" spans="2:143" ht="11.25" customHeight="1" x14ac:dyDescent="0.15">
      <c r="B5" s="345" t="s">
        <v>160</v>
      </c>
      <c r="C5" s="346"/>
      <c r="D5" s="346"/>
      <c r="E5" s="346"/>
      <c r="F5" s="346"/>
      <c r="G5" s="346"/>
      <c r="H5" s="346"/>
      <c r="I5" s="346"/>
      <c r="J5" s="346"/>
      <c r="K5" s="346"/>
      <c r="L5" s="346"/>
      <c r="M5" s="346"/>
      <c r="N5" s="346"/>
      <c r="O5" s="346"/>
      <c r="P5" s="346"/>
      <c r="Q5" s="347"/>
      <c r="R5" s="348">
        <v>924139</v>
      </c>
      <c r="S5" s="349"/>
      <c r="T5" s="349"/>
      <c r="U5" s="349"/>
      <c r="V5" s="349"/>
      <c r="W5" s="349"/>
      <c r="X5" s="349"/>
      <c r="Y5" s="350"/>
      <c r="Z5" s="351">
        <v>10.4</v>
      </c>
      <c r="AA5" s="351"/>
      <c r="AB5" s="351"/>
      <c r="AC5" s="351"/>
      <c r="AD5" s="352">
        <v>924139</v>
      </c>
      <c r="AE5" s="352"/>
      <c r="AF5" s="352"/>
      <c r="AG5" s="352"/>
      <c r="AH5" s="352"/>
      <c r="AI5" s="352"/>
      <c r="AJ5" s="352"/>
      <c r="AK5" s="352"/>
      <c r="AL5" s="353">
        <v>24.1</v>
      </c>
      <c r="AM5" s="354"/>
      <c r="AN5" s="354"/>
      <c r="AO5" s="355"/>
      <c r="AP5" s="345" t="s">
        <v>161</v>
      </c>
      <c r="AQ5" s="346"/>
      <c r="AR5" s="346"/>
      <c r="AS5" s="346"/>
      <c r="AT5" s="346"/>
      <c r="AU5" s="346"/>
      <c r="AV5" s="346"/>
      <c r="AW5" s="346"/>
      <c r="AX5" s="346"/>
      <c r="AY5" s="346"/>
      <c r="AZ5" s="346"/>
      <c r="BA5" s="346"/>
      <c r="BB5" s="346"/>
      <c r="BC5" s="346"/>
      <c r="BD5" s="346"/>
      <c r="BE5" s="346"/>
      <c r="BF5" s="347"/>
      <c r="BG5" s="356">
        <v>918819</v>
      </c>
      <c r="BH5" s="357"/>
      <c r="BI5" s="357"/>
      <c r="BJ5" s="357"/>
      <c r="BK5" s="357"/>
      <c r="BL5" s="357"/>
      <c r="BM5" s="357"/>
      <c r="BN5" s="358"/>
      <c r="BO5" s="359">
        <v>99.4</v>
      </c>
      <c r="BP5" s="359"/>
      <c r="BQ5" s="359"/>
      <c r="BR5" s="359"/>
      <c r="BS5" s="360" t="s">
        <v>64</v>
      </c>
      <c r="BT5" s="360"/>
      <c r="BU5" s="360"/>
      <c r="BV5" s="360"/>
      <c r="BW5" s="360"/>
      <c r="BX5" s="360"/>
      <c r="BY5" s="360"/>
      <c r="BZ5" s="360"/>
      <c r="CA5" s="360"/>
      <c r="CB5" s="361"/>
      <c r="CD5" s="341" t="s">
        <v>156</v>
      </c>
      <c r="CE5" s="342"/>
      <c r="CF5" s="342"/>
      <c r="CG5" s="342"/>
      <c r="CH5" s="342"/>
      <c r="CI5" s="342"/>
      <c r="CJ5" s="342"/>
      <c r="CK5" s="342"/>
      <c r="CL5" s="342"/>
      <c r="CM5" s="342"/>
      <c r="CN5" s="342"/>
      <c r="CO5" s="342"/>
      <c r="CP5" s="342"/>
      <c r="CQ5" s="343"/>
      <c r="CR5" s="341" t="s">
        <v>162</v>
      </c>
      <c r="CS5" s="342"/>
      <c r="CT5" s="342"/>
      <c r="CU5" s="342"/>
      <c r="CV5" s="342"/>
      <c r="CW5" s="342"/>
      <c r="CX5" s="342"/>
      <c r="CY5" s="343"/>
      <c r="CZ5" s="341" t="s">
        <v>154</v>
      </c>
      <c r="DA5" s="342"/>
      <c r="DB5" s="342"/>
      <c r="DC5" s="343"/>
      <c r="DD5" s="341" t="s">
        <v>163</v>
      </c>
      <c r="DE5" s="342"/>
      <c r="DF5" s="342"/>
      <c r="DG5" s="342"/>
      <c r="DH5" s="342"/>
      <c r="DI5" s="342"/>
      <c r="DJ5" s="342"/>
      <c r="DK5" s="342"/>
      <c r="DL5" s="342"/>
      <c r="DM5" s="342"/>
      <c r="DN5" s="342"/>
      <c r="DO5" s="342"/>
      <c r="DP5" s="343"/>
      <c r="DQ5" s="341" t="s">
        <v>164</v>
      </c>
      <c r="DR5" s="342"/>
      <c r="DS5" s="342"/>
      <c r="DT5" s="342"/>
      <c r="DU5" s="342"/>
      <c r="DV5" s="342"/>
      <c r="DW5" s="342"/>
      <c r="DX5" s="342"/>
      <c r="DY5" s="342"/>
      <c r="DZ5" s="342"/>
      <c r="EA5" s="342"/>
      <c r="EB5" s="342"/>
      <c r="EC5" s="343"/>
    </row>
    <row r="6" spans="2:143" ht="11.25" customHeight="1" x14ac:dyDescent="0.15">
      <c r="B6" s="362" t="s">
        <v>165</v>
      </c>
      <c r="C6" s="363"/>
      <c r="D6" s="363"/>
      <c r="E6" s="363"/>
      <c r="F6" s="363"/>
      <c r="G6" s="363"/>
      <c r="H6" s="363"/>
      <c r="I6" s="363"/>
      <c r="J6" s="363"/>
      <c r="K6" s="363"/>
      <c r="L6" s="363"/>
      <c r="M6" s="363"/>
      <c r="N6" s="363"/>
      <c r="O6" s="363"/>
      <c r="P6" s="363"/>
      <c r="Q6" s="364"/>
      <c r="R6" s="356">
        <v>61156</v>
      </c>
      <c r="S6" s="357"/>
      <c r="T6" s="357"/>
      <c r="U6" s="357"/>
      <c r="V6" s="357"/>
      <c r="W6" s="357"/>
      <c r="X6" s="357"/>
      <c r="Y6" s="358"/>
      <c r="Z6" s="359">
        <v>0.7</v>
      </c>
      <c r="AA6" s="359"/>
      <c r="AB6" s="359"/>
      <c r="AC6" s="359"/>
      <c r="AD6" s="360">
        <v>61156</v>
      </c>
      <c r="AE6" s="360"/>
      <c r="AF6" s="360"/>
      <c r="AG6" s="360"/>
      <c r="AH6" s="360"/>
      <c r="AI6" s="360"/>
      <c r="AJ6" s="360"/>
      <c r="AK6" s="360"/>
      <c r="AL6" s="365">
        <v>1.6</v>
      </c>
      <c r="AM6" s="366"/>
      <c r="AN6" s="366"/>
      <c r="AO6" s="367"/>
      <c r="AP6" s="362" t="s">
        <v>166</v>
      </c>
      <c r="AQ6" s="363"/>
      <c r="AR6" s="363"/>
      <c r="AS6" s="363"/>
      <c r="AT6" s="363"/>
      <c r="AU6" s="363"/>
      <c r="AV6" s="363"/>
      <c r="AW6" s="363"/>
      <c r="AX6" s="363"/>
      <c r="AY6" s="363"/>
      <c r="AZ6" s="363"/>
      <c r="BA6" s="363"/>
      <c r="BB6" s="363"/>
      <c r="BC6" s="363"/>
      <c r="BD6" s="363"/>
      <c r="BE6" s="363"/>
      <c r="BF6" s="364"/>
      <c r="BG6" s="356">
        <v>918819</v>
      </c>
      <c r="BH6" s="357"/>
      <c r="BI6" s="357"/>
      <c r="BJ6" s="357"/>
      <c r="BK6" s="357"/>
      <c r="BL6" s="357"/>
      <c r="BM6" s="357"/>
      <c r="BN6" s="358"/>
      <c r="BO6" s="359">
        <v>99.4</v>
      </c>
      <c r="BP6" s="359"/>
      <c r="BQ6" s="359"/>
      <c r="BR6" s="359"/>
      <c r="BS6" s="360" t="s">
        <v>64</v>
      </c>
      <c r="BT6" s="360"/>
      <c r="BU6" s="360"/>
      <c r="BV6" s="360"/>
      <c r="BW6" s="360"/>
      <c r="BX6" s="360"/>
      <c r="BY6" s="360"/>
      <c r="BZ6" s="360"/>
      <c r="CA6" s="360"/>
      <c r="CB6" s="361"/>
      <c r="CD6" s="345" t="s">
        <v>167</v>
      </c>
      <c r="CE6" s="346"/>
      <c r="CF6" s="346"/>
      <c r="CG6" s="346"/>
      <c r="CH6" s="346"/>
      <c r="CI6" s="346"/>
      <c r="CJ6" s="346"/>
      <c r="CK6" s="346"/>
      <c r="CL6" s="346"/>
      <c r="CM6" s="346"/>
      <c r="CN6" s="346"/>
      <c r="CO6" s="346"/>
      <c r="CP6" s="346"/>
      <c r="CQ6" s="347"/>
      <c r="CR6" s="356">
        <v>74535</v>
      </c>
      <c r="CS6" s="357"/>
      <c r="CT6" s="357"/>
      <c r="CU6" s="357"/>
      <c r="CV6" s="357"/>
      <c r="CW6" s="357"/>
      <c r="CX6" s="357"/>
      <c r="CY6" s="358"/>
      <c r="CZ6" s="353">
        <v>0.9</v>
      </c>
      <c r="DA6" s="354"/>
      <c r="DB6" s="354"/>
      <c r="DC6" s="368"/>
      <c r="DD6" s="369" t="s">
        <v>64</v>
      </c>
      <c r="DE6" s="357"/>
      <c r="DF6" s="357"/>
      <c r="DG6" s="357"/>
      <c r="DH6" s="357"/>
      <c r="DI6" s="357"/>
      <c r="DJ6" s="357"/>
      <c r="DK6" s="357"/>
      <c r="DL6" s="357"/>
      <c r="DM6" s="357"/>
      <c r="DN6" s="357"/>
      <c r="DO6" s="357"/>
      <c r="DP6" s="358"/>
      <c r="DQ6" s="369">
        <v>74535</v>
      </c>
      <c r="DR6" s="357"/>
      <c r="DS6" s="357"/>
      <c r="DT6" s="357"/>
      <c r="DU6" s="357"/>
      <c r="DV6" s="357"/>
      <c r="DW6" s="357"/>
      <c r="DX6" s="357"/>
      <c r="DY6" s="357"/>
      <c r="DZ6" s="357"/>
      <c r="EA6" s="357"/>
      <c r="EB6" s="357"/>
      <c r="EC6" s="370"/>
    </row>
    <row r="7" spans="2:143" ht="11.25" customHeight="1" x14ac:dyDescent="0.15">
      <c r="B7" s="362" t="s">
        <v>168</v>
      </c>
      <c r="C7" s="363"/>
      <c r="D7" s="363"/>
      <c r="E7" s="363"/>
      <c r="F7" s="363"/>
      <c r="G7" s="363"/>
      <c r="H7" s="363"/>
      <c r="I7" s="363"/>
      <c r="J7" s="363"/>
      <c r="K7" s="363"/>
      <c r="L7" s="363"/>
      <c r="M7" s="363"/>
      <c r="N7" s="363"/>
      <c r="O7" s="363"/>
      <c r="P7" s="363"/>
      <c r="Q7" s="364"/>
      <c r="R7" s="356">
        <v>1651</v>
      </c>
      <c r="S7" s="357"/>
      <c r="T7" s="357"/>
      <c r="U7" s="357"/>
      <c r="V7" s="357"/>
      <c r="W7" s="357"/>
      <c r="X7" s="357"/>
      <c r="Y7" s="358"/>
      <c r="Z7" s="359">
        <v>0</v>
      </c>
      <c r="AA7" s="359"/>
      <c r="AB7" s="359"/>
      <c r="AC7" s="359"/>
      <c r="AD7" s="360">
        <v>1651</v>
      </c>
      <c r="AE7" s="360"/>
      <c r="AF7" s="360"/>
      <c r="AG7" s="360"/>
      <c r="AH7" s="360"/>
      <c r="AI7" s="360"/>
      <c r="AJ7" s="360"/>
      <c r="AK7" s="360"/>
      <c r="AL7" s="365">
        <v>0</v>
      </c>
      <c r="AM7" s="366"/>
      <c r="AN7" s="366"/>
      <c r="AO7" s="367"/>
      <c r="AP7" s="362" t="s">
        <v>169</v>
      </c>
      <c r="AQ7" s="363"/>
      <c r="AR7" s="363"/>
      <c r="AS7" s="363"/>
      <c r="AT7" s="363"/>
      <c r="AU7" s="363"/>
      <c r="AV7" s="363"/>
      <c r="AW7" s="363"/>
      <c r="AX7" s="363"/>
      <c r="AY7" s="363"/>
      <c r="AZ7" s="363"/>
      <c r="BA7" s="363"/>
      <c r="BB7" s="363"/>
      <c r="BC7" s="363"/>
      <c r="BD7" s="363"/>
      <c r="BE7" s="363"/>
      <c r="BF7" s="364"/>
      <c r="BG7" s="356">
        <v>404293</v>
      </c>
      <c r="BH7" s="357"/>
      <c r="BI7" s="357"/>
      <c r="BJ7" s="357"/>
      <c r="BK7" s="357"/>
      <c r="BL7" s="357"/>
      <c r="BM7" s="357"/>
      <c r="BN7" s="358"/>
      <c r="BO7" s="359">
        <v>43.7</v>
      </c>
      <c r="BP7" s="359"/>
      <c r="BQ7" s="359"/>
      <c r="BR7" s="359"/>
      <c r="BS7" s="360" t="s">
        <v>64</v>
      </c>
      <c r="BT7" s="360"/>
      <c r="BU7" s="360"/>
      <c r="BV7" s="360"/>
      <c r="BW7" s="360"/>
      <c r="BX7" s="360"/>
      <c r="BY7" s="360"/>
      <c r="BZ7" s="360"/>
      <c r="CA7" s="360"/>
      <c r="CB7" s="361"/>
      <c r="CD7" s="362" t="s">
        <v>170</v>
      </c>
      <c r="CE7" s="363"/>
      <c r="CF7" s="363"/>
      <c r="CG7" s="363"/>
      <c r="CH7" s="363"/>
      <c r="CI7" s="363"/>
      <c r="CJ7" s="363"/>
      <c r="CK7" s="363"/>
      <c r="CL7" s="363"/>
      <c r="CM7" s="363"/>
      <c r="CN7" s="363"/>
      <c r="CO7" s="363"/>
      <c r="CP7" s="363"/>
      <c r="CQ7" s="364"/>
      <c r="CR7" s="356">
        <v>1146628</v>
      </c>
      <c r="CS7" s="357"/>
      <c r="CT7" s="357"/>
      <c r="CU7" s="357"/>
      <c r="CV7" s="357"/>
      <c r="CW7" s="357"/>
      <c r="CX7" s="357"/>
      <c r="CY7" s="358"/>
      <c r="CZ7" s="359">
        <v>13.4</v>
      </c>
      <c r="DA7" s="359"/>
      <c r="DB7" s="359"/>
      <c r="DC7" s="359"/>
      <c r="DD7" s="369">
        <v>96072</v>
      </c>
      <c r="DE7" s="357"/>
      <c r="DF7" s="357"/>
      <c r="DG7" s="357"/>
      <c r="DH7" s="357"/>
      <c r="DI7" s="357"/>
      <c r="DJ7" s="357"/>
      <c r="DK7" s="357"/>
      <c r="DL7" s="357"/>
      <c r="DM7" s="357"/>
      <c r="DN7" s="357"/>
      <c r="DO7" s="357"/>
      <c r="DP7" s="358"/>
      <c r="DQ7" s="369">
        <v>776680</v>
      </c>
      <c r="DR7" s="357"/>
      <c r="DS7" s="357"/>
      <c r="DT7" s="357"/>
      <c r="DU7" s="357"/>
      <c r="DV7" s="357"/>
      <c r="DW7" s="357"/>
      <c r="DX7" s="357"/>
      <c r="DY7" s="357"/>
      <c r="DZ7" s="357"/>
      <c r="EA7" s="357"/>
      <c r="EB7" s="357"/>
      <c r="EC7" s="370"/>
    </row>
    <row r="8" spans="2:143" ht="11.25" customHeight="1" x14ac:dyDescent="0.15">
      <c r="B8" s="362" t="s">
        <v>171</v>
      </c>
      <c r="C8" s="363"/>
      <c r="D8" s="363"/>
      <c r="E8" s="363"/>
      <c r="F8" s="363"/>
      <c r="G8" s="363"/>
      <c r="H8" s="363"/>
      <c r="I8" s="363"/>
      <c r="J8" s="363"/>
      <c r="K8" s="363"/>
      <c r="L8" s="363"/>
      <c r="M8" s="363"/>
      <c r="N8" s="363"/>
      <c r="O8" s="363"/>
      <c r="P8" s="363"/>
      <c r="Q8" s="364"/>
      <c r="R8" s="356">
        <v>8776</v>
      </c>
      <c r="S8" s="357"/>
      <c r="T8" s="357"/>
      <c r="U8" s="357"/>
      <c r="V8" s="357"/>
      <c r="W8" s="357"/>
      <c r="X8" s="357"/>
      <c r="Y8" s="358"/>
      <c r="Z8" s="359">
        <v>0.1</v>
      </c>
      <c r="AA8" s="359"/>
      <c r="AB8" s="359"/>
      <c r="AC8" s="359"/>
      <c r="AD8" s="360">
        <v>8776</v>
      </c>
      <c r="AE8" s="360"/>
      <c r="AF8" s="360"/>
      <c r="AG8" s="360"/>
      <c r="AH8" s="360"/>
      <c r="AI8" s="360"/>
      <c r="AJ8" s="360"/>
      <c r="AK8" s="360"/>
      <c r="AL8" s="365">
        <v>0.2</v>
      </c>
      <c r="AM8" s="366"/>
      <c r="AN8" s="366"/>
      <c r="AO8" s="367"/>
      <c r="AP8" s="362" t="s">
        <v>172</v>
      </c>
      <c r="AQ8" s="363"/>
      <c r="AR8" s="363"/>
      <c r="AS8" s="363"/>
      <c r="AT8" s="363"/>
      <c r="AU8" s="363"/>
      <c r="AV8" s="363"/>
      <c r="AW8" s="363"/>
      <c r="AX8" s="363"/>
      <c r="AY8" s="363"/>
      <c r="AZ8" s="363"/>
      <c r="BA8" s="363"/>
      <c r="BB8" s="363"/>
      <c r="BC8" s="363"/>
      <c r="BD8" s="363"/>
      <c r="BE8" s="363"/>
      <c r="BF8" s="364"/>
      <c r="BG8" s="356">
        <v>13601</v>
      </c>
      <c r="BH8" s="357"/>
      <c r="BI8" s="357"/>
      <c r="BJ8" s="357"/>
      <c r="BK8" s="357"/>
      <c r="BL8" s="357"/>
      <c r="BM8" s="357"/>
      <c r="BN8" s="358"/>
      <c r="BO8" s="359">
        <v>1.5</v>
      </c>
      <c r="BP8" s="359"/>
      <c r="BQ8" s="359"/>
      <c r="BR8" s="359"/>
      <c r="BS8" s="360" t="s">
        <v>64</v>
      </c>
      <c r="BT8" s="360"/>
      <c r="BU8" s="360"/>
      <c r="BV8" s="360"/>
      <c r="BW8" s="360"/>
      <c r="BX8" s="360"/>
      <c r="BY8" s="360"/>
      <c r="BZ8" s="360"/>
      <c r="CA8" s="360"/>
      <c r="CB8" s="361"/>
      <c r="CD8" s="362" t="s">
        <v>173</v>
      </c>
      <c r="CE8" s="363"/>
      <c r="CF8" s="363"/>
      <c r="CG8" s="363"/>
      <c r="CH8" s="363"/>
      <c r="CI8" s="363"/>
      <c r="CJ8" s="363"/>
      <c r="CK8" s="363"/>
      <c r="CL8" s="363"/>
      <c r="CM8" s="363"/>
      <c r="CN8" s="363"/>
      <c r="CO8" s="363"/>
      <c r="CP8" s="363"/>
      <c r="CQ8" s="364"/>
      <c r="CR8" s="356">
        <v>1531317</v>
      </c>
      <c r="CS8" s="357"/>
      <c r="CT8" s="357"/>
      <c r="CU8" s="357"/>
      <c r="CV8" s="357"/>
      <c r="CW8" s="357"/>
      <c r="CX8" s="357"/>
      <c r="CY8" s="358"/>
      <c r="CZ8" s="359">
        <v>17.899999999999999</v>
      </c>
      <c r="DA8" s="359"/>
      <c r="DB8" s="359"/>
      <c r="DC8" s="359"/>
      <c r="DD8" s="369">
        <v>5662</v>
      </c>
      <c r="DE8" s="357"/>
      <c r="DF8" s="357"/>
      <c r="DG8" s="357"/>
      <c r="DH8" s="357"/>
      <c r="DI8" s="357"/>
      <c r="DJ8" s="357"/>
      <c r="DK8" s="357"/>
      <c r="DL8" s="357"/>
      <c r="DM8" s="357"/>
      <c r="DN8" s="357"/>
      <c r="DO8" s="357"/>
      <c r="DP8" s="358"/>
      <c r="DQ8" s="369">
        <v>793926</v>
      </c>
      <c r="DR8" s="357"/>
      <c r="DS8" s="357"/>
      <c r="DT8" s="357"/>
      <c r="DU8" s="357"/>
      <c r="DV8" s="357"/>
      <c r="DW8" s="357"/>
      <c r="DX8" s="357"/>
      <c r="DY8" s="357"/>
      <c r="DZ8" s="357"/>
      <c r="EA8" s="357"/>
      <c r="EB8" s="357"/>
      <c r="EC8" s="370"/>
    </row>
    <row r="9" spans="2:143" ht="11.25" customHeight="1" x14ac:dyDescent="0.15">
      <c r="B9" s="362" t="s">
        <v>174</v>
      </c>
      <c r="C9" s="363"/>
      <c r="D9" s="363"/>
      <c r="E9" s="363"/>
      <c r="F9" s="363"/>
      <c r="G9" s="363"/>
      <c r="H9" s="363"/>
      <c r="I9" s="363"/>
      <c r="J9" s="363"/>
      <c r="K9" s="363"/>
      <c r="L9" s="363"/>
      <c r="M9" s="363"/>
      <c r="N9" s="363"/>
      <c r="O9" s="363"/>
      <c r="P9" s="363"/>
      <c r="Q9" s="364"/>
      <c r="R9" s="356">
        <v>9386</v>
      </c>
      <c r="S9" s="357"/>
      <c r="T9" s="357"/>
      <c r="U9" s="357"/>
      <c r="V9" s="357"/>
      <c r="W9" s="357"/>
      <c r="X9" s="357"/>
      <c r="Y9" s="358"/>
      <c r="Z9" s="359">
        <v>0.1</v>
      </c>
      <c r="AA9" s="359"/>
      <c r="AB9" s="359"/>
      <c r="AC9" s="359"/>
      <c r="AD9" s="360">
        <v>9386</v>
      </c>
      <c r="AE9" s="360"/>
      <c r="AF9" s="360"/>
      <c r="AG9" s="360"/>
      <c r="AH9" s="360"/>
      <c r="AI9" s="360"/>
      <c r="AJ9" s="360"/>
      <c r="AK9" s="360"/>
      <c r="AL9" s="365">
        <v>0.2</v>
      </c>
      <c r="AM9" s="366"/>
      <c r="AN9" s="366"/>
      <c r="AO9" s="367"/>
      <c r="AP9" s="362" t="s">
        <v>175</v>
      </c>
      <c r="AQ9" s="363"/>
      <c r="AR9" s="363"/>
      <c r="AS9" s="363"/>
      <c r="AT9" s="363"/>
      <c r="AU9" s="363"/>
      <c r="AV9" s="363"/>
      <c r="AW9" s="363"/>
      <c r="AX9" s="363"/>
      <c r="AY9" s="363"/>
      <c r="AZ9" s="363"/>
      <c r="BA9" s="363"/>
      <c r="BB9" s="363"/>
      <c r="BC9" s="363"/>
      <c r="BD9" s="363"/>
      <c r="BE9" s="363"/>
      <c r="BF9" s="364"/>
      <c r="BG9" s="356">
        <v>362560</v>
      </c>
      <c r="BH9" s="357"/>
      <c r="BI9" s="357"/>
      <c r="BJ9" s="357"/>
      <c r="BK9" s="357"/>
      <c r="BL9" s="357"/>
      <c r="BM9" s="357"/>
      <c r="BN9" s="358"/>
      <c r="BO9" s="359">
        <v>39.200000000000003</v>
      </c>
      <c r="BP9" s="359"/>
      <c r="BQ9" s="359"/>
      <c r="BR9" s="359"/>
      <c r="BS9" s="360" t="s">
        <v>64</v>
      </c>
      <c r="BT9" s="360"/>
      <c r="BU9" s="360"/>
      <c r="BV9" s="360"/>
      <c r="BW9" s="360"/>
      <c r="BX9" s="360"/>
      <c r="BY9" s="360"/>
      <c r="BZ9" s="360"/>
      <c r="CA9" s="360"/>
      <c r="CB9" s="361"/>
      <c r="CD9" s="362" t="s">
        <v>176</v>
      </c>
      <c r="CE9" s="363"/>
      <c r="CF9" s="363"/>
      <c r="CG9" s="363"/>
      <c r="CH9" s="363"/>
      <c r="CI9" s="363"/>
      <c r="CJ9" s="363"/>
      <c r="CK9" s="363"/>
      <c r="CL9" s="363"/>
      <c r="CM9" s="363"/>
      <c r="CN9" s="363"/>
      <c r="CO9" s="363"/>
      <c r="CP9" s="363"/>
      <c r="CQ9" s="364"/>
      <c r="CR9" s="356">
        <v>1421277</v>
      </c>
      <c r="CS9" s="357"/>
      <c r="CT9" s="357"/>
      <c r="CU9" s="357"/>
      <c r="CV9" s="357"/>
      <c r="CW9" s="357"/>
      <c r="CX9" s="357"/>
      <c r="CY9" s="358"/>
      <c r="CZ9" s="359">
        <v>16.600000000000001</v>
      </c>
      <c r="DA9" s="359"/>
      <c r="DB9" s="359"/>
      <c r="DC9" s="359"/>
      <c r="DD9" s="369">
        <v>225588</v>
      </c>
      <c r="DE9" s="357"/>
      <c r="DF9" s="357"/>
      <c r="DG9" s="357"/>
      <c r="DH9" s="357"/>
      <c r="DI9" s="357"/>
      <c r="DJ9" s="357"/>
      <c r="DK9" s="357"/>
      <c r="DL9" s="357"/>
      <c r="DM9" s="357"/>
      <c r="DN9" s="357"/>
      <c r="DO9" s="357"/>
      <c r="DP9" s="358"/>
      <c r="DQ9" s="369">
        <v>491882</v>
      </c>
      <c r="DR9" s="357"/>
      <c r="DS9" s="357"/>
      <c r="DT9" s="357"/>
      <c r="DU9" s="357"/>
      <c r="DV9" s="357"/>
      <c r="DW9" s="357"/>
      <c r="DX9" s="357"/>
      <c r="DY9" s="357"/>
      <c r="DZ9" s="357"/>
      <c r="EA9" s="357"/>
      <c r="EB9" s="357"/>
      <c r="EC9" s="370"/>
    </row>
    <row r="10" spans="2:143" ht="11.25" customHeight="1" x14ac:dyDescent="0.15">
      <c r="B10" s="362" t="s">
        <v>177</v>
      </c>
      <c r="C10" s="363"/>
      <c r="D10" s="363"/>
      <c r="E10" s="363"/>
      <c r="F10" s="363"/>
      <c r="G10" s="363"/>
      <c r="H10" s="363"/>
      <c r="I10" s="363"/>
      <c r="J10" s="363"/>
      <c r="K10" s="363"/>
      <c r="L10" s="363"/>
      <c r="M10" s="363"/>
      <c r="N10" s="363"/>
      <c r="O10" s="363"/>
      <c r="P10" s="363"/>
      <c r="Q10" s="364"/>
      <c r="R10" s="356" t="s">
        <v>64</v>
      </c>
      <c r="S10" s="357"/>
      <c r="T10" s="357"/>
      <c r="U10" s="357"/>
      <c r="V10" s="357"/>
      <c r="W10" s="357"/>
      <c r="X10" s="357"/>
      <c r="Y10" s="358"/>
      <c r="Z10" s="359" t="s">
        <v>64</v>
      </c>
      <c r="AA10" s="359"/>
      <c r="AB10" s="359"/>
      <c r="AC10" s="359"/>
      <c r="AD10" s="360" t="s">
        <v>64</v>
      </c>
      <c r="AE10" s="360"/>
      <c r="AF10" s="360"/>
      <c r="AG10" s="360"/>
      <c r="AH10" s="360"/>
      <c r="AI10" s="360"/>
      <c r="AJ10" s="360"/>
      <c r="AK10" s="360"/>
      <c r="AL10" s="365" t="s">
        <v>64</v>
      </c>
      <c r="AM10" s="366"/>
      <c r="AN10" s="366"/>
      <c r="AO10" s="367"/>
      <c r="AP10" s="362" t="s">
        <v>178</v>
      </c>
      <c r="AQ10" s="363"/>
      <c r="AR10" s="363"/>
      <c r="AS10" s="363"/>
      <c r="AT10" s="363"/>
      <c r="AU10" s="363"/>
      <c r="AV10" s="363"/>
      <c r="AW10" s="363"/>
      <c r="AX10" s="363"/>
      <c r="AY10" s="363"/>
      <c r="AZ10" s="363"/>
      <c r="BA10" s="363"/>
      <c r="BB10" s="363"/>
      <c r="BC10" s="363"/>
      <c r="BD10" s="363"/>
      <c r="BE10" s="363"/>
      <c r="BF10" s="364"/>
      <c r="BG10" s="356">
        <v>20280</v>
      </c>
      <c r="BH10" s="357"/>
      <c r="BI10" s="357"/>
      <c r="BJ10" s="357"/>
      <c r="BK10" s="357"/>
      <c r="BL10" s="357"/>
      <c r="BM10" s="357"/>
      <c r="BN10" s="358"/>
      <c r="BO10" s="359">
        <v>2.2000000000000002</v>
      </c>
      <c r="BP10" s="359"/>
      <c r="BQ10" s="359"/>
      <c r="BR10" s="359"/>
      <c r="BS10" s="360" t="s">
        <v>64</v>
      </c>
      <c r="BT10" s="360"/>
      <c r="BU10" s="360"/>
      <c r="BV10" s="360"/>
      <c r="BW10" s="360"/>
      <c r="BX10" s="360"/>
      <c r="BY10" s="360"/>
      <c r="BZ10" s="360"/>
      <c r="CA10" s="360"/>
      <c r="CB10" s="361"/>
      <c r="CD10" s="362" t="s">
        <v>179</v>
      </c>
      <c r="CE10" s="363"/>
      <c r="CF10" s="363"/>
      <c r="CG10" s="363"/>
      <c r="CH10" s="363"/>
      <c r="CI10" s="363"/>
      <c r="CJ10" s="363"/>
      <c r="CK10" s="363"/>
      <c r="CL10" s="363"/>
      <c r="CM10" s="363"/>
      <c r="CN10" s="363"/>
      <c r="CO10" s="363"/>
      <c r="CP10" s="363"/>
      <c r="CQ10" s="364"/>
      <c r="CR10" s="356">
        <v>43599</v>
      </c>
      <c r="CS10" s="357"/>
      <c r="CT10" s="357"/>
      <c r="CU10" s="357"/>
      <c r="CV10" s="357"/>
      <c r="CW10" s="357"/>
      <c r="CX10" s="357"/>
      <c r="CY10" s="358"/>
      <c r="CZ10" s="359">
        <v>0.5</v>
      </c>
      <c r="DA10" s="359"/>
      <c r="DB10" s="359"/>
      <c r="DC10" s="359"/>
      <c r="DD10" s="369" t="s">
        <v>64</v>
      </c>
      <c r="DE10" s="357"/>
      <c r="DF10" s="357"/>
      <c r="DG10" s="357"/>
      <c r="DH10" s="357"/>
      <c r="DI10" s="357"/>
      <c r="DJ10" s="357"/>
      <c r="DK10" s="357"/>
      <c r="DL10" s="357"/>
      <c r="DM10" s="357"/>
      <c r="DN10" s="357"/>
      <c r="DO10" s="357"/>
      <c r="DP10" s="358"/>
      <c r="DQ10" s="369">
        <v>37337</v>
      </c>
      <c r="DR10" s="357"/>
      <c r="DS10" s="357"/>
      <c r="DT10" s="357"/>
      <c r="DU10" s="357"/>
      <c r="DV10" s="357"/>
      <c r="DW10" s="357"/>
      <c r="DX10" s="357"/>
      <c r="DY10" s="357"/>
      <c r="DZ10" s="357"/>
      <c r="EA10" s="357"/>
      <c r="EB10" s="357"/>
      <c r="EC10" s="370"/>
    </row>
    <row r="11" spans="2:143" ht="11.25" customHeight="1" x14ac:dyDescent="0.15">
      <c r="B11" s="362" t="s">
        <v>180</v>
      </c>
      <c r="C11" s="363"/>
      <c r="D11" s="363"/>
      <c r="E11" s="363"/>
      <c r="F11" s="363"/>
      <c r="G11" s="363"/>
      <c r="H11" s="363"/>
      <c r="I11" s="363"/>
      <c r="J11" s="363"/>
      <c r="K11" s="363"/>
      <c r="L11" s="363"/>
      <c r="M11" s="363"/>
      <c r="N11" s="363"/>
      <c r="O11" s="363"/>
      <c r="P11" s="363"/>
      <c r="Q11" s="364"/>
      <c r="R11" s="356">
        <v>174903</v>
      </c>
      <c r="S11" s="357"/>
      <c r="T11" s="357"/>
      <c r="U11" s="357"/>
      <c r="V11" s="357"/>
      <c r="W11" s="357"/>
      <c r="X11" s="357"/>
      <c r="Y11" s="358"/>
      <c r="Z11" s="365">
        <v>2</v>
      </c>
      <c r="AA11" s="366"/>
      <c r="AB11" s="366"/>
      <c r="AC11" s="371"/>
      <c r="AD11" s="369">
        <v>174903</v>
      </c>
      <c r="AE11" s="357"/>
      <c r="AF11" s="357"/>
      <c r="AG11" s="357"/>
      <c r="AH11" s="357"/>
      <c r="AI11" s="357"/>
      <c r="AJ11" s="357"/>
      <c r="AK11" s="358"/>
      <c r="AL11" s="365">
        <v>4.5999999999999996</v>
      </c>
      <c r="AM11" s="366"/>
      <c r="AN11" s="366"/>
      <c r="AO11" s="367"/>
      <c r="AP11" s="362" t="s">
        <v>181</v>
      </c>
      <c r="AQ11" s="363"/>
      <c r="AR11" s="363"/>
      <c r="AS11" s="363"/>
      <c r="AT11" s="363"/>
      <c r="AU11" s="363"/>
      <c r="AV11" s="363"/>
      <c r="AW11" s="363"/>
      <c r="AX11" s="363"/>
      <c r="AY11" s="363"/>
      <c r="AZ11" s="363"/>
      <c r="BA11" s="363"/>
      <c r="BB11" s="363"/>
      <c r="BC11" s="363"/>
      <c r="BD11" s="363"/>
      <c r="BE11" s="363"/>
      <c r="BF11" s="364"/>
      <c r="BG11" s="356">
        <v>7852</v>
      </c>
      <c r="BH11" s="357"/>
      <c r="BI11" s="357"/>
      <c r="BJ11" s="357"/>
      <c r="BK11" s="357"/>
      <c r="BL11" s="357"/>
      <c r="BM11" s="357"/>
      <c r="BN11" s="358"/>
      <c r="BO11" s="359">
        <v>0.8</v>
      </c>
      <c r="BP11" s="359"/>
      <c r="BQ11" s="359"/>
      <c r="BR11" s="359"/>
      <c r="BS11" s="360" t="s">
        <v>64</v>
      </c>
      <c r="BT11" s="360"/>
      <c r="BU11" s="360"/>
      <c r="BV11" s="360"/>
      <c r="BW11" s="360"/>
      <c r="BX11" s="360"/>
      <c r="BY11" s="360"/>
      <c r="BZ11" s="360"/>
      <c r="CA11" s="360"/>
      <c r="CB11" s="361"/>
      <c r="CD11" s="362" t="s">
        <v>182</v>
      </c>
      <c r="CE11" s="363"/>
      <c r="CF11" s="363"/>
      <c r="CG11" s="363"/>
      <c r="CH11" s="363"/>
      <c r="CI11" s="363"/>
      <c r="CJ11" s="363"/>
      <c r="CK11" s="363"/>
      <c r="CL11" s="363"/>
      <c r="CM11" s="363"/>
      <c r="CN11" s="363"/>
      <c r="CO11" s="363"/>
      <c r="CP11" s="363"/>
      <c r="CQ11" s="364"/>
      <c r="CR11" s="356">
        <v>744536</v>
      </c>
      <c r="CS11" s="357"/>
      <c r="CT11" s="357"/>
      <c r="CU11" s="357"/>
      <c r="CV11" s="357"/>
      <c r="CW11" s="357"/>
      <c r="CX11" s="357"/>
      <c r="CY11" s="358"/>
      <c r="CZ11" s="359">
        <v>8.6999999999999993</v>
      </c>
      <c r="DA11" s="359"/>
      <c r="DB11" s="359"/>
      <c r="DC11" s="359"/>
      <c r="DD11" s="369">
        <v>461332</v>
      </c>
      <c r="DE11" s="357"/>
      <c r="DF11" s="357"/>
      <c r="DG11" s="357"/>
      <c r="DH11" s="357"/>
      <c r="DI11" s="357"/>
      <c r="DJ11" s="357"/>
      <c r="DK11" s="357"/>
      <c r="DL11" s="357"/>
      <c r="DM11" s="357"/>
      <c r="DN11" s="357"/>
      <c r="DO11" s="357"/>
      <c r="DP11" s="358"/>
      <c r="DQ11" s="369">
        <v>107922</v>
      </c>
      <c r="DR11" s="357"/>
      <c r="DS11" s="357"/>
      <c r="DT11" s="357"/>
      <c r="DU11" s="357"/>
      <c r="DV11" s="357"/>
      <c r="DW11" s="357"/>
      <c r="DX11" s="357"/>
      <c r="DY11" s="357"/>
      <c r="DZ11" s="357"/>
      <c r="EA11" s="357"/>
      <c r="EB11" s="357"/>
      <c r="EC11" s="370"/>
    </row>
    <row r="12" spans="2:143" ht="11.25" customHeight="1" x14ac:dyDescent="0.15">
      <c r="B12" s="362" t="s">
        <v>183</v>
      </c>
      <c r="C12" s="363"/>
      <c r="D12" s="363"/>
      <c r="E12" s="363"/>
      <c r="F12" s="363"/>
      <c r="G12" s="363"/>
      <c r="H12" s="363"/>
      <c r="I12" s="363"/>
      <c r="J12" s="363"/>
      <c r="K12" s="363"/>
      <c r="L12" s="363"/>
      <c r="M12" s="363"/>
      <c r="N12" s="363"/>
      <c r="O12" s="363"/>
      <c r="P12" s="363"/>
      <c r="Q12" s="364"/>
      <c r="R12" s="356">
        <v>478</v>
      </c>
      <c r="S12" s="357"/>
      <c r="T12" s="357"/>
      <c r="U12" s="357"/>
      <c r="V12" s="357"/>
      <c r="W12" s="357"/>
      <c r="X12" s="357"/>
      <c r="Y12" s="358"/>
      <c r="Z12" s="359">
        <v>0</v>
      </c>
      <c r="AA12" s="359"/>
      <c r="AB12" s="359"/>
      <c r="AC12" s="359"/>
      <c r="AD12" s="360">
        <v>478</v>
      </c>
      <c r="AE12" s="360"/>
      <c r="AF12" s="360"/>
      <c r="AG12" s="360"/>
      <c r="AH12" s="360"/>
      <c r="AI12" s="360"/>
      <c r="AJ12" s="360"/>
      <c r="AK12" s="360"/>
      <c r="AL12" s="365">
        <v>0</v>
      </c>
      <c r="AM12" s="366"/>
      <c r="AN12" s="366"/>
      <c r="AO12" s="367"/>
      <c r="AP12" s="362" t="s">
        <v>184</v>
      </c>
      <c r="AQ12" s="363"/>
      <c r="AR12" s="363"/>
      <c r="AS12" s="363"/>
      <c r="AT12" s="363"/>
      <c r="AU12" s="363"/>
      <c r="AV12" s="363"/>
      <c r="AW12" s="363"/>
      <c r="AX12" s="363"/>
      <c r="AY12" s="363"/>
      <c r="AZ12" s="363"/>
      <c r="BA12" s="363"/>
      <c r="BB12" s="363"/>
      <c r="BC12" s="363"/>
      <c r="BD12" s="363"/>
      <c r="BE12" s="363"/>
      <c r="BF12" s="364"/>
      <c r="BG12" s="356">
        <v>396347</v>
      </c>
      <c r="BH12" s="357"/>
      <c r="BI12" s="357"/>
      <c r="BJ12" s="357"/>
      <c r="BK12" s="357"/>
      <c r="BL12" s="357"/>
      <c r="BM12" s="357"/>
      <c r="BN12" s="358"/>
      <c r="BO12" s="359">
        <v>42.9</v>
      </c>
      <c r="BP12" s="359"/>
      <c r="BQ12" s="359"/>
      <c r="BR12" s="359"/>
      <c r="BS12" s="360" t="s">
        <v>64</v>
      </c>
      <c r="BT12" s="360"/>
      <c r="BU12" s="360"/>
      <c r="BV12" s="360"/>
      <c r="BW12" s="360"/>
      <c r="BX12" s="360"/>
      <c r="BY12" s="360"/>
      <c r="BZ12" s="360"/>
      <c r="CA12" s="360"/>
      <c r="CB12" s="361"/>
      <c r="CD12" s="362" t="s">
        <v>185</v>
      </c>
      <c r="CE12" s="363"/>
      <c r="CF12" s="363"/>
      <c r="CG12" s="363"/>
      <c r="CH12" s="363"/>
      <c r="CI12" s="363"/>
      <c r="CJ12" s="363"/>
      <c r="CK12" s="363"/>
      <c r="CL12" s="363"/>
      <c r="CM12" s="363"/>
      <c r="CN12" s="363"/>
      <c r="CO12" s="363"/>
      <c r="CP12" s="363"/>
      <c r="CQ12" s="364"/>
      <c r="CR12" s="356">
        <v>644433</v>
      </c>
      <c r="CS12" s="357"/>
      <c r="CT12" s="357"/>
      <c r="CU12" s="357"/>
      <c r="CV12" s="357"/>
      <c r="CW12" s="357"/>
      <c r="CX12" s="357"/>
      <c r="CY12" s="358"/>
      <c r="CZ12" s="359">
        <v>7.5</v>
      </c>
      <c r="DA12" s="359"/>
      <c r="DB12" s="359"/>
      <c r="DC12" s="359"/>
      <c r="DD12" s="369">
        <v>193158</v>
      </c>
      <c r="DE12" s="357"/>
      <c r="DF12" s="357"/>
      <c r="DG12" s="357"/>
      <c r="DH12" s="357"/>
      <c r="DI12" s="357"/>
      <c r="DJ12" s="357"/>
      <c r="DK12" s="357"/>
      <c r="DL12" s="357"/>
      <c r="DM12" s="357"/>
      <c r="DN12" s="357"/>
      <c r="DO12" s="357"/>
      <c r="DP12" s="358"/>
      <c r="DQ12" s="369">
        <v>125515</v>
      </c>
      <c r="DR12" s="357"/>
      <c r="DS12" s="357"/>
      <c r="DT12" s="357"/>
      <c r="DU12" s="357"/>
      <c r="DV12" s="357"/>
      <c r="DW12" s="357"/>
      <c r="DX12" s="357"/>
      <c r="DY12" s="357"/>
      <c r="DZ12" s="357"/>
      <c r="EA12" s="357"/>
      <c r="EB12" s="357"/>
      <c r="EC12" s="370"/>
    </row>
    <row r="13" spans="2:143" ht="11.25" customHeight="1" x14ac:dyDescent="0.15">
      <c r="B13" s="362" t="s">
        <v>186</v>
      </c>
      <c r="C13" s="363"/>
      <c r="D13" s="363"/>
      <c r="E13" s="363"/>
      <c r="F13" s="363"/>
      <c r="G13" s="363"/>
      <c r="H13" s="363"/>
      <c r="I13" s="363"/>
      <c r="J13" s="363"/>
      <c r="K13" s="363"/>
      <c r="L13" s="363"/>
      <c r="M13" s="363"/>
      <c r="N13" s="363"/>
      <c r="O13" s="363"/>
      <c r="P13" s="363"/>
      <c r="Q13" s="364"/>
      <c r="R13" s="356" t="s">
        <v>64</v>
      </c>
      <c r="S13" s="357"/>
      <c r="T13" s="357"/>
      <c r="U13" s="357"/>
      <c r="V13" s="357"/>
      <c r="W13" s="357"/>
      <c r="X13" s="357"/>
      <c r="Y13" s="358"/>
      <c r="Z13" s="359" t="s">
        <v>64</v>
      </c>
      <c r="AA13" s="359"/>
      <c r="AB13" s="359"/>
      <c r="AC13" s="359"/>
      <c r="AD13" s="360" t="s">
        <v>64</v>
      </c>
      <c r="AE13" s="360"/>
      <c r="AF13" s="360"/>
      <c r="AG13" s="360"/>
      <c r="AH13" s="360"/>
      <c r="AI13" s="360"/>
      <c r="AJ13" s="360"/>
      <c r="AK13" s="360"/>
      <c r="AL13" s="365" t="s">
        <v>64</v>
      </c>
      <c r="AM13" s="366"/>
      <c r="AN13" s="366"/>
      <c r="AO13" s="367"/>
      <c r="AP13" s="362" t="s">
        <v>187</v>
      </c>
      <c r="AQ13" s="363"/>
      <c r="AR13" s="363"/>
      <c r="AS13" s="363"/>
      <c r="AT13" s="363"/>
      <c r="AU13" s="363"/>
      <c r="AV13" s="363"/>
      <c r="AW13" s="363"/>
      <c r="AX13" s="363"/>
      <c r="AY13" s="363"/>
      <c r="AZ13" s="363"/>
      <c r="BA13" s="363"/>
      <c r="BB13" s="363"/>
      <c r="BC13" s="363"/>
      <c r="BD13" s="363"/>
      <c r="BE13" s="363"/>
      <c r="BF13" s="364"/>
      <c r="BG13" s="356">
        <v>322951</v>
      </c>
      <c r="BH13" s="357"/>
      <c r="BI13" s="357"/>
      <c r="BJ13" s="357"/>
      <c r="BK13" s="357"/>
      <c r="BL13" s="357"/>
      <c r="BM13" s="357"/>
      <c r="BN13" s="358"/>
      <c r="BO13" s="359">
        <v>34.9</v>
      </c>
      <c r="BP13" s="359"/>
      <c r="BQ13" s="359"/>
      <c r="BR13" s="359"/>
      <c r="BS13" s="360" t="s">
        <v>64</v>
      </c>
      <c r="BT13" s="360"/>
      <c r="BU13" s="360"/>
      <c r="BV13" s="360"/>
      <c r="BW13" s="360"/>
      <c r="BX13" s="360"/>
      <c r="BY13" s="360"/>
      <c r="BZ13" s="360"/>
      <c r="CA13" s="360"/>
      <c r="CB13" s="361"/>
      <c r="CD13" s="362" t="s">
        <v>188</v>
      </c>
      <c r="CE13" s="363"/>
      <c r="CF13" s="363"/>
      <c r="CG13" s="363"/>
      <c r="CH13" s="363"/>
      <c r="CI13" s="363"/>
      <c r="CJ13" s="363"/>
      <c r="CK13" s="363"/>
      <c r="CL13" s="363"/>
      <c r="CM13" s="363"/>
      <c r="CN13" s="363"/>
      <c r="CO13" s="363"/>
      <c r="CP13" s="363"/>
      <c r="CQ13" s="364"/>
      <c r="CR13" s="356">
        <v>871133</v>
      </c>
      <c r="CS13" s="357"/>
      <c r="CT13" s="357"/>
      <c r="CU13" s="357"/>
      <c r="CV13" s="357"/>
      <c r="CW13" s="357"/>
      <c r="CX13" s="357"/>
      <c r="CY13" s="358"/>
      <c r="CZ13" s="359">
        <v>10.199999999999999</v>
      </c>
      <c r="DA13" s="359"/>
      <c r="DB13" s="359"/>
      <c r="DC13" s="359"/>
      <c r="DD13" s="369">
        <v>675799</v>
      </c>
      <c r="DE13" s="357"/>
      <c r="DF13" s="357"/>
      <c r="DG13" s="357"/>
      <c r="DH13" s="357"/>
      <c r="DI13" s="357"/>
      <c r="DJ13" s="357"/>
      <c r="DK13" s="357"/>
      <c r="DL13" s="357"/>
      <c r="DM13" s="357"/>
      <c r="DN13" s="357"/>
      <c r="DO13" s="357"/>
      <c r="DP13" s="358"/>
      <c r="DQ13" s="369">
        <v>203971</v>
      </c>
      <c r="DR13" s="357"/>
      <c r="DS13" s="357"/>
      <c r="DT13" s="357"/>
      <c r="DU13" s="357"/>
      <c r="DV13" s="357"/>
      <c r="DW13" s="357"/>
      <c r="DX13" s="357"/>
      <c r="DY13" s="357"/>
      <c r="DZ13" s="357"/>
      <c r="EA13" s="357"/>
      <c r="EB13" s="357"/>
      <c r="EC13" s="370"/>
    </row>
    <row r="14" spans="2:143" ht="11.25" customHeight="1" x14ac:dyDescent="0.15">
      <c r="B14" s="362" t="s">
        <v>189</v>
      </c>
      <c r="C14" s="363"/>
      <c r="D14" s="363"/>
      <c r="E14" s="363"/>
      <c r="F14" s="363"/>
      <c r="G14" s="363"/>
      <c r="H14" s="363"/>
      <c r="I14" s="363"/>
      <c r="J14" s="363"/>
      <c r="K14" s="363"/>
      <c r="L14" s="363"/>
      <c r="M14" s="363"/>
      <c r="N14" s="363"/>
      <c r="O14" s="363"/>
      <c r="P14" s="363"/>
      <c r="Q14" s="364"/>
      <c r="R14" s="356">
        <v>465</v>
      </c>
      <c r="S14" s="357"/>
      <c r="T14" s="357"/>
      <c r="U14" s="357"/>
      <c r="V14" s="357"/>
      <c r="W14" s="357"/>
      <c r="X14" s="357"/>
      <c r="Y14" s="358"/>
      <c r="Z14" s="359">
        <v>0</v>
      </c>
      <c r="AA14" s="359"/>
      <c r="AB14" s="359"/>
      <c r="AC14" s="359"/>
      <c r="AD14" s="360">
        <v>465</v>
      </c>
      <c r="AE14" s="360"/>
      <c r="AF14" s="360"/>
      <c r="AG14" s="360"/>
      <c r="AH14" s="360"/>
      <c r="AI14" s="360"/>
      <c r="AJ14" s="360"/>
      <c r="AK14" s="360"/>
      <c r="AL14" s="365">
        <v>0</v>
      </c>
      <c r="AM14" s="366"/>
      <c r="AN14" s="366"/>
      <c r="AO14" s="367"/>
      <c r="AP14" s="362" t="s">
        <v>190</v>
      </c>
      <c r="AQ14" s="363"/>
      <c r="AR14" s="363"/>
      <c r="AS14" s="363"/>
      <c r="AT14" s="363"/>
      <c r="AU14" s="363"/>
      <c r="AV14" s="363"/>
      <c r="AW14" s="363"/>
      <c r="AX14" s="363"/>
      <c r="AY14" s="363"/>
      <c r="AZ14" s="363"/>
      <c r="BA14" s="363"/>
      <c r="BB14" s="363"/>
      <c r="BC14" s="363"/>
      <c r="BD14" s="363"/>
      <c r="BE14" s="363"/>
      <c r="BF14" s="364"/>
      <c r="BG14" s="356">
        <v>48902</v>
      </c>
      <c r="BH14" s="357"/>
      <c r="BI14" s="357"/>
      <c r="BJ14" s="357"/>
      <c r="BK14" s="357"/>
      <c r="BL14" s="357"/>
      <c r="BM14" s="357"/>
      <c r="BN14" s="358"/>
      <c r="BO14" s="359">
        <v>5.3</v>
      </c>
      <c r="BP14" s="359"/>
      <c r="BQ14" s="359"/>
      <c r="BR14" s="359"/>
      <c r="BS14" s="360" t="s">
        <v>64</v>
      </c>
      <c r="BT14" s="360"/>
      <c r="BU14" s="360"/>
      <c r="BV14" s="360"/>
      <c r="BW14" s="360"/>
      <c r="BX14" s="360"/>
      <c r="BY14" s="360"/>
      <c r="BZ14" s="360"/>
      <c r="CA14" s="360"/>
      <c r="CB14" s="361"/>
      <c r="CD14" s="362" t="s">
        <v>191</v>
      </c>
      <c r="CE14" s="363"/>
      <c r="CF14" s="363"/>
      <c r="CG14" s="363"/>
      <c r="CH14" s="363"/>
      <c r="CI14" s="363"/>
      <c r="CJ14" s="363"/>
      <c r="CK14" s="363"/>
      <c r="CL14" s="363"/>
      <c r="CM14" s="363"/>
      <c r="CN14" s="363"/>
      <c r="CO14" s="363"/>
      <c r="CP14" s="363"/>
      <c r="CQ14" s="364"/>
      <c r="CR14" s="356">
        <v>296436</v>
      </c>
      <c r="CS14" s="357"/>
      <c r="CT14" s="357"/>
      <c r="CU14" s="357"/>
      <c r="CV14" s="357"/>
      <c r="CW14" s="357"/>
      <c r="CX14" s="357"/>
      <c r="CY14" s="358"/>
      <c r="CZ14" s="359">
        <v>3.5</v>
      </c>
      <c r="DA14" s="359"/>
      <c r="DB14" s="359"/>
      <c r="DC14" s="359"/>
      <c r="DD14" s="369">
        <v>50442</v>
      </c>
      <c r="DE14" s="357"/>
      <c r="DF14" s="357"/>
      <c r="DG14" s="357"/>
      <c r="DH14" s="357"/>
      <c r="DI14" s="357"/>
      <c r="DJ14" s="357"/>
      <c r="DK14" s="357"/>
      <c r="DL14" s="357"/>
      <c r="DM14" s="357"/>
      <c r="DN14" s="357"/>
      <c r="DO14" s="357"/>
      <c r="DP14" s="358"/>
      <c r="DQ14" s="369">
        <v>152263</v>
      </c>
      <c r="DR14" s="357"/>
      <c r="DS14" s="357"/>
      <c r="DT14" s="357"/>
      <c r="DU14" s="357"/>
      <c r="DV14" s="357"/>
      <c r="DW14" s="357"/>
      <c r="DX14" s="357"/>
      <c r="DY14" s="357"/>
      <c r="DZ14" s="357"/>
      <c r="EA14" s="357"/>
      <c r="EB14" s="357"/>
      <c r="EC14" s="370"/>
    </row>
    <row r="15" spans="2:143" ht="11.25" customHeight="1" x14ac:dyDescent="0.15">
      <c r="B15" s="362" t="s">
        <v>192</v>
      </c>
      <c r="C15" s="363"/>
      <c r="D15" s="363"/>
      <c r="E15" s="363"/>
      <c r="F15" s="363"/>
      <c r="G15" s="363"/>
      <c r="H15" s="363"/>
      <c r="I15" s="363"/>
      <c r="J15" s="363"/>
      <c r="K15" s="363"/>
      <c r="L15" s="363"/>
      <c r="M15" s="363"/>
      <c r="N15" s="363"/>
      <c r="O15" s="363"/>
      <c r="P15" s="363"/>
      <c r="Q15" s="364"/>
      <c r="R15" s="356" t="s">
        <v>64</v>
      </c>
      <c r="S15" s="357"/>
      <c r="T15" s="357"/>
      <c r="U15" s="357"/>
      <c r="V15" s="357"/>
      <c r="W15" s="357"/>
      <c r="X15" s="357"/>
      <c r="Y15" s="358"/>
      <c r="Z15" s="359" t="s">
        <v>64</v>
      </c>
      <c r="AA15" s="359"/>
      <c r="AB15" s="359"/>
      <c r="AC15" s="359"/>
      <c r="AD15" s="360" t="s">
        <v>64</v>
      </c>
      <c r="AE15" s="360"/>
      <c r="AF15" s="360"/>
      <c r="AG15" s="360"/>
      <c r="AH15" s="360"/>
      <c r="AI15" s="360"/>
      <c r="AJ15" s="360"/>
      <c r="AK15" s="360"/>
      <c r="AL15" s="365" t="s">
        <v>64</v>
      </c>
      <c r="AM15" s="366"/>
      <c r="AN15" s="366"/>
      <c r="AO15" s="367"/>
      <c r="AP15" s="362" t="s">
        <v>193</v>
      </c>
      <c r="AQ15" s="363"/>
      <c r="AR15" s="363"/>
      <c r="AS15" s="363"/>
      <c r="AT15" s="363"/>
      <c r="AU15" s="363"/>
      <c r="AV15" s="363"/>
      <c r="AW15" s="363"/>
      <c r="AX15" s="363"/>
      <c r="AY15" s="363"/>
      <c r="AZ15" s="363"/>
      <c r="BA15" s="363"/>
      <c r="BB15" s="363"/>
      <c r="BC15" s="363"/>
      <c r="BD15" s="363"/>
      <c r="BE15" s="363"/>
      <c r="BF15" s="364"/>
      <c r="BG15" s="356">
        <v>69277</v>
      </c>
      <c r="BH15" s="357"/>
      <c r="BI15" s="357"/>
      <c r="BJ15" s="357"/>
      <c r="BK15" s="357"/>
      <c r="BL15" s="357"/>
      <c r="BM15" s="357"/>
      <c r="BN15" s="358"/>
      <c r="BO15" s="359">
        <v>7.5</v>
      </c>
      <c r="BP15" s="359"/>
      <c r="BQ15" s="359"/>
      <c r="BR15" s="359"/>
      <c r="BS15" s="360" t="s">
        <v>64</v>
      </c>
      <c r="BT15" s="360"/>
      <c r="BU15" s="360"/>
      <c r="BV15" s="360"/>
      <c r="BW15" s="360"/>
      <c r="BX15" s="360"/>
      <c r="BY15" s="360"/>
      <c r="BZ15" s="360"/>
      <c r="CA15" s="360"/>
      <c r="CB15" s="361"/>
      <c r="CD15" s="362" t="s">
        <v>194</v>
      </c>
      <c r="CE15" s="363"/>
      <c r="CF15" s="363"/>
      <c r="CG15" s="363"/>
      <c r="CH15" s="363"/>
      <c r="CI15" s="363"/>
      <c r="CJ15" s="363"/>
      <c r="CK15" s="363"/>
      <c r="CL15" s="363"/>
      <c r="CM15" s="363"/>
      <c r="CN15" s="363"/>
      <c r="CO15" s="363"/>
      <c r="CP15" s="363"/>
      <c r="CQ15" s="364"/>
      <c r="CR15" s="356">
        <v>689380</v>
      </c>
      <c r="CS15" s="357"/>
      <c r="CT15" s="357"/>
      <c r="CU15" s="357"/>
      <c r="CV15" s="357"/>
      <c r="CW15" s="357"/>
      <c r="CX15" s="357"/>
      <c r="CY15" s="358"/>
      <c r="CZ15" s="359">
        <v>8</v>
      </c>
      <c r="DA15" s="359"/>
      <c r="DB15" s="359"/>
      <c r="DC15" s="359"/>
      <c r="DD15" s="369">
        <v>74987</v>
      </c>
      <c r="DE15" s="357"/>
      <c r="DF15" s="357"/>
      <c r="DG15" s="357"/>
      <c r="DH15" s="357"/>
      <c r="DI15" s="357"/>
      <c r="DJ15" s="357"/>
      <c r="DK15" s="357"/>
      <c r="DL15" s="357"/>
      <c r="DM15" s="357"/>
      <c r="DN15" s="357"/>
      <c r="DO15" s="357"/>
      <c r="DP15" s="358"/>
      <c r="DQ15" s="369">
        <v>371779</v>
      </c>
      <c r="DR15" s="357"/>
      <c r="DS15" s="357"/>
      <c r="DT15" s="357"/>
      <c r="DU15" s="357"/>
      <c r="DV15" s="357"/>
      <c r="DW15" s="357"/>
      <c r="DX15" s="357"/>
      <c r="DY15" s="357"/>
      <c r="DZ15" s="357"/>
      <c r="EA15" s="357"/>
      <c r="EB15" s="357"/>
      <c r="EC15" s="370"/>
    </row>
    <row r="16" spans="2:143" ht="11.25" customHeight="1" x14ac:dyDescent="0.15">
      <c r="B16" s="362" t="s">
        <v>195</v>
      </c>
      <c r="C16" s="363"/>
      <c r="D16" s="363"/>
      <c r="E16" s="363"/>
      <c r="F16" s="363"/>
      <c r="G16" s="363"/>
      <c r="H16" s="363"/>
      <c r="I16" s="363"/>
      <c r="J16" s="363"/>
      <c r="K16" s="363"/>
      <c r="L16" s="363"/>
      <c r="M16" s="363"/>
      <c r="N16" s="363"/>
      <c r="O16" s="363"/>
      <c r="P16" s="363"/>
      <c r="Q16" s="364"/>
      <c r="R16" s="356">
        <v>17395</v>
      </c>
      <c r="S16" s="357"/>
      <c r="T16" s="357"/>
      <c r="U16" s="357"/>
      <c r="V16" s="357"/>
      <c r="W16" s="357"/>
      <c r="X16" s="357"/>
      <c r="Y16" s="358"/>
      <c r="Z16" s="359">
        <v>0.2</v>
      </c>
      <c r="AA16" s="359"/>
      <c r="AB16" s="359"/>
      <c r="AC16" s="359"/>
      <c r="AD16" s="360">
        <v>17395</v>
      </c>
      <c r="AE16" s="360"/>
      <c r="AF16" s="360"/>
      <c r="AG16" s="360"/>
      <c r="AH16" s="360"/>
      <c r="AI16" s="360"/>
      <c r="AJ16" s="360"/>
      <c r="AK16" s="360"/>
      <c r="AL16" s="365">
        <v>0.5</v>
      </c>
      <c r="AM16" s="366"/>
      <c r="AN16" s="366"/>
      <c r="AO16" s="367"/>
      <c r="AP16" s="362" t="s">
        <v>196</v>
      </c>
      <c r="AQ16" s="363"/>
      <c r="AR16" s="363"/>
      <c r="AS16" s="363"/>
      <c r="AT16" s="363"/>
      <c r="AU16" s="363"/>
      <c r="AV16" s="363"/>
      <c r="AW16" s="363"/>
      <c r="AX16" s="363"/>
      <c r="AY16" s="363"/>
      <c r="AZ16" s="363"/>
      <c r="BA16" s="363"/>
      <c r="BB16" s="363"/>
      <c r="BC16" s="363"/>
      <c r="BD16" s="363"/>
      <c r="BE16" s="363"/>
      <c r="BF16" s="364"/>
      <c r="BG16" s="356" t="s">
        <v>64</v>
      </c>
      <c r="BH16" s="357"/>
      <c r="BI16" s="357"/>
      <c r="BJ16" s="357"/>
      <c r="BK16" s="357"/>
      <c r="BL16" s="357"/>
      <c r="BM16" s="357"/>
      <c r="BN16" s="358"/>
      <c r="BO16" s="359" t="s">
        <v>64</v>
      </c>
      <c r="BP16" s="359"/>
      <c r="BQ16" s="359"/>
      <c r="BR16" s="359"/>
      <c r="BS16" s="360" t="s">
        <v>64</v>
      </c>
      <c r="BT16" s="360"/>
      <c r="BU16" s="360"/>
      <c r="BV16" s="360"/>
      <c r="BW16" s="360"/>
      <c r="BX16" s="360"/>
      <c r="BY16" s="360"/>
      <c r="BZ16" s="360"/>
      <c r="CA16" s="360"/>
      <c r="CB16" s="361"/>
      <c r="CD16" s="362" t="s">
        <v>197</v>
      </c>
      <c r="CE16" s="363"/>
      <c r="CF16" s="363"/>
      <c r="CG16" s="363"/>
      <c r="CH16" s="363"/>
      <c r="CI16" s="363"/>
      <c r="CJ16" s="363"/>
      <c r="CK16" s="363"/>
      <c r="CL16" s="363"/>
      <c r="CM16" s="363"/>
      <c r="CN16" s="363"/>
      <c r="CO16" s="363"/>
      <c r="CP16" s="363"/>
      <c r="CQ16" s="364"/>
      <c r="CR16" s="356" t="s">
        <v>64</v>
      </c>
      <c r="CS16" s="357"/>
      <c r="CT16" s="357"/>
      <c r="CU16" s="357"/>
      <c r="CV16" s="357"/>
      <c r="CW16" s="357"/>
      <c r="CX16" s="357"/>
      <c r="CY16" s="358"/>
      <c r="CZ16" s="359" t="s">
        <v>64</v>
      </c>
      <c r="DA16" s="359"/>
      <c r="DB16" s="359"/>
      <c r="DC16" s="359"/>
      <c r="DD16" s="369" t="s">
        <v>64</v>
      </c>
      <c r="DE16" s="357"/>
      <c r="DF16" s="357"/>
      <c r="DG16" s="357"/>
      <c r="DH16" s="357"/>
      <c r="DI16" s="357"/>
      <c r="DJ16" s="357"/>
      <c r="DK16" s="357"/>
      <c r="DL16" s="357"/>
      <c r="DM16" s="357"/>
      <c r="DN16" s="357"/>
      <c r="DO16" s="357"/>
      <c r="DP16" s="358"/>
      <c r="DQ16" s="369" t="s">
        <v>64</v>
      </c>
      <c r="DR16" s="357"/>
      <c r="DS16" s="357"/>
      <c r="DT16" s="357"/>
      <c r="DU16" s="357"/>
      <c r="DV16" s="357"/>
      <c r="DW16" s="357"/>
      <c r="DX16" s="357"/>
      <c r="DY16" s="357"/>
      <c r="DZ16" s="357"/>
      <c r="EA16" s="357"/>
      <c r="EB16" s="357"/>
      <c r="EC16" s="370"/>
    </row>
    <row r="17" spans="2:133" ht="11.25" customHeight="1" x14ac:dyDescent="0.15">
      <c r="B17" s="362" t="s">
        <v>198</v>
      </c>
      <c r="C17" s="363"/>
      <c r="D17" s="363"/>
      <c r="E17" s="363"/>
      <c r="F17" s="363"/>
      <c r="G17" s="363"/>
      <c r="H17" s="363"/>
      <c r="I17" s="363"/>
      <c r="J17" s="363"/>
      <c r="K17" s="363"/>
      <c r="L17" s="363"/>
      <c r="M17" s="363"/>
      <c r="N17" s="363"/>
      <c r="O17" s="363"/>
      <c r="P17" s="363"/>
      <c r="Q17" s="364"/>
      <c r="R17" s="356">
        <v>36451</v>
      </c>
      <c r="S17" s="357"/>
      <c r="T17" s="357"/>
      <c r="U17" s="357"/>
      <c r="V17" s="357"/>
      <c r="W17" s="357"/>
      <c r="X17" s="357"/>
      <c r="Y17" s="358"/>
      <c r="Z17" s="359">
        <v>0.4</v>
      </c>
      <c r="AA17" s="359"/>
      <c r="AB17" s="359"/>
      <c r="AC17" s="359"/>
      <c r="AD17" s="360">
        <v>36451</v>
      </c>
      <c r="AE17" s="360"/>
      <c r="AF17" s="360"/>
      <c r="AG17" s="360"/>
      <c r="AH17" s="360"/>
      <c r="AI17" s="360"/>
      <c r="AJ17" s="360"/>
      <c r="AK17" s="360"/>
      <c r="AL17" s="365">
        <v>0.9</v>
      </c>
      <c r="AM17" s="366"/>
      <c r="AN17" s="366"/>
      <c r="AO17" s="367"/>
      <c r="AP17" s="362" t="s">
        <v>199</v>
      </c>
      <c r="AQ17" s="363"/>
      <c r="AR17" s="363"/>
      <c r="AS17" s="363"/>
      <c r="AT17" s="363"/>
      <c r="AU17" s="363"/>
      <c r="AV17" s="363"/>
      <c r="AW17" s="363"/>
      <c r="AX17" s="363"/>
      <c r="AY17" s="363"/>
      <c r="AZ17" s="363"/>
      <c r="BA17" s="363"/>
      <c r="BB17" s="363"/>
      <c r="BC17" s="363"/>
      <c r="BD17" s="363"/>
      <c r="BE17" s="363"/>
      <c r="BF17" s="364"/>
      <c r="BG17" s="356" t="s">
        <v>64</v>
      </c>
      <c r="BH17" s="357"/>
      <c r="BI17" s="357"/>
      <c r="BJ17" s="357"/>
      <c r="BK17" s="357"/>
      <c r="BL17" s="357"/>
      <c r="BM17" s="357"/>
      <c r="BN17" s="358"/>
      <c r="BO17" s="359" t="s">
        <v>64</v>
      </c>
      <c r="BP17" s="359"/>
      <c r="BQ17" s="359"/>
      <c r="BR17" s="359"/>
      <c r="BS17" s="360" t="s">
        <v>64</v>
      </c>
      <c r="BT17" s="360"/>
      <c r="BU17" s="360"/>
      <c r="BV17" s="360"/>
      <c r="BW17" s="360"/>
      <c r="BX17" s="360"/>
      <c r="BY17" s="360"/>
      <c r="BZ17" s="360"/>
      <c r="CA17" s="360"/>
      <c r="CB17" s="361"/>
      <c r="CD17" s="362" t="s">
        <v>200</v>
      </c>
      <c r="CE17" s="363"/>
      <c r="CF17" s="363"/>
      <c r="CG17" s="363"/>
      <c r="CH17" s="363"/>
      <c r="CI17" s="363"/>
      <c r="CJ17" s="363"/>
      <c r="CK17" s="363"/>
      <c r="CL17" s="363"/>
      <c r="CM17" s="363"/>
      <c r="CN17" s="363"/>
      <c r="CO17" s="363"/>
      <c r="CP17" s="363"/>
      <c r="CQ17" s="364"/>
      <c r="CR17" s="356">
        <v>1104548</v>
      </c>
      <c r="CS17" s="357"/>
      <c r="CT17" s="357"/>
      <c r="CU17" s="357"/>
      <c r="CV17" s="357"/>
      <c r="CW17" s="357"/>
      <c r="CX17" s="357"/>
      <c r="CY17" s="358"/>
      <c r="CZ17" s="359">
        <v>12.9</v>
      </c>
      <c r="DA17" s="359"/>
      <c r="DB17" s="359"/>
      <c r="DC17" s="359"/>
      <c r="DD17" s="369" t="s">
        <v>64</v>
      </c>
      <c r="DE17" s="357"/>
      <c r="DF17" s="357"/>
      <c r="DG17" s="357"/>
      <c r="DH17" s="357"/>
      <c r="DI17" s="357"/>
      <c r="DJ17" s="357"/>
      <c r="DK17" s="357"/>
      <c r="DL17" s="357"/>
      <c r="DM17" s="357"/>
      <c r="DN17" s="357"/>
      <c r="DO17" s="357"/>
      <c r="DP17" s="358"/>
      <c r="DQ17" s="369">
        <v>1104431</v>
      </c>
      <c r="DR17" s="357"/>
      <c r="DS17" s="357"/>
      <c r="DT17" s="357"/>
      <c r="DU17" s="357"/>
      <c r="DV17" s="357"/>
      <c r="DW17" s="357"/>
      <c r="DX17" s="357"/>
      <c r="DY17" s="357"/>
      <c r="DZ17" s="357"/>
      <c r="EA17" s="357"/>
      <c r="EB17" s="357"/>
      <c r="EC17" s="370"/>
    </row>
    <row r="18" spans="2:133" ht="11.25" customHeight="1" x14ac:dyDescent="0.15">
      <c r="B18" s="362" t="s">
        <v>201</v>
      </c>
      <c r="C18" s="363"/>
      <c r="D18" s="363"/>
      <c r="E18" s="363"/>
      <c r="F18" s="363"/>
      <c r="G18" s="363"/>
      <c r="H18" s="363"/>
      <c r="I18" s="363"/>
      <c r="J18" s="363"/>
      <c r="K18" s="363"/>
      <c r="L18" s="363"/>
      <c r="M18" s="363"/>
      <c r="N18" s="363"/>
      <c r="O18" s="363"/>
      <c r="P18" s="363"/>
      <c r="Q18" s="364"/>
      <c r="R18" s="356">
        <v>2081</v>
      </c>
      <c r="S18" s="357"/>
      <c r="T18" s="357"/>
      <c r="U18" s="357"/>
      <c r="V18" s="357"/>
      <c r="W18" s="357"/>
      <c r="X18" s="357"/>
      <c r="Y18" s="358"/>
      <c r="Z18" s="359">
        <v>0</v>
      </c>
      <c r="AA18" s="359"/>
      <c r="AB18" s="359"/>
      <c r="AC18" s="359"/>
      <c r="AD18" s="360">
        <v>2081</v>
      </c>
      <c r="AE18" s="360"/>
      <c r="AF18" s="360"/>
      <c r="AG18" s="360"/>
      <c r="AH18" s="360"/>
      <c r="AI18" s="360"/>
      <c r="AJ18" s="360"/>
      <c r="AK18" s="360"/>
      <c r="AL18" s="365">
        <v>0.1</v>
      </c>
      <c r="AM18" s="366"/>
      <c r="AN18" s="366"/>
      <c r="AO18" s="367"/>
      <c r="AP18" s="362" t="s">
        <v>202</v>
      </c>
      <c r="AQ18" s="363"/>
      <c r="AR18" s="363"/>
      <c r="AS18" s="363"/>
      <c r="AT18" s="363"/>
      <c r="AU18" s="363"/>
      <c r="AV18" s="363"/>
      <c r="AW18" s="363"/>
      <c r="AX18" s="363"/>
      <c r="AY18" s="363"/>
      <c r="AZ18" s="363"/>
      <c r="BA18" s="363"/>
      <c r="BB18" s="363"/>
      <c r="BC18" s="363"/>
      <c r="BD18" s="363"/>
      <c r="BE18" s="363"/>
      <c r="BF18" s="364"/>
      <c r="BG18" s="356" t="s">
        <v>64</v>
      </c>
      <c r="BH18" s="357"/>
      <c r="BI18" s="357"/>
      <c r="BJ18" s="357"/>
      <c r="BK18" s="357"/>
      <c r="BL18" s="357"/>
      <c r="BM18" s="357"/>
      <c r="BN18" s="358"/>
      <c r="BO18" s="359" t="s">
        <v>64</v>
      </c>
      <c r="BP18" s="359"/>
      <c r="BQ18" s="359"/>
      <c r="BR18" s="359"/>
      <c r="BS18" s="360" t="s">
        <v>64</v>
      </c>
      <c r="BT18" s="360"/>
      <c r="BU18" s="360"/>
      <c r="BV18" s="360"/>
      <c r="BW18" s="360"/>
      <c r="BX18" s="360"/>
      <c r="BY18" s="360"/>
      <c r="BZ18" s="360"/>
      <c r="CA18" s="360"/>
      <c r="CB18" s="361"/>
      <c r="CD18" s="362" t="s">
        <v>203</v>
      </c>
      <c r="CE18" s="363"/>
      <c r="CF18" s="363"/>
      <c r="CG18" s="363"/>
      <c r="CH18" s="363"/>
      <c r="CI18" s="363"/>
      <c r="CJ18" s="363"/>
      <c r="CK18" s="363"/>
      <c r="CL18" s="363"/>
      <c r="CM18" s="363"/>
      <c r="CN18" s="363"/>
      <c r="CO18" s="363"/>
      <c r="CP18" s="363"/>
      <c r="CQ18" s="364"/>
      <c r="CR18" s="356" t="s">
        <v>64</v>
      </c>
      <c r="CS18" s="357"/>
      <c r="CT18" s="357"/>
      <c r="CU18" s="357"/>
      <c r="CV18" s="357"/>
      <c r="CW18" s="357"/>
      <c r="CX18" s="357"/>
      <c r="CY18" s="358"/>
      <c r="CZ18" s="359" t="s">
        <v>64</v>
      </c>
      <c r="DA18" s="359"/>
      <c r="DB18" s="359"/>
      <c r="DC18" s="359"/>
      <c r="DD18" s="369" t="s">
        <v>64</v>
      </c>
      <c r="DE18" s="357"/>
      <c r="DF18" s="357"/>
      <c r="DG18" s="357"/>
      <c r="DH18" s="357"/>
      <c r="DI18" s="357"/>
      <c r="DJ18" s="357"/>
      <c r="DK18" s="357"/>
      <c r="DL18" s="357"/>
      <c r="DM18" s="357"/>
      <c r="DN18" s="357"/>
      <c r="DO18" s="357"/>
      <c r="DP18" s="358"/>
      <c r="DQ18" s="369" t="s">
        <v>64</v>
      </c>
      <c r="DR18" s="357"/>
      <c r="DS18" s="357"/>
      <c r="DT18" s="357"/>
      <c r="DU18" s="357"/>
      <c r="DV18" s="357"/>
      <c r="DW18" s="357"/>
      <c r="DX18" s="357"/>
      <c r="DY18" s="357"/>
      <c r="DZ18" s="357"/>
      <c r="EA18" s="357"/>
      <c r="EB18" s="357"/>
      <c r="EC18" s="370"/>
    </row>
    <row r="19" spans="2:133" ht="11.25" customHeight="1" x14ac:dyDescent="0.15">
      <c r="B19" s="362" t="s">
        <v>204</v>
      </c>
      <c r="C19" s="363"/>
      <c r="D19" s="363"/>
      <c r="E19" s="363"/>
      <c r="F19" s="363"/>
      <c r="G19" s="363"/>
      <c r="H19" s="363"/>
      <c r="I19" s="363"/>
      <c r="J19" s="363"/>
      <c r="K19" s="363"/>
      <c r="L19" s="363"/>
      <c r="M19" s="363"/>
      <c r="N19" s="363"/>
      <c r="O19" s="363"/>
      <c r="P19" s="363"/>
      <c r="Q19" s="364"/>
      <c r="R19" s="356">
        <v>2081</v>
      </c>
      <c r="S19" s="357"/>
      <c r="T19" s="357"/>
      <c r="U19" s="357"/>
      <c r="V19" s="357"/>
      <c r="W19" s="357"/>
      <c r="X19" s="357"/>
      <c r="Y19" s="358"/>
      <c r="Z19" s="359">
        <v>0</v>
      </c>
      <c r="AA19" s="359"/>
      <c r="AB19" s="359"/>
      <c r="AC19" s="359"/>
      <c r="AD19" s="360">
        <v>2081</v>
      </c>
      <c r="AE19" s="360"/>
      <c r="AF19" s="360"/>
      <c r="AG19" s="360"/>
      <c r="AH19" s="360"/>
      <c r="AI19" s="360"/>
      <c r="AJ19" s="360"/>
      <c r="AK19" s="360"/>
      <c r="AL19" s="365">
        <v>0.1</v>
      </c>
      <c r="AM19" s="366"/>
      <c r="AN19" s="366"/>
      <c r="AO19" s="367"/>
      <c r="AP19" s="362" t="s">
        <v>205</v>
      </c>
      <c r="AQ19" s="363"/>
      <c r="AR19" s="363"/>
      <c r="AS19" s="363"/>
      <c r="AT19" s="363"/>
      <c r="AU19" s="363"/>
      <c r="AV19" s="363"/>
      <c r="AW19" s="363"/>
      <c r="AX19" s="363"/>
      <c r="AY19" s="363"/>
      <c r="AZ19" s="363"/>
      <c r="BA19" s="363"/>
      <c r="BB19" s="363"/>
      <c r="BC19" s="363"/>
      <c r="BD19" s="363"/>
      <c r="BE19" s="363"/>
      <c r="BF19" s="364"/>
      <c r="BG19" s="356">
        <v>5320</v>
      </c>
      <c r="BH19" s="357"/>
      <c r="BI19" s="357"/>
      <c r="BJ19" s="357"/>
      <c r="BK19" s="357"/>
      <c r="BL19" s="357"/>
      <c r="BM19" s="357"/>
      <c r="BN19" s="358"/>
      <c r="BO19" s="359">
        <v>0.6</v>
      </c>
      <c r="BP19" s="359"/>
      <c r="BQ19" s="359"/>
      <c r="BR19" s="359"/>
      <c r="BS19" s="360" t="s">
        <v>64</v>
      </c>
      <c r="BT19" s="360"/>
      <c r="BU19" s="360"/>
      <c r="BV19" s="360"/>
      <c r="BW19" s="360"/>
      <c r="BX19" s="360"/>
      <c r="BY19" s="360"/>
      <c r="BZ19" s="360"/>
      <c r="CA19" s="360"/>
      <c r="CB19" s="361"/>
      <c r="CD19" s="362" t="s">
        <v>206</v>
      </c>
      <c r="CE19" s="363"/>
      <c r="CF19" s="363"/>
      <c r="CG19" s="363"/>
      <c r="CH19" s="363"/>
      <c r="CI19" s="363"/>
      <c r="CJ19" s="363"/>
      <c r="CK19" s="363"/>
      <c r="CL19" s="363"/>
      <c r="CM19" s="363"/>
      <c r="CN19" s="363"/>
      <c r="CO19" s="363"/>
      <c r="CP19" s="363"/>
      <c r="CQ19" s="364"/>
      <c r="CR19" s="356" t="s">
        <v>64</v>
      </c>
      <c r="CS19" s="357"/>
      <c r="CT19" s="357"/>
      <c r="CU19" s="357"/>
      <c r="CV19" s="357"/>
      <c r="CW19" s="357"/>
      <c r="CX19" s="357"/>
      <c r="CY19" s="358"/>
      <c r="CZ19" s="359" t="s">
        <v>64</v>
      </c>
      <c r="DA19" s="359"/>
      <c r="DB19" s="359"/>
      <c r="DC19" s="359"/>
      <c r="DD19" s="369" t="s">
        <v>64</v>
      </c>
      <c r="DE19" s="357"/>
      <c r="DF19" s="357"/>
      <c r="DG19" s="357"/>
      <c r="DH19" s="357"/>
      <c r="DI19" s="357"/>
      <c r="DJ19" s="357"/>
      <c r="DK19" s="357"/>
      <c r="DL19" s="357"/>
      <c r="DM19" s="357"/>
      <c r="DN19" s="357"/>
      <c r="DO19" s="357"/>
      <c r="DP19" s="358"/>
      <c r="DQ19" s="369" t="s">
        <v>64</v>
      </c>
      <c r="DR19" s="357"/>
      <c r="DS19" s="357"/>
      <c r="DT19" s="357"/>
      <c r="DU19" s="357"/>
      <c r="DV19" s="357"/>
      <c r="DW19" s="357"/>
      <c r="DX19" s="357"/>
      <c r="DY19" s="357"/>
      <c r="DZ19" s="357"/>
      <c r="EA19" s="357"/>
      <c r="EB19" s="357"/>
      <c r="EC19" s="370"/>
    </row>
    <row r="20" spans="2:133" ht="11.25" customHeight="1" x14ac:dyDescent="0.15">
      <c r="B20" s="372" t="s">
        <v>207</v>
      </c>
      <c r="C20" s="373"/>
      <c r="D20" s="373"/>
      <c r="E20" s="373"/>
      <c r="F20" s="373"/>
      <c r="G20" s="373"/>
      <c r="H20" s="373"/>
      <c r="I20" s="373"/>
      <c r="J20" s="373"/>
      <c r="K20" s="373"/>
      <c r="L20" s="373"/>
      <c r="M20" s="373"/>
      <c r="N20" s="373"/>
      <c r="O20" s="373"/>
      <c r="P20" s="373"/>
      <c r="Q20" s="374"/>
      <c r="R20" s="356" t="s">
        <v>64</v>
      </c>
      <c r="S20" s="357"/>
      <c r="T20" s="357"/>
      <c r="U20" s="357"/>
      <c r="V20" s="357"/>
      <c r="W20" s="357"/>
      <c r="X20" s="357"/>
      <c r="Y20" s="358"/>
      <c r="Z20" s="359" t="s">
        <v>64</v>
      </c>
      <c r="AA20" s="359"/>
      <c r="AB20" s="359"/>
      <c r="AC20" s="359"/>
      <c r="AD20" s="360" t="s">
        <v>64</v>
      </c>
      <c r="AE20" s="360"/>
      <c r="AF20" s="360"/>
      <c r="AG20" s="360"/>
      <c r="AH20" s="360"/>
      <c r="AI20" s="360"/>
      <c r="AJ20" s="360"/>
      <c r="AK20" s="360"/>
      <c r="AL20" s="365" t="s">
        <v>64</v>
      </c>
      <c r="AM20" s="366"/>
      <c r="AN20" s="366"/>
      <c r="AO20" s="367"/>
      <c r="AP20" s="362" t="s">
        <v>208</v>
      </c>
      <c r="AQ20" s="363"/>
      <c r="AR20" s="363"/>
      <c r="AS20" s="363"/>
      <c r="AT20" s="363"/>
      <c r="AU20" s="363"/>
      <c r="AV20" s="363"/>
      <c r="AW20" s="363"/>
      <c r="AX20" s="363"/>
      <c r="AY20" s="363"/>
      <c r="AZ20" s="363"/>
      <c r="BA20" s="363"/>
      <c r="BB20" s="363"/>
      <c r="BC20" s="363"/>
      <c r="BD20" s="363"/>
      <c r="BE20" s="363"/>
      <c r="BF20" s="364"/>
      <c r="BG20" s="356">
        <v>5320</v>
      </c>
      <c r="BH20" s="357"/>
      <c r="BI20" s="357"/>
      <c r="BJ20" s="357"/>
      <c r="BK20" s="357"/>
      <c r="BL20" s="357"/>
      <c r="BM20" s="357"/>
      <c r="BN20" s="358"/>
      <c r="BO20" s="359">
        <v>0.6</v>
      </c>
      <c r="BP20" s="359"/>
      <c r="BQ20" s="359"/>
      <c r="BR20" s="359"/>
      <c r="BS20" s="360" t="s">
        <v>64</v>
      </c>
      <c r="BT20" s="360"/>
      <c r="BU20" s="360"/>
      <c r="BV20" s="360"/>
      <c r="BW20" s="360"/>
      <c r="BX20" s="360"/>
      <c r="BY20" s="360"/>
      <c r="BZ20" s="360"/>
      <c r="CA20" s="360"/>
      <c r="CB20" s="361"/>
      <c r="CD20" s="362" t="s">
        <v>209</v>
      </c>
      <c r="CE20" s="363"/>
      <c r="CF20" s="363"/>
      <c r="CG20" s="363"/>
      <c r="CH20" s="363"/>
      <c r="CI20" s="363"/>
      <c r="CJ20" s="363"/>
      <c r="CK20" s="363"/>
      <c r="CL20" s="363"/>
      <c r="CM20" s="363"/>
      <c r="CN20" s="363"/>
      <c r="CO20" s="363"/>
      <c r="CP20" s="363"/>
      <c r="CQ20" s="364"/>
      <c r="CR20" s="356">
        <v>8567822</v>
      </c>
      <c r="CS20" s="357"/>
      <c r="CT20" s="357"/>
      <c r="CU20" s="357"/>
      <c r="CV20" s="357"/>
      <c r="CW20" s="357"/>
      <c r="CX20" s="357"/>
      <c r="CY20" s="358"/>
      <c r="CZ20" s="359">
        <v>100</v>
      </c>
      <c r="DA20" s="359"/>
      <c r="DB20" s="359"/>
      <c r="DC20" s="359"/>
      <c r="DD20" s="369">
        <v>1783040</v>
      </c>
      <c r="DE20" s="357"/>
      <c r="DF20" s="357"/>
      <c r="DG20" s="357"/>
      <c r="DH20" s="357"/>
      <c r="DI20" s="357"/>
      <c r="DJ20" s="357"/>
      <c r="DK20" s="357"/>
      <c r="DL20" s="357"/>
      <c r="DM20" s="357"/>
      <c r="DN20" s="357"/>
      <c r="DO20" s="357"/>
      <c r="DP20" s="358"/>
      <c r="DQ20" s="369">
        <v>4240241</v>
      </c>
      <c r="DR20" s="357"/>
      <c r="DS20" s="357"/>
      <c r="DT20" s="357"/>
      <c r="DU20" s="357"/>
      <c r="DV20" s="357"/>
      <c r="DW20" s="357"/>
      <c r="DX20" s="357"/>
      <c r="DY20" s="357"/>
      <c r="DZ20" s="357"/>
      <c r="EA20" s="357"/>
      <c r="EB20" s="357"/>
      <c r="EC20" s="370"/>
    </row>
    <row r="21" spans="2:133" ht="11.25" customHeight="1" x14ac:dyDescent="0.15">
      <c r="B21" s="362" t="s">
        <v>210</v>
      </c>
      <c r="C21" s="363"/>
      <c r="D21" s="363"/>
      <c r="E21" s="363"/>
      <c r="F21" s="363"/>
      <c r="G21" s="363"/>
      <c r="H21" s="363"/>
      <c r="I21" s="363"/>
      <c r="J21" s="363"/>
      <c r="K21" s="363"/>
      <c r="L21" s="363"/>
      <c r="M21" s="363"/>
      <c r="N21" s="363"/>
      <c r="O21" s="363"/>
      <c r="P21" s="363"/>
      <c r="Q21" s="364"/>
      <c r="R21" s="356">
        <v>2799373</v>
      </c>
      <c r="S21" s="357"/>
      <c r="T21" s="357"/>
      <c r="U21" s="357"/>
      <c r="V21" s="357"/>
      <c r="W21" s="357"/>
      <c r="X21" s="357"/>
      <c r="Y21" s="358"/>
      <c r="Z21" s="359">
        <v>31.4</v>
      </c>
      <c r="AA21" s="359"/>
      <c r="AB21" s="359"/>
      <c r="AC21" s="359"/>
      <c r="AD21" s="360">
        <v>2589530</v>
      </c>
      <c r="AE21" s="360"/>
      <c r="AF21" s="360"/>
      <c r="AG21" s="360"/>
      <c r="AH21" s="360"/>
      <c r="AI21" s="360"/>
      <c r="AJ21" s="360"/>
      <c r="AK21" s="360"/>
      <c r="AL21" s="365">
        <v>67.400000000000006</v>
      </c>
      <c r="AM21" s="366"/>
      <c r="AN21" s="366"/>
      <c r="AO21" s="367"/>
      <c r="AP21" s="362" t="s">
        <v>211</v>
      </c>
      <c r="AQ21" s="375"/>
      <c r="AR21" s="375"/>
      <c r="AS21" s="375"/>
      <c r="AT21" s="375"/>
      <c r="AU21" s="375"/>
      <c r="AV21" s="375"/>
      <c r="AW21" s="375"/>
      <c r="AX21" s="375"/>
      <c r="AY21" s="375"/>
      <c r="AZ21" s="375"/>
      <c r="BA21" s="375"/>
      <c r="BB21" s="375"/>
      <c r="BC21" s="375"/>
      <c r="BD21" s="375"/>
      <c r="BE21" s="375"/>
      <c r="BF21" s="376"/>
      <c r="BG21" s="356">
        <v>5320</v>
      </c>
      <c r="BH21" s="357"/>
      <c r="BI21" s="357"/>
      <c r="BJ21" s="357"/>
      <c r="BK21" s="357"/>
      <c r="BL21" s="357"/>
      <c r="BM21" s="357"/>
      <c r="BN21" s="358"/>
      <c r="BO21" s="359">
        <v>0.6</v>
      </c>
      <c r="BP21" s="359"/>
      <c r="BQ21" s="359"/>
      <c r="BR21" s="359"/>
      <c r="BS21" s="360" t="s">
        <v>64</v>
      </c>
      <c r="BT21" s="360"/>
      <c r="BU21" s="360"/>
      <c r="BV21" s="360"/>
      <c r="BW21" s="360"/>
      <c r="BX21" s="360"/>
      <c r="BY21" s="360"/>
      <c r="BZ21" s="360"/>
      <c r="CA21" s="360"/>
      <c r="CB21" s="361"/>
      <c r="CD21" s="377"/>
      <c r="CE21" s="378"/>
      <c r="CF21" s="378"/>
      <c r="CG21" s="378"/>
      <c r="CH21" s="378"/>
      <c r="CI21" s="378"/>
      <c r="CJ21" s="378"/>
      <c r="CK21" s="378"/>
      <c r="CL21" s="378"/>
      <c r="CM21" s="378"/>
      <c r="CN21" s="378"/>
      <c r="CO21" s="378"/>
      <c r="CP21" s="378"/>
      <c r="CQ21" s="379"/>
      <c r="CR21" s="380"/>
      <c r="CS21" s="381"/>
      <c r="CT21" s="381"/>
      <c r="CU21" s="381"/>
      <c r="CV21" s="381"/>
      <c r="CW21" s="381"/>
      <c r="CX21" s="381"/>
      <c r="CY21" s="382"/>
      <c r="CZ21" s="383"/>
      <c r="DA21" s="383"/>
      <c r="DB21" s="383"/>
      <c r="DC21" s="383"/>
      <c r="DD21" s="384"/>
      <c r="DE21" s="381"/>
      <c r="DF21" s="381"/>
      <c r="DG21" s="381"/>
      <c r="DH21" s="381"/>
      <c r="DI21" s="381"/>
      <c r="DJ21" s="381"/>
      <c r="DK21" s="381"/>
      <c r="DL21" s="381"/>
      <c r="DM21" s="381"/>
      <c r="DN21" s="381"/>
      <c r="DO21" s="381"/>
      <c r="DP21" s="382"/>
      <c r="DQ21" s="384"/>
      <c r="DR21" s="381"/>
      <c r="DS21" s="381"/>
      <c r="DT21" s="381"/>
      <c r="DU21" s="381"/>
      <c r="DV21" s="381"/>
      <c r="DW21" s="381"/>
      <c r="DX21" s="381"/>
      <c r="DY21" s="381"/>
      <c r="DZ21" s="381"/>
      <c r="EA21" s="381"/>
      <c r="EB21" s="381"/>
      <c r="EC21" s="385"/>
    </row>
    <row r="22" spans="2:133" ht="11.25" customHeight="1" x14ac:dyDescent="0.15">
      <c r="B22" s="362" t="s">
        <v>212</v>
      </c>
      <c r="C22" s="363"/>
      <c r="D22" s="363"/>
      <c r="E22" s="363"/>
      <c r="F22" s="363"/>
      <c r="G22" s="363"/>
      <c r="H22" s="363"/>
      <c r="I22" s="363"/>
      <c r="J22" s="363"/>
      <c r="K22" s="363"/>
      <c r="L22" s="363"/>
      <c r="M22" s="363"/>
      <c r="N22" s="363"/>
      <c r="O22" s="363"/>
      <c r="P22" s="363"/>
      <c r="Q22" s="364"/>
      <c r="R22" s="356">
        <v>2589530</v>
      </c>
      <c r="S22" s="357"/>
      <c r="T22" s="357"/>
      <c r="U22" s="357"/>
      <c r="V22" s="357"/>
      <c r="W22" s="357"/>
      <c r="X22" s="357"/>
      <c r="Y22" s="358"/>
      <c r="Z22" s="359">
        <v>29.1</v>
      </c>
      <c r="AA22" s="359"/>
      <c r="AB22" s="359"/>
      <c r="AC22" s="359"/>
      <c r="AD22" s="360">
        <v>2589530</v>
      </c>
      <c r="AE22" s="360"/>
      <c r="AF22" s="360"/>
      <c r="AG22" s="360"/>
      <c r="AH22" s="360"/>
      <c r="AI22" s="360"/>
      <c r="AJ22" s="360"/>
      <c r="AK22" s="360"/>
      <c r="AL22" s="365">
        <v>67.400000000000006</v>
      </c>
      <c r="AM22" s="366"/>
      <c r="AN22" s="366"/>
      <c r="AO22" s="367"/>
      <c r="AP22" s="362" t="s">
        <v>213</v>
      </c>
      <c r="AQ22" s="375"/>
      <c r="AR22" s="375"/>
      <c r="AS22" s="375"/>
      <c r="AT22" s="375"/>
      <c r="AU22" s="375"/>
      <c r="AV22" s="375"/>
      <c r="AW22" s="375"/>
      <c r="AX22" s="375"/>
      <c r="AY22" s="375"/>
      <c r="AZ22" s="375"/>
      <c r="BA22" s="375"/>
      <c r="BB22" s="375"/>
      <c r="BC22" s="375"/>
      <c r="BD22" s="375"/>
      <c r="BE22" s="375"/>
      <c r="BF22" s="376"/>
      <c r="BG22" s="356" t="s">
        <v>64</v>
      </c>
      <c r="BH22" s="357"/>
      <c r="BI22" s="357"/>
      <c r="BJ22" s="357"/>
      <c r="BK22" s="357"/>
      <c r="BL22" s="357"/>
      <c r="BM22" s="357"/>
      <c r="BN22" s="358"/>
      <c r="BO22" s="359" t="s">
        <v>64</v>
      </c>
      <c r="BP22" s="359"/>
      <c r="BQ22" s="359"/>
      <c r="BR22" s="359"/>
      <c r="BS22" s="360" t="s">
        <v>64</v>
      </c>
      <c r="BT22" s="360"/>
      <c r="BU22" s="360"/>
      <c r="BV22" s="360"/>
      <c r="BW22" s="360"/>
      <c r="BX22" s="360"/>
      <c r="BY22" s="360"/>
      <c r="BZ22" s="360"/>
      <c r="CA22" s="360"/>
      <c r="CB22" s="361"/>
      <c r="CD22" s="341" t="s">
        <v>214</v>
      </c>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2"/>
      <c r="DL22" s="342"/>
      <c r="DM22" s="342"/>
      <c r="DN22" s="342"/>
      <c r="DO22" s="342"/>
      <c r="DP22" s="342"/>
      <c r="DQ22" s="342"/>
      <c r="DR22" s="342"/>
      <c r="DS22" s="342"/>
      <c r="DT22" s="342"/>
      <c r="DU22" s="342"/>
      <c r="DV22" s="342"/>
      <c r="DW22" s="342"/>
      <c r="DX22" s="342"/>
      <c r="DY22" s="342"/>
      <c r="DZ22" s="342"/>
      <c r="EA22" s="342"/>
      <c r="EB22" s="342"/>
      <c r="EC22" s="343"/>
    </row>
    <row r="23" spans="2:133" ht="11.25" customHeight="1" x14ac:dyDescent="0.15">
      <c r="B23" s="362" t="s">
        <v>215</v>
      </c>
      <c r="C23" s="363"/>
      <c r="D23" s="363"/>
      <c r="E23" s="363"/>
      <c r="F23" s="363"/>
      <c r="G23" s="363"/>
      <c r="H23" s="363"/>
      <c r="I23" s="363"/>
      <c r="J23" s="363"/>
      <c r="K23" s="363"/>
      <c r="L23" s="363"/>
      <c r="M23" s="363"/>
      <c r="N23" s="363"/>
      <c r="O23" s="363"/>
      <c r="P23" s="363"/>
      <c r="Q23" s="364"/>
      <c r="R23" s="356">
        <v>209843</v>
      </c>
      <c r="S23" s="357"/>
      <c r="T23" s="357"/>
      <c r="U23" s="357"/>
      <c r="V23" s="357"/>
      <c r="W23" s="357"/>
      <c r="X23" s="357"/>
      <c r="Y23" s="358"/>
      <c r="Z23" s="359">
        <v>2.4</v>
      </c>
      <c r="AA23" s="359"/>
      <c r="AB23" s="359"/>
      <c r="AC23" s="359"/>
      <c r="AD23" s="360" t="s">
        <v>64</v>
      </c>
      <c r="AE23" s="360"/>
      <c r="AF23" s="360"/>
      <c r="AG23" s="360"/>
      <c r="AH23" s="360"/>
      <c r="AI23" s="360"/>
      <c r="AJ23" s="360"/>
      <c r="AK23" s="360"/>
      <c r="AL23" s="365" t="s">
        <v>64</v>
      </c>
      <c r="AM23" s="366"/>
      <c r="AN23" s="366"/>
      <c r="AO23" s="367"/>
      <c r="AP23" s="362" t="s">
        <v>216</v>
      </c>
      <c r="AQ23" s="375"/>
      <c r="AR23" s="375"/>
      <c r="AS23" s="375"/>
      <c r="AT23" s="375"/>
      <c r="AU23" s="375"/>
      <c r="AV23" s="375"/>
      <c r="AW23" s="375"/>
      <c r="AX23" s="375"/>
      <c r="AY23" s="375"/>
      <c r="AZ23" s="375"/>
      <c r="BA23" s="375"/>
      <c r="BB23" s="375"/>
      <c r="BC23" s="375"/>
      <c r="BD23" s="375"/>
      <c r="BE23" s="375"/>
      <c r="BF23" s="376"/>
      <c r="BG23" s="356" t="s">
        <v>64</v>
      </c>
      <c r="BH23" s="357"/>
      <c r="BI23" s="357"/>
      <c r="BJ23" s="357"/>
      <c r="BK23" s="357"/>
      <c r="BL23" s="357"/>
      <c r="BM23" s="357"/>
      <c r="BN23" s="358"/>
      <c r="BO23" s="359" t="s">
        <v>64</v>
      </c>
      <c r="BP23" s="359"/>
      <c r="BQ23" s="359"/>
      <c r="BR23" s="359"/>
      <c r="BS23" s="360" t="s">
        <v>64</v>
      </c>
      <c r="BT23" s="360"/>
      <c r="BU23" s="360"/>
      <c r="BV23" s="360"/>
      <c r="BW23" s="360"/>
      <c r="BX23" s="360"/>
      <c r="BY23" s="360"/>
      <c r="BZ23" s="360"/>
      <c r="CA23" s="360"/>
      <c r="CB23" s="361"/>
      <c r="CD23" s="341" t="s">
        <v>156</v>
      </c>
      <c r="CE23" s="342"/>
      <c r="CF23" s="342"/>
      <c r="CG23" s="342"/>
      <c r="CH23" s="342"/>
      <c r="CI23" s="342"/>
      <c r="CJ23" s="342"/>
      <c r="CK23" s="342"/>
      <c r="CL23" s="342"/>
      <c r="CM23" s="342"/>
      <c r="CN23" s="342"/>
      <c r="CO23" s="342"/>
      <c r="CP23" s="342"/>
      <c r="CQ23" s="343"/>
      <c r="CR23" s="341" t="s">
        <v>217</v>
      </c>
      <c r="CS23" s="342"/>
      <c r="CT23" s="342"/>
      <c r="CU23" s="342"/>
      <c r="CV23" s="342"/>
      <c r="CW23" s="342"/>
      <c r="CX23" s="342"/>
      <c r="CY23" s="343"/>
      <c r="CZ23" s="341" t="s">
        <v>218</v>
      </c>
      <c r="DA23" s="342"/>
      <c r="DB23" s="342"/>
      <c r="DC23" s="343"/>
      <c r="DD23" s="341" t="s">
        <v>219</v>
      </c>
      <c r="DE23" s="342"/>
      <c r="DF23" s="342"/>
      <c r="DG23" s="342"/>
      <c r="DH23" s="342"/>
      <c r="DI23" s="342"/>
      <c r="DJ23" s="342"/>
      <c r="DK23" s="343"/>
      <c r="DL23" s="386" t="s">
        <v>220</v>
      </c>
      <c r="DM23" s="387"/>
      <c r="DN23" s="387"/>
      <c r="DO23" s="387"/>
      <c r="DP23" s="387"/>
      <c r="DQ23" s="387"/>
      <c r="DR23" s="387"/>
      <c r="DS23" s="387"/>
      <c r="DT23" s="387"/>
      <c r="DU23" s="387"/>
      <c r="DV23" s="388"/>
      <c r="DW23" s="341" t="s">
        <v>221</v>
      </c>
      <c r="DX23" s="342"/>
      <c r="DY23" s="342"/>
      <c r="DZ23" s="342"/>
      <c r="EA23" s="342"/>
      <c r="EB23" s="342"/>
      <c r="EC23" s="343"/>
    </row>
    <row r="24" spans="2:133" ht="11.25" customHeight="1" x14ac:dyDescent="0.15">
      <c r="B24" s="362" t="s">
        <v>222</v>
      </c>
      <c r="C24" s="363"/>
      <c r="D24" s="363"/>
      <c r="E24" s="363"/>
      <c r="F24" s="363"/>
      <c r="G24" s="363"/>
      <c r="H24" s="363"/>
      <c r="I24" s="363"/>
      <c r="J24" s="363"/>
      <c r="K24" s="363"/>
      <c r="L24" s="363"/>
      <c r="M24" s="363"/>
      <c r="N24" s="363"/>
      <c r="O24" s="363"/>
      <c r="P24" s="363"/>
      <c r="Q24" s="364"/>
      <c r="R24" s="356" t="s">
        <v>64</v>
      </c>
      <c r="S24" s="357"/>
      <c r="T24" s="357"/>
      <c r="U24" s="357"/>
      <c r="V24" s="357"/>
      <c r="W24" s="357"/>
      <c r="X24" s="357"/>
      <c r="Y24" s="358"/>
      <c r="Z24" s="359" t="s">
        <v>64</v>
      </c>
      <c r="AA24" s="359"/>
      <c r="AB24" s="359"/>
      <c r="AC24" s="359"/>
      <c r="AD24" s="360" t="s">
        <v>64</v>
      </c>
      <c r="AE24" s="360"/>
      <c r="AF24" s="360"/>
      <c r="AG24" s="360"/>
      <c r="AH24" s="360"/>
      <c r="AI24" s="360"/>
      <c r="AJ24" s="360"/>
      <c r="AK24" s="360"/>
      <c r="AL24" s="365" t="s">
        <v>64</v>
      </c>
      <c r="AM24" s="366"/>
      <c r="AN24" s="366"/>
      <c r="AO24" s="367"/>
      <c r="AP24" s="362" t="s">
        <v>223</v>
      </c>
      <c r="AQ24" s="375"/>
      <c r="AR24" s="375"/>
      <c r="AS24" s="375"/>
      <c r="AT24" s="375"/>
      <c r="AU24" s="375"/>
      <c r="AV24" s="375"/>
      <c r="AW24" s="375"/>
      <c r="AX24" s="375"/>
      <c r="AY24" s="375"/>
      <c r="AZ24" s="375"/>
      <c r="BA24" s="375"/>
      <c r="BB24" s="375"/>
      <c r="BC24" s="375"/>
      <c r="BD24" s="375"/>
      <c r="BE24" s="375"/>
      <c r="BF24" s="376"/>
      <c r="BG24" s="356" t="s">
        <v>64</v>
      </c>
      <c r="BH24" s="357"/>
      <c r="BI24" s="357"/>
      <c r="BJ24" s="357"/>
      <c r="BK24" s="357"/>
      <c r="BL24" s="357"/>
      <c r="BM24" s="357"/>
      <c r="BN24" s="358"/>
      <c r="BO24" s="359" t="s">
        <v>64</v>
      </c>
      <c r="BP24" s="359"/>
      <c r="BQ24" s="359"/>
      <c r="BR24" s="359"/>
      <c r="BS24" s="360" t="s">
        <v>64</v>
      </c>
      <c r="BT24" s="360"/>
      <c r="BU24" s="360"/>
      <c r="BV24" s="360"/>
      <c r="BW24" s="360"/>
      <c r="BX24" s="360"/>
      <c r="BY24" s="360"/>
      <c r="BZ24" s="360"/>
      <c r="CA24" s="360"/>
      <c r="CB24" s="361"/>
      <c r="CD24" s="345" t="s">
        <v>224</v>
      </c>
      <c r="CE24" s="346"/>
      <c r="CF24" s="346"/>
      <c r="CG24" s="346"/>
      <c r="CH24" s="346"/>
      <c r="CI24" s="346"/>
      <c r="CJ24" s="346"/>
      <c r="CK24" s="346"/>
      <c r="CL24" s="346"/>
      <c r="CM24" s="346"/>
      <c r="CN24" s="346"/>
      <c r="CO24" s="346"/>
      <c r="CP24" s="346"/>
      <c r="CQ24" s="347"/>
      <c r="CR24" s="348">
        <v>2832283</v>
      </c>
      <c r="CS24" s="349"/>
      <c r="CT24" s="349"/>
      <c r="CU24" s="349"/>
      <c r="CV24" s="349"/>
      <c r="CW24" s="349"/>
      <c r="CX24" s="349"/>
      <c r="CY24" s="350"/>
      <c r="CZ24" s="353">
        <v>33.1</v>
      </c>
      <c r="DA24" s="354"/>
      <c r="DB24" s="354"/>
      <c r="DC24" s="368"/>
      <c r="DD24" s="389">
        <v>2213328</v>
      </c>
      <c r="DE24" s="349"/>
      <c r="DF24" s="349"/>
      <c r="DG24" s="349"/>
      <c r="DH24" s="349"/>
      <c r="DI24" s="349"/>
      <c r="DJ24" s="349"/>
      <c r="DK24" s="350"/>
      <c r="DL24" s="389">
        <v>2211963</v>
      </c>
      <c r="DM24" s="349"/>
      <c r="DN24" s="349"/>
      <c r="DO24" s="349"/>
      <c r="DP24" s="349"/>
      <c r="DQ24" s="349"/>
      <c r="DR24" s="349"/>
      <c r="DS24" s="349"/>
      <c r="DT24" s="349"/>
      <c r="DU24" s="349"/>
      <c r="DV24" s="350"/>
      <c r="DW24" s="353">
        <v>57.3</v>
      </c>
      <c r="DX24" s="354"/>
      <c r="DY24" s="354"/>
      <c r="DZ24" s="354"/>
      <c r="EA24" s="354"/>
      <c r="EB24" s="354"/>
      <c r="EC24" s="355"/>
    </row>
    <row r="25" spans="2:133" ht="11.25" customHeight="1" x14ac:dyDescent="0.15">
      <c r="B25" s="362" t="s">
        <v>225</v>
      </c>
      <c r="C25" s="363"/>
      <c r="D25" s="363"/>
      <c r="E25" s="363"/>
      <c r="F25" s="363"/>
      <c r="G25" s="363"/>
      <c r="H25" s="363"/>
      <c r="I25" s="363"/>
      <c r="J25" s="363"/>
      <c r="K25" s="363"/>
      <c r="L25" s="363"/>
      <c r="M25" s="363"/>
      <c r="N25" s="363"/>
      <c r="O25" s="363"/>
      <c r="P25" s="363"/>
      <c r="Q25" s="364"/>
      <c r="R25" s="356">
        <v>4036254</v>
      </c>
      <c r="S25" s="357"/>
      <c r="T25" s="357"/>
      <c r="U25" s="357"/>
      <c r="V25" s="357"/>
      <c r="W25" s="357"/>
      <c r="X25" s="357"/>
      <c r="Y25" s="358"/>
      <c r="Z25" s="359">
        <v>45.3</v>
      </c>
      <c r="AA25" s="359"/>
      <c r="AB25" s="359"/>
      <c r="AC25" s="359"/>
      <c r="AD25" s="360">
        <v>3826411</v>
      </c>
      <c r="AE25" s="360"/>
      <c r="AF25" s="360"/>
      <c r="AG25" s="360"/>
      <c r="AH25" s="360"/>
      <c r="AI25" s="360"/>
      <c r="AJ25" s="360"/>
      <c r="AK25" s="360"/>
      <c r="AL25" s="365">
        <v>99.6</v>
      </c>
      <c r="AM25" s="366"/>
      <c r="AN25" s="366"/>
      <c r="AO25" s="367"/>
      <c r="AP25" s="362" t="s">
        <v>226</v>
      </c>
      <c r="AQ25" s="375"/>
      <c r="AR25" s="375"/>
      <c r="AS25" s="375"/>
      <c r="AT25" s="375"/>
      <c r="AU25" s="375"/>
      <c r="AV25" s="375"/>
      <c r="AW25" s="375"/>
      <c r="AX25" s="375"/>
      <c r="AY25" s="375"/>
      <c r="AZ25" s="375"/>
      <c r="BA25" s="375"/>
      <c r="BB25" s="375"/>
      <c r="BC25" s="375"/>
      <c r="BD25" s="375"/>
      <c r="BE25" s="375"/>
      <c r="BF25" s="376"/>
      <c r="BG25" s="356" t="s">
        <v>64</v>
      </c>
      <c r="BH25" s="357"/>
      <c r="BI25" s="357"/>
      <c r="BJ25" s="357"/>
      <c r="BK25" s="357"/>
      <c r="BL25" s="357"/>
      <c r="BM25" s="357"/>
      <c r="BN25" s="358"/>
      <c r="BO25" s="359" t="s">
        <v>64</v>
      </c>
      <c r="BP25" s="359"/>
      <c r="BQ25" s="359"/>
      <c r="BR25" s="359"/>
      <c r="BS25" s="360" t="s">
        <v>64</v>
      </c>
      <c r="BT25" s="360"/>
      <c r="BU25" s="360"/>
      <c r="BV25" s="360"/>
      <c r="BW25" s="360"/>
      <c r="BX25" s="360"/>
      <c r="BY25" s="360"/>
      <c r="BZ25" s="360"/>
      <c r="CA25" s="360"/>
      <c r="CB25" s="361"/>
      <c r="CD25" s="362" t="s">
        <v>227</v>
      </c>
      <c r="CE25" s="363"/>
      <c r="CF25" s="363"/>
      <c r="CG25" s="363"/>
      <c r="CH25" s="363"/>
      <c r="CI25" s="363"/>
      <c r="CJ25" s="363"/>
      <c r="CK25" s="363"/>
      <c r="CL25" s="363"/>
      <c r="CM25" s="363"/>
      <c r="CN25" s="363"/>
      <c r="CO25" s="363"/>
      <c r="CP25" s="363"/>
      <c r="CQ25" s="364"/>
      <c r="CR25" s="356">
        <v>1244040</v>
      </c>
      <c r="CS25" s="390"/>
      <c r="CT25" s="390"/>
      <c r="CU25" s="390"/>
      <c r="CV25" s="390"/>
      <c r="CW25" s="390"/>
      <c r="CX25" s="390"/>
      <c r="CY25" s="391"/>
      <c r="CZ25" s="365">
        <v>14.5</v>
      </c>
      <c r="DA25" s="392"/>
      <c r="DB25" s="392"/>
      <c r="DC25" s="393"/>
      <c r="DD25" s="369">
        <v>1033327</v>
      </c>
      <c r="DE25" s="390"/>
      <c r="DF25" s="390"/>
      <c r="DG25" s="390"/>
      <c r="DH25" s="390"/>
      <c r="DI25" s="390"/>
      <c r="DJ25" s="390"/>
      <c r="DK25" s="391"/>
      <c r="DL25" s="369">
        <v>1031962</v>
      </c>
      <c r="DM25" s="390"/>
      <c r="DN25" s="390"/>
      <c r="DO25" s="390"/>
      <c r="DP25" s="390"/>
      <c r="DQ25" s="390"/>
      <c r="DR25" s="390"/>
      <c r="DS25" s="390"/>
      <c r="DT25" s="390"/>
      <c r="DU25" s="390"/>
      <c r="DV25" s="391"/>
      <c r="DW25" s="365">
        <v>26.7</v>
      </c>
      <c r="DX25" s="392"/>
      <c r="DY25" s="392"/>
      <c r="DZ25" s="392"/>
      <c r="EA25" s="392"/>
      <c r="EB25" s="392"/>
      <c r="EC25" s="394"/>
    </row>
    <row r="26" spans="2:133" ht="11.25" customHeight="1" x14ac:dyDescent="0.15">
      <c r="B26" s="362" t="s">
        <v>228</v>
      </c>
      <c r="C26" s="363"/>
      <c r="D26" s="363"/>
      <c r="E26" s="363"/>
      <c r="F26" s="363"/>
      <c r="G26" s="363"/>
      <c r="H26" s="363"/>
      <c r="I26" s="363"/>
      <c r="J26" s="363"/>
      <c r="K26" s="363"/>
      <c r="L26" s="363"/>
      <c r="M26" s="363"/>
      <c r="N26" s="363"/>
      <c r="O26" s="363"/>
      <c r="P26" s="363"/>
      <c r="Q26" s="364"/>
      <c r="R26" s="356">
        <v>2567</v>
      </c>
      <c r="S26" s="357"/>
      <c r="T26" s="357"/>
      <c r="U26" s="357"/>
      <c r="V26" s="357"/>
      <c r="W26" s="357"/>
      <c r="X26" s="357"/>
      <c r="Y26" s="358"/>
      <c r="Z26" s="359">
        <v>0</v>
      </c>
      <c r="AA26" s="359"/>
      <c r="AB26" s="359"/>
      <c r="AC26" s="359"/>
      <c r="AD26" s="360">
        <v>2567</v>
      </c>
      <c r="AE26" s="360"/>
      <c r="AF26" s="360"/>
      <c r="AG26" s="360"/>
      <c r="AH26" s="360"/>
      <c r="AI26" s="360"/>
      <c r="AJ26" s="360"/>
      <c r="AK26" s="360"/>
      <c r="AL26" s="365">
        <v>0.1</v>
      </c>
      <c r="AM26" s="366"/>
      <c r="AN26" s="366"/>
      <c r="AO26" s="367"/>
      <c r="AP26" s="362" t="s">
        <v>229</v>
      </c>
      <c r="AQ26" s="375"/>
      <c r="AR26" s="375"/>
      <c r="AS26" s="375"/>
      <c r="AT26" s="375"/>
      <c r="AU26" s="375"/>
      <c r="AV26" s="375"/>
      <c r="AW26" s="375"/>
      <c r="AX26" s="375"/>
      <c r="AY26" s="375"/>
      <c r="AZ26" s="375"/>
      <c r="BA26" s="375"/>
      <c r="BB26" s="375"/>
      <c r="BC26" s="375"/>
      <c r="BD26" s="375"/>
      <c r="BE26" s="375"/>
      <c r="BF26" s="376"/>
      <c r="BG26" s="356" t="s">
        <v>64</v>
      </c>
      <c r="BH26" s="357"/>
      <c r="BI26" s="357"/>
      <c r="BJ26" s="357"/>
      <c r="BK26" s="357"/>
      <c r="BL26" s="357"/>
      <c r="BM26" s="357"/>
      <c r="BN26" s="358"/>
      <c r="BO26" s="359" t="s">
        <v>64</v>
      </c>
      <c r="BP26" s="359"/>
      <c r="BQ26" s="359"/>
      <c r="BR26" s="359"/>
      <c r="BS26" s="360" t="s">
        <v>64</v>
      </c>
      <c r="BT26" s="360"/>
      <c r="BU26" s="360"/>
      <c r="BV26" s="360"/>
      <c r="BW26" s="360"/>
      <c r="BX26" s="360"/>
      <c r="BY26" s="360"/>
      <c r="BZ26" s="360"/>
      <c r="CA26" s="360"/>
      <c r="CB26" s="361"/>
      <c r="CD26" s="362" t="s">
        <v>230</v>
      </c>
      <c r="CE26" s="363"/>
      <c r="CF26" s="363"/>
      <c r="CG26" s="363"/>
      <c r="CH26" s="363"/>
      <c r="CI26" s="363"/>
      <c r="CJ26" s="363"/>
      <c r="CK26" s="363"/>
      <c r="CL26" s="363"/>
      <c r="CM26" s="363"/>
      <c r="CN26" s="363"/>
      <c r="CO26" s="363"/>
      <c r="CP26" s="363"/>
      <c r="CQ26" s="364"/>
      <c r="CR26" s="356">
        <v>842967</v>
      </c>
      <c r="CS26" s="357"/>
      <c r="CT26" s="357"/>
      <c r="CU26" s="357"/>
      <c r="CV26" s="357"/>
      <c r="CW26" s="357"/>
      <c r="CX26" s="357"/>
      <c r="CY26" s="358"/>
      <c r="CZ26" s="365">
        <v>9.8000000000000007</v>
      </c>
      <c r="DA26" s="392"/>
      <c r="DB26" s="392"/>
      <c r="DC26" s="393"/>
      <c r="DD26" s="369">
        <v>674043</v>
      </c>
      <c r="DE26" s="357"/>
      <c r="DF26" s="357"/>
      <c r="DG26" s="357"/>
      <c r="DH26" s="357"/>
      <c r="DI26" s="357"/>
      <c r="DJ26" s="357"/>
      <c r="DK26" s="358"/>
      <c r="DL26" s="369" t="s">
        <v>64</v>
      </c>
      <c r="DM26" s="357"/>
      <c r="DN26" s="357"/>
      <c r="DO26" s="357"/>
      <c r="DP26" s="357"/>
      <c r="DQ26" s="357"/>
      <c r="DR26" s="357"/>
      <c r="DS26" s="357"/>
      <c r="DT26" s="357"/>
      <c r="DU26" s="357"/>
      <c r="DV26" s="358"/>
      <c r="DW26" s="365" t="s">
        <v>64</v>
      </c>
      <c r="DX26" s="392"/>
      <c r="DY26" s="392"/>
      <c r="DZ26" s="392"/>
      <c r="EA26" s="392"/>
      <c r="EB26" s="392"/>
      <c r="EC26" s="394"/>
    </row>
    <row r="27" spans="2:133" ht="11.25" customHeight="1" x14ac:dyDescent="0.15">
      <c r="B27" s="362" t="s">
        <v>231</v>
      </c>
      <c r="C27" s="363"/>
      <c r="D27" s="363"/>
      <c r="E27" s="363"/>
      <c r="F27" s="363"/>
      <c r="G27" s="363"/>
      <c r="H27" s="363"/>
      <c r="I27" s="363"/>
      <c r="J27" s="363"/>
      <c r="K27" s="363"/>
      <c r="L27" s="363"/>
      <c r="M27" s="363"/>
      <c r="N27" s="363"/>
      <c r="O27" s="363"/>
      <c r="P27" s="363"/>
      <c r="Q27" s="364"/>
      <c r="R27" s="356">
        <v>5433</v>
      </c>
      <c r="S27" s="357"/>
      <c r="T27" s="357"/>
      <c r="U27" s="357"/>
      <c r="V27" s="357"/>
      <c r="W27" s="357"/>
      <c r="X27" s="357"/>
      <c r="Y27" s="358"/>
      <c r="Z27" s="359">
        <v>0.1</v>
      </c>
      <c r="AA27" s="359"/>
      <c r="AB27" s="359"/>
      <c r="AC27" s="359"/>
      <c r="AD27" s="360" t="s">
        <v>64</v>
      </c>
      <c r="AE27" s="360"/>
      <c r="AF27" s="360"/>
      <c r="AG27" s="360"/>
      <c r="AH27" s="360"/>
      <c r="AI27" s="360"/>
      <c r="AJ27" s="360"/>
      <c r="AK27" s="360"/>
      <c r="AL27" s="365" t="s">
        <v>64</v>
      </c>
      <c r="AM27" s="366"/>
      <c r="AN27" s="366"/>
      <c r="AO27" s="367"/>
      <c r="AP27" s="362" t="s">
        <v>232</v>
      </c>
      <c r="AQ27" s="363"/>
      <c r="AR27" s="363"/>
      <c r="AS27" s="363"/>
      <c r="AT27" s="363"/>
      <c r="AU27" s="363"/>
      <c r="AV27" s="363"/>
      <c r="AW27" s="363"/>
      <c r="AX27" s="363"/>
      <c r="AY27" s="363"/>
      <c r="AZ27" s="363"/>
      <c r="BA27" s="363"/>
      <c r="BB27" s="363"/>
      <c r="BC27" s="363"/>
      <c r="BD27" s="363"/>
      <c r="BE27" s="363"/>
      <c r="BF27" s="364"/>
      <c r="BG27" s="356">
        <v>924139</v>
      </c>
      <c r="BH27" s="357"/>
      <c r="BI27" s="357"/>
      <c r="BJ27" s="357"/>
      <c r="BK27" s="357"/>
      <c r="BL27" s="357"/>
      <c r="BM27" s="357"/>
      <c r="BN27" s="358"/>
      <c r="BO27" s="359">
        <v>100</v>
      </c>
      <c r="BP27" s="359"/>
      <c r="BQ27" s="359"/>
      <c r="BR27" s="359"/>
      <c r="BS27" s="360" t="s">
        <v>64</v>
      </c>
      <c r="BT27" s="360"/>
      <c r="BU27" s="360"/>
      <c r="BV27" s="360"/>
      <c r="BW27" s="360"/>
      <c r="BX27" s="360"/>
      <c r="BY27" s="360"/>
      <c r="BZ27" s="360"/>
      <c r="CA27" s="360"/>
      <c r="CB27" s="361"/>
      <c r="CD27" s="362" t="s">
        <v>233</v>
      </c>
      <c r="CE27" s="363"/>
      <c r="CF27" s="363"/>
      <c r="CG27" s="363"/>
      <c r="CH27" s="363"/>
      <c r="CI27" s="363"/>
      <c r="CJ27" s="363"/>
      <c r="CK27" s="363"/>
      <c r="CL27" s="363"/>
      <c r="CM27" s="363"/>
      <c r="CN27" s="363"/>
      <c r="CO27" s="363"/>
      <c r="CP27" s="363"/>
      <c r="CQ27" s="364"/>
      <c r="CR27" s="356">
        <v>483695</v>
      </c>
      <c r="CS27" s="390"/>
      <c r="CT27" s="390"/>
      <c r="CU27" s="390"/>
      <c r="CV27" s="390"/>
      <c r="CW27" s="390"/>
      <c r="CX27" s="390"/>
      <c r="CY27" s="391"/>
      <c r="CZ27" s="365">
        <v>5.6</v>
      </c>
      <c r="DA27" s="392"/>
      <c r="DB27" s="392"/>
      <c r="DC27" s="393"/>
      <c r="DD27" s="369">
        <v>75570</v>
      </c>
      <c r="DE27" s="390"/>
      <c r="DF27" s="390"/>
      <c r="DG27" s="390"/>
      <c r="DH27" s="390"/>
      <c r="DI27" s="390"/>
      <c r="DJ27" s="390"/>
      <c r="DK27" s="391"/>
      <c r="DL27" s="369">
        <v>75570</v>
      </c>
      <c r="DM27" s="390"/>
      <c r="DN27" s="390"/>
      <c r="DO27" s="390"/>
      <c r="DP27" s="390"/>
      <c r="DQ27" s="390"/>
      <c r="DR27" s="390"/>
      <c r="DS27" s="390"/>
      <c r="DT27" s="390"/>
      <c r="DU27" s="390"/>
      <c r="DV27" s="391"/>
      <c r="DW27" s="365">
        <v>2</v>
      </c>
      <c r="DX27" s="392"/>
      <c r="DY27" s="392"/>
      <c r="DZ27" s="392"/>
      <c r="EA27" s="392"/>
      <c r="EB27" s="392"/>
      <c r="EC27" s="394"/>
    </row>
    <row r="28" spans="2:133" ht="11.25" customHeight="1" x14ac:dyDescent="0.15">
      <c r="B28" s="362" t="s">
        <v>234</v>
      </c>
      <c r="C28" s="363"/>
      <c r="D28" s="363"/>
      <c r="E28" s="363"/>
      <c r="F28" s="363"/>
      <c r="G28" s="363"/>
      <c r="H28" s="363"/>
      <c r="I28" s="363"/>
      <c r="J28" s="363"/>
      <c r="K28" s="363"/>
      <c r="L28" s="363"/>
      <c r="M28" s="363"/>
      <c r="N28" s="363"/>
      <c r="O28" s="363"/>
      <c r="P28" s="363"/>
      <c r="Q28" s="364"/>
      <c r="R28" s="356">
        <v>131356</v>
      </c>
      <c r="S28" s="357"/>
      <c r="T28" s="357"/>
      <c r="U28" s="357"/>
      <c r="V28" s="357"/>
      <c r="W28" s="357"/>
      <c r="X28" s="357"/>
      <c r="Y28" s="358"/>
      <c r="Z28" s="359">
        <v>1.5</v>
      </c>
      <c r="AA28" s="359"/>
      <c r="AB28" s="359"/>
      <c r="AC28" s="359"/>
      <c r="AD28" s="360">
        <v>9</v>
      </c>
      <c r="AE28" s="360"/>
      <c r="AF28" s="360"/>
      <c r="AG28" s="360"/>
      <c r="AH28" s="360"/>
      <c r="AI28" s="360"/>
      <c r="AJ28" s="360"/>
      <c r="AK28" s="360"/>
      <c r="AL28" s="365">
        <v>0</v>
      </c>
      <c r="AM28" s="366"/>
      <c r="AN28" s="366"/>
      <c r="AO28" s="367"/>
      <c r="AP28" s="362"/>
      <c r="AQ28" s="363"/>
      <c r="AR28" s="363"/>
      <c r="AS28" s="363"/>
      <c r="AT28" s="363"/>
      <c r="AU28" s="363"/>
      <c r="AV28" s="363"/>
      <c r="AW28" s="363"/>
      <c r="AX28" s="363"/>
      <c r="AY28" s="363"/>
      <c r="AZ28" s="363"/>
      <c r="BA28" s="363"/>
      <c r="BB28" s="363"/>
      <c r="BC28" s="363"/>
      <c r="BD28" s="363"/>
      <c r="BE28" s="363"/>
      <c r="BF28" s="364"/>
      <c r="BG28" s="356"/>
      <c r="BH28" s="357"/>
      <c r="BI28" s="357"/>
      <c r="BJ28" s="357"/>
      <c r="BK28" s="357"/>
      <c r="BL28" s="357"/>
      <c r="BM28" s="357"/>
      <c r="BN28" s="358"/>
      <c r="BO28" s="359"/>
      <c r="BP28" s="359"/>
      <c r="BQ28" s="359"/>
      <c r="BR28" s="359"/>
      <c r="BS28" s="369"/>
      <c r="BT28" s="357"/>
      <c r="BU28" s="357"/>
      <c r="BV28" s="357"/>
      <c r="BW28" s="357"/>
      <c r="BX28" s="357"/>
      <c r="BY28" s="357"/>
      <c r="BZ28" s="357"/>
      <c r="CA28" s="357"/>
      <c r="CB28" s="370"/>
      <c r="CD28" s="362" t="s">
        <v>235</v>
      </c>
      <c r="CE28" s="363"/>
      <c r="CF28" s="363"/>
      <c r="CG28" s="363"/>
      <c r="CH28" s="363"/>
      <c r="CI28" s="363"/>
      <c r="CJ28" s="363"/>
      <c r="CK28" s="363"/>
      <c r="CL28" s="363"/>
      <c r="CM28" s="363"/>
      <c r="CN28" s="363"/>
      <c r="CO28" s="363"/>
      <c r="CP28" s="363"/>
      <c r="CQ28" s="364"/>
      <c r="CR28" s="356">
        <v>1104548</v>
      </c>
      <c r="CS28" s="357"/>
      <c r="CT28" s="357"/>
      <c r="CU28" s="357"/>
      <c r="CV28" s="357"/>
      <c r="CW28" s="357"/>
      <c r="CX28" s="357"/>
      <c r="CY28" s="358"/>
      <c r="CZ28" s="365">
        <v>12.9</v>
      </c>
      <c r="DA28" s="392"/>
      <c r="DB28" s="392"/>
      <c r="DC28" s="393"/>
      <c r="DD28" s="369">
        <v>1104431</v>
      </c>
      <c r="DE28" s="357"/>
      <c r="DF28" s="357"/>
      <c r="DG28" s="357"/>
      <c r="DH28" s="357"/>
      <c r="DI28" s="357"/>
      <c r="DJ28" s="357"/>
      <c r="DK28" s="358"/>
      <c r="DL28" s="369">
        <v>1104431</v>
      </c>
      <c r="DM28" s="357"/>
      <c r="DN28" s="357"/>
      <c r="DO28" s="357"/>
      <c r="DP28" s="357"/>
      <c r="DQ28" s="357"/>
      <c r="DR28" s="357"/>
      <c r="DS28" s="357"/>
      <c r="DT28" s="357"/>
      <c r="DU28" s="357"/>
      <c r="DV28" s="358"/>
      <c r="DW28" s="365">
        <v>28.6</v>
      </c>
      <c r="DX28" s="392"/>
      <c r="DY28" s="392"/>
      <c r="DZ28" s="392"/>
      <c r="EA28" s="392"/>
      <c r="EB28" s="392"/>
      <c r="EC28" s="394"/>
    </row>
    <row r="29" spans="2:133" ht="11.25" customHeight="1" x14ac:dyDescent="0.15">
      <c r="B29" s="362" t="s">
        <v>236</v>
      </c>
      <c r="C29" s="363"/>
      <c r="D29" s="363"/>
      <c r="E29" s="363"/>
      <c r="F29" s="363"/>
      <c r="G29" s="363"/>
      <c r="H29" s="363"/>
      <c r="I29" s="363"/>
      <c r="J29" s="363"/>
      <c r="K29" s="363"/>
      <c r="L29" s="363"/>
      <c r="M29" s="363"/>
      <c r="N29" s="363"/>
      <c r="O29" s="363"/>
      <c r="P29" s="363"/>
      <c r="Q29" s="364"/>
      <c r="R29" s="356">
        <v>73453</v>
      </c>
      <c r="S29" s="357"/>
      <c r="T29" s="357"/>
      <c r="U29" s="357"/>
      <c r="V29" s="357"/>
      <c r="W29" s="357"/>
      <c r="X29" s="357"/>
      <c r="Y29" s="358"/>
      <c r="Z29" s="359">
        <v>0.8</v>
      </c>
      <c r="AA29" s="359"/>
      <c r="AB29" s="359"/>
      <c r="AC29" s="359"/>
      <c r="AD29" s="360">
        <v>1491</v>
      </c>
      <c r="AE29" s="360"/>
      <c r="AF29" s="360"/>
      <c r="AG29" s="360"/>
      <c r="AH29" s="360"/>
      <c r="AI29" s="360"/>
      <c r="AJ29" s="360"/>
      <c r="AK29" s="360"/>
      <c r="AL29" s="365">
        <v>0</v>
      </c>
      <c r="AM29" s="366"/>
      <c r="AN29" s="366"/>
      <c r="AO29" s="367"/>
      <c r="AP29" s="377"/>
      <c r="AQ29" s="378"/>
      <c r="AR29" s="378"/>
      <c r="AS29" s="378"/>
      <c r="AT29" s="378"/>
      <c r="AU29" s="378"/>
      <c r="AV29" s="378"/>
      <c r="AW29" s="378"/>
      <c r="AX29" s="378"/>
      <c r="AY29" s="378"/>
      <c r="AZ29" s="378"/>
      <c r="BA29" s="378"/>
      <c r="BB29" s="378"/>
      <c r="BC29" s="378"/>
      <c r="BD29" s="378"/>
      <c r="BE29" s="378"/>
      <c r="BF29" s="379"/>
      <c r="BG29" s="356"/>
      <c r="BH29" s="357"/>
      <c r="BI29" s="357"/>
      <c r="BJ29" s="357"/>
      <c r="BK29" s="357"/>
      <c r="BL29" s="357"/>
      <c r="BM29" s="357"/>
      <c r="BN29" s="358"/>
      <c r="BO29" s="359"/>
      <c r="BP29" s="359"/>
      <c r="BQ29" s="359"/>
      <c r="BR29" s="359"/>
      <c r="BS29" s="360"/>
      <c r="BT29" s="360"/>
      <c r="BU29" s="360"/>
      <c r="BV29" s="360"/>
      <c r="BW29" s="360"/>
      <c r="BX29" s="360"/>
      <c r="BY29" s="360"/>
      <c r="BZ29" s="360"/>
      <c r="CA29" s="360"/>
      <c r="CB29" s="361"/>
      <c r="CD29" s="395" t="s">
        <v>237</v>
      </c>
      <c r="CE29" s="396"/>
      <c r="CF29" s="362" t="s">
        <v>238</v>
      </c>
      <c r="CG29" s="363"/>
      <c r="CH29" s="363"/>
      <c r="CI29" s="363"/>
      <c r="CJ29" s="363"/>
      <c r="CK29" s="363"/>
      <c r="CL29" s="363"/>
      <c r="CM29" s="363"/>
      <c r="CN29" s="363"/>
      <c r="CO29" s="363"/>
      <c r="CP29" s="363"/>
      <c r="CQ29" s="364"/>
      <c r="CR29" s="356">
        <v>1104415</v>
      </c>
      <c r="CS29" s="390"/>
      <c r="CT29" s="390"/>
      <c r="CU29" s="390"/>
      <c r="CV29" s="390"/>
      <c r="CW29" s="390"/>
      <c r="CX29" s="390"/>
      <c r="CY29" s="391"/>
      <c r="CZ29" s="365">
        <v>12.9</v>
      </c>
      <c r="DA29" s="392"/>
      <c r="DB29" s="392"/>
      <c r="DC29" s="393"/>
      <c r="DD29" s="369">
        <v>1104298</v>
      </c>
      <c r="DE29" s="390"/>
      <c r="DF29" s="390"/>
      <c r="DG29" s="390"/>
      <c r="DH29" s="390"/>
      <c r="DI29" s="390"/>
      <c r="DJ29" s="390"/>
      <c r="DK29" s="391"/>
      <c r="DL29" s="369">
        <v>1104298</v>
      </c>
      <c r="DM29" s="390"/>
      <c r="DN29" s="390"/>
      <c r="DO29" s="390"/>
      <c r="DP29" s="390"/>
      <c r="DQ29" s="390"/>
      <c r="DR29" s="390"/>
      <c r="DS29" s="390"/>
      <c r="DT29" s="390"/>
      <c r="DU29" s="390"/>
      <c r="DV29" s="391"/>
      <c r="DW29" s="365">
        <v>28.6</v>
      </c>
      <c r="DX29" s="392"/>
      <c r="DY29" s="392"/>
      <c r="DZ29" s="392"/>
      <c r="EA29" s="392"/>
      <c r="EB29" s="392"/>
      <c r="EC29" s="394"/>
    </row>
    <row r="30" spans="2:133" ht="11.25" customHeight="1" x14ac:dyDescent="0.15">
      <c r="B30" s="362" t="s">
        <v>239</v>
      </c>
      <c r="C30" s="363"/>
      <c r="D30" s="363"/>
      <c r="E30" s="363"/>
      <c r="F30" s="363"/>
      <c r="G30" s="363"/>
      <c r="H30" s="363"/>
      <c r="I30" s="363"/>
      <c r="J30" s="363"/>
      <c r="K30" s="363"/>
      <c r="L30" s="363"/>
      <c r="M30" s="363"/>
      <c r="N30" s="363"/>
      <c r="O30" s="363"/>
      <c r="P30" s="363"/>
      <c r="Q30" s="364"/>
      <c r="R30" s="356">
        <v>779259</v>
      </c>
      <c r="S30" s="357"/>
      <c r="T30" s="357"/>
      <c r="U30" s="357"/>
      <c r="V30" s="357"/>
      <c r="W30" s="357"/>
      <c r="X30" s="357"/>
      <c r="Y30" s="358"/>
      <c r="Z30" s="359">
        <v>8.6999999999999993</v>
      </c>
      <c r="AA30" s="359"/>
      <c r="AB30" s="359"/>
      <c r="AC30" s="359"/>
      <c r="AD30" s="360" t="s">
        <v>64</v>
      </c>
      <c r="AE30" s="360"/>
      <c r="AF30" s="360"/>
      <c r="AG30" s="360"/>
      <c r="AH30" s="360"/>
      <c r="AI30" s="360"/>
      <c r="AJ30" s="360"/>
      <c r="AK30" s="360"/>
      <c r="AL30" s="365" t="s">
        <v>64</v>
      </c>
      <c r="AM30" s="366"/>
      <c r="AN30" s="366"/>
      <c r="AO30" s="367"/>
      <c r="AP30" s="341" t="s">
        <v>156</v>
      </c>
      <c r="AQ30" s="342"/>
      <c r="AR30" s="342"/>
      <c r="AS30" s="342"/>
      <c r="AT30" s="342"/>
      <c r="AU30" s="342"/>
      <c r="AV30" s="342"/>
      <c r="AW30" s="342"/>
      <c r="AX30" s="342"/>
      <c r="AY30" s="342"/>
      <c r="AZ30" s="342"/>
      <c r="BA30" s="342"/>
      <c r="BB30" s="342"/>
      <c r="BC30" s="342"/>
      <c r="BD30" s="342"/>
      <c r="BE30" s="342"/>
      <c r="BF30" s="343"/>
      <c r="BG30" s="341" t="s">
        <v>240</v>
      </c>
      <c r="BH30" s="397"/>
      <c r="BI30" s="397"/>
      <c r="BJ30" s="397"/>
      <c r="BK30" s="397"/>
      <c r="BL30" s="397"/>
      <c r="BM30" s="397"/>
      <c r="BN30" s="397"/>
      <c r="BO30" s="397"/>
      <c r="BP30" s="397"/>
      <c r="BQ30" s="398"/>
      <c r="BR30" s="341" t="s">
        <v>241</v>
      </c>
      <c r="BS30" s="397"/>
      <c r="BT30" s="397"/>
      <c r="BU30" s="397"/>
      <c r="BV30" s="397"/>
      <c r="BW30" s="397"/>
      <c r="BX30" s="397"/>
      <c r="BY30" s="397"/>
      <c r="BZ30" s="397"/>
      <c r="CA30" s="397"/>
      <c r="CB30" s="398"/>
      <c r="CD30" s="399"/>
      <c r="CE30" s="400"/>
      <c r="CF30" s="362" t="s">
        <v>242</v>
      </c>
      <c r="CG30" s="363"/>
      <c r="CH30" s="363"/>
      <c r="CI30" s="363"/>
      <c r="CJ30" s="363"/>
      <c r="CK30" s="363"/>
      <c r="CL30" s="363"/>
      <c r="CM30" s="363"/>
      <c r="CN30" s="363"/>
      <c r="CO30" s="363"/>
      <c r="CP30" s="363"/>
      <c r="CQ30" s="364"/>
      <c r="CR30" s="356">
        <v>1080388</v>
      </c>
      <c r="CS30" s="357"/>
      <c r="CT30" s="357"/>
      <c r="CU30" s="357"/>
      <c r="CV30" s="357"/>
      <c r="CW30" s="357"/>
      <c r="CX30" s="357"/>
      <c r="CY30" s="358"/>
      <c r="CZ30" s="365">
        <v>12.6</v>
      </c>
      <c r="DA30" s="392"/>
      <c r="DB30" s="392"/>
      <c r="DC30" s="393"/>
      <c r="DD30" s="369">
        <v>1080388</v>
      </c>
      <c r="DE30" s="357"/>
      <c r="DF30" s="357"/>
      <c r="DG30" s="357"/>
      <c r="DH30" s="357"/>
      <c r="DI30" s="357"/>
      <c r="DJ30" s="357"/>
      <c r="DK30" s="358"/>
      <c r="DL30" s="369">
        <v>1080388</v>
      </c>
      <c r="DM30" s="357"/>
      <c r="DN30" s="357"/>
      <c r="DO30" s="357"/>
      <c r="DP30" s="357"/>
      <c r="DQ30" s="357"/>
      <c r="DR30" s="357"/>
      <c r="DS30" s="357"/>
      <c r="DT30" s="357"/>
      <c r="DU30" s="357"/>
      <c r="DV30" s="358"/>
      <c r="DW30" s="365">
        <v>28</v>
      </c>
      <c r="DX30" s="392"/>
      <c r="DY30" s="392"/>
      <c r="DZ30" s="392"/>
      <c r="EA30" s="392"/>
      <c r="EB30" s="392"/>
      <c r="EC30" s="394"/>
    </row>
    <row r="31" spans="2:133" ht="11.25" customHeight="1" x14ac:dyDescent="0.15">
      <c r="B31" s="372" t="s">
        <v>243</v>
      </c>
      <c r="C31" s="373"/>
      <c r="D31" s="373"/>
      <c r="E31" s="373"/>
      <c r="F31" s="373"/>
      <c r="G31" s="373"/>
      <c r="H31" s="373"/>
      <c r="I31" s="373"/>
      <c r="J31" s="373"/>
      <c r="K31" s="373"/>
      <c r="L31" s="373"/>
      <c r="M31" s="373"/>
      <c r="N31" s="373"/>
      <c r="O31" s="373"/>
      <c r="P31" s="373"/>
      <c r="Q31" s="374"/>
      <c r="R31" s="356" t="s">
        <v>64</v>
      </c>
      <c r="S31" s="357"/>
      <c r="T31" s="357"/>
      <c r="U31" s="357"/>
      <c r="V31" s="357"/>
      <c r="W31" s="357"/>
      <c r="X31" s="357"/>
      <c r="Y31" s="358"/>
      <c r="Z31" s="359" t="s">
        <v>64</v>
      </c>
      <c r="AA31" s="359"/>
      <c r="AB31" s="359"/>
      <c r="AC31" s="359"/>
      <c r="AD31" s="360" t="s">
        <v>64</v>
      </c>
      <c r="AE31" s="360"/>
      <c r="AF31" s="360"/>
      <c r="AG31" s="360"/>
      <c r="AH31" s="360"/>
      <c r="AI31" s="360"/>
      <c r="AJ31" s="360"/>
      <c r="AK31" s="360"/>
      <c r="AL31" s="365" t="s">
        <v>64</v>
      </c>
      <c r="AM31" s="366"/>
      <c r="AN31" s="366"/>
      <c r="AO31" s="367"/>
      <c r="AP31" s="401" t="s">
        <v>244</v>
      </c>
      <c r="AQ31" s="402"/>
      <c r="AR31" s="402"/>
      <c r="AS31" s="402"/>
      <c r="AT31" s="403" t="s">
        <v>245</v>
      </c>
      <c r="AU31" s="404"/>
      <c r="AV31" s="404"/>
      <c r="AW31" s="404"/>
      <c r="AX31" s="345" t="s">
        <v>121</v>
      </c>
      <c r="AY31" s="346"/>
      <c r="AZ31" s="346"/>
      <c r="BA31" s="346"/>
      <c r="BB31" s="346"/>
      <c r="BC31" s="346"/>
      <c r="BD31" s="346"/>
      <c r="BE31" s="346"/>
      <c r="BF31" s="347"/>
      <c r="BG31" s="405">
        <v>98.6</v>
      </c>
      <c r="BH31" s="406"/>
      <c r="BI31" s="406"/>
      <c r="BJ31" s="406"/>
      <c r="BK31" s="406"/>
      <c r="BL31" s="406"/>
      <c r="BM31" s="354">
        <v>95.4</v>
      </c>
      <c r="BN31" s="406"/>
      <c r="BO31" s="406"/>
      <c r="BP31" s="406"/>
      <c r="BQ31" s="407"/>
      <c r="BR31" s="405">
        <v>98.5</v>
      </c>
      <c r="BS31" s="406"/>
      <c r="BT31" s="406"/>
      <c r="BU31" s="406"/>
      <c r="BV31" s="406"/>
      <c r="BW31" s="406"/>
      <c r="BX31" s="354">
        <v>95</v>
      </c>
      <c r="BY31" s="406"/>
      <c r="BZ31" s="406"/>
      <c r="CA31" s="406"/>
      <c r="CB31" s="407"/>
      <c r="CD31" s="399"/>
      <c r="CE31" s="400"/>
      <c r="CF31" s="362" t="s">
        <v>246</v>
      </c>
      <c r="CG31" s="363"/>
      <c r="CH31" s="363"/>
      <c r="CI31" s="363"/>
      <c r="CJ31" s="363"/>
      <c r="CK31" s="363"/>
      <c r="CL31" s="363"/>
      <c r="CM31" s="363"/>
      <c r="CN31" s="363"/>
      <c r="CO31" s="363"/>
      <c r="CP31" s="363"/>
      <c r="CQ31" s="364"/>
      <c r="CR31" s="356">
        <v>24027</v>
      </c>
      <c r="CS31" s="390"/>
      <c r="CT31" s="390"/>
      <c r="CU31" s="390"/>
      <c r="CV31" s="390"/>
      <c r="CW31" s="390"/>
      <c r="CX31" s="390"/>
      <c r="CY31" s="391"/>
      <c r="CZ31" s="365">
        <v>0.3</v>
      </c>
      <c r="DA31" s="392"/>
      <c r="DB31" s="392"/>
      <c r="DC31" s="393"/>
      <c r="DD31" s="369">
        <v>23910</v>
      </c>
      <c r="DE31" s="390"/>
      <c r="DF31" s="390"/>
      <c r="DG31" s="390"/>
      <c r="DH31" s="390"/>
      <c r="DI31" s="390"/>
      <c r="DJ31" s="390"/>
      <c r="DK31" s="391"/>
      <c r="DL31" s="369">
        <v>23910</v>
      </c>
      <c r="DM31" s="390"/>
      <c r="DN31" s="390"/>
      <c r="DO31" s="390"/>
      <c r="DP31" s="390"/>
      <c r="DQ31" s="390"/>
      <c r="DR31" s="390"/>
      <c r="DS31" s="390"/>
      <c r="DT31" s="390"/>
      <c r="DU31" s="390"/>
      <c r="DV31" s="391"/>
      <c r="DW31" s="365">
        <v>0.6</v>
      </c>
      <c r="DX31" s="392"/>
      <c r="DY31" s="392"/>
      <c r="DZ31" s="392"/>
      <c r="EA31" s="392"/>
      <c r="EB31" s="392"/>
      <c r="EC31" s="394"/>
    </row>
    <row r="32" spans="2:133" ht="11.25" customHeight="1" x14ac:dyDescent="0.15">
      <c r="B32" s="362" t="s">
        <v>247</v>
      </c>
      <c r="C32" s="363"/>
      <c r="D32" s="363"/>
      <c r="E32" s="363"/>
      <c r="F32" s="363"/>
      <c r="G32" s="363"/>
      <c r="H32" s="363"/>
      <c r="I32" s="363"/>
      <c r="J32" s="363"/>
      <c r="K32" s="363"/>
      <c r="L32" s="363"/>
      <c r="M32" s="363"/>
      <c r="N32" s="363"/>
      <c r="O32" s="363"/>
      <c r="P32" s="363"/>
      <c r="Q32" s="364"/>
      <c r="R32" s="356">
        <v>2976888</v>
      </c>
      <c r="S32" s="357"/>
      <c r="T32" s="357"/>
      <c r="U32" s="357"/>
      <c r="V32" s="357"/>
      <c r="W32" s="357"/>
      <c r="X32" s="357"/>
      <c r="Y32" s="358"/>
      <c r="Z32" s="359">
        <v>33.4</v>
      </c>
      <c r="AA32" s="359"/>
      <c r="AB32" s="359"/>
      <c r="AC32" s="359"/>
      <c r="AD32" s="360" t="s">
        <v>64</v>
      </c>
      <c r="AE32" s="360"/>
      <c r="AF32" s="360"/>
      <c r="AG32" s="360"/>
      <c r="AH32" s="360"/>
      <c r="AI32" s="360"/>
      <c r="AJ32" s="360"/>
      <c r="AK32" s="360"/>
      <c r="AL32" s="365" t="s">
        <v>64</v>
      </c>
      <c r="AM32" s="366"/>
      <c r="AN32" s="366"/>
      <c r="AO32" s="367"/>
      <c r="AP32" s="408"/>
      <c r="AQ32" s="409"/>
      <c r="AR32" s="409"/>
      <c r="AS32" s="409"/>
      <c r="AT32" s="410"/>
      <c r="AU32" s="337" t="s">
        <v>248</v>
      </c>
      <c r="AX32" s="362" t="s">
        <v>249</v>
      </c>
      <c r="AY32" s="363"/>
      <c r="AZ32" s="363"/>
      <c r="BA32" s="363"/>
      <c r="BB32" s="363"/>
      <c r="BC32" s="363"/>
      <c r="BD32" s="363"/>
      <c r="BE32" s="363"/>
      <c r="BF32" s="364"/>
      <c r="BG32" s="411">
        <v>99.1</v>
      </c>
      <c r="BH32" s="390"/>
      <c r="BI32" s="390"/>
      <c r="BJ32" s="390"/>
      <c r="BK32" s="390"/>
      <c r="BL32" s="390"/>
      <c r="BM32" s="366">
        <v>97.2</v>
      </c>
      <c r="BN32" s="390"/>
      <c r="BO32" s="390"/>
      <c r="BP32" s="390"/>
      <c r="BQ32" s="412"/>
      <c r="BR32" s="411">
        <v>99.1</v>
      </c>
      <c r="BS32" s="390"/>
      <c r="BT32" s="390"/>
      <c r="BU32" s="390"/>
      <c r="BV32" s="390"/>
      <c r="BW32" s="390"/>
      <c r="BX32" s="366">
        <v>97.1</v>
      </c>
      <c r="BY32" s="390"/>
      <c r="BZ32" s="390"/>
      <c r="CA32" s="390"/>
      <c r="CB32" s="412"/>
      <c r="CD32" s="413"/>
      <c r="CE32" s="414"/>
      <c r="CF32" s="362" t="s">
        <v>250</v>
      </c>
      <c r="CG32" s="363"/>
      <c r="CH32" s="363"/>
      <c r="CI32" s="363"/>
      <c r="CJ32" s="363"/>
      <c r="CK32" s="363"/>
      <c r="CL32" s="363"/>
      <c r="CM32" s="363"/>
      <c r="CN32" s="363"/>
      <c r="CO32" s="363"/>
      <c r="CP32" s="363"/>
      <c r="CQ32" s="364"/>
      <c r="CR32" s="356">
        <v>133</v>
      </c>
      <c r="CS32" s="357"/>
      <c r="CT32" s="357"/>
      <c r="CU32" s="357"/>
      <c r="CV32" s="357"/>
      <c r="CW32" s="357"/>
      <c r="CX32" s="357"/>
      <c r="CY32" s="358"/>
      <c r="CZ32" s="365">
        <v>0</v>
      </c>
      <c r="DA32" s="392"/>
      <c r="DB32" s="392"/>
      <c r="DC32" s="393"/>
      <c r="DD32" s="369">
        <v>133</v>
      </c>
      <c r="DE32" s="357"/>
      <c r="DF32" s="357"/>
      <c r="DG32" s="357"/>
      <c r="DH32" s="357"/>
      <c r="DI32" s="357"/>
      <c r="DJ32" s="357"/>
      <c r="DK32" s="358"/>
      <c r="DL32" s="369">
        <v>133</v>
      </c>
      <c r="DM32" s="357"/>
      <c r="DN32" s="357"/>
      <c r="DO32" s="357"/>
      <c r="DP32" s="357"/>
      <c r="DQ32" s="357"/>
      <c r="DR32" s="357"/>
      <c r="DS32" s="357"/>
      <c r="DT32" s="357"/>
      <c r="DU32" s="357"/>
      <c r="DV32" s="358"/>
      <c r="DW32" s="365">
        <v>0</v>
      </c>
      <c r="DX32" s="392"/>
      <c r="DY32" s="392"/>
      <c r="DZ32" s="392"/>
      <c r="EA32" s="392"/>
      <c r="EB32" s="392"/>
      <c r="EC32" s="394"/>
    </row>
    <row r="33" spans="2:133" ht="11.25" customHeight="1" x14ac:dyDescent="0.15">
      <c r="B33" s="362" t="s">
        <v>251</v>
      </c>
      <c r="C33" s="363"/>
      <c r="D33" s="363"/>
      <c r="E33" s="363"/>
      <c r="F33" s="363"/>
      <c r="G33" s="363"/>
      <c r="H33" s="363"/>
      <c r="I33" s="363"/>
      <c r="J33" s="363"/>
      <c r="K33" s="363"/>
      <c r="L33" s="363"/>
      <c r="M33" s="363"/>
      <c r="N33" s="363"/>
      <c r="O33" s="363"/>
      <c r="P33" s="363"/>
      <c r="Q33" s="364"/>
      <c r="R33" s="356">
        <v>8168</v>
      </c>
      <c r="S33" s="357"/>
      <c r="T33" s="357"/>
      <c r="U33" s="357"/>
      <c r="V33" s="357"/>
      <c r="W33" s="357"/>
      <c r="X33" s="357"/>
      <c r="Y33" s="358"/>
      <c r="Z33" s="359">
        <v>0.1</v>
      </c>
      <c r="AA33" s="359"/>
      <c r="AB33" s="359"/>
      <c r="AC33" s="359"/>
      <c r="AD33" s="360">
        <v>7208</v>
      </c>
      <c r="AE33" s="360"/>
      <c r="AF33" s="360"/>
      <c r="AG33" s="360"/>
      <c r="AH33" s="360"/>
      <c r="AI33" s="360"/>
      <c r="AJ33" s="360"/>
      <c r="AK33" s="360"/>
      <c r="AL33" s="365">
        <v>0.2</v>
      </c>
      <c r="AM33" s="366"/>
      <c r="AN33" s="366"/>
      <c r="AO33" s="367"/>
      <c r="AP33" s="415"/>
      <c r="AQ33" s="416"/>
      <c r="AR33" s="416"/>
      <c r="AS33" s="416"/>
      <c r="AT33" s="417"/>
      <c r="AU33" s="418"/>
      <c r="AV33" s="418"/>
      <c r="AW33" s="418"/>
      <c r="AX33" s="377" t="s">
        <v>252</v>
      </c>
      <c r="AY33" s="378"/>
      <c r="AZ33" s="378"/>
      <c r="BA33" s="378"/>
      <c r="BB33" s="378"/>
      <c r="BC33" s="378"/>
      <c r="BD33" s="378"/>
      <c r="BE33" s="378"/>
      <c r="BF33" s="379"/>
      <c r="BG33" s="419">
        <v>97.3</v>
      </c>
      <c r="BH33" s="420"/>
      <c r="BI33" s="420"/>
      <c r="BJ33" s="420"/>
      <c r="BK33" s="420"/>
      <c r="BL33" s="420"/>
      <c r="BM33" s="421">
        <v>91.1</v>
      </c>
      <c r="BN33" s="420"/>
      <c r="BO33" s="420"/>
      <c r="BP33" s="420"/>
      <c r="BQ33" s="422"/>
      <c r="BR33" s="419">
        <v>97</v>
      </c>
      <c r="BS33" s="420"/>
      <c r="BT33" s="420"/>
      <c r="BU33" s="420"/>
      <c r="BV33" s="420"/>
      <c r="BW33" s="420"/>
      <c r="BX33" s="421">
        <v>90.1</v>
      </c>
      <c r="BY33" s="420"/>
      <c r="BZ33" s="420"/>
      <c r="CA33" s="420"/>
      <c r="CB33" s="422"/>
      <c r="CD33" s="362" t="s">
        <v>253</v>
      </c>
      <c r="CE33" s="363"/>
      <c r="CF33" s="363"/>
      <c r="CG33" s="363"/>
      <c r="CH33" s="363"/>
      <c r="CI33" s="363"/>
      <c r="CJ33" s="363"/>
      <c r="CK33" s="363"/>
      <c r="CL33" s="363"/>
      <c r="CM33" s="363"/>
      <c r="CN33" s="363"/>
      <c r="CO33" s="363"/>
      <c r="CP33" s="363"/>
      <c r="CQ33" s="364"/>
      <c r="CR33" s="356">
        <v>3952499</v>
      </c>
      <c r="CS33" s="390"/>
      <c r="CT33" s="390"/>
      <c r="CU33" s="390"/>
      <c r="CV33" s="390"/>
      <c r="CW33" s="390"/>
      <c r="CX33" s="390"/>
      <c r="CY33" s="391"/>
      <c r="CZ33" s="365">
        <v>46.1</v>
      </c>
      <c r="DA33" s="392"/>
      <c r="DB33" s="392"/>
      <c r="DC33" s="393"/>
      <c r="DD33" s="369">
        <v>1934830</v>
      </c>
      <c r="DE33" s="390"/>
      <c r="DF33" s="390"/>
      <c r="DG33" s="390"/>
      <c r="DH33" s="390"/>
      <c r="DI33" s="390"/>
      <c r="DJ33" s="390"/>
      <c r="DK33" s="391"/>
      <c r="DL33" s="369">
        <v>1520972</v>
      </c>
      <c r="DM33" s="390"/>
      <c r="DN33" s="390"/>
      <c r="DO33" s="390"/>
      <c r="DP33" s="390"/>
      <c r="DQ33" s="390"/>
      <c r="DR33" s="390"/>
      <c r="DS33" s="390"/>
      <c r="DT33" s="390"/>
      <c r="DU33" s="390"/>
      <c r="DV33" s="391"/>
      <c r="DW33" s="365">
        <v>39.4</v>
      </c>
      <c r="DX33" s="392"/>
      <c r="DY33" s="392"/>
      <c r="DZ33" s="392"/>
      <c r="EA33" s="392"/>
      <c r="EB33" s="392"/>
      <c r="EC33" s="394"/>
    </row>
    <row r="34" spans="2:133" ht="11.25" customHeight="1" x14ac:dyDescent="0.15">
      <c r="B34" s="362" t="s">
        <v>254</v>
      </c>
      <c r="C34" s="363"/>
      <c r="D34" s="363"/>
      <c r="E34" s="363"/>
      <c r="F34" s="363"/>
      <c r="G34" s="363"/>
      <c r="H34" s="363"/>
      <c r="I34" s="363"/>
      <c r="J34" s="363"/>
      <c r="K34" s="363"/>
      <c r="L34" s="363"/>
      <c r="M34" s="363"/>
      <c r="N34" s="363"/>
      <c r="O34" s="363"/>
      <c r="P34" s="363"/>
      <c r="Q34" s="364"/>
      <c r="R34" s="356">
        <v>4672</v>
      </c>
      <c r="S34" s="357"/>
      <c r="T34" s="357"/>
      <c r="U34" s="357"/>
      <c r="V34" s="357"/>
      <c r="W34" s="357"/>
      <c r="X34" s="357"/>
      <c r="Y34" s="358"/>
      <c r="Z34" s="359">
        <v>0.1</v>
      </c>
      <c r="AA34" s="359"/>
      <c r="AB34" s="359"/>
      <c r="AC34" s="359"/>
      <c r="AD34" s="360" t="s">
        <v>64</v>
      </c>
      <c r="AE34" s="360"/>
      <c r="AF34" s="360"/>
      <c r="AG34" s="360"/>
      <c r="AH34" s="360"/>
      <c r="AI34" s="360"/>
      <c r="AJ34" s="360"/>
      <c r="AK34" s="360"/>
      <c r="AL34" s="365" t="s">
        <v>64</v>
      </c>
      <c r="AM34" s="366"/>
      <c r="AN34" s="366"/>
      <c r="AO34" s="367"/>
      <c r="AP34" s="423"/>
      <c r="AQ34" s="424"/>
      <c r="AS34" s="404"/>
      <c r="AT34" s="404"/>
      <c r="AU34" s="404"/>
      <c r="AV34" s="404"/>
      <c r="AW34" s="404"/>
      <c r="AX34" s="404"/>
      <c r="AY34" s="404"/>
      <c r="AZ34" s="404"/>
      <c r="BA34" s="404"/>
      <c r="BB34" s="404"/>
      <c r="BC34" s="404"/>
      <c r="BD34" s="404"/>
      <c r="BE34" s="404"/>
      <c r="BF34" s="404"/>
      <c r="BG34" s="424"/>
      <c r="BH34" s="424"/>
      <c r="BI34" s="424"/>
      <c r="BJ34" s="424"/>
      <c r="BK34" s="424"/>
      <c r="BL34" s="424"/>
      <c r="BM34" s="424"/>
      <c r="BN34" s="424"/>
      <c r="BO34" s="424"/>
      <c r="BP34" s="424"/>
      <c r="BQ34" s="424"/>
      <c r="BR34" s="424"/>
      <c r="BS34" s="424"/>
      <c r="BT34" s="424"/>
      <c r="BU34" s="424"/>
      <c r="BV34" s="424"/>
      <c r="BW34" s="424"/>
      <c r="BX34" s="424"/>
      <c r="BY34" s="424"/>
      <c r="BZ34" s="424"/>
      <c r="CA34" s="424"/>
      <c r="CB34" s="424"/>
      <c r="CD34" s="362" t="s">
        <v>255</v>
      </c>
      <c r="CE34" s="363"/>
      <c r="CF34" s="363"/>
      <c r="CG34" s="363"/>
      <c r="CH34" s="363"/>
      <c r="CI34" s="363"/>
      <c r="CJ34" s="363"/>
      <c r="CK34" s="363"/>
      <c r="CL34" s="363"/>
      <c r="CM34" s="363"/>
      <c r="CN34" s="363"/>
      <c r="CO34" s="363"/>
      <c r="CP34" s="363"/>
      <c r="CQ34" s="364"/>
      <c r="CR34" s="356">
        <v>2465170</v>
      </c>
      <c r="CS34" s="357"/>
      <c r="CT34" s="357"/>
      <c r="CU34" s="357"/>
      <c r="CV34" s="357"/>
      <c r="CW34" s="357"/>
      <c r="CX34" s="357"/>
      <c r="CY34" s="358"/>
      <c r="CZ34" s="365">
        <v>28.8</v>
      </c>
      <c r="DA34" s="392"/>
      <c r="DB34" s="392"/>
      <c r="DC34" s="393"/>
      <c r="DD34" s="369">
        <v>946355</v>
      </c>
      <c r="DE34" s="357"/>
      <c r="DF34" s="357"/>
      <c r="DG34" s="357"/>
      <c r="DH34" s="357"/>
      <c r="DI34" s="357"/>
      <c r="DJ34" s="357"/>
      <c r="DK34" s="358"/>
      <c r="DL34" s="369">
        <v>882960</v>
      </c>
      <c r="DM34" s="357"/>
      <c r="DN34" s="357"/>
      <c r="DO34" s="357"/>
      <c r="DP34" s="357"/>
      <c r="DQ34" s="357"/>
      <c r="DR34" s="357"/>
      <c r="DS34" s="357"/>
      <c r="DT34" s="357"/>
      <c r="DU34" s="357"/>
      <c r="DV34" s="358"/>
      <c r="DW34" s="365">
        <v>22.9</v>
      </c>
      <c r="DX34" s="392"/>
      <c r="DY34" s="392"/>
      <c r="DZ34" s="392"/>
      <c r="EA34" s="392"/>
      <c r="EB34" s="392"/>
      <c r="EC34" s="394"/>
    </row>
    <row r="35" spans="2:133" ht="11.25" customHeight="1" x14ac:dyDescent="0.15">
      <c r="B35" s="362" t="s">
        <v>256</v>
      </c>
      <c r="C35" s="363"/>
      <c r="D35" s="363"/>
      <c r="E35" s="363"/>
      <c r="F35" s="363"/>
      <c r="G35" s="363"/>
      <c r="H35" s="363"/>
      <c r="I35" s="363"/>
      <c r="J35" s="363"/>
      <c r="K35" s="363"/>
      <c r="L35" s="363"/>
      <c r="M35" s="363"/>
      <c r="N35" s="363"/>
      <c r="O35" s="363"/>
      <c r="P35" s="363"/>
      <c r="Q35" s="364"/>
      <c r="R35" s="356">
        <v>135329</v>
      </c>
      <c r="S35" s="357"/>
      <c r="T35" s="357"/>
      <c r="U35" s="357"/>
      <c r="V35" s="357"/>
      <c r="W35" s="357"/>
      <c r="X35" s="357"/>
      <c r="Y35" s="358"/>
      <c r="Z35" s="359">
        <v>1.5</v>
      </c>
      <c r="AA35" s="359"/>
      <c r="AB35" s="359"/>
      <c r="AC35" s="359"/>
      <c r="AD35" s="360" t="s">
        <v>64</v>
      </c>
      <c r="AE35" s="360"/>
      <c r="AF35" s="360"/>
      <c r="AG35" s="360"/>
      <c r="AH35" s="360"/>
      <c r="AI35" s="360"/>
      <c r="AJ35" s="360"/>
      <c r="AK35" s="360"/>
      <c r="AL35" s="365" t="s">
        <v>64</v>
      </c>
      <c r="AM35" s="366"/>
      <c r="AN35" s="366"/>
      <c r="AO35" s="367"/>
      <c r="AP35" s="425"/>
      <c r="AQ35" s="341" t="s">
        <v>257</v>
      </c>
      <c r="AR35" s="342"/>
      <c r="AS35" s="342"/>
      <c r="AT35" s="342"/>
      <c r="AU35" s="342"/>
      <c r="AV35" s="342"/>
      <c r="AW35" s="342"/>
      <c r="AX35" s="342"/>
      <c r="AY35" s="342"/>
      <c r="AZ35" s="342"/>
      <c r="BA35" s="342"/>
      <c r="BB35" s="342"/>
      <c r="BC35" s="342"/>
      <c r="BD35" s="342"/>
      <c r="BE35" s="342"/>
      <c r="BF35" s="343"/>
      <c r="BG35" s="341" t="s">
        <v>258</v>
      </c>
      <c r="BH35" s="342"/>
      <c r="BI35" s="342"/>
      <c r="BJ35" s="342"/>
      <c r="BK35" s="342"/>
      <c r="BL35" s="342"/>
      <c r="BM35" s="342"/>
      <c r="BN35" s="342"/>
      <c r="BO35" s="342"/>
      <c r="BP35" s="342"/>
      <c r="BQ35" s="342"/>
      <c r="BR35" s="342"/>
      <c r="BS35" s="342"/>
      <c r="BT35" s="342"/>
      <c r="BU35" s="342"/>
      <c r="BV35" s="342"/>
      <c r="BW35" s="342"/>
      <c r="BX35" s="342"/>
      <c r="BY35" s="342"/>
      <c r="BZ35" s="342"/>
      <c r="CA35" s="342"/>
      <c r="CB35" s="343"/>
      <c r="CD35" s="362" t="s">
        <v>259</v>
      </c>
      <c r="CE35" s="363"/>
      <c r="CF35" s="363"/>
      <c r="CG35" s="363"/>
      <c r="CH35" s="363"/>
      <c r="CI35" s="363"/>
      <c r="CJ35" s="363"/>
      <c r="CK35" s="363"/>
      <c r="CL35" s="363"/>
      <c r="CM35" s="363"/>
      <c r="CN35" s="363"/>
      <c r="CO35" s="363"/>
      <c r="CP35" s="363"/>
      <c r="CQ35" s="364"/>
      <c r="CR35" s="356">
        <v>128942</v>
      </c>
      <c r="CS35" s="390"/>
      <c r="CT35" s="390"/>
      <c r="CU35" s="390"/>
      <c r="CV35" s="390"/>
      <c r="CW35" s="390"/>
      <c r="CX35" s="390"/>
      <c r="CY35" s="391"/>
      <c r="CZ35" s="365">
        <v>1.5</v>
      </c>
      <c r="DA35" s="392"/>
      <c r="DB35" s="392"/>
      <c r="DC35" s="393"/>
      <c r="DD35" s="369">
        <v>112476</v>
      </c>
      <c r="DE35" s="390"/>
      <c r="DF35" s="390"/>
      <c r="DG35" s="390"/>
      <c r="DH35" s="390"/>
      <c r="DI35" s="390"/>
      <c r="DJ35" s="390"/>
      <c r="DK35" s="391"/>
      <c r="DL35" s="369">
        <v>112476</v>
      </c>
      <c r="DM35" s="390"/>
      <c r="DN35" s="390"/>
      <c r="DO35" s="390"/>
      <c r="DP35" s="390"/>
      <c r="DQ35" s="390"/>
      <c r="DR35" s="390"/>
      <c r="DS35" s="390"/>
      <c r="DT35" s="390"/>
      <c r="DU35" s="390"/>
      <c r="DV35" s="391"/>
      <c r="DW35" s="365">
        <v>2.9</v>
      </c>
      <c r="DX35" s="392"/>
      <c r="DY35" s="392"/>
      <c r="DZ35" s="392"/>
      <c r="EA35" s="392"/>
      <c r="EB35" s="392"/>
      <c r="EC35" s="394"/>
    </row>
    <row r="36" spans="2:133" ht="11.25" customHeight="1" x14ac:dyDescent="0.15">
      <c r="B36" s="362" t="s">
        <v>260</v>
      </c>
      <c r="C36" s="363"/>
      <c r="D36" s="363"/>
      <c r="E36" s="363"/>
      <c r="F36" s="363"/>
      <c r="G36" s="363"/>
      <c r="H36" s="363"/>
      <c r="I36" s="363"/>
      <c r="J36" s="363"/>
      <c r="K36" s="363"/>
      <c r="L36" s="363"/>
      <c r="M36" s="363"/>
      <c r="N36" s="363"/>
      <c r="O36" s="363"/>
      <c r="P36" s="363"/>
      <c r="Q36" s="364"/>
      <c r="R36" s="356">
        <v>148741</v>
      </c>
      <c r="S36" s="357"/>
      <c r="T36" s="357"/>
      <c r="U36" s="357"/>
      <c r="V36" s="357"/>
      <c r="W36" s="357"/>
      <c r="X36" s="357"/>
      <c r="Y36" s="358"/>
      <c r="Z36" s="359">
        <v>1.7</v>
      </c>
      <c r="AA36" s="359"/>
      <c r="AB36" s="359"/>
      <c r="AC36" s="359"/>
      <c r="AD36" s="360" t="s">
        <v>64</v>
      </c>
      <c r="AE36" s="360"/>
      <c r="AF36" s="360"/>
      <c r="AG36" s="360"/>
      <c r="AH36" s="360"/>
      <c r="AI36" s="360"/>
      <c r="AJ36" s="360"/>
      <c r="AK36" s="360"/>
      <c r="AL36" s="365" t="s">
        <v>64</v>
      </c>
      <c r="AM36" s="366"/>
      <c r="AN36" s="366"/>
      <c r="AO36" s="367"/>
      <c r="AP36" s="425"/>
      <c r="AQ36" s="426" t="s">
        <v>261</v>
      </c>
      <c r="AR36" s="427"/>
      <c r="AS36" s="427"/>
      <c r="AT36" s="427"/>
      <c r="AU36" s="427"/>
      <c r="AV36" s="427"/>
      <c r="AW36" s="427"/>
      <c r="AX36" s="427"/>
      <c r="AY36" s="428"/>
      <c r="AZ36" s="348">
        <v>479724</v>
      </c>
      <c r="BA36" s="349"/>
      <c r="BB36" s="349"/>
      <c r="BC36" s="349"/>
      <c r="BD36" s="349"/>
      <c r="BE36" s="349"/>
      <c r="BF36" s="429"/>
      <c r="BG36" s="345" t="s">
        <v>262</v>
      </c>
      <c r="BH36" s="346"/>
      <c r="BI36" s="346"/>
      <c r="BJ36" s="346"/>
      <c r="BK36" s="346"/>
      <c r="BL36" s="346"/>
      <c r="BM36" s="346"/>
      <c r="BN36" s="346"/>
      <c r="BO36" s="346"/>
      <c r="BP36" s="346"/>
      <c r="BQ36" s="346"/>
      <c r="BR36" s="346"/>
      <c r="BS36" s="346"/>
      <c r="BT36" s="346"/>
      <c r="BU36" s="347"/>
      <c r="BV36" s="348">
        <v>28632</v>
      </c>
      <c r="BW36" s="349"/>
      <c r="BX36" s="349"/>
      <c r="BY36" s="349"/>
      <c r="BZ36" s="349"/>
      <c r="CA36" s="349"/>
      <c r="CB36" s="429"/>
      <c r="CD36" s="362" t="s">
        <v>263</v>
      </c>
      <c r="CE36" s="363"/>
      <c r="CF36" s="363"/>
      <c r="CG36" s="363"/>
      <c r="CH36" s="363"/>
      <c r="CI36" s="363"/>
      <c r="CJ36" s="363"/>
      <c r="CK36" s="363"/>
      <c r="CL36" s="363"/>
      <c r="CM36" s="363"/>
      <c r="CN36" s="363"/>
      <c r="CO36" s="363"/>
      <c r="CP36" s="363"/>
      <c r="CQ36" s="364"/>
      <c r="CR36" s="356">
        <v>842169</v>
      </c>
      <c r="CS36" s="357"/>
      <c r="CT36" s="357"/>
      <c r="CU36" s="357"/>
      <c r="CV36" s="357"/>
      <c r="CW36" s="357"/>
      <c r="CX36" s="357"/>
      <c r="CY36" s="358"/>
      <c r="CZ36" s="365">
        <v>9.8000000000000007</v>
      </c>
      <c r="DA36" s="392"/>
      <c r="DB36" s="392"/>
      <c r="DC36" s="393"/>
      <c r="DD36" s="369">
        <v>540345</v>
      </c>
      <c r="DE36" s="357"/>
      <c r="DF36" s="357"/>
      <c r="DG36" s="357"/>
      <c r="DH36" s="357"/>
      <c r="DI36" s="357"/>
      <c r="DJ36" s="357"/>
      <c r="DK36" s="358"/>
      <c r="DL36" s="369">
        <v>261851</v>
      </c>
      <c r="DM36" s="357"/>
      <c r="DN36" s="357"/>
      <c r="DO36" s="357"/>
      <c r="DP36" s="357"/>
      <c r="DQ36" s="357"/>
      <c r="DR36" s="357"/>
      <c r="DS36" s="357"/>
      <c r="DT36" s="357"/>
      <c r="DU36" s="357"/>
      <c r="DV36" s="358"/>
      <c r="DW36" s="365">
        <v>6.8</v>
      </c>
      <c r="DX36" s="392"/>
      <c r="DY36" s="392"/>
      <c r="DZ36" s="392"/>
      <c r="EA36" s="392"/>
      <c r="EB36" s="392"/>
      <c r="EC36" s="394"/>
    </row>
    <row r="37" spans="2:133" ht="11.25" customHeight="1" x14ac:dyDescent="0.15">
      <c r="B37" s="362" t="s">
        <v>264</v>
      </c>
      <c r="C37" s="363"/>
      <c r="D37" s="363"/>
      <c r="E37" s="363"/>
      <c r="F37" s="363"/>
      <c r="G37" s="363"/>
      <c r="H37" s="363"/>
      <c r="I37" s="363"/>
      <c r="J37" s="363"/>
      <c r="K37" s="363"/>
      <c r="L37" s="363"/>
      <c r="M37" s="363"/>
      <c r="N37" s="363"/>
      <c r="O37" s="363"/>
      <c r="P37" s="363"/>
      <c r="Q37" s="364"/>
      <c r="R37" s="356">
        <v>195026</v>
      </c>
      <c r="S37" s="357"/>
      <c r="T37" s="357"/>
      <c r="U37" s="357"/>
      <c r="V37" s="357"/>
      <c r="W37" s="357"/>
      <c r="X37" s="357"/>
      <c r="Y37" s="358"/>
      <c r="Z37" s="359">
        <v>2.2000000000000002</v>
      </c>
      <c r="AA37" s="359"/>
      <c r="AB37" s="359"/>
      <c r="AC37" s="359"/>
      <c r="AD37" s="360">
        <v>2827</v>
      </c>
      <c r="AE37" s="360"/>
      <c r="AF37" s="360"/>
      <c r="AG37" s="360"/>
      <c r="AH37" s="360"/>
      <c r="AI37" s="360"/>
      <c r="AJ37" s="360"/>
      <c r="AK37" s="360"/>
      <c r="AL37" s="365">
        <v>0.1</v>
      </c>
      <c r="AM37" s="366"/>
      <c r="AN37" s="366"/>
      <c r="AO37" s="367"/>
      <c r="AQ37" s="430" t="s">
        <v>265</v>
      </c>
      <c r="AR37" s="431"/>
      <c r="AS37" s="431"/>
      <c r="AT37" s="431"/>
      <c r="AU37" s="431"/>
      <c r="AV37" s="431"/>
      <c r="AW37" s="431"/>
      <c r="AX37" s="431"/>
      <c r="AY37" s="432"/>
      <c r="AZ37" s="356">
        <v>38239</v>
      </c>
      <c r="BA37" s="357"/>
      <c r="BB37" s="357"/>
      <c r="BC37" s="357"/>
      <c r="BD37" s="390"/>
      <c r="BE37" s="390"/>
      <c r="BF37" s="412"/>
      <c r="BG37" s="362" t="s">
        <v>266</v>
      </c>
      <c r="BH37" s="363"/>
      <c r="BI37" s="363"/>
      <c r="BJ37" s="363"/>
      <c r="BK37" s="363"/>
      <c r="BL37" s="363"/>
      <c r="BM37" s="363"/>
      <c r="BN37" s="363"/>
      <c r="BO37" s="363"/>
      <c r="BP37" s="363"/>
      <c r="BQ37" s="363"/>
      <c r="BR37" s="363"/>
      <c r="BS37" s="363"/>
      <c r="BT37" s="363"/>
      <c r="BU37" s="364"/>
      <c r="BV37" s="356">
        <v>-36076</v>
      </c>
      <c r="BW37" s="357"/>
      <c r="BX37" s="357"/>
      <c r="BY37" s="357"/>
      <c r="BZ37" s="357"/>
      <c r="CA37" s="357"/>
      <c r="CB37" s="370"/>
      <c r="CD37" s="362" t="s">
        <v>267</v>
      </c>
      <c r="CE37" s="363"/>
      <c r="CF37" s="363"/>
      <c r="CG37" s="363"/>
      <c r="CH37" s="363"/>
      <c r="CI37" s="363"/>
      <c r="CJ37" s="363"/>
      <c r="CK37" s="363"/>
      <c r="CL37" s="363"/>
      <c r="CM37" s="363"/>
      <c r="CN37" s="363"/>
      <c r="CO37" s="363"/>
      <c r="CP37" s="363"/>
      <c r="CQ37" s="364"/>
      <c r="CR37" s="356">
        <v>96202</v>
      </c>
      <c r="CS37" s="390"/>
      <c r="CT37" s="390"/>
      <c r="CU37" s="390"/>
      <c r="CV37" s="390"/>
      <c r="CW37" s="390"/>
      <c r="CX37" s="390"/>
      <c r="CY37" s="391"/>
      <c r="CZ37" s="365">
        <v>1.1000000000000001</v>
      </c>
      <c r="DA37" s="392"/>
      <c r="DB37" s="392"/>
      <c r="DC37" s="393"/>
      <c r="DD37" s="369">
        <v>96202</v>
      </c>
      <c r="DE37" s="390"/>
      <c r="DF37" s="390"/>
      <c r="DG37" s="390"/>
      <c r="DH37" s="390"/>
      <c r="DI37" s="390"/>
      <c r="DJ37" s="390"/>
      <c r="DK37" s="391"/>
      <c r="DL37" s="369">
        <v>96061</v>
      </c>
      <c r="DM37" s="390"/>
      <c r="DN37" s="390"/>
      <c r="DO37" s="390"/>
      <c r="DP37" s="390"/>
      <c r="DQ37" s="390"/>
      <c r="DR37" s="390"/>
      <c r="DS37" s="390"/>
      <c r="DT37" s="390"/>
      <c r="DU37" s="390"/>
      <c r="DV37" s="391"/>
      <c r="DW37" s="365">
        <v>2.5</v>
      </c>
      <c r="DX37" s="392"/>
      <c r="DY37" s="392"/>
      <c r="DZ37" s="392"/>
      <c r="EA37" s="392"/>
      <c r="EB37" s="392"/>
      <c r="EC37" s="394"/>
    </row>
    <row r="38" spans="2:133" ht="11.25" customHeight="1" x14ac:dyDescent="0.15">
      <c r="B38" s="362" t="s">
        <v>268</v>
      </c>
      <c r="C38" s="363"/>
      <c r="D38" s="363"/>
      <c r="E38" s="363"/>
      <c r="F38" s="363"/>
      <c r="G38" s="363"/>
      <c r="H38" s="363"/>
      <c r="I38" s="363"/>
      <c r="J38" s="363"/>
      <c r="K38" s="363"/>
      <c r="L38" s="363"/>
      <c r="M38" s="363"/>
      <c r="N38" s="363"/>
      <c r="O38" s="363"/>
      <c r="P38" s="363"/>
      <c r="Q38" s="364"/>
      <c r="R38" s="356">
        <v>412844</v>
      </c>
      <c r="S38" s="357"/>
      <c r="T38" s="357"/>
      <c r="U38" s="357"/>
      <c r="V38" s="357"/>
      <c r="W38" s="357"/>
      <c r="X38" s="357"/>
      <c r="Y38" s="358"/>
      <c r="Z38" s="359">
        <v>4.5999999999999996</v>
      </c>
      <c r="AA38" s="359"/>
      <c r="AB38" s="359"/>
      <c r="AC38" s="359"/>
      <c r="AD38" s="360" t="s">
        <v>64</v>
      </c>
      <c r="AE38" s="360"/>
      <c r="AF38" s="360"/>
      <c r="AG38" s="360"/>
      <c r="AH38" s="360"/>
      <c r="AI38" s="360"/>
      <c r="AJ38" s="360"/>
      <c r="AK38" s="360"/>
      <c r="AL38" s="365" t="s">
        <v>64</v>
      </c>
      <c r="AM38" s="366"/>
      <c r="AN38" s="366"/>
      <c r="AO38" s="367"/>
      <c r="AQ38" s="430" t="s">
        <v>269</v>
      </c>
      <c r="AR38" s="431"/>
      <c r="AS38" s="431"/>
      <c r="AT38" s="431"/>
      <c r="AU38" s="431"/>
      <c r="AV38" s="431"/>
      <c r="AW38" s="431"/>
      <c r="AX38" s="431"/>
      <c r="AY38" s="432"/>
      <c r="AZ38" s="356">
        <v>32045</v>
      </c>
      <c r="BA38" s="357"/>
      <c r="BB38" s="357"/>
      <c r="BC38" s="357"/>
      <c r="BD38" s="390"/>
      <c r="BE38" s="390"/>
      <c r="BF38" s="412"/>
      <c r="BG38" s="362" t="s">
        <v>270</v>
      </c>
      <c r="BH38" s="363"/>
      <c r="BI38" s="363"/>
      <c r="BJ38" s="363"/>
      <c r="BK38" s="363"/>
      <c r="BL38" s="363"/>
      <c r="BM38" s="363"/>
      <c r="BN38" s="363"/>
      <c r="BO38" s="363"/>
      <c r="BP38" s="363"/>
      <c r="BQ38" s="363"/>
      <c r="BR38" s="363"/>
      <c r="BS38" s="363"/>
      <c r="BT38" s="363"/>
      <c r="BU38" s="364"/>
      <c r="BV38" s="356">
        <v>1401</v>
      </c>
      <c r="BW38" s="357"/>
      <c r="BX38" s="357"/>
      <c r="BY38" s="357"/>
      <c r="BZ38" s="357"/>
      <c r="CA38" s="357"/>
      <c r="CB38" s="370"/>
      <c r="CD38" s="362" t="s">
        <v>271</v>
      </c>
      <c r="CE38" s="363"/>
      <c r="CF38" s="363"/>
      <c r="CG38" s="363"/>
      <c r="CH38" s="363"/>
      <c r="CI38" s="363"/>
      <c r="CJ38" s="363"/>
      <c r="CK38" s="363"/>
      <c r="CL38" s="363"/>
      <c r="CM38" s="363"/>
      <c r="CN38" s="363"/>
      <c r="CO38" s="363"/>
      <c r="CP38" s="363"/>
      <c r="CQ38" s="364"/>
      <c r="CR38" s="356">
        <v>441485</v>
      </c>
      <c r="CS38" s="357"/>
      <c r="CT38" s="357"/>
      <c r="CU38" s="357"/>
      <c r="CV38" s="357"/>
      <c r="CW38" s="357"/>
      <c r="CX38" s="357"/>
      <c r="CY38" s="358"/>
      <c r="CZ38" s="365">
        <v>5.2</v>
      </c>
      <c r="DA38" s="392"/>
      <c r="DB38" s="392"/>
      <c r="DC38" s="393"/>
      <c r="DD38" s="369">
        <v>285653</v>
      </c>
      <c r="DE38" s="357"/>
      <c r="DF38" s="357"/>
      <c r="DG38" s="357"/>
      <c r="DH38" s="357"/>
      <c r="DI38" s="357"/>
      <c r="DJ38" s="357"/>
      <c r="DK38" s="358"/>
      <c r="DL38" s="369">
        <v>263685</v>
      </c>
      <c r="DM38" s="357"/>
      <c r="DN38" s="357"/>
      <c r="DO38" s="357"/>
      <c r="DP38" s="357"/>
      <c r="DQ38" s="357"/>
      <c r="DR38" s="357"/>
      <c r="DS38" s="357"/>
      <c r="DT38" s="357"/>
      <c r="DU38" s="357"/>
      <c r="DV38" s="358"/>
      <c r="DW38" s="365">
        <v>6.8</v>
      </c>
      <c r="DX38" s="392"/>
      <c r="DY38" s="392"/>
      <c r="DZ38" s="392"/>
      <c r="EA38" s="392"/>
      <c r="EB38" s="392"/>
      <c r="EC38" s="394"/>
    </row>
    <row r="39" spans="2:133" ht="11.25" customHeight="1" x14ac:dyDescent="0.15">
      <c r="B39" s="362" t="s">
        <v>272</v>
      </c>
      <c r="C39" s="363"/>
      <c r="D39" s="363"/>
      <c r="E39" s="363"/>
      <c r="F39" s="363"/>
      <c r="G39" s="363"/>
      <c r="H39" s="363"/>
      <c r="I39" s="363"/>
      <c r="J39" s="363"/>
      <c r="K39" s="363"/>
      <c r="L39" s="363"/>
      <c r="M39" s="363"/>
      <c r="N39" s="363"/>
      <c r="O39" s="363"/>
      <c r="P39" s="363"/>
      <c r="Q39" s="364"/>
      <c r="R39" s="356" t="s">
        <v>64</v>
      </c>
      <c r="S39" s="357"/>
      <c r="T39" s="357"/>
      <c r="U39" s="357"/>
      <c r="V39" s="357"/>
      <c r="W39" s="357"/>
      <c r="X39" s="357"/>
      <c r="Y39" s="358"/>
      <c r="Z39" s="359" t="s">
        <v>64</v>
      </c>
      <c r="AA39" s="359"/>
      <c r="AB39" s="359"/>
      <c r="AC39" s="359"/>
      <c r="AD39" s="360" t="s">
        <v>64</v>
      </c>
      <c r="AE39" s="360"/>
      <c r="AF39" s="360"/>
      <c r="AG39" s="360"/>
      <c r="AH39" s="360"/>
      <c r="AI39" s="360"/>
      <c r="AJ39" s="360"/>
      <c r="AK39" s="360"/>
      <c r="AL39" s="365" t="s">
        <v>64</v>
      </c>
      <c r="AM39" s="366"/>
      <c r="AN39" s="366"/>
      <c r="AO39" s="367"/>
      <c r="AQ39" s="430" t="s">
        <v>273</v>
      </c>
      <c r="AR39" s="431"/>
      <c r="AS39" s="431"/>
      <c r="AT39" s="431"/>
      <c r="AU39" s="431"/>
      <c r="AV39" s="431"/>
      <c r="AW39" s="431"/>
      <c r="AX39" s="431"/>
      <c r="AY39" s="432"/>
      <c r="AZ39" s="356" t="s">
        <v>64</v>
      </c>
      <c r="BA39" s="357"/>
      <c r="BB39" s="357"/>
      <c r="BC39" s="357"/>
      <c r="BD39" s="390"/>
      <c r="BE39" s="390"/>
      <c r="BF39" s="412"/>
      <c r="BG39" s="362" t="s">
        <v>274</v>
      </c>
      <c r="BH39" s="363"/>
      <c r="BI39" s="363"/>
      <c r="BJ39" s="363"/>
      <c r="BK39" s="363"/>
      <c r="BL39" s="363"/>
      <c r="BM39" s="363"/>
      <c r="BN39" s="363"/>
      <c r="BO39" s="363"/>
      <c r="BP39" s="363"/>
      <c r="BQ39" s="363"/>
      <c r="BR39" s="363"/>
      <c r="BS39" s="363"/>
      <c r="BT39" s="363"/>
      <c r="BU39" s="364"/>
      <c r="BV39" s="356">
        <v>1950</v>
      </c>
      <c r="BW39" s="357"/>
      <c r="BX39" s="357"/>
      <c r="BY39" s="357"/>
      <c r="BZ39" s="357"/>
      <c r="CA39" s="357"/>
      <c r="CB39" s="370"/>
      <c r="CD39" s="362" t="s">
        <v>275</v>
      </c>
      <c r="CE39" s="363"/>
      <c r="CF39" s="363"/>
      <c r="CG39" s="363"/>
      <c r="CH39" s="363"/>
      <c r="CI39" s="363"/>
      <c r="CJ39" s="363"/>
      <c r="CK39" s="363"/>
      <c r="CL39" s="363"/>
      <c r="CM39" s="363"/>
      <c r="CN39" s="363"/>
      <c r="CO39" s="363"/>
      <c r="CP39" s="363"/>
      <c r="CQ39" s="364"/>
      <c r="CR39" s="356">
        <v>50553</v>
      </c>
      <c r="CS39" s="390"/>
      <c r="CT39" s="390"/>
      <c r="CU39" s="390"/>
      <c r="CV39" s="390"/>
      <c r="CW39" s="390"/>
      <c r="CX39" s="390"/>
      <c r="CY39" s="391"/>
      <c r="CZ39" s="365">
        <v>0.6</v>
      </c>
      <c r="DA39" s="392"/>
      <c r="DB39" s="392"/>
      <c r="DC39" s="393"/>
      <c r="DD39" s="369">
        <v>50001</v>
      </c>
      <c r="DE39" s="390"/>
      <c r="DF39" s="390"/>
      <c r="DG39" s="390"/>
      <c r="DH39" s="390"/>
      <c r="DI39" s="390"/>
      <c r="DJ39" s="390"/>
      <c r="DK39" s="391"/>
      <c r="DL39" s="369" t="s">
        <v>64</v>
      </c>
      <c r="DM39" s="390"/>
      <c r="DN39" s="390"/>
      <c r="DO39" s="390"/>
      <c r="DP39" s="390"/>
      <c r="DQ39" s="390"/>
      <c r="DR39" s="390"/>
      <c r="DS39" s="390"/>
      <c r="DT39" s="390"/>
      <c r="DU39" s="390"/>
      <c r="DV39" s="391"/>
      <c r="DW39" s="365" t="s">
        <v>64</v>
      </c>
      <c r="DX39" s="392"/>
      <c r="DY39" s="392"/>
      <c r="DZ39" s="392"/>
      <c r="EA39" s="392"/>
      <c r="EB39" s="392"/>
      <c r="EC39" s="394"/>
    </row>
    <row r="40" spans="2:133" ht="11.25" customHeight="1" x14ac:dyDescent="0.15">
      <c r="B40" s="362" t="s">
        <v>276</v>
      </c>
      <c r="C40" s="363"/>
      <c r="D40" s="363"/>
      <c r="E40" s="363"/>
      <c r="F40" s="363"/>
      <c r="G40" s="363"/>
      <c r="H40" s="363"/>
      <c r="I40" s="363"/>
      <c r="J40" s="363"/>
      <c r="K40" s="363"/>
      <c r="L40" s="363"/>
      <c r="M40" s="363"/>
      <c r="N40" s="363"/>
      <c r="O40" s="363"/>
      <c r="P40" s="363"/>
      <c r="Q40" s="364"/>
      <c r="R40" s="356">
        <v>18844</v>
      </c>
      <c r="S40" s="357"/>
      <c r="T40" s="357"/>
      <c r="U40" s="357"/>
      <c r="V40" s="357"/>
      <c r="W40" s="357"/>
      <c r="X40" s="357"/>
      <c r="Y40" s="358"/>
      <c r="Z40" s="359">
        <v>0.2</v>
      </c>
      <c r="AA40" s="359"/>
      <c r="AB40" s="359"/>
      <c r="AC40" s="359"/>
      <c r="AD40" s="360" t="s">
        <v>64</v>
      </c>
      <c r="AE40" s="360"/>
      <c r="AF40" s="360"/>
      <c r="AG40" s="360"/>
      <c r="AH40" s="360"/>
      <c r="AI40" s="360"/>
      <c r="AJ40" s="360"/>
      <c r="AK40" s="360"/>
      <c r="AL40" s="365" t="s">
        <v>64</v>
      </c>
      <c r="AM40" s="366"/>
      <c r="AN40" s="366"/>
      <c r="AO40" s="367"/>
      <c r="AQ40" s="430" t="s">
        <v>277</v>
      </c>
      <c r="AR40" s="431"/>
      <c r="AS40" s="431"/>
      <c r="AT40" s="431"/>
      <c r="AU40" s="431"/>
      <c r="AV40" s="431"/>
      <c r="AW40" s="431"/>
      <c r="AX40" s="431"/>
      <c r="AY40" s="432"/>
      <c r="AZ40" s="356" t="s">
        <v>64</v>
      </c>
      <c r="BA40" s="357"/>
      <c r="BB40" s="357"/>
      <c r="BC40" s="357"/>
      <c r="BD40" s="390"/>
      <c r="BE40" s="390"/>
      <c r="BF40" s="412"/>
      <c r="BG40" s="408" t="s">
        <v>278</v>
      </c>
      <c r="BH40" s="409"/>
      <c r="BI40" s="409"/>
      <c r="BJ40" s="409"/>
      <c r="BK40" s="409"/>
      <c r="BL40" s="433"/>
      <c r="BM40" s="363" t="s">
        <v>279</v>
      </c>
      <c r="BN40" s="363"/>
      <c r="BO40" s="363"/>
      <c r="BP40" s="363"/>
      <c r="BQ40" s="363"/>
      <c r="BR40" s="363"/>
      <c r="BS40" s="363"/>
      <c r="BT40" s="363"/>
      <c r="BU40" s="364"/>
      <c r="BV40" s="356">
        <v>98</v>
      </c>
      <c r="BW40" s="357"/>
      <c r="BX40" s="357"/>
      <c r="BY40" s="357"/>
      <c r="BZ40" s="357"/>
      <c r="CA40" s="357"/>
      <c r="CB40" s="370"/>
      <c r="CD40" s="362" t="s">
        <v>280</v>
      </c>
      <c r="CE40" s="363"/>
      <c r="CF40" s="363"/>
      <c r="CG40" s="363"/>
      <c r="CH40" s="363"/>
      <c r="CI40" s="363"/>
      <c r="CJ40" s="363"/>
      <c r="CK40" s="363"/>
      <c r="CL40" s="363"/>
      <c r="CM40" s="363"/>
      <c r="CN40" s="363"/>
      <c r="CO40" s="363"/>
      <c r="CP40" s="363"/>
      <c r="CQ40" s="364"/>
      <c r="CR40" s="356">
        <v>24180</v>
      </c>
      <c r="CS40" s="357"/>
      <c r="CT40" s="357"/>
      <c r="CU40" s="357"/>
      <c r="CV40" s="357"/>
      <c r="CW40" s="357"/>
      <c r="CX40" s="357"/>
      <c r="CY40" s="358"/>
      <c r="CZ40" s="365">
        <v>0.3</v>
      </c>
      <c r="DA40" s="392"/>
      <c r="DB40" s="392"/>
      <c r="DC40" s="393"/>
      <c r="DD40" s="369" t="s">
        <v>64</v>
      </c>
      <c r="DE40" s="357"/>
      <c r="DF40" s="357"/>
      <c r="DG40" s="357"/>
      <c r="DH40" s="357"/>
      <c r="DI40" s="357"/>
      <c r="DJ40" s="357"/>
      <c r="DK40" s="358"/>
      <c r="DL40" s="369" t="s">
        <v>64</v>
      </c>
      <c r="DM40" s="357"/>
      <c r="DN40" s="357"/>
      <c r="DO40" s="357"/>
      <c r="DP40" s="357"/>
      <c r="DQ40" s="357"/>
      <c r="DR40" s="357"/>
      <c r="DS40" s="357"/>
      <c r="DT40" s="357"/>
      <c r="DU40" s="357"/>
      <c r="DV40" s="358"/>
      <c r="DW40" s="365" t="s">
        <v>64</v>
      </c>
      <c r="DX40" s="392"/>
      <c r="DY40" s="392"/>
      <c r="DZ40" s="392"/>
      <c r="EA40" s="392"/>
      <c r="EB40" s="392"/>
      <c r="EC40" s="394"/>
    </row>
    <row r="41" spans="2:133" ht="11.25" customHeight="1" x14ac:dyDescent="0.15">
      <c r="B41" s="377" t="s">
        <v>281</v>
      </c>
      <c r="C41" s="378"/>
      <c r="D41" s="378"/>
      <c r="E41" s="378"/>
      <c r="F41" s="378"/>
      <c r="G41" s="378"/>
      <c r="H41" s="378"/>
      <c r="I41" s="378"/>
      <c r="J41" s="378"/>
      <c r="K41" s="378"/>
      <c r="L41" s="378"/>
      <c r="M41" s="378"/>
      <c r="N41" s="378"/>
      <c r="O41" s="378"/>
      <c r="P41" s="378"/>
      <c r="Q41" s="379"/>
      <c r="R41" s="434">
        <v>8909990</v>
      </c>
      <c r="S41" s="435"/>
      <c r="T41" s="435"/>
      <c r="U41" s="435"/>
      <c r="V41" s="435"/>
      <c r="W41" s="435"/>
      <c r="X41" s="435"/>
      <c r="Y41" s="436"/>
      <c r="Z41" s="437">
        <v>100</v>
      </c>
      <c r="AA41" s="437"/>
      <c r="AB41" s="437"/>
      <c r="AC41" s="437"/>
      <c r="AD41" s="438">
        <v>3840513</v>
      </c>
      <c r="AE41" s="438"/>
      <c r="AF41" s="438"/>
      <c r="AG41" s="438"/>
      <c r="AH41" s="438"/>
      <c r="AI41" s="438"/>
      <c r="AJ41" s="438"/>
      <c r="AK41" s="438"/>
      <c r="AL41" s="439">
        <v>100</v>
      </c>
      <c r="AM41" s="421"/>
      <c r="AN41" s="421"/>
      <c r="AO41" s="440"/>
      <c r="AQ41" s="430" t="s">
        <v>282</v>
      </c>
      <c r="AR41" s="431"/>
      <c r="AS41" s="431"/>
      <c r="AT41" s="431"/>
      <c r="AU41" s="431"/>
      <c r="AV41" s="431"/>
      <c r="AW41" s="431"/>
      <c r="AX41" s="431"/>
      <c r="AY41" s="432"/>
      <c r="AZ41" s="356">
        <v>121460</v>
      </c>
      <c r="BA41" s="357"/>
      <c r="BB41" s="357"/>
      <c r="BC41" s="357"/>
      <c r="BD41" s="390"/>
      <c r="BE41" s="390"/>
      <c r="BF41" s="412"/>
      <c r="BG41" s="408"/>
      <c r="BH41" s="409"/>
      <c r="BI41" s="409"/>
      <c r="BJ41" s="409"/>
      <c r="BK41" s="409"/>
      <c r="BL41" s="433"/>
      <c r="BM41" s="363" t="s">
        <v>283</v>
      </c>
      <c r="BN41" s="363"/>
      <c r="BO41" s="363"/>
      <c r="BP41" s="363"/>
      <c r="BQ41" s="363"/>
      <c r="BR41" s="363"/>
      <c r="BS41" s="363"/>
      <c r="BT41" s="363"/>
      <c r="BU41" s="364"/>
      <c r="BV41" s="356" t="s">
        <v>64</v>
      </c>
      <c r="BW41" s="357"/>
      <c r="BX41" s="357"/>
      <c r="BY41" s="357"/>
      <c r="BZ41" s="357"/>
      <c r="CA41" s="357"/>
      <c r="CB41" s="370"/>
      <c r="CD41" s="362" t="s">
        <v>284</v>
      </c>
      <c r="CE41" s="363"/>
      <c r="CF41" s="363"/>
      <c r="CG41" s="363"/>
      <c r="CH41" s="363"/>
      <c r="CI41" s="363"/>
      <c r="CJ41" s="363"/>
      <c r="CK41" s="363"/>
      <c r="CL41" s="363"/>
      <c r="CM41" s="363"/>
      <c r="CN41" s="363"/>
      <c r="CO41" s="363"/>
      <c r="CP41" s="363"/>
      <c r="CQ41" s="364"/>
      <c r="CR41" s="356" t="s">
        <v>64</v>
      </c>
      <c r="CS41" s="390"/>
      <c r="CT41" s="390"/>
      <c r="CU41" s="390"/>
      <c r="CV41" s="390"/>
      <c r="CW41" s="390"/>
      <c r="CX41" s="390"/>
      <c r="CY41" s="391"/>
      <c r="CZ41" s="365" t="s">
        <v>64</v>
      </c>
      <c r="DA41" s="392"/>
      <c r="DB41" s="392"/>
      <c r="DC41" s="393"/>
      <c r="DD41" s="369" t="s">
        <v>64</v>
      </c>
      <c r="DE41" s="390"/>
      <c r="DF41" s="390"/>
      <c r="DG41" s="390"/>
      <c r="DH41" s="390"/>
      <c r="DI41" s="390"/>
      <c r="DJ41" s="390"/>
      <c r="DK41" s="391"/>
      <c r="DL41" s="441"/>
      <c r="DM41" s="442"/>
      <c r="DN41" s="442"/>
      <c r="DO41" s="442"/>
      <c r="DP41" s="442"/>
      <c r="DQ41" s="442"/>
      <c r="DR41" s="442"/>
      <c r="DS41" s="442"/>
      <c r="DT41" s="442"/>
      <c r="DU41" s="442"/>
      <c r="DV41" s="443"/>
      <c r="DW41" s="444"/>
      <c r="DX41" s="445"/>
      <c r="DY41" s="445"/>
      <c r="DZ41" s="445"/>
      <c r="EA41" s="445"/>
      <c r="EB41" s="445"/>
      <c r="EC41" s="446"/>
    </row>
    <row r="42" spans="2:133" ht="11.25" customHeight="1" x14ac:dyDescent="0.15">
      <c r="AQ42" s="447" t="s">
        <v>285</v>
      </c>
      <c r="AR42" s="448"/>
      <c r="AS42" s="448"/>
      <c r="AT42" s="448"/>
      <c r="AU42" s="448"/>
      <c r="AV42" s="448"/>
      <c r="AW42" s="448"/>
      <c r="AX42" s="448"/>
      <c r="AY42" s="449"/>
      <c r="AZ42" s="434">
        <v>287980</v>
      </c>
      <c r="BA42" s="435"/>
      <c r="BB42" s="435"/>
      <c r="BC42" s="435"/>
      <c r="BD42" s="420"/>
      <c r="BE42" s="420"/>
      <c r="BF42" s="422"/>
      <c r="BG42" s="415"/>
      <c r="BH42" s="416"/>
      <c r="BI42" s="416"/>
      <c r="BJ42" s="416"/>
      <c r="BK42" s="416"/>
      <c r="BL42" s="450"/>
      <c r="BM42" s="378" t="s">
        <v>286</v>
      </c>
      <c r="BN42" s="378"/>
      <c r="BO42" s="378"/>
      <c r="BP42" s="378"/>
      <c r="BQ42" s="378"/>
      <c r="BR42" s="378"/>
      <c r="BS42" s="378"/>
      <c r="BT42" s="378"/>
      <c r="BU42" s="379"/>
      <c r="BV42" s="434">
        <v>399</v>
      </c>
      <c r="BW42" s="435"/>
      <c r="BX42" s="435"/>
      <c r="BY42" s="435"/>
      <c r="BZ42" s="435"/>
      <c r="CA42" s="435"/>
      <c r="CB42" s="451"/>
      <c r="CD42" s="362" t="s">
        <v>287</v>
      </c>
      <c r="CE42" s="363"/>
      <c r="CF42" s="363"/>
      <c r="CG42" s="363"/>
      <c r="CH42" s="363"/>
      <c r="CI42" s="363"/>
      <c r="CJ42" s="363"/>
      <c r="CK42" s="363"/>
      <c r="CL42" s="363"/>
      <c r="CM42" s="363"/>
      <c r="CN42" s="363"/>
      <c r="CO42" s="363"/>
      <c r="CP42" s="363"/>
      <c r="CQ42" s="364"/>
      <c r="CR42" s="356">
        <v>1783040</v>
      </c>
      <c r="CS42" s="390"/>
      <c r="CT42" s="390"/>
      <c r="CU42" s="390"/>
      <c r="CV42" s="390"/>
      <c r="CW42" s="390"/>
      <c r="CX42" s="390"/>
      <c r="CY42" s="391"/>
      <c r="CZ42" s="365">
        <v>20.8</v>
      </c>
      <c r="DA42" s="392"/>
      <c r="DB42" s="392"/>
      <c r="DC42" s="393"/>
      <c r="DD42" s="369">
        <v>92083</v>
      </c>
      <c r="DE42" s="390"/>
      <c r="DF42" s="390"/>
      <c r="DG42" s="390"/>
      <c r="DH42" s="390"/>
      <c r="DI42" s="390"/>
      <c r="DJ42" s="390"/>
      <c r="DK42" s="391"/>
      <c r="DL42" s="441"/>
      <c r="DM42" s="442"/>
      <c r="DN42" s="442"/>
      <c r="DO42" s="442"/>
      <c r="DP42" s="442"/>
      <c r="DQ42" s="442"/>
      <c r="DR42" s="442"/>
      <c r="DS42" s="442"/>
      <c r="DT42" s="442"/>
      <c r="DU42" s="442"/>
      <c r="DV42" s="443"/>
      <c r="DW42" s="444"/>
      <c r="DX42" s="445"/>
      <c r="DY42" s="445"/>
      <c r="DZ42" s="445"/>
      <c r="EA42" s="445"/>
      <c r="EB42" s="445"/>
      <c r="EC42" s="446"/>
    </row>
    <row r="43" spans="2:133" ht="11.25" customHeight="1" x14ac:dyDescent="0.15">
      <c r="B43" s="337" t="s">
        <v>288</v>
      </c>
      <c r="CD43" s="362" t="s">
        <v>289</v>
      </c>
      <c r="CE43" s="363"/>
      <c r="CF43" s="363"/>
      <c r="CG43" s="363"/>
      <c r="CH43" s="363"/>
      <c r="CI43" s="363"/>
      <c r="CJ43" s="363"/>
      <c r="CK43" s="363"/>
      <c r="CL43" s="363"/>
      <c r="CM43" s="363"/>
      <c r="CN43" s="363"/>
      <c r="CO43" s="363"/>
      <c r="CP43" s="363"/>
      <c r="CQ43" s="364"/>
      <c r="CR43" s="356">
        <v>52512</v>
      </c>
      <c r="CS43" s="390"/>
      <c r="CT43" s="390"/>
      <c r="CU43" s="390"/>
      <c r="CV43" s="390"/>
      <c r="CW43" s="390"/>
      <c r="CX43" s="390"/>
      <c r="CY43" s="391"/>
      <c r="CZ43" s="365">
        <v>0.6</v>
      </c>
      <c r="DA43" s="392"/>
      <c r="DB43" s="392"/>
      <c r="DC43" s="393"/>
      <c r="DD43" s="369">
        <v>50363</v>
      </c>
      <c r="DE43" s="390"/>
      <c r="DF43" s="390"/>
      <c r="DG43" s="390"/>
      <c r="DH43" s="390"/>
      <c r="DI43" s="390"/>
      <c r="DJ43" s="390"/>
      <c r="DK43" s="391"/>
      <c r="DL43" s="441"/>
      <c r="DM43" s="442"/>
      <c r="DN43" s="442"/>
      <c r="DO43" s="442"/>
      <c r="DP43" s="442"/>
      <c r="DQ43" s="442"/>
      <c r="DR43" s="442"/>
      <c r="DS43" s="442"/>
      <c r="DT43" s="442"/>
      <c r="DU43" s="442"/>
      <c r="DV43" s="443"/>
      <c r="DW43" s="444"/>
      <c r="DX43" s="445"/>
      <c r="DY43" s="445"/>
      <c r="DZ43" s="445"/>
      <c r="EA43" s="445"/>
      <c r="EB43" s="445"/>
      <c r="EC43" s="446"/>
    </row>
    <row r="44" spans="2:133" ht="11.25" customHeight="1" x14ac:dyDescent="0.15">
      <c r="B44" s="452" t="s">
        <v>290</v>
      </c>
      <c r="C44" s="452"/>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c r="AZ44" s="452"/>
      <c r="BA44" s="452"/>
      <c r="BB44" s="452"/>
      <c r="BC44" s="452"/>
      <c r="BD44" s="452"/>
      <c r="BE44" s="452"/>
      <c r="BF44" s="452"/>
      <c r="BG44" s="452"/>
      <c r="BH44" s="452"/>
      <c r="BI44" s="452"/>
      <c r="BJ44" s="452"/>
      <c r="BK44" s="452"/>
      <c r="BL44" s="452"/>
      <c r="BM44" s="452"/>
      <c r="BN44" s="452"/>
      <c r="BO44" s="452"/>
      <c r="BP44" s="452"/>
      <c r="BQ44" s="452"/>
      <c r="BR44" s="452"/>
      <c r="BS44" s="452"/>
      <c r="BT44" s="452"/>
      <c r="BU44" s="452"/>
      <c r="BV44" s="452"/>
      <c r="BW44" s="452"/>
      <c r="BX44" s="452"/>
      <c r="BY44" s="452"/>
      <c r="BZ44" s="452"/>
      <c r="CA44" s="452"/>
      <c r="CB44" s="452"/>
      <c r="CC44" s="453"/>
      <c r="CD44" s="395" t="s">
        <v>237</v>
      </c>
      <c r="CE44" s="396"/>
      <c r="CF44" s="362" t="s">
        <v>291</v>
      </c>
      <c r="CG44" s="363"/>
      <c r="CH44" s="363"/>
      <c r="CI44" s="363"/>
      <c r="CJ44" s="363"/>
      <c r="CK44" s="363"/>
      <c r="CL44" s="363"/>
      <c r="CM44" s="363"/>
      <c r="CN44" s="363"/>
      <c r="CO44" s="363"/>
      <c r="CP44" s="363"/>
      <c r="CQ44" s="364"/>
      <c r="CR44" s="356">
        <v>1783040</v>
      </c>
      <c r="CS44" s="357"/>
      <c r="CT44" s="357"/>
      <c r="CU44" s="357"/>
      <c r="CV44" s="357"/>
      <c r="CW44" s="357"/>
      <c r="CX44" s="357"/>
      <c r="CY44" s="358"/>
      <c r="CZ44" s="365">
        <v>20.8</v>
      </c>
      <c r="DA44" s="366"/>
      <c r="DB44" s="366"/>
      <c r="DC44" s="371"/>
      <c r="DD44" s="369">
        <v>92083</v>
      </c>
      <c r="DE44" s="357"/>
      <c r="DF44" s="357"/>
      <c r="DG44" s="357"/>
      <c r="DH44" s="357"/>
      <c r="DI44" s="357"/>
      <c r="DJ44" s="357"/>
      <c r="DK44" s="358"/>
      <c r="DL44" s="441"/>
      <c r="DM44" s="442"/>
      <c r="DN44" s="442"/>
      <c r="DO44" s="442"/>
      <c r="DP44" s="442"/>
      <c r="DQ44" s="442"/>
      <c r="DR44" s="442"/>
      <c r="DS44" s="442"/>
      <c r="DT44" s="442"/>
      <c r="DU44" s="442"/>
      <c r="DV44" s="443"/>
      <c r="DW44" s="444"/>
      <c r="DX44" s="445"/>
      <c r="DY44" s="445"/>
      <c r="DZ44" s="445"/>
      <c r="EA44" s="445"/>
      <c r="EB44" s="445"/>
      <c r="EC44" s="446"/>
    </row>
    <row r="45" spans="2:133" ht="11.25" customHeight="1" x14ac:dyDescent="0.15">
      <c r="B45" s="452" t="s">
        <v>292</v>
      </c>
      <c r="C45" s="452"/>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c r="AZ45" s="452"/>
      <c r="BA45" s="452"/>
      <c r="BB45" s="452"/>
      <c r="BC45" s="452"/>
      <c r="BD45" s="452"/>
      <c r="BE45" s="452"/>
      <c r="BF45" s="452"/>
      <c r="BG45" s="452"/>
      <c r="BH45" s="452"/>
      <c r="BI45" s="452"/>
      <c r="BJ45" s="452"/>
      <c r="BK45" s="452"/>
      <c r="BL45" s="452"/>
      <c r="BM45" s="452"/>
      <c r="BN45" s="452"/>
      <c r="BO45" s="452"/>
      <c r="BP45" s="452"/>
      <c r="BQ45" s="452"/>
      <c r="BR45" s="452"/>
      <c r="BS45" s="452"/>
      <c r="BT45" s="452"/>
      <c r="BU45" s="452"/>
      <c r="BV45" s="452"/>
      <c r="BW45" s="452"/>
      <c r="BX45" s="452"/>
      <c r="BY45" s="452"/>
      <c r="BZ45" s="452"/>
      <c r="CA45" s="452"/>
      <c r="CB45" s="452"/>
      <c r="CC45" s="453"/>
      <c r="CD45" s="399"/>
      <c r="CE45" s="400"/>
      <c r="CF45" s="362" t="s">
        <v>293</v>
      </c>
      <c r="CG45" s="363"/>
      <c r="CH45" s="363"/>
      <c r="CI45" s="363"/>
      <c r="CJ45" s="363"/>
      <c r="CK45" s="363"/>
      <c r="CL45" s="363"/>
      <c r="CM45" s="363"/>
      <c r="CN45" s="363"/>
      <c r="CO45" s="363"/>
      <c r="CP45" s="363"/>
      <c r="CQ45" s="364"/>
      <c r="CR45" s="356">
        <v>532272</v>
      </c>
      <c r="CS45" s="390"/>
      <c r="CT45" s="390"/>
      <c r="CU45" s="390"/>
      <c r="CV45" s="390"/>
      <c r="CW45" s="390"/>
      <c r="CX45" s="390"/>
      <c r="CY45" s="391"/>
      <c r="CZ45" s="365">
        <v>6.2</v>
      </c>
      <c r="DA45" s="392"/>
      <c r="DB45" s="392"/>
      <c r="DC45" s="393"/>
      <c r="DD45" s="369">
        <v>11704</v>
      </c>
      <c r="DE45" s="390"/>
      <c r="DF45" s="390"/>
      <c r="DG45" s="390"/>
      <c r="DH45" s="390"/>
      <c r="DI45" s="390"/>
      <c r="DJ45" s="390"/>
      <c r="DK45" s="391"/>
      <c r="DL45" s="441"/>
      <c r="DM45" s="442"/>
      <c r="DN45" s="442"/>
      <c r="DO45" s="442"/>
      <c r="DP45" s="442"/>
      <c r="DQ45" s="442"/>
      <c r="DR45" s="442"/>
      <c r="DS45" s="442"/>
      <c r="DT45" s="442"/>
      <c r="DU45" s="442"/>
      <c r="DV45" s="443"/>
      <c r="DW45" s="444"/>
      <c r="DX45" s="445"/>
      <c r="DY45" s="445"/>
      <c r="DZ45" s="445"/>
      <c r="EA45" s="445"/>
      <c r="EB45" s="445"/>
      <c r="EC45" s="446"/>
    </row>
    <row r="46" spans="2:133" ht="11.25" customHeight="1" x14ac:dyDescent="0.15">
      <c r="B46" s="454"/>
      <c r="CD46" s="399"/>
      <c r="CE46" s="400"/>
      <c r="CF46" s="362" t="s">
        <v>294</v>
      </c>
      <c r="CG46" s="363"/>
      <c r="CH46" s="363"/>
      <c r="CI46" s="363"/>
      <c r="CJ46" s="363"/>
      <c r="CK46" s="363"/>
      <c r="CL46" s="363"/>
      <c r="CM46" s="363"/>
      <c r="CN46" s="363"/>
      <c r="CO46" s="363"/>
      <c r="CP46" s="363"/>
      <c r="CQ46" s="364"/>
      <c r="CR46" s="356">
        <v>1250768</v>
      </c>
      <c r="CS46" s="357"/>
      <c r="CT46" s="357"/>
      <c r="CU46" s="357"/>
      <c r="CV46" s="357"/>
      <c r="CW46" s="357"/>
      <c r="CX46" s="357"/>
      <c r="CY46" s="358"/>
      <c r="CZ46" s="365">
        <v>14.6</v>
      </c>
      <c r="DA46" s="366"/>
      <c r="DB46" s="366"/>
      <c r="DC46" s="371"/>
      <c r="DD46" s="369">
        <v>80379</v>
      </c>
      <c r="DE46" s="357"/>
      <c r="DF46" s="357"/>
      <c r="DG46" s="357"/>
      <c r="DH46" s="357"/>
      <c r="DI46" s="357"/>
      <c r="DJ46" s="357"/>
      <c r="DK46" s="358"/>
      <c r="DL46" s="441"/>
      <c r="DM46" s="442"/>
      <c r="DN46" s="442"/>
      <c r="DO46" s="442"/>
      <c r="DP46" s="442"/>
      <c r="DQ46" s="442"/>
      <c r="DR46" s="442"/>
      <c r="DS46" s="442"/>
      <c r="DT46" s="442"/>
      <c r="DU46" s="442"/>
      <c r="DV46" s="443"/>
      <c r="DW46" s="444"/>
      <c r="DX46" s="445"/>
      <c r="DY46" s="445"/>
      <c r="DZ46" s="445"/>
      <c r="EA46" s="445"/>
      <c r="EB46" s="445"/>
      <c r="EC46" s="446"/>
    </row>
    <row r="47" spans="2:133" ht="11.25" customHeight="1" x14ac:dyDescent="0.15">
      <c r="B47" s="454"/>
      <c r="CD47" s="399"/>
      <c r="CE47" s="400"/>
      <c r="CF47" s="362" t="s">
        <v>295</v>
      </c>
      <c r="CG47" s="363"/>
      <c r="CH47" s="363"/>
      <c r="CI47" s="363"/>
      <c r="CJ47" s="363"/>
      <c r="CK47" s="363"/>
      <c r="CL47" s="363"/>
      <c r="CM47" s="363"/>
      <c r="CN47" s="363"/>
      <c r="CO47" s="363"/>
      <c r="CP47" s="363"/>
      <c r="CQ47" s="364"/>
      <c r="CR47" s="356" t="s">
        <v>64</v>
      </c>
      <c r="CS47" s="390"/>
      <c r="CT47" s="390"/>
      <c r="CU47" s="390"/>
      <c r="CV47" s="390"/>
      <c r="CW47" s="390"/>
      <c r="CX47" s="390"/>
      <c r="CY47" s="391"/>
      <c r="CZ47" s="365" t="s">
        <v>64</v>
      </c>
      <c r="DA47" s="392"/>
      <c r="DB47" s="392"/>
      <c r="DC47" s="393"/>
      <c r="DD47" s="369" t="s">
        <v>64</v>
      </c>
      <c r="DE47" s="390"/>
      <c r="DF47" s="390"/>
      <c r="DG47" s="390"/>
      <c r="DH47" s="390"/>
      <c r="DI47" s="390"/>
      <c r="DJ47" s="390"/>
      <c r="DK47" s="391"/>
      <c r="DL47" s="441"/>
      <c r="DM47" s="442"/>
      <c r="DN47" s="442"/>
      <c r="DO47" s="442"/>
      <c r="DP47" s="442"/>
      <c r="DQ47" s="442"/>
      <c r="DR47" s="442"/>
      <c r="DS47" s="442"/>
      <c r="DT47" s="442"/>
      <c r="DU47" s="442"/>
      <c r="DV47" s="443"/>
      <c r="DW47" s="444"/>
      <c r="DX47" s="445"/>
      <c r="DY47" s="445"/>
      <c r="DZ47" s="445"/>
      <c r="EA47" s="445"/>
      <c r="EB47" s="445"/>
      <c r="EC47" s="446"/>
    </row>
    <row r="48" spans="2:133" x14ac:dyDescent="0.15">
      <c r="B48" s="454"/>
      <c r="CD48" s="413"/>
      <c r="CE48" s="414"/>
      <c r="CF48" s="362" t="s">
        <v>296</v>
      </c>
      <c r="CG48" s="363"/>
      <c r="CH48" s="363"/>
      <c r="CI48" s="363"/>
      <c r="CJ48" s="363"/>
      <c r="CK48" s="363"/>
      <c r="CL48" s="363"/>
      <c r="CM48" s="363"/>
      <c r="CN48" s="363"/>
      <c r="CO48" s="363"/>
      <c r="CP48" s="363"/>
      <c r="CQ48" s="364"/>
      <c r="CR48" s="356" t="s">
        <v>64</v>
      </c>
      <c r="CS48" s="357"/>
      <c r="CT48" s="357"/>
      <c r="CU48" s="357"/>
      <c r="CV48" s="357"/>
      <c r="CW48" s="357"/>
      <c r="CX48" s="357"/>
      <c r="CY48" s="358"/>
      <c r="CZ48" s="365" t="s">
        <v>64</v>
      </c>
      <c r="DA48" s="366"/>
      <c r="DB48" s="366"/>
      <c r="DC48" s="371"/>
      <c r="DD48" s="369" t="s">
        <v>64</v>
      </c>
      <c r="DE48" s="357"/>
      <c r="DF48" s="357"/>
      <c r="DG48" s="357"/>
      <c r="DH48" s="357"/>
      <c r="DI48" s="357"/>
      <c r="DJ48" s="357"/>
      <c r="DK48" s="358"/>
      <c r="DL48" s="441"/>
      <c r="DM48" s="442"/>
      <c r="DN48" s="442"/>
      <c r="DO48" s="442"/>
      <c r="DP48" s="442"/>
      <c r="DQ48" s="442"/>
      <c r="DR48" s="442"/>
      <c r="DS48" s="442"/>
      <c r="DT48" s="442"/>
      <c r="DU48" s="442"/>
      <c r="DV48" s="443"/>
      <c r="DW48" s="444"/>
      <c r="DX48" s="445"/>
      <c r="DY48" s="445"/>
      <c r="DZ48" s="445"/>
      <c r="EA48" s="445"/>
      <c r="EB48" s="445"/>
      <c r="EC48" s="446"/>
    </row>
    <row r="49" spans="2:133" ht="11.25" customHeight="1" x14ac:dyDescent="0.15">
      <c r="B49" s="454"/>
      <c r="CD49" s="377" t="s">
        <v>297</v>
      </c>
      <c r="CE49" s="378"/>
      <c r="CF49" s="378"/>
      <c r="CG49" s="378"/>
      <c r="CH49" s="378"/>
      <c r="CI49" s="378"/>
      <c r="CJ49" s="378"/>
      <c r="CK49" s="378"/>
      <c r="CL49" s="378"/>
      <c r="CM49" s="378"/>
      <c r="CN49" s="378"/>
      <c r="CO49" s="378"/>
      <c r="CP49" s="378"/>
      <c r="CQ49" s="379"/>
      <c r="CR49" s="434">
        <v>8567822</v>
      </c>
      <c r="CS49" s="420"/>
      <c r="CT49" s="420"/>
      <c r="CU49" s="420"/>
      <c r="CV49" s="420"/>
      <c r="CW49" s="420"/>
      <c r="CX49" s="420"/>
      <c r="CY49" s="455"/>
      <c r="CZ49" s="439">
        <v>100</v>
      </c>
      <c r="DA49" s="456"/>
      <c r="DB49" s="456"/>
      <c r="DC49" s="457"/>
      <c r="DD49" s="458">
        <v>4240241</v>
      </c>
      <c r="DE49" s="420"/>
      <c r="DF49" s="420"/>
      <c r="DG49" s="420"/>
      <c r="DH49" s="420"/>
      <c r="DI49" s="420"/>
      <c r="DJ49" s="420"/>
      <c r="DK49" s="455"/>
      <c r="DL49" s="459"/>
      <c r="DM49" s="460"/>
      <c r="DN49" s="460"/>
      <c r="DO49" s="460"/>
      <c r="DP49" s="460"/>
      <c r="DQ49" s="460"/>
      <c r="DR49" s="460"/>
      <c r="DS49" s="460"/>
      <c r="DT49" s="460"/>
      <c r="DU49" s="460"/>
      <c r="DV49" s="461"/>
      <c r="DW49" s="462"/>
      <c r="DX49" s="463"/>
      <c r="DY49" s="463"/>
      <c r="DZ49" s="463"/>
      <c r="EA49" s="463"/>
      <c r="EB49" s="463"/>
      <c r="EC49" s="464"/>
    </row>
  </sheetData>
  <sheetProtection algorithmName="SHA-512" hashValue="gyjALJRZHg/PQJQDh6RLqrOqGwsMTLX1sAKa1u0b2BMtfKCxZOUl/7LGg7hbYE5e4osaOdsVP4P172kesrmgMw==" saltValue="2H71Dwvfu5flRpUFLmDwa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A5DC-762A-4C28-865A-867221A62F6A}">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470" customWidth="1"/>
    <col min="131" max="131" width="1.625" style="470" customWidth="1"/>
    <col min="132" max="16384" width="9" style="470" hidden="1"/>
  </cols>
  <sheetData>
    <row r="1" spans="1:131" ht="11.25" customHeight="1" thickBot="1" x14ac:dyDescent="0.2">
      <c r="A1" s="466"/>
      <c r="B1" s="466"/>
      <c r="C1" s="466"/>
      <c r="D1" s="466"/>
      <c r="E1" s="466"/>
      <c r="F1" s="466"/>
      <c r="G1" s="466"/>
      <c r="H1" s="466"/>
      <c r="I1" s="466"/>
      <c r="J1" s="466"/>
      <c r="K1" s="466"/>
      <c r="L1" s="466"/>
      <c r="M1" s="466"/>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467"/>
      <c r="BJ1" s="467"/>
      <c r="BK1" s="467"/>
      <c r="BL1" s="467"/>
      <c r="BM1" s="467"/>
      <c r="BN1" s="467"/>
      <c r="BO1" s="467"/>
      <c r="BP1" s="467"/>
      <c r="BQ1" s="467"/>
      <c r="BR1" s="467"/>
      <c r="BS1" s="467"/>
      <c r="BT1" s="467"/>
      <c r="BU1" s="467"/>
      <c r="BV1" s="467"/>
      <c r="BW1" s="467"/>
      <c r="BX1" s="467"/>
      <c r="BY1" s="467"/>
      <c r="BZ1" s="467"/>
      <c r="CA1" s="467"/>
      <c r="CB1" s="467"/>
      <c r="CC1" s="467"/>
      <c r="CD1" s="467"/>
      <c r="CE1" s="467"/>
      <c r="CF1" s="467"/>
      <c r="CG1" s="467"/>
      <c r="CH1" s="467"/>
      <c r="CI1" s="467"/>
      <c r="CJ1" s="467"/>
      <c r="CK1" s="467"/>
      <c r="CL1" s="467"/>
      <c r="CM1" s="467"/>
      <c r="CN1" s="467"/>
      <c r="CO1" s="467"/>
      <c r="CP1" s="467"/>
      <c r="CQ1" s="467"/>
      <c r="CR1" s="467"/>
      <c r="CS1" s="467"/>
      <c r="CT1" s="467"/>
      <c r="CU1" s="467"/>
      <c r="CV1" s="467"/>
      <c r="CW1" s="467"/>
      <c r="CX1" s="467"/>
      <c r="CY1" s="467"/>
      <c r="CZ1" s="467"/>
      <c r="DA1" s="467"/>
      <c r="DB1" s="467"/>
      <c r="DC1" s="467"/>
      <c r="DD1" s="467"/>
      <c r="DE1" s="467"/>
      <c r="DF1" s="467"/>
      <c r="DG1" s="467"/>
      <c r="DH1" s="467"/>
      <c r="DI1" s="467"/>
      <c r="DJ1" s="467"/>
      <c r="DK1" s="467"/>
      <c r="DL1" s="467"/>
      <c r="DM1" s="467"/>
      <c r="DN1" s="467"/>
      <c r="DO1" s="467"/>
      <c r="DP1" s="467"/>
      <c r="DQ1" s="468"/>
      <c r="DR1" s="468"/>
      <c r="DS1" s="468"/>
      <c r="DT1" s="468"/>
      <c r="DU1" s="468"/>
      <c r="DV1" s="468"/>
      <c r="DW1" s="468"/>
      <c r="DX1" s="468"/>
      <c r="DY1" s="468"/>
      <c r="DZ1" s="468"/>
      <c r="EA1" s="469"/>
    </row>
    <row r="2" spans="1:131" ht="26.25" customHeight="1" thickBot="1" x14ac:dyDescent="0.2">
      <c r="A2" s="471" t="s">
        <v>298</v>
      </c>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67"/>
      <c r="BK2" s="467"/>
      <c r="BL2" s="467"/>
      <c r="BM2" s="467"/>
      <c r="BN2" s="467"/>
      <c r="BO2" s="467"/>
      <c r="BP2" s="467"/>
      <c r="BQ2" s="467"/>
      <c r="BR2" s="467"/>
      <c r="BS2" s="467"/>
      <c r="BT2" s="467"/>
      <c r="BU2" s="467"/>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72" t="s">
        <v>299</v>
      </c>
      <c r="DK2" s="473"/>
      <c r="DL2" s="473"/>
      <c r="DM2" s="473"/>
      <c r="DN2" s="473"/>
      <c r="DO2" s="474"/>
      <c r="DP2" s="467"/>
      <c r="DQ2" s="472" t="s">
        <v>300</v>
      </c>
      <c r="DR2" s="473"/>
      <c r="DS2" s="473"/>
      <c r="DT2" s="473"/>
      <c r="DU2" s="473"/>
      <c r="DV2" s="473"/>
      <c r="DW2" s="473"/>
      <c r="DX2" s="473"/>
      <c r="DY2" s="473"/>
      <c r="DZ2" s="474"/>
      <c r="EA2" s="469"/>
    </row>
    <row r="3" spans="1:131" ht="11.25" customHeight="1" x14ac:dyDescent="0.15">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c r="AF3" s="467"/>
      <c r="AG3" s="467"/>
      <c r="AH3" s="467"/>
      <c r="AI3" s="467"/>
      <c r="AJ3" s="467"/>
      <c r="AK3" s="467"/>
      <c r="AL3" s="467"/>
      <c r="AM3" s="467"/>
      <c r="AN3" s="467"/>
      <c r="AO3" s="467"/>
      <c r="AP3" s="467"/>
      <c r="AQ3" s="467"/>
      <c r="AR3" s="467"/>
      <c r="AS3" s="467"/>
      <c r="AT3" s="467"/>
      <c r="AU3" s="467"/>
      <c r="AV3" s="467"/>
      <c r="AW3" s="467"/>
      <c r="AX3" s="467"/>
      <c r="AY3" s="467"/>
      <c r="AZ3" s="467"/>
      <c r="BA3" s="467"/>
      <c r="BB3" s="467"/>
      <c r="BC3" s="467"/>
      <c r="BD3" s="467"/>
      <c r="BE3" s="467"/>
      <c r="BF3" s="467"/>
      <c r="BG3" s="467"/>
      <c r="BH3" s="467"/>
      <c r="BI3" s="467"/>
      <c r="BJ3" s="467"/>
      <c r="BK3" s="467"/>
      <c r="BL3" s="467"/>
      <c r="BM3" s="467"/>
      <c r="BN3" s="467"/>
      <c r="BO3" s="467"/>
      <c r="BP3" s="467"/>
      <c r="BQ3" s="467"/>
      <c r="BR3" s="467"/>
      <c r="BS3" s="467"/>
      <c r="BT3" s="467"/>
      <c r="BU3" s="467"/>
      <c r="BV3" s="467"/>
      <c r="BW3" s="467"/>
      <c r="BX3" s="467"/>
      <c r="BY3" s="467"/>
      <c r="BZ3" s="467"/>
      <c r="CA3" s="467"/>
      <c r="CB3" s="467"/>
      <c r="CC3" s="467"/>
      <c r="CD3" s="467"/>
      <c r="CE3" s="467"/>
      <c r="CF3" s="467"/>
      <c r="CG3" s="467"/>
      <c r="CH3" s="467"/>
      <c r="CI3" s="467"/>
      <c r="CJ3" s="467"/>
      <c r="CK3" s="467"/>
      <c r="CL3" s="467"/>
      <c r="CM3" s="467"/>
      <c r="CN3" s="467"/>
      <c r="CO3" s="467"/>
      <c r="CP3" s="467"/>
      <c r="CQ3" s="467"/>
      <c r="CR3" s="467"/>
      <c r="CS3" s="467"/>
      <c r="CT3" s="467"/>
      <c r="CU3" s="467"/>
      <c r="CV3" s="467"/>
      <c r="CW3" s="467"/>
      <c r="CX3" s="467"/>
      <c r="CY3" s="467"/>
      <c r="CZ3" s="467"/>
      <c r="DA3" s="467"/>
      <c r="DB3" s="467"/>
      <c r="DC3" s="467"/>
      <c r="DD3" s="467"/>
      <c r="DE3" s="467"/>
      <c r="DF3" s="467"/>
      <c r="DG3" s="467"/>
      <c r="DH3" s="467"/>
      <c r="DI3" s="467"/>
      <c r="DJ3" s="467"/>
      <c r="DK3" s="467"/>
      <c r="DL3" s="467"/>
      <c r="DM3" s="467"/>
      <c r="DN3" s="467"/>
      <c r="DO3" s="467"/>
      <c r="DP3" s="467"/>
      <c r="DQ3" s="467"/>
      <c r="DR3" s="467"/>
      <c r="DS3" s="467"/>
      <c r="DT3" s="467"/>
      <c r="DU3" s="467"/>
      <c r="DV3" s="467"/>
      <c r="DW3" s="467"/>
      <c r="DX3" s="467"/>
      <c r="DY3" s="467"/>
      <c r="DZ3" s="467"/>
      <c r="EA3" s="469"/>
    </row>
    <row r="4" spans="1:131" s="480" customFormat="1" ht="26.25" customHeight="1" thickBot="1" x14ac:dyDescent="0.2">
      <c r="A4" s="475" t="s">
        <v>301</v>
      </c>
      <c r="B4" s="475"/>
      <c r="C4" s="475"/>
      <c r="D4" s="475"/>
      <c r="E4" s="475"/>
      <c r="F4" s="475"/>
      <c r="G4" s="475"/>
      <c r="H4" s="475"/>
      <c r="I4" s="475"/>
      <c r="J4" s="475"/>
      <c r="K4" s="475"/>
      <c r="L4" s="475"/>
      <c r="M4" s="475"/>
      <c r="N4" s="475"/>
      <c r="O4" s="475"/>
      <c r="P4" s="475"/>
      <c r="Q4" s="475"/>
      <c r="R4" s="475"/>
      <c r="S4" s="475"/>
      <c r="T4" s="475"/>
      <c r="U4" s="475"/>
      <c r="V4" s="475"/>
      <c r="W4" s="475"/>
      <c r="X4" s="475"/>
      <c r="Y4" s="475"/>
      <c r="Z4" s="475"/>
      <c r="AA4" s="475"/>
      <c r="AB4" s="475"/>
      <c r="AC4" s="475"/>
      <c r="AD4" s="475"/>
      <c r="AE4" s="475"/>
      <c r="AF4" s="475"/>
      <c r="AG4" s="475"/>
      <c r="AH4" s="475"/>
      <c r="AI4" s="475"/>
      <c r="AJ4" s="475"/>
      <c r="AK4" s="475"/>
      <c r="AL4" s="475"/>
      <c r="AM4" s="475"/>
      <c r="AN4" s="475"/>
      <c r="AO4" s="475"/>
      <c r="AP4" s="475"/>
      <c r="AQ4" s="475"/>
      <c r="AR4" s="475"/>
      <c r="AS4" s="475"/>
      <c r="AT4" s="475"/>
      <c r="AU4" s="475"/>
      <c r="AV4" s="475"/>
      <c r="AW4" s="475"/>
      <c r="AX4" s="475"/>
      <c r="AY4" s="475"/>
      <c r="AZ4" s="476"/>
      <c r="BA4" s="476"/>
      <c r="BB4" s="476"/>
      <c r="BC4" s="476"/>
      <c r="BD4" s="476"/>
      <c r="BE4" s="477"/>
      <c r="BF4" s="477"/>
      <c r="BG4" s="477"/>
      <c r="BH4" s="477"/>
      <c r="BI4" s="477"/>
      <c r="BJ4" s="477"/>
      <c r="BK4" s="477"/>
      <c r="BL4" s="477"/>
      <c r="BM4" s="477"/>
      <c r="BN4" s="477"/>
      <c r="BO4" s="477"/>
      <c r="BP4" s="477"/>
      <c r="BQ4" s="478" t="s">
        <v>302</v>
      </c>
      <c r="BR4" s="478"/>
      <c r="BS4" s="478"/>
      <c r="BT4" s="478"/>
      <c r="BU4" s="478"/>
      <c r="BV4" s="478"/>
      <c r="BW4" s="478"/>
      <c r="BX4" s="478"/>
      <c r="BY4" s="478"/>
      <c r="BZ4" s="478"/>
      <c r="CA4" s="478"/>
      <c r="CB4" s="478"/>
      <c r="CC4" s="478"/>
      <c r="CD4" s="478"/>
      <c r="CE4" s="478"/>
      <c r="CF4" s="478"/>
      <c r="CG4" s="478"/>
      <c r="CH4" s="478"/>
      <c r="CI4" s="478"/>
      <c r="CJ4" s="478"/>
      <c r="CK4" s="478"/>
      <c r="CL4" s="478"/>
      <c r="CM4" s="478"/>
      <c r="CN4" s="478"/>
      <c r="CO4" s="478"/>
      <c r="CP4" s="478"/>
      <c r="CQ4" s="478"/>
      <c r="CR4" s="478"/>
      <c r="CS4" s="478"/>
      <c r="CT4" s="478"/>
      <c r="CU4" s="478"/>
      <c r="CV4" s="478"/>
      <c r="CW4" s="478"/>
      <c r="CX4" s="478"/>
      <c r="CY4" s="478"/>
      <c r="CZ4" s="478"/>
      <c r="DA4" s="478"/>
      <c r="DB4" s="478"/>
      <c r="DC4" s="478"/>
      <c r="DD4" s="478"/>
      <c r="DE4" s="478"/>
      <c r="DF4" s="478"/>
      <c r="DG4" s="478"/>
      <c r="DH4" s="478"/>
      <c r="DI4" s="478"/>
      <c r="DJ4" s="478"/>
      <c r="DK4" s="478"/>
      <c r="DL4" s="478"/>
      <c r="DM4" s="478"/>
      <c r="DN4" s="478"/>
      <c r="DO4" s="478"/>
      <c r="DP4" s="478"/>
      <c r="DQ4" s="478"/>
      <c r="DR4" s="478"/>
      <c r="DS4" s="478"/>
      <c r="DT4" s="478"/>
      <c r="DU4" s="478"/>
      <c r="DV4" s="478"/>
      <c r="DW4" s="478"/>
      <c r="DX4" s="478"/>
      <c r="DY4" s="478"/>
      <c r="DZ4" s="478"/>
      <c r="EA4" s="479"/>
    </row>
    <row r="5" spans="1:131" s="480" customFormat="1" ht="26.25" customHeight="1" x14ac:dyDescent="0.15">
      <c r="A5" s="481" t="s">
        <v>303</v>
      </c>
      <c r="B5" s="482"/>
      <c r="C5" s="482"/>
      <c r="D5" s="482"/>
      <c r="E5" s="482"/>
      <c r="F5" s="482"/>
      <c r="G5" s="482"/>
      <c r="H5" s="482"/>
      <c r="I5" s="482"/>
      <c r="J5" s="482"/>
      <c r="K5" s="482"/>
      <c r="L5" s="482"/>
      <c r="M5" s="482"/>
      <c r="N5" s="482"/>
      <c r="O5" s="482"/>
      <c r="P5" s="483"/>
      <c r="Q5" s="484" t="s">
        <v>304</v>
      </c>
      <c r="R5" s="485"/>
      <c r="S5" s="485"/>
      <c r="T5" s="485"/>
      <c r="U5" s="486"/>
      <c r="V5" s="484" t="s">
        <v>305</v>
      </c>
      <c r="W5" s="485"/>
      <c r="X5" s="485"/>
      <c r="Y5" s="485"/>
      <c r="Z5" s="486"/>
      <c r="AA5" s="484" t="s">
        <v>306</v>
      </c>
      <c r="AB5" s="485"/>
      <c r="AC5" s="485"/>
      <c r="AD5" s="485"/>
      <c r="AE5" s="485"/>
      <c r="AF5" s="487" t="s">
        <v>307</v>
      </c>
      <c r="AG5" s="485"/>
      <c r="AH5" s="485"/>
      <c r="AI5" s="485"/>
      <c r="AJ5" s="488"/>
      <c r="AK5" s="485" t="s">
        <v>308</v>
      </c>
      <c r="AL5" s="485"/>
      <c r="AM5" s="485"/>
      <c r="AN5" s="485"/>
      <c r="AO5" s="486"/>
      <c r="AP5" s="484" t="s">
        <v>309</v>
      </c>
      <c r="AQ5" s="485"/>
      <c r="AR5" s="485"/>
      <c r="AS5" s="485"/>
      <c r="AT5" s="486"/>
      <c r="AU5" s="484" t="s">
        <v>310</v>
      </c>
      <c r="AV5" s="485"/>
      <c r="AW5" s="485"/>
      <c r="AX5" s="485"/>
      <c r="AY5" s="488"/>
      <c r="AZ5" s="476"/>
      <c r="BA5" s="476"/>
      <c r="BB5" s="476"/>
      <c r="BC5" s="476"/>
      <c r="BD5" s="476"/>
      <c r="BE5" s="477"/>
      <c r="BF5" s="477"/>
      <c r="BG5" s="477"/>
      <c r="BH5" s="477"/>
      <c r="BI5" s="477"/>
      <c r="BJ5" s="477"/>
      <c r="BK5" s="477"/>
      <c r="BL5" s="477"/>
      <c r="BM5" s="477"/>
      <c r="BN5" s="477"/>
      <c r="BO5" s="477"/>
      <c r="BP5" s="477"/>
      <c r="BQ5" s="481" t="s">
        <v>311</v>
      </c>
      <c r="BR5" s="482"/>
      <c r="BS5" s="482"/>
      <c r="BT5" s="482"/>
      <c r="BU5" s="482"/>
      <c r="BV5" s="482"/>
      <c r="BW5" s="482"/>
      <c r="BX5" s="482"/>
      <c r="BY5" s="482"/>
      <c r="BZ5" s="482"/>
      <c r="CA5" s="482"/>
      <c r="CB5" s="482"/>
      <c r="CC5" s="482"/>
      <c r="CD5" s="482"/>
      <c r="CE5" s="482"/>
      <c r="CF5" s="482"/>
      <c r="CG5" s="483"/>
      <c r="CH5" s="484" t="s">
        <v>312</v>
      </c>
      <c r="CI5" s="485"/>
      <c r="CJ5" s="485"/>
      <c r="CK5" s="485"/>
      <c r="CL5" s="486"/>
      <c r="CM5" s="484" t="s">
        <v>313</v>
      </c>
      <c r="CN5" s="485"/>
      <c r="CO5" s="485"/>
      <c r="CP5" s="485"/>
      <c r="CQ5" s="486"/>
      <c r="CR5" s="484" t="s">
        <v>314</v>
      </c>
      <c r="CS5" s="485"/>
      <c r="CT5" s="485"/>
      <c r="CU5" s="485"/>
      <c r="CV5" s="486"/>
      <c r="CW5" s="484" t="s">
        <v>315</v>
      </c>
      <c r="CX5" s="485"/>
      <c r="CY5" s="485"/>
      <c r="CZ5" s="485"/>
      <c r="DA5" s="486"/>
      <c r="DB5" s="484" t="s">
        <v>316</v>
      </c>
      <c r="DC5" s="485"/>
      <c r="DD5" s="485"/>
      <c r="DE5" s="485"/>
      <c r="DF5" s="486"/>
      <c r="DG5" s="489" t="s">
        <v>317</v>
      </c>
      <c r="DH5" s="490"/>
      <c r="DI5" s="490"/>
      <c r="DJ5" s="490"/>
      <c r="DK5" s="491"/>
      <c r="DL5" s="489" t="s">
        <v>318</v>
      </c>
      <c r="DM5" s="490"/>
      <c r="DN5" s="490"/>
      <c r="DO5" s="490"/>
      <c r="DP5" s="491"/>
      <c r="DQ5" s="484" t="s">
        <v>319</v>
      </c>
      <c r="DR5" s="485"/>
      <c r="DS5" s="485"/>
      <c r="DT5" s="485"/>
      <c r="DU5" s="486"/>
      <c r="DV5" s="484" t="s">
        <v>310</v>
      </c>
      <c r="DW5" s="485"/>
      <c r="DX5" s="485"/>
      <c r="DY5" s="485"/>
      <c r="DZ5" s="488"/>
      <c r="EA5" s="479"/>
    </row>
    <row r="6" spans="1:131" s="480" customFormat="1" ht="26.25" customHeight="1" thickBot="1" x14ac:dyDescent="0.2">
      <c r="A6" s="492"/>
      <c r="B6" s="493"/>
      <c r="C6" s="493"/>
      <c r="D6" s="493"/>
      <c r="E6" s="493"/>
      <c r="F6" s="493"/>
      <c r="G6" s="493"/>
      <c r="H6" s="493"/>
      <c r="I6" s="493"/>
      <c r="J6" s="493"/>
      <c r="K6" s="493"/>
      <c r="L6" s="493"/>
      <c r="M6" s="493"/>
      <c r="N6" s="493"/>
      <c r="O6" s="493"/>
      <c r="P6" s="494"/>
      <c r="Q6" s="495"/>
      <c r="R6" s="496"/>
      <c r="S6" s="496"/>
      <c r="T6" s="496"/>
      <c r="U6" s="497"/>
      <c r="V6" s="495"/>
      <c r="W6" s="496"/>
      <c r="X6" s="496"/>
      <c r="Y6" s="496"/>
      <c r="Z6" s="497"/>
      <c r="AA6" s="495"/>
      <c r="AB6" s="496"/>
      <c r="AC6" s="496"/>
      <c r="AD6" s="496"/>
      <c r="AE6" s="496"/>
      <c r="AF6" s="498"/>
      <c r="AG6" s="496"/>
      <c r="AH6" s="496"/>
      <c r="AI6" s="496"/>
      <c r="AJ6" s="499"/>
      <c r="AK6" s="496"/>
      <c r="AL6" s="496"/>
      <c r="AM6" s="496"/>
      <c r="AN6" s="496"/>
      <c r="AO6" s="497"/>
      <c r="AP6" s="495"/>
      <c r="AQ6" s="496"/>
      <c r="AR6" s="496"/>
      <c r="AS6" s="496"/>
      <c r="AT6" s="497"/>
      <c r="AU6" s="495"/>
      <c r="AV6" s="496"/>
      <c r="AW6" s="496"/>
      <c r="AX6" s="496"/>
      <c r="AY6" s="499"/>
      <c r="AZ6" s="476"/>
      <c r="BA6" s="476"/>
      <c r="BB6" s="476"/>
      <c r="BC6" s="476"/>
      <c r="BD6" s="476"/>
      <c r="BE6" s="477"/>
      <c r="BF6" s="477"/>
      <c r="BG6" s="477"/>
      <c r="BH6" s="477"/>
      <c r="BI6" s="477"/>
      <c r="BJ6" s="477"/>
      <c r="BK6" s="477"/>
      <c r="BL6" s="477"/>
      <c r="BM6" s="477"/>
      <c r="BN6" s="477"/>
      <c r="BO6" s="477"/>
      <c r="BP6" s="477"/>
      <c r="BQ6" s="492"/>
      <c r="BR6" s="493"/>
      <c r="BS6" s="493"/>
      <c r="BT6" s="493"/>
      <c r="BU6" s="493"/>
      <c r="BV6" s="493"/>
      <c r="BW6" s="493"/>
      <c r="BX6" s="493"/>
      <c r="BY6" s="493"/>
      <c r="BZ6" s="493"/>
      <c r="CA6" s="493"/>
      <c r="CB6" s="493"/>
      <c r="CC6" s="493"/>
      <c r="CD6" s="493"/>
      <c r="CE6" s="493"/>
      <c r="CF6" s="493"/>
      <c r="CG6" s="494"/>
      <c r="CH6" s="495"/>
      <c r="CI6" s="496"/>
      <c r="CJ6" s="496"/>
      <c r="CK6" s="496"/>
      <c r="CL6" s="497"/>
      <c r="CM6" s="495"/>
      <c r="CN6" s="496"/>
      <c r="CO6" s="496"/>
      <c r="CP6" s="496"/>
      <c r="CQ6" s="497"/>
      <c r="CR6" s="495"/>
      <c r="CS6" s="496"/>
      <c r="CT6" s="496"/>
      <c r="CU6" s="496"/>
      <c r="CV6" s="497"/>
      <c r="CW6" s="495"/>
      <c r="CX6" s="496"/>
      <c r="CY6" s="496"/>
      <c r="CZ6" s="496"/>
      <c r="DA6" s="497"/>
      <c r="DB6" s="495"/>
      <c r="DC6" s="496"/>
      <c r="DD6" s="496"/>
      <c r="DE6" s="496"/>
      <c r="DF6" s="497"/>
      <c r="DG6" s="500"/>
      <c r="DH6" s="501"/>
      <c r="DI6" s="501"/>
      <c r="DJ6" s="501"/>
      <c r="DK6" s="502"/>
      <c r="DL6" s="500"/>
      <c r="DM6" s="501"/>
      <c r="DN6" s="501"/>
      <c r="DO6" s="501"/>
      <c r="DP6" s="502"/>
      <c r="DQ6" s="495"/>
      <c r="DR6" s="496"/>
      <c r="DS6" s="496"/>
      <c r="DT6" s="496"/>
      <c r="DU6" s="497"/>
      <c r="DV6" s="495"/>
      <c r="DW6" s="496"/>
      <c r="DX6" s="496"/>
      <c r="DY6" s="496"/>
      <c r="DZ6" s="499"/>
      <c r="EA6" s="479"/>
    </row>
    <row r="7" spans="1:131" s="480" customFormat="1" ht="26.25" customHeight="1" thickTop="1" x14ac:dyDescent="0.15">
      <c r="A7" s="503">
        <v>1</v>
      </c>
      <c r="B7" s="504" t="s">
        <v>320</v>
      </c>
      <c r="C7" s="505"/>
      <c r="D7" s="505"/>
      <c r="E7" s="505"/>
      <c r="F7" s="505"/>
      <c r="G7" s="505"/>
      <c r="H7" s="505"/>
      <c r="I7" s="505"/>
      <c r="J7" s="505"/>
      <c r="K7" s="505"/>
      <c r="L7" s="505"/>
      <c r="M7" s="505"/>
      <c r="N7" s="505"/>
      <c r="O7" s="505"/>
      <c r="P7" s="506"/>
      <c r="Q7" s="507">
        <v>8910</v>
      </c>
      <c r="R7" s="508"/>
      <c r="S7" s="508"/>
      <c r="T7" s="508"/>
      <c r="U7" s="508"/>
      <c r="V7" s="508">
        <v>8568</v>
      </c>
      <c r="W7" s="508"/>
      <c r="X7" s="508"/>
      <c r="Y7" s="508"/>
      <c r="Z7" s="508"/>
      <c r="AA7" s="508">
        <v>342</v>
      </c>
      <c r="AB7" s="508"/>
      <c r="AC7" s="508"/>
      <c r="AD7" s="508"/>
      <c r="AE7" s="509"/>
      <c r="AF7" s="510">
        <v>236</v>
      </c>
      <c r="AG7" s="511"/>
      <c r="AH7" s="511"/>
      <c r="AI7" s="511"/>
      <c r="AJ7" s="512"/>
      <c r="AK7" s="513">
        <v>135</v>
      </c>
      <c r="AL7" s="514"/>
      <c r="AM7" s="514"/>
      <c r="AN7" s="514"/>
      <c r="AO7" s="514"/>
      <c r="AP7" s="514">
        <v>8434</v>
      </c>
      <c r="AQ7" s="514"/>
      <c r="AR7" s="514"/>
      <c r="AS7" s="514"/>
      <c r="AT7" s="514"/>
      <c r="AU7" s="515"/>
      <c r="AV7" s="515"/>
      <c r="AW7" s="515"/>
      <c r="AX7" s="515"/>
      <c r="AY7" s="516"/>
      <c r="AZ7" s="476"/>
      <c r="BA7" s="476"/>
      <c r="BB7" s="476"/>
      <c r="BC7" s="476"/>
      <c r="BD7" s="476"/>
      <c r="BE7" s="477"/>
      <c r="BF7" s="477"/>
      <c r="BG7" s="477"/>
      <c r="BH7" s="477"/>
      <c r="BI7" s="477"/>
      <c r="BJ7" s="477"/>
      <c r="BK7" s="477"/>
      <c r="BL7" s="477"/>
      <c r="BM7" s="477"/>
      <c r="BN7" s="477"/>
      <c r="BO7" s="477"/>
      <c r="BP7" s="477"/>
      <c r="BQ7" s="503">
        <v>1</v>
      </c>
      <c r="BR7" s="517"/>
      <c r="BS7" s="518"/>
      <c r="BT7" s="519"/>
      <c r="BU7" s="519"/>
      <c r="BV7" s="519"/>
      <c r="BW7" s="519"/>
      <c r="BX7" s="519"/>
      <c r="BY7" s="519"/>
      <c r="BZ7" s="519"/>
      <c r="CA7" s="519"/>
      <c r="CB7" s="519"/>
      <c r="CC7" s="519"/>
      <c r="CD7" s="519"/>
      <c r="CE7" s="519"/>
      <c r="CF7" s="519"/>
      <c r="CG7" s="520"/>
      <c r="CH7" s="521"/>
      <c r="CI7" s="522"/>
      <c r="CJ7" s="522"/>
      <c r="CK7" s="522"/>
      <c r="CL7" s="523"/>
      <c r="CM7" s="521"/>
      <c r="CN7" s="522"/>
      <c r="CO7" s="522"/>
      <c r="CP7" s="522"/>
      <c r="CQ7" s="523"/>
      <c r="CR7" s="521"/>
      <c r="CS7" s="522"/>
      <c r="CT7" s="522"/>
      <c r="CU7" s="522"/>
      <c r="CV7" s="523"/>
      <c r="CW7" s="521"/>
      <c r="CX7" s="522"/>
      <c r="CY7" s="522"/>
      <c r="CZ7" s="522"/>
      <c r="DA7" s="523"/>
      <c r="DB7" s="521"/>
      <c r="DC7" s="522"/>
      <c r="DD7" s="522"/>
      <c r="DE7" s="522"/>
      <c r="DF7" s="523"/>
      <c r="DG7" s="521"/>
      <c r="DH7" s="522"/>
      <c r="DI7" s="522"/>
      <c r="DJ7" s="522"/>
      <c r="DK7" s="523"/>
      <c r="DL7" s="521"/>
      <c r="DM7" s="522"/>
      <c r="DN7" s="522"/>
      <c r="DO7" s="522"/>
      <c r="DP7" s="523"/>
      <c r="DQ7" s="521"/>
      <c r="DR7" s="522"/>
      <c r="DS7" s="522"/>
      <c r="DT7" s="522"/>
      <c r="DU7" s="523"/>
      <c r="DV7" s="518"/>
      <c r="DW7" s="519"/>
      <c r="DX7" s="519"/>
      <c r="DY7" s="519"/>
      <c r="DZ7" s="524"/>
      <c r="EA7" s="479"/>
    </row>
    <row r="8" spans="1:131" s="480" customFormat="1" ht="26.25" customHeight="1" x14ac:dyDescent="0.15">
      <c r="A8" s="525">
        <v>2</v>
      </c>
      <c r="B8" s="526"/>
      <c r="C8" s="527"/>
      <c r="D8" s="527"/>
      <c r="E8" s="527"/>
      <c r="F8" s="527"/>
      <c r="G8" s="527"/>
      <c r="H8" s="527"/>
      <c r="I8" s="527"/>
      <c r="J8" s="527"/>
      <c r="K8" s="527"/>
      <c r="L8" s="527"/>
      <c r="M8" s="527"/>
      <c r="N8" s="527"/>
      <c r="O8" s="527"/>
      <c r="P8" s="528"/>
      <c r="Q8" s="529"/>
      <c r="R8" s="530"/>
      <c r="S8" s="530"/>
      <c r="T8" s="530"/>
      <c r="U8" s="530"/>
      <c r="V8" s="530"/>
      <c r="W8" s="530"/>
      <c r="X8" s="530"/>
      <c r="Y8" s="530"/>
      <c r="Z8" s="530"/>
      <c r="AA8" s="530"/>
      <c r="AB8" s="530"/>
      <c r="AC8" s="530"/>
      <c r="AD8" s="530"/>
      <c r="AE8" s="531"/>
      <c r="AF8" s="532"/>
      <c r="AG8" s="533"/>
      <c r="AH8" s="533"/>
      <c r="AI8" s="533"/>
      <c r="AJ8" s="534"/>
      <c r="AK8" s="535"/>
      <c r="AL8" s="536"/>
      <c r="AM8" s="536"/>
      <c r="AN8" s="536"/>
      <c r="AO8" s="536"/>
      <c r="AP8" s="536"/>
      <c r="AQ8" s="536"/>
      <c r="AR8" s="536"/>
      <c r="AS8" s="536"/>
      <c r="AT8" s="536"/>
      <c r="AU8" s="537"/>
      <c r="AV8" s="537"/>
      <c r="AW8" s="537"/>
      <c r="AX8" s="537"/>
      <c r="AY8" s="538"/>
      <c r="AZ8" s="476"/>
      <c r="BA8" s="476"/>
      <c r="BB8" s="476"/>
      <c r="BC8" s="476"/>
      <c r="BD8" s="476"/>
      <c r="BE8" s="477"/>
      <c r="BF8" s="477"/>
      <c r="BG8" s="477"/>
      <c r="BH8" s="477"/>
      <c r="BI8" s="477"/>
      <c r="BJ8" s="477"/>
      <c r="BK8" s="477"/>
      <c r="BL8" s="477"/>
      <c r="BM8" s="477"/>
      <c r="BN8" s="477"/>
      <c r="BO8" s="477"/>
      <c r="BP8" s="477"/>
      <c r="BQ8" s="525">
        <v>2</v>
      </c>
      <c r="BR8" s="539"/>
      <c r="BS8" s="540"/>
      <c r="BT8" s="541"/>
      <c r="BU8" s="541"/>
      <c r="BV8" s="541"/>
      <c r="BW8" s="541"/>
      <c r="BX8" s="541"/>
      <c r="BY8" s="541"/>
      <c r="BZ8" s="541"/>
      <c r="CA8" s="541"/>
      <c r="CB8" s="541"/>
      <c r="CC8" s="541"/>
      <c r="CD8" s="541"/>
      <c r="CE8" s="541"/>
      <c r="CF8" s="541"/>
      <c r="CG8" s="542"/>
      <c r="CH8" s="543"/>
      <c r="CI8" s="544"/>
      <c r="CJ8" s="544"/>
      <c r="CK8" s="544"/>
      <c r="CL8" s="545"/>
      <c r="CM8" s="543"/>
      <c r="CN8" s="544"/>
      <c r="CO8" s="544"/>
      <c r="CP8" s="544"/>
      <c r="CQ8" s="545"/>
      <c r="CR8" s="543"/>
      <c r="CS8" s="544"/>
      <c r="CT8" s="544"/>
      <c r="CU8" s="544"/>
      <c r="CV8" s="545"/>
      <c r="CW8" s="543"/>
      <c r="CX8" s="544"/>
      <c r="CY8" s="544"/>
      <c r="CZ8" s="544"/>
      <c r="DA8" s="545"/>
      <c r="DB8" s="543"/>
      <c r="DC8" s="544"/>
      <c r="DD8" s="544"/>
      <c r="DE8" s="544"/>
      <c r="DF8" s="545"/>
      <c r="DG8" s="543"/>
      <c r="DH8" s="544"/>
      <c r="DI8" s="544"/>
      <c r="DJ8" s="544"/>
      <c r="DK8" s="545"/>
      <c r="DL8" s="543"/>
      <c r="DM8" s="544"/>
      <c r="DN8" s="544"/>
      <c r="DO8" s="544"/>
      <c r="DP8" s="545"/>
      <c r="DQ8" s="543"/>
      <c r="DR8" s="544"/>
      <c r="DS8" s="544"/>
      <c r="DT8" s="544"/>
      <c r="DU8" s="545"/>
      <c r="DV8" s="540"/>
      <c r="DW8" s="541"/>
      <c r="DX8" s="541"/>
      <c r="DY8" s="541"/>
      <c r="DZ8" s="546"/>
      <c r="EA8" s="479"/>
    </row>
    <row r="9" spans="1:131" s="480" customFormat="1" ht="26.25" customHeight="1" x14ac:dyDescent="0.15">
      <c r="A9" s="525">
        <v>3</v>
      </c>
      <c r="B9" s="526"/>
      <c r="C9" s="527"/>
      <c r="D9" s="527"/>
      <c r="E9" s="527"/>
      <c r="F9" s="527"/>
      <c r="G9" s="527"/>
      <c r="H9" s="527"/>
      <c r="I9" s="527"/>
      <c r="J9" s="527"/>
      <c r="K9" s="527"/>
      <c r="L9" s="527"/>
      <c r="M9" s="527"/>
      <c r="N9" s="527"/>
      <c r="O9" s="527"/>
      <c r="P9" s="528"/>
      <c r="Q9" s="529"/>
      <c r="R9" s="530"/>
      <c r="S9" s="530"/>
      <c r="T9" s="530"/>
      <c r="U9" s="530"/>
      <c r="V9" s="530"/>
      <c r="W9" s="530"/>
      <c r="X9" s="530"/>
      <c r="Y9" s="530"/>
      <c r="Z9" s="530"/>
      <c r="AA9" s="530"/>
      <c r="AB9" s="530"/>
      <c r="AC9" s="530"/>
      <c r="AD9" s="530"/>
      <c r="AE9" s="531"/>
      <c r="AF9" s="532"/>
      <c r="AG9" s="533"/>
      <c r="AH9" s="533"/>
      <c r="AI9" s="533"/>
      <c r="AJ9" s="534"/>
      <c r="AK9" s="535"/>
      <c r="AL9" s="536"/>
      <c r="AM9" s="536"/>
      <c r="AN9" s="536"/>
      <c r="AO9" s="536"/>
      <c r="AP9" s="536"/>
      <c r="AQ9" s="536"/>
      <c r="AR9" s="536"/>
      <c r="AS9" s="536"/>
      <c r="AT9" s="536"/>
      <c r="AU9" s="537"/>
      <c r="AV9" s="537"/>
      <c r="AW9" s="537"/>
      <c r="AX9" s="537"/>
      <c r="AY9" s="538"/>
      <c r="AZ9" s="476"/>
      <c r="BA9" s="476"/>
      <c r="BB9" s="476"/>
      <c r="BC9" s="476"/>
      <c r="BD9" s="476"/>
      <c r="BE9" s="477"/>
      <c r="BF9" s="477"/>
      <c r="BG9" s="477"/>
      <c r="BH9" s="477"/>
      <c r="BI9" s="477"/>
      <c r="BJ9" s="477"/>
      <c r="BK9" s="477"/>
      <c r="BL9" s="477"/>
      <c r="BM9" s="477"/>
      <c r="BN9" s="477"/>
      <c r="BO9" s="477"/>
      <c r="BP9" s="477"/>
      <c r="BQ9" s="525">
        <v>3</v>
      </c>
      <c r="BR9" s="539"/>
      <c r="BS9" s="540"/>
      <c r="BT9" s="541"/>
      <c r="BU9" s="541"/>
      <c r="BV9" s="541"/>
      <c r="BW9" s="541"/>
      <c r="BX9" s="541"/>
      <c r="BY9" s="541"/>
      <c r="BZ9" s="541"/>
      <c r="CA9" s="541"/>
      <c r="CB9" s="541"/>
      <c r="CC9" s="541"/>
      <c r="CD9" s="541"/>
      <c r="CE9" s="541"/>
      <c r="CF9" s="541"/>
      <c r="CG9" s="542"/>
      <c r="CH9" s="543"/>
      <c r="CI9" s="544"/>
      <c r="CJ9" s="544"/>
      <c r="CK9" s="544"/>
      <c r="CL9" s="545"/>
      <c r="CM9" s="543"/>
      <c r="CN9" s="544"/>
      <c r="CO9" s="544"/>
      <c r="CP9" s="544"/>
      <c r="CQ9" s="545"/>
      <c r="CR9" s="543"/>
      <c r="CS9" s="544"/>
      <c r="CT9" s="544"/>
      <c r="CU9" s="544"/>
      <c r="CV9" s="545"/>
      <c r="CW9" s="543"/>
      <c r="CX9" s="544"/>
      <c r="CY9" s="544"/>
      <c r="CZ9" s="544"/>
      <c r="DA9" s="545"/>
      <c r="DB9" s="543"/>
      <c r="DC9" s="544"/>
      <c r="DD9" s="544"/>
      <c r="DE9" s="544"/>
      <c r="DF9" s="545"/>
      <c r="DG9" s="543"/>
      <c r="DH9" s="544"/>
      <c r="DI9" s="544"/>
      <c r="DJ9" s="544"/>
      <c r="DK9" s="545"/>
      <c r="DL9" s="543"/>
      <c r="DM9" s="544"/>
      <c r="DN9" s="544"/>
      <c r="DO9" s="544"/>
      <c r="DP9" s="545"/>
      <c r="DQ9" s="543"/>
      <c r="DR9" s="544"/>
      <c r="DS9" s="544"/>
      <c r="DT9" s="544"/>
      <c r="DU9" s="545"/>
      <c r="DV9" s="540"/>
      <c r="DW9" s="541"/>
      <c r="DX9" s="541"/>
      <c r="DY9" s="541"/>
      <c r="DZ9" s="546"/>
      <c r="EA9" s="479"/>
    </row>
    <row r="10" spans="1:131" s="480" customFormat="1" ht="26.25" customHeight="1" x14ac:dyDescent="0.15">
      <c r="A10" s="525">
        <v>4</v>
      </c>
      <c r="B10" s="526"/>
      <c r="C10" s="527"/>
      <c r="D10" s="527"/>
      <c r="E10" s="527"/>
      <c r="F10" s="527"/>
      <c r="G10" s="527"/>
      <c r="H10" s="527"/>
      <c r="I10" s="527"/>
      <c r="J10" s="527"/>
      <c r="K10" s="527"/>
      <c r="L10" s="527"/>
      <c r="M10" s="527"/>
      <c r="N10" s="527"/>
      <c r="O10" s="527"/>
      <c r="P10" s="528"/>
      <c r="Q10" s="529"/>
      <c r="R10" s="530"/>
      <c r="S10" s="530"/>
      <c r="T10" s="530"/>
      <c r="U10" s="530"/>
      <c r="V10" s="530"/>
      <c r="W10" s="530"/>
      <c r="X10" s="530"/>
      <c r="Y10" s="530"/>
      <c r="Z10" s="530"/>
      <c r="AA10" s="530"/>
      <c r="AB10" s="530"/>
      <c r="AC10" s="530"/>
      <c r="AD10" s="530"/>
      <c r="AE10" s="531"/>
      <c r="AF10" s="532"/>
      <c r="AG10" s="533"/>
      <c r="AH10" s="533"/>
      <c r="AI10" s="533"/>
      <c r="AJ10" s="534"/>
      <c r="AK10" s="535"/>
      <c r="AL10" s="536"/>
      <c r="AM10" s="536"/>
      <c r="AN10" s="536"/>
      <c r="AO10" s="536"/>
      <c r="AP10" s="536"/>
      <c r="AQ10" s="536"/>
      <c r="AR10" s="536"/>
      <c r="AS10" s="536"/>
      <c r="AT10" s="536"/>
      <c r="AU10" s="537"/>
      <c r="AV10" s="537"/>
      <c r="AW10" s="537"/>
      <c r="AX10" s="537"/>
      <c r="AY10" s="538"/>
      <c r="AZ10" s="476"/>
      <c r="BA10" s="476"/>
      <c r="BB10" s="476"/>
      <c r="BC10" s="476"/>
      <c r="BD10" s="476"/>
      <c r="BE10" s="477"/>
      <c r="BF10" s="477"/>
      <c r="BG10" s="477"/>
      <c r="BH10" s="477"/>
      <c r="BI10" s="477"/>
      <c r="BJ10" s="477"/>
      <c r="BK10" s="477"/>
      <c r="BL10" s="477"/>
      <c r="BM10" s="477"/>
      <c r="BN10" s="477"/>
      <c r="BO10" s="477"/>
      <c r="BP10" s="477"/>
      <c r="BQ10" s="525">
        <v>4</v>
      </c>
      <c r="BR10" s="539"/>
      <c r="BS10" s="540"/>
      <c r="BT10" s="541"/>
      <c r="BU10" s="541"/>
      <c r="BV10" s="541"/>
      <c r="BW10" s="541"/>
      <c r="BX10" s="541"/>
      <c r="BY10" s="541"/>
      <c r="BZ10" s="541"/>
      <c r="CA10" s="541"/>
      <c r="CB10" s="541"/>
      <c r="CC10" s="541"/>
      <c r="CD10" s="541"/>
      <c r="CE10" s="541"/>
      <c r="CF10" s="541"/>
      <c r="CG10" s="542"/>
      <c r="CH10" s="543"/>
      <c r="CI10" s="544"/>
      <c r="CJ10" s="544"/>
      <c r="CK10" s="544"/>
      <c r="CL10" s="545"/>
      <c r="CM10" s="543"/>
      <c r="CN10" s="544"/>
      <c r="CO10" s="544"/>
      <c r="CP10" s="544"/>
      <c r="CQ10" s="545"/>
      <c r="CR10" s="543"/>
      <c r="CS10" s="544"/>
      <c r="CT10" s="544"/>
      <c r="CU10" s="544"/>
      <c r="CV10" s="545"/>
      <c r="CW10" s="543"/>
      <c r="CX10" s="544"/>
      <c r="CY10" s="544"/>
      <c r="CZ10" s="544"/>
      <c r="DA10" s="545"/>
      <c r="DB10" s="543"/>
      <c r="DC10" s="544"/>
      <c r="DD10" s="544"/>
      <c r="DE10" s="544"/>
      <c r="DF10" s="545"/>
      <c r="DG10" s="543"/>
      <c r="DH10" s="544"/>
      <c r="DI10" s="544"/>
      <c r="DJ10" s="544"/>
      <c r="DK10" s="545"/>
      <c r="DL10" s="543"/>
      <c r="DM10" s="544"/>
      <c r="DN10" s="544"/>
      <c r="DO10" s="544"/>
      <c r="DP10" s="545"/>
      <c r="DQ10" s="543"/>
      <c r="DR10" s="544"/>
      <c r="DS10" s="544"/>
      <c r="DT10" s="544"/>
      <c r="DU10" s="545"/>
      <c r="DV10" s="540"/>
      <c r="DW10" s="541"/>
      <c r="DX10" s="541"/>
      <c r="DY10" s="541"/>
      <c r="DZ10" s="546"/>
      <c r="EA10" s="479"/>
    </row>
    <row r="11" spans="1:131" s="480" customFormat="1" ht="26.25" customHeight="1" x14ac:dyDescent="0.15">
      <c r="A11" s="525">
        <v>5</v>
      </c>
      <c r="B11" s="526"/>
      <c r="C11" s="527"/>
      <c r="D11" s="527"/>
      <c r="E11" s="527"/>
      <c r="F11" s="527"/>
      <c r="G11" s="527"/>
      <c r="H11" s="527"/>
      <c r="I11" s="527"/>
      <c r="J11" s="527"/>
      <c r="K11" s="527"/>
      <c r="L11" s="527"/>
      <c r="M11" s="527"/>
      <c r="N11" s="527"/>
      <c r="O11" s="527"/>
      <c r="P11" s="528"/>
      <c r="Q11" s="529"/>
      <c r="R11" s="530"/>
      <c r="S11" s="530"/>
      <c r="T11" s="530"/>
      <c r="U11" s="530"/>
      <c r="V11" s="530"/>
      <c r="W11" s="530"/>
      <c r="X11" s="530"/>
      <c r="Y11" s="530"/>
      <c r="Z11" s="530"/>
      <c r="AA11" s="530"/>
      <c r="AB11" s="530"/>
      <c r="AC11" s="530"/>
      <c r="AD11" s="530"/>
      <c r="AE11" s="531"/>
      <c r="AF11" s="532"/>
      <c r="AG11" s="533"/>
      <c r="AH11" s="533"/>
      <c r="AI11" s="533"/>
      <c r="AJ11" s="534"/>
      <c r="AK11" s="535"/>
      <c r="AL11" s="536"/>
      <c r="AM11" s="536"/>
      <c r="AN11" s="536"/>
      <c r="AO11" s="536"/>
      <c r="AP11" s="536"/>
      <c r="AQ11" s="536"/>
      <c r="AR11" s="536"/>
      <c r="AS11" s="536"/>
      <c r="AT11" s="536"/>
      <c r="AU11" s="537"/>
      <c r="AV11" s="537"/>
      <c r="AW11" s="537"/>
      <c r="AX11" s="537"/>
      <c r="AY11" s="538"/>
      <c r="AZ11" s="476"/>
      <c r="BA11" s="476"/>
      <c r="BB11" s="476"/>
      <c r="BC11" s="476"/>
      <c r="BD11" s="476"/>
      <c r="BE11" s="477"/>
      <c r="BF11" s="477"/>
      <c r="BG11" s="477"/>
      <c r="BH11" s="477"/>
      <c r="BI11" s="477"/>
      <c r="BJ11" s="477"/>
      <c r="BK11" s="477"/>
      <c r="BL11" s="477"/>
      <c r="BM11" s="477"/>
      <c r="BN11" s="477"/>
      <c r="BO11" s="477"/>
      <c r="BP11" s="477"/>
      <c r="BQ11" s="525">
        <v>5</v>
      </c>
      <c r="BR11" s="539"/>
      <c r="BS11" s="540"/>
      <c r="BT11" s="541"/>
      <c r="BU11" s="541"/>
      <c r="BV11" s="541"/>
      <c r="BW11" s="541"/>
      <c r="BX11" s="541"/>
      <c r="BY11" s="541"/>
      <c r="BZ11" s="541"/>
      <c r="CA11" s="541"/>
      <c r="CB11" s="541"/>
      <c r="CC11" s="541"/>
      <c r="CD11" s="541"/>
      <c r="CE11" s="541"/>
      <c r="CF11" s="541"/>
      <c r="CG11" s="542"/>
      <c r="CH11" s="543"/>
      <c r="CI11" s="544"/>
      <c r="CJ11" s="544"/>
      <c r="CK11" s="544"/>
      <c r="CL11" s="545"/>
      <c r="CM11" s="543"/>
      <c r="CN11" s="544"/>
      <c r="CO11" s="544"/>
      <c r="CP11" s="544"/>
      <c r="CQ11" s="545"/>
      <c r="CR11" s="543"/>
      <c r="CS11" s="544"/>
      <c r="CT11" s="544"/>
      <c r="CU11" s="544"/>
      <c r="CV11" s="545"/>
      <c r="CW11" s="543"/>
      <c r="CX11" s="544"/>
      <c r="CY11" s="544"/>
      <c r="CZ11" s="544"/>
      <c r="DA11" s="545"/>
      <c r="DB11" s="543"/>
      <c r="DC11" s="544"/>
      <c r="DD11" s="544"/>
      <c r="DE11" s="544"/>
      <c r="DF11" s="545"/>
      <c r="DG11" s="543"/>
      <c r="DH11" s="544"/>
      <c r="DI11" s="544"/>
      <c r="DJ11" s="544"/>
      <c r="DK11" s="545"/>
      <c r="DL11" s="543"/>
      <c r="DM11" s="544"/>
      <c r="DN11" s="544"/>
      <c r="DO11" s="544"/>
      <c r="DP11" s="545"/>
      <c r="DQ11" s="543"/>
      <c r="DR11" s="544"/>
      <c r="DS11" s="544"/>
      <c r="DT11" s="544"/>
      <c r="DU11" s="545"/>
      <c r="DV11" s="540"/>
      <c r="DW11" s="541"/>
      <c r="DX11" s="541"/>
      <c r="DY11" s="541"/>
      <c r="DZ11" s="546"/>
      <c r="EA11" s="479"/>
    </row>
    <row r="12" spans="1:131" s="480" customFormat="1" ht="26.25" customHeight="1" x14ac:dyDescent="0.15">
      <c r="A12" s="525">
        <v>6</v>
      </c>
      <c r="B12" s="526"/>
      <c r="C12" s="527"/>
      <c r="D12" s="527"/>
      <c r="E12" s="527"/>
      <c r="F12" s="527"/>
      <c r="G12" s="527"/>
      <c r="H12" s="527"/>
      <c r="I12" s="527"/>
      <c r="J12" s="527"/>
      <c r="K12" s="527"/>
      <c r="L12" s="527"/>
      <c r="M12" s="527"/>
      <c r="N12" s="527"/>
      <c r="O12" s="527"/>
      <c r="P12" s="528"/>
      <c r="Q12" s="529"/>
      <c r="R12" s="530"/>
      <c r="S12" s="530"/>
      <c r="T12" s="530"/>
      <c r="U12" s="530"/>
      <c r="V12" s="530"/>
      <c r="W12" s="530"/>
      <c r="X12" s="530"/>
      <c r="Y12" s="530"/>
      <c r="Z12" s="530"/>
      <c r="AA12" s="530"/>
      <c r="AB12" s="530"/>
      <c r="AC12" s="530"/>
      <c r="AD12" s="530"/>
      <c r="AE12" s="531"/>
      <c r="AF12" s="532"/>
      <c r="AG12" s="533"/>
      <c r="AH12" s="533"/>
      <c r="AI12" s="533"/>
      <c r="AJ12" s="534"/>
      <c r="AK12" s="535"/>
      <c r="AL12" s="536"/>
      <c r="AM12" s="536"/>
      <c r="AN12" s="536"/>
      <c r="AO12" s="536"/>
      <c r="AP12" s="536"/>
      <c r="AQ12" s="536"/>
      <c r="AR12" s="536"/>
      <c r="AS12" s="536"/>
      <c r="AT12" s="536"/>
      <c r="AU12" s="537"/>
      <c r="AV12" s="537"/>
      <c r="AW12" s="537"/>
      <c r="AX12" s="537"/>
      <c r="AY12" s="538"/>
      <c r="AZ12" s="476"/>
      <c r="BA12" s="476"/>
      <c r="BB12" s="476"/>
      <c r="BC12" s="476"/>
      <c r="BD12" s="476"/>
      <c r="BE12" s="477"/>
      <c r="BF12" s="477"/>
      <c r="BG12" s="477"/>
      <c r="BH12" s="477"/>
      <c r="BI12" s="477"/>
      <c r="BJ12" s="477"/>
      <c r="BK12" s="477"/>
      <c r="BL12" s="477"/>
      <c r="BM12" s="477"/>
      <c r="BN12" s="477"/>
      <c r="BO12" s="477"/>
      <c r="BP12" s="477"/>
      <c r="BQ12" s="525">
        <v>6</v>
      </c>
      <c r="BR12" s="539"/>
      <c r="BS12" s="540"/>
      <c r="BT12" s="541"/>
      <c r="BU12" s="541"/>
      <c r="BV12" s="541"/>
      <c r="BW12" s="541"/>
      <c r="BX12" s="541"/>
      <c r="BY12" s="541"/>
      <c r="BZ12" s="541"/>
      <c r="CA12" s="541"/>
      <c r="CB12" s="541"/>
      <c r="CC12" s="541"/>
      <c r="CD12" s="541"/>
      <c r="CE12" s="541"/>
      <c r="CF12" s="541"/>
      <c r="CG12" s="542"/>
      <c r="CH12" s="543"/>
      <c r="CI12" s="544"/>
      <c r="CJ12" s="544"/>
      <c r="CK12" s="544"/>
      <c r="CL12" s="545"/>
      <c r="CM12" s="543"/>
      <c r="CN12" s="544"/>
      <c r="CO12" s="544"/>
      <c r="CP12" s="544"/>
      <c r="CQ12" s="545"/>
      <c r="CR12" s="543"/>
      <c r="CS12" s="544"/>
      <c r="CT12" s="544"/>
      <c r="CU12" s="544"/>
      <c r="CV12" s="545"/>
      <c r="CW12" s="543"/>
      <c r="CX12" s="544"/>
      <c r="CY12" s="544"/>
      <c r="CZ12" s="544"/>
      <c r="DA12" s="545"/>
      <c r="DB12" s="543"/>
      <c r="DC12" s="544"/>
      <c r="DD12" s="544"/>
      <c r="DE12" s="544"/>
      <c r="DF12" s="545"/>
      <c r="DG12" s="543"/>
      <c r="DH12" s="544"/>
      <c r="DI12" s="544"/>
      <c r="DJ12" s="544"/>
      <c r="DK12" s="545"/>
      <c r="DL12" s="543"/>
      <c r="DM12" s="544"/>
      <c r="DN12" s="544"/>
      <c r="DO12" s="544"/>
      <c r="DP12" s="545"/>
      <c r="DQ12" s="543"/>
      <c r="DR12" s="544"/>
      <c r="DS12" s="544"/>
      <c r="DT12" s="544"/>
      <c r="DU12" s="545"/>
      <c r="DV12" s="540"/>
      <c r="DW12" s="541"/>
      <c r="DX12" s="541"/>
      <c r="DY12" s="541"/>
      <c r="DZ12" s="546"/>
      <c r="EA12" s="479"/>
    </row>
    <row r="13" spans="1:131" s="480" customFormat="1" ht="26.25" customHeight="1" x14ac:dyDescent="0.15">
      <c r="A13" s="525">
        <v>7</v>
      </c>
      <c r="B13" s="526"/>
      <c r="C13" s="527"/>
      <c r="D13" s="527"/>
      <c r="E13" s="527"/>
      <c r="F13" s="527"/>
      <c r="G13" s="527"/>
      <c r="H13" s="527"/>
      <c r="I13" s="527"/>
      <c r="J13" s="527"/>
      <c r="K13" s="527"/>
      <c r="L13" s="527"/>
      <c r="M13" s="527"/>
      <c r="N13" s="527"/>
      <c r="O13" s="527"/>
      <c r="P13" s="528"/>
      <c r="Q13" s="529"/>
      <c r="R13" s="530"/>
      <c r="S13" s="530"/>
      <c r="T13" s="530"/>
      <c r="U13" s="530"/>
      <c r="V13" s="530"/>
      <c r="W13" s="530"/>
      <c r="X13" s="530"/>
      <c r="Y13" s="530"/>
      <c r="Z13" s="530"/>
      <c r="AA13" s="530"/>
      <c r="AB13" s="530"/>
      <c r="AC13" s="530"/>
      <c r="AD13" s="530"/>
      <c r="AE13" s="531"/>
      <c r="AF13" s="532"/>
      <c r="AG13" s="533"/>
      <c r="AH13" s="533"/>
      <c r="AI13" s="533"/>
      <c r="AJ13" s="534"/>
      <c r="AK13" s="535"/>
      <c r="AL13" s="536"/>
      <c r="AM13" s="536"/>
      <c r="AN13" s="536"/>
      <c r="AO13" s="536"/>
      <c r="AP13" s="536"/>
      <c r="AQ13" s="536"/>
      <c r="AR13" s="536"/>
      <c r="AS13" s="536"/>
      <c r="AT13" s="536"/>
      <c r="AU13" s="537"/>
      <c r="AV13" s="537"/>
      <c r="AW13" s="537"/>
      <c r="AX13" s="537"/>
      <c r="AY13" s="538"/>
      <c r="AZ13" s="476"/>
      <c r="BA13" s="476"/>
      <c r="BB13" s="476"/>
      <c r="BC13" s="476"/>
      <c r="BD13" s="476"/>
      <c r="BE13" s="477"/>
      <c r="BF13" s="477"/>
      <c r="BG13" s="477"/>
      <c r="BH13" s="477"/>
      <c r="BI13" s="477"/>
      <c r="BJ13" s="477"/>
      <c r="BK13" s="477"/>
      <c r="BL13" s="477"/>
      <c r="BM13" s="477"/>
      <c r="BN13" s="477"/>
      <c r="BO13" s="477"/>
      <c r="BP13" s="477"/>
      <c r="BQ13" s="525">
        <v>7</v>
      </c>
      <c r="BR13" s="539"/>
      <c r="BS13" s="540"/>
      <c r="BT13" s="541"/>
      <c r="BU13" s="541"/>
      <c r="BV13" s="541"/>
      <c r="BW13" s="541"/>
      <c r="BX13" s="541"/>
      <c r="BY13" s="541"/>
      <c r="BZ13" s="541"/>
      <c r="CA13" s="541"/>
      <c r="CB13" s="541"/>
      <c r="CC13" s="541"/>
      <c r="CD13" s="541"/>
      <c r="CE13" s="541"/>
      <c r="CF13" s="541"/>
      <c r="CG13" s="542"/>
      <c r="CH13" s="543"/>
      <c r="CI13" s="544"/>
      <c r="CJ13" s="544"/>
      <c r="CK13" s="544"/>
      <c r="CL13" s="545"/>
      <c r="CM13" s="543"/>
      <c r="CN13" s="544"/>
      <c r="CO13" s="544"/>
      <c r="CP13" s="544"/>
      <c r="CQ13" s="545"/>
      <c r="CR13" s="543"/>
      <c r="CS13" s="544"/>
      <c r="CT13" s="544"/>
      <c r="CU13" s="544"/>
      <c r="CV13" s="545"/>
      <c r="CW13" s="543"/>
      <c r="CX13" s="544"/>
      <c r="CY13" s="544"/>
      <c r="CZ13" s="544"/>
      <c r="DA13" s="545"/>
      <c r="DB13" s="543"/>
      <c r="DC13" s="544"/>
      <c r="DD13" s="544"/>
      <c r="DE13" s="544"/>
      <c r="DF13" s="545"/>
      <c r="DG13" s="543"/>
      <c r="DH13" s="544"/>
      <c r="DI13" s="544"/>
      <c r="DJ13" s="544"/>
      <c r="DK13" s="545"/>
      <c r="DL13" s="543"/>
      <c r="DM13" s="544"/>
      <c r="DN13" s="544"/>
      <c r="DO13" s="544"/>
      <c r="DP13" s="545"/>
      <c r="DQ13" s="543"/>
      <c r="DR13" s="544"/>
      <c r="DS13" s="544"/>
      <c r="DT13" s="544"/>
      <c r="DU13" s="545"/>
      <c r="DV13" s="540"/>
      <c r="DW13" s="541"/>
      <c r="DX13" s="541"/>
      <c r="DY13" s="541"/>
      <c r="DZ13" s="546"/>
      <c r="EA13" s="479"/>
    </row>
    <row r="14" spans="1:131" s="480" customFormat="1" ht="26.25" customHeight="1" x14ac:dyDescent="0.15">
      <c r="A14" s="525">
        <v>8</v>
      </c>
      <c r="B14" s="526"/>
      <c r="C14" s="527"/>
      <c r="D14" s="527"/>
      <c r="E14" s="527"/>
      <c r="F14" s="527"/>
      <c r="G14" s="527"/>
      <c r="H14" s="527"/>
      <c r="I14" s="527"/>
      <c r="J14" s="527"/>
      <c r="K14" s="527"/>
      <c r="L14" s="527"/>
      <c r="M14" s="527"/>
      <c r="N14" s="527"/>
      <c r="O14" s="527"/>
      <c r="P14" s="528"/>
      <c r="Q14" s="529"/>
      <c r="R14" s="530"/>
      <c r="S14" s="530"/>
      <c r="T14" s="530"/>
      <c r="U14" s="530"/>
      <c r="V14" s="530"/>
      <c r="W14" s="530"/>
      <c r="X14" s="530"/>
      <c r="Y14" s="530"/>
      <c r="Z14" s="530"/>
      <c r="AA14" s="530"/>
      <c r="AB14" s="530"/>
      <c r="AC14" s="530"/>
      <c r="AD14" s="530"/>
      <c r="AE14" s="531"/>
      <c r="AF14" s="532"/>
      <c r="AG14" s="533"/>
      <c r="AH14" s="533"/>
      <c r="AI14" s="533"/>
      <c r="AJ14" s="534"/>
      <c r="AK14" s="535"/>
      <c r="AL14" s="536"/>
      <c r="AM14" s="536"/>
      <c r="AN14" s="536"/>
      <c r="AO14" s="536"/>
      <c r="AP14" s="536"/>
      <c r="AQ14" s="536"/>
      <c r="AR14" s="536"/>
      <c r="AS14" s="536"/>
      <c r="AT14" s="536"/>
      <c r="AU14" s="537"/>
      <c r="AV14" s="537"/>
      <c r="AW14" s="537"/>
      <c r="AX14" s="537"/>
      <c r="AY14" s="538"/>
      <c r="AZ14" s="476"/>
      <c r="BA14" s="476"/>
      <c r="BB14" s="476"/>
      <c r="BC14" s="476"/>
      <c r="BD14" s="476"/>
      <c r="BE14" s="477"/>
      <c r="BF14" s="477"/>
      <c r="BG14" s="477"/>
      <c r="BH14" s="477"/>
      <c r="BI14" s="477"/>
      <c r="BJ14" s="477"/>
      <c r="BK14" s="477"/>
      <c r="BL14" s="477"/>
      <c r="BM14" s="477"/>
      <c r="BN14" s="477"/>
      <c r="BO14" s="477"/>
      <c r="BP14" s="477"/>
      <c r="BQ14" s="525">
        <v>8</v>
      </c>
      <c r="BR14" s="539"/>
      <c r="BS14" s="540"/>
      <c r="BT14" s="541"/>
      <c r="BU14" s="541"/>
      <c r="BV14" s="541"/>
      <c r="BW14" s="541"/>
      <c r="BX14" s="541"/>
      <c r="BY14" s="541"/>
      <c r="BZ14" s="541"/>
      <c r="CA14" s="541"/>
      <c r="CB14" s="541"/>
      <c r="CC14" s="541"/>
      <c r="CD14" s="541"/>
      <c r="CE14" s="541"/>
      <c r="CF14" s="541"/>
      <c r="CG14" s="542"/>
      <c r="CH14" s="543"/>
      <c r="CI14" s="544"/>
      <c r="CJ14" s="544"/>
      <c r="CK14" s="544"/>
      <c r="CL14" s="545"/>
      <c r="CM14" s="543"/>
      <c r="CN14" s="544"/>
      <c r="CO14" s="544"/>
      <c r="CP14" s="544"/>
      <c r="CQ14" s="545"/>
      <c r="CR14" s="543"/>
      <c r="CS14" s="544"/>
      <c r="CT14" s="544"/>
      <c r="CU14" s="544"/>
      <c r="CV14" s="545"/>
      <c r="CW14" s="543"/>
      <c r="CX14" s="544"/>
      <c r="CY14" s="544"/>
      <c r="CZ14" s="544"/>
      <c r="DA14" s="545"/>
      <c r="DB14" s="543"/>
      <c r="DC14" s="544"/>
      <c r="DD14" s="544"/>
      <c r="DE14" s="544"/>
      <c r="DF14" s="545"/>
      <c r="DG14" s="543"/>
      <c r="DH14" s="544"/>
      <c r="DI14" s="544"/>
      <c r="DJ14" s="544"/>
      <c r="DK14" s="545"/>
      <c r="DL14" s="543"/>
      <c r="DM14" s="544"/>
      <c r="DN14" s="544"/>
      <c r="DO14" s="544"/>
      <c r="DP14" s="545"/>
      <c r="DQ14" s="543"/>
      <c r="DR14" s="544"/>
      <c r="DS14" s="544"/>
      <c r="DT14" s="544"/>
      <c r="DU14" s="545"/>
      <c r="DV14" s="540"/>
      <c r="DW14" s="541"/>
      <c r="DX14" s="541"/>
      <c r="DY14" s="541"/>
      <c r="DZ14" s="546"/>
      <c r="EA14" s="479"/>
    </row>
    <row r="15" spans="1:131" s="480" customFormat="1" ht="26.25" customHeight="1" x14ac:dyDescent="0.15">
      <c r="A15" s="525">
        <v>9</v>
      </c>
      <c r="B15" s="526"/>
      <c r="C15" s="527"/>
      <c r="D15" s="527"/>
      <c r="E15" s="527"/>
      <c r="F15" s="527"/>
      <c r="G15" s="527"/>
      <c r="H15" s="527"/>
      <c r="I15" s="527"/>
      <c r="J15" s="527"/>
      <c r="K15" s="527"/>
      <c r="L15" s="527"/>
      <c r="M15" s="527"/>
      <c r="N15" s="527"/>
      <c r="O15" s="527"/>
      <c r="P15" s="528"/>
      <c r="Q15" s="529"/>
      <c r="R15" s="530"/>
      <c r="S15" s="530"/>
      <c r="T15" s="530"/>
      <c r="U15" s="530"/>
      <c r="V15" s="530"/>
      <c r="W15" s="530"/>
      <c r="X15" s="530"/>
      <c r="Y15" s="530"/>
      <c r="Z15" s="530"/>
      <c r="AA15" s="530"/>
      <c r="AB15" s="530"/>
      <c r="AC15" s="530"/>
      <c r="AD15" s="530"/>
      <c r="AE15" s="531"/>
      <c r="AF15" s="532"/>
      <c r="AG15" s="533"/>
      <c r="AH15" s="533"/>
      <c r="AI15" s="533"/>
      <c r="AJ15" s="534"/>
      <c r="AK15" s="535"/>
      <c r="AL15" s="536"/>
      <c r="AM15" s="536"/>
      <c r="AN15" s="536"/>
      <c r="AO15" s="536"/>
      <c r="AP15" s="536"/>
      <c r="AQ15" s="536"/>
      <c r="AR15" s="536"/>
      <c r="AS15" s="536"/>
      <c r="AT15" s="536"/>
      <c r="AU15" s="537"/>
      <c r="AV15" s="537"/>
      <c r="AW15" s="537"/>
      <c r="AX15" s="537"/>
      <c r="AY15" s="538"/>
      <c r="AZ15" s="476"/>
      <c r="BA15" s="476"/>
      <c r="BB15" s="476"/>
      <c r="BC15" s="476"/>
      <c r="BD15" s="476"/>
      <c r="BE15" s="477"/>
      <c r="BF15" s="477"/>
      <c r="BG15" s="477"/>
      <c r="BH15" s="477"/>
      <c r="BI15" s="477"/>
      <c r="BJ15" s="477"/>
      <c r="BK15" s="477"/>
      <c r="BL15" s="477"/>
      <c r="BM15" s="477"/>
      <c r="BN15" s="477"/>
      <c r="BO15" s="477"/>
      <c r="BP15" s="477"/>
      <c r="BQ15" s="525">
        <v>9</v>
      </c>
      <c r="BR15" s="539"/>
      <c r="BS15" s="540"/>
      <c r="BT15" s="541"/>
      <c r="BU15" s="541"/>
      <c r="BV15" s="541"/>
      <c r="BW15" s="541"/>
      <c r="BX15" s="541"/>
      <c r="BY15" s="541"/>
      <c r="BZ15" s="541"/>
      <c r="CA15" s="541"/>
      <c r="CB15" s="541"/>
      <c r="CC15" s="541"/>
      <c r="CD15" s="541"/>
      <c r="CE15" s="541"/>
      <c r="CF15" s="541"/>
      <c r="CG15" s="542"/>
      <c r="CH15" s="543"/>
      <c r="CI15" s="544"/>
      <c r="CJ15" s="544"/>
      <c r="CK15" s="544"/>
      <c r="CL15" s="545"/>
      <c r="CM15" s="543"/>
      <c r="CN15" s="544"/>
      <c r="CO15" s="544"/>
      <c r="CP15" s="544"/>
      <c r="CQ15" s="545"/>
      <c r="CR15" s="543"/>
      <c r="CS15" s="544"/>
      <c r="CT15" s="544"/>
      <c r="CU15" s="544"/>
      <c r="CV15" s="545"/>
      <c r="CW15" s="543"/>
      <c r="CX15" s="544"/>
      <c r="CY15" s="544"/>
      <c r="CZ15" s="544"/>
      <c r="DA15" s="545"/>
      <c r="DB15" s="543"/>
      <c r="DC15" s="544"/>
      <c r="DD15" s="544"/>
      <c r="DE15" s="544"/>
      <c r="DF15" s="545"/>
      <c r="DG15" s="543"/>
      <c r="DH15" s="544"/>
      <c r="DI15" s="544"/>
      <c r="DJ15" s="544"/>
      <c r="DK15" s="545"/>
      <c r="DL15" s="543"/>
      <c r="DM15" s="544"/>
      <c r="DN15" s="544"/>
      <c r="DO15" s="544"/>
      <c r="DP15" s="545"/>
      <c r="DQ15" s="543"/>
      <c r="DR15" s="544"/>
      <c r="DS15" s="544"/>
      <c r="DT15" s="544"/>
      <c r="DU15" s="545"/>
      <c r="DV15" s="540"/>
      <c r="DW15" s="541"/>
      <c r="DX15" s="541"/>
      <c r="DY15" s="541"/>
      <c r="DZ15" s="546"/>
      <c r="EA15" s="479"/>
    </row>
    <row r="16" spans="1:131" s="480" customFormat="1" ht="26.25" customHeight="1" x14ac:dyDescent="0.15">
      <c r="A16" s="525">
        <v>10</v>
      </c>
      <c r="B16" s="526"/>
      <c r="C16" s="527"/>
      <c r="D16" s="527"/>
      <c r="E16" s="527"/>
      <c r="F16" s="527"/>
      <c r="G16" s="527"/>
      <c r="H16" s="527"/>
      <c r="I16" s="527"/>
      <c r="J16" s="527"/>
      <c r="K16" s="527"/>
      <c r="L16" s="527"/>
      <c r="M16" s="527"/>
      <c r="N16" s="527"/>
      <c r="O16" s="527"/>
      <c r="P16" s="528"/>
      <c r="Q16" s="529"/>
      <c r="R16" s="530"/>
      <c r="S16" s="530"/>
      <c r="T16" s="530"/>
      <c r="U16" s="530"/>
      <c r="V16" s="530"/>
      <c r="W16" s="530"/>
      <c r="X16" s="530"/>
      <c r="Y16" s="530"/>
      <c r="Z16" s="530"/>
      <c r="AA16" s="530"/>
      <c r="AB16" s="530"/>
      <c r="AC16" s="530"/>
      <c r="AD16" s="530"/>
      <c r="AE16" s="531"/>
      <c r="AF16" s="532"/>
      <c r="AG16" s="533"/>
      <c r="AH16" s="533"/>
      <c r="AI16" s="533"/>
      <c r="AJ16" s="534"/>
      <c r="AK16" s="535"/>
      <c r="AL16" s="536"/>
      <c r="AM16" s="536"/>
      <c r="AN16" s="536"/>
      <c r="AO16" s="536"/>
      <c r="AP16" s="536"/>
      <c r="AQ16" s="536"/>
      <c r="AR16" s="536"/>
      <c r="AS16" s="536"/>
      <c r="AT16" s="536"/>
      <c r="AU16" s="537"/>
      <c r="AV16" s="537"/>
      <c r="AW16" s="537"/>
      <c r="AX16" s="537"/>
      <c r="AY16" s="538"/>
      <c r="AZ16" s="476"/>
      <c r="BA16" s="476"/>
      <c r="BB16" s="476"/>
      <c r="BC16" s="476"/>
      <c r="BD16" s="476"/>
      <c r="BE16" s="477"/>
      <c r="BF16" s="477"/>
      <c r="BG16" s="477"/>
      <c r="BH16" s="477"/>
      <c r="BI16" s="477"/>
      <c r="BJ16" s="477"/>
      <c r="BK16" s="477"/>
      <c r="BL16" s="477"/>
      <c r="BM16" s="477"/>
      <c r="BN16" s="477"/>
      <c r="BO16" s="477"/>
      <c r="BP16" s="477"/>
      <c r="BQ16" s="525">
        <v>10</v>
      </c>
      <c r="BR16" s="539"/>
      <c r="BS16" s="540"/>
      <c r="BT16" s="541"/>
      <c r="BU16" s="541"/>
      <c r="BV16" s="541"/>
      <c r="BW16" s="541"/>
      <c r="BX16" s="541"/>
      <c r="BY16" s="541"/>
      <c r="BZ16" s="541"/>
      <c r="CA16" s="541"/>
      <c r="CB16" s="541"/>
      <c r="CC16" s="541"/>
      <c r="CD16" s="541"/>
      <c r="CE16" s="541"/>
      <c r="CF16" s="541"/>
      <c r="CG16" s="542"/>
      <c r="CH16" s="543"/>
      <c r="CI16" s="544"/>
      <c r="CJ16" s="544"/>
      <c r="CK16" s="544"/>
      <c r="CL16" s="545"/>
      <c r="CM16" s="543"/>
      <c r="CN16" s="544"/>
      <c r="CO16" s="544"/>
      <c r="CP16" s="544"/>
      <c r="CQ16" s="545"/>
      <c r="CR16" s="543"/>
      <c r="CS16" s="544"/>
      <c r="CT16" s="544"/>
      <c r="CU16" s="544"/>
      <c r="CV16" s="545"/>
      <c r="CW16" s="543"/>
      <c r="CX16" s="544"/>
      <c r="CY16" s="544"/>
      <c r="CZ16" s="544"/>
      <c r="DA16" s="545"/>
      <c r="DB16" s="543"/>
      <c r="DC16" s="544"/>
      <c r="DD16" s="544"/>
      <c r="DE16" s="544"/>
      <c r="DF16" s="545"/>
      <c r="DG16" s="543"/>
      <c r="DH16" s="544"/>
      <c r="DI16" s="544"/>
      <c r="DJ16" s="544"/>
      <c r="DK16" s="545"/>
      <c r="DL16" s="543"/>
      <c r="DM16" s="544"/>
      <c r="DN16" s="544"/>
      <c r="DO16" s="544"/>
      <c r="DP16" s="545"/>
      <c r="DQ16" s="543"/>
      <c r="DR16" s="544"/>
      <c r="DS16" s="544"/>
      <c r="DT16" s="544"/>
      <c r="DU16" s="545"/>
      <c r="DV16" s="540"/>
      <c r="DW16" s="541"/>
      <c r="DX16" s="541"/>
      <c r="DY16" s="541"/>
      <c r="DZ16" s="546"/>
      <c r="EA16" s="479"/>
    </row>
    <row r="17" spans="1:131" s="480" customFormat="1" ht="26.25" customHeight="1" x14ac:dyDescent="0.15">
      <c r="A17" s="525">
        <v>11</v>
      </c>
      <c r="B17" s="526"/>
      <c r="C17" s="527"/>
      <c r="D17" s="527"/>
      <c r="E17" s="527"/>
      <c r="F17" s="527"/>
      <c r="G17" s="527"/>
      <c r="H17" s="527"/>
      <c r="I17" s="527"/>
      <c r="J17" s="527"/>
      <c r="K17" s="527"/>
      <c r="L17" s="527"/>
      <c r="M17" s="527"/>
      <c r="N17" s="527"/>
      <c r="O17" s="527"/>
      <c r="P17" s="528"/>
      <c r="Q17" s="529"/>
      <c r="R17" s="530"/>
      <c r="S17" s="530"/>
      <c r="T17" s="530"/>
      <c r="U17" s="530"/>
      <c r="V17" s="530"/>
      <c r="W17" s="530"/>
      <c r="X17" s="530"/>
      <c r="Y17" s="530"/>
      <c r="Z17" s="530"/>
      <c r="AA17" s="530"/>
      <c r="AB17" s="530"/>
      <c r="AC17" s="530"/>
      <c r="AD17" s="530"/>
      <c r="AE17" s="531"/>
      <c r="AF17" s="532"/>
      <c r="AG17" s="533"/>
      <c r="AH17" s="533"/>
      <c r="AI17" s="533"/>
      <c r="AJ17" s="534"/>
      <c r="AK17" s="535"/>
      <c r="AL17" s="536"/>
      <c r="AM17" s="536"/>
      <c r="AN17" s="536"/>
      <c r="AO17" s="536"/>
      <c r="AP17" s="536"/>
      <c r="AQ17" s="536"/>
      <c r="AR17" s="536"/>
      <c r="AS17" s="536"/>
      <c r="AT17" s="536"/>
      <c r="AU17" s="537"/>
      <c r="AV17" s="537"/>
      <c r="AW17" s="537"/>
      <c r="AX17" s="537"/>
      <c r="AY17" s="538"/>
      <c r="AZ17" s="476"/>
      <c r="BA17" s="476"/>
      <c r="BB17" s="476"/>
      <c r="BC17" s="476"/>
      <c r="BD17" s="476"/>
      <c r="BE17" s="477"/>
      <c r="BF17" s="477"/>
      <c r="BG17" s="477"/>
      <c r="BH17" s="477"/>
      <c r="BI17" s="477"/>
      <c r="BJ17" s="477"/>
      <c r="BK17" s="477"/>
      <c r="BL17" s="477"/>
      <c r="BM17" s="477"/>
      <c r="BN17" s="477"/>
      <c r="BO17" s="477"/>
      <c r="BP17" s="477"/>
      <c r="BQ17" s="525">
        <v>11</v>
      </c>
      <c r="BR17" s="539"/>
      <c r="BS17" s="540"/>
      <c r="BT17" s="541"/>
      <c r="BU17" s="541"/>
      <c r="BV17" s="541"/>
      <c r="BW17" s="541"/>
      <c r="BX17" s="541"/>
      <c r="BY17" s="541"/>
      <c r="BZ17" s="541"/>
      <c r="CA17" s="541"/>
      <c r="CB17" s="541"/>
      <c r="CC17" s="541"/>
      <c r="CD17" s="541"/>
      <c r="CE17" s="541"/>
      <c r="CF17" s="541"/>
      <c r="CG17" s="542"/>
      <c r="CH17" s="543"/>
      <c r="CI17" s="544"/>
      <c r="CJ17" s="544"/>
      <c r="CK17" s="544"/>
      <c r="CL17" s="545"/>
      <c r="CM17" s="543"/>
      <c r="CN17" s="544"/>
      <c r="CO17" s="544"/>
      <c r="CP17" s="544"/>
      <c r="CQ17" s="545"/>
      <c r="CR17" s="543"/>
      <c r="CS17" s="544"/>
      <c r="CT17" s="544"/>
      <c r="CU17" s="544"/>
      <c r="CV17" s="545"/>
      <c r="CW17" s="543"/>
      <c r="CX17" s="544"/>
      <c r="CY17" s="544"/>
      <c r="CZ17" s="544"/>
      <c r="DA17" s="545"/>
      <c r="DB17" s="543"/>
      <c r="DC17" s="544"/>
      <c r="DD17" s="544"/>
      <c r="DE17" s="544"/>
      <c r="DF17" s="545"/>
      <c r="DG17" s="543"/>
      <c r="DH17" s="544"/>
      <c r="DI17" s="544"/>
      <c r="DJ17" s="544"/>
      <c r="DK17" s="545"/>
      <c r="DL17" s="543"/>
      <c r="DM17" s="544"/>
      <c r="DN17" s="544"/>
      <c r="DO17" s="544"/>
      <c r="DP17" s="545"/>
      <c r="DQ17" s="543"/>
      <c r="DR17" s="544"/>
      <c r="DS17" s="544"/>
      <c r="DT17" s="544"/>
      <c r="DU17" s="545"/>
      <c r="DV17" s="540"/>
      <c r="DW17" s="541"/>
      <c r="DX17" s="541"/>
      <c r="DY17" s="541"/>
      <c r="DZ17" s="546"/>
      <c r="EA17" s="479"/>
    </row>
    <row r="18" spans="1:131" s="480" customFormat="1" ht="26.25" customHeight="1" x14ac:dyDescent="0.15">
      <c r="A18" s="525">
        <v>12</v>
      </c>
      <c r="B18" s="526"/>
      <c r="C18" s="527"/>
      <c r="D18" s="527"/>
      <c r="E18" s="527"/>
      <c r="F18" s="527"/>
      <c r="G18" s="527"/>
      <c r="H18" s="527"/>
      <c r="I18" s="527"/>
      <c r="J18" s="527"/>
      <c r="K18" s="527"/>
      <c r="L18" s="527"/>
      <c r="M18" s="527"/>
      <c r="N18" s="527"/>
      <c r="O18" s="527"/>
      <c r="P18" s="528"/>
      <c r="Q18" s="529"/>
      <c r="R18" s="530"/>
      <c r="S18" s="530"/>
      <c r="T18" s="530"/>
      <c r="U18" s="530"/>
      <c r="V18" s="530"/>
      <c r="W18" s="530"/>
      <c r="X18" s="530"/>
      <c r="Y18" s="530"/>
      <c r="Z18" s="530"/>
      <c r="AA18" s="530"/>
      <c r="AB18" s="530"/>
      <c r="AC18" s="530"/>
      <c r="AD18" s="530"/>
      <c r="AE18" s="531"/>
      <c r="AF18" s="532"/>
      <c r="AG18" s="533"/>
      <c r="AH18" s="533"/>
      <c r="AI18" s="533"/>
      <c r="AJ18" s="534"/>
      <c r="AK18" s="535"/>
      <c r="AL18" s="536"/>
      <c r="AM18" s="536"/>
      <c r="AN18" s="536"/>
      <c r="AO18" s="536"/>
      <c r="AP18" s="536"/>
      <c r="AQ18" s="536"/>
      <c r="AR18" s="536"/>
      <c r="AS18" s="536"/>
      <c r="AT18" s="536"/>
      <c r="AU18" s="537"/>
      <c r="AV18" s="537"/>
      <c r="AW18" s="537"/>
      <c r="AX18" s="537"/>
      <c r="AY18" s="538"/>
      <c r="AZ18" s="476"/>
      <c r="BA18" s="476"/>
      <c r="BB18" s="476"/>
      <c r="BC18" s="476"/>
      <c r="BD18" s="476"/>
      <c r="BE18" s="477"/>
      <c r="BF18" s="477"/>
      <c r="BG18" s="477"/>
      <c r="BH18" s="477"/>
      <c r="BI18" s="477"/>
      <c r="BJ18" s="477"/>
      <c r="BK18" s="477"/>
      <c r="BL18" s="477"/>
      <c r="BM18" s="477"/>
      <c r="BN18" s="477"/>
      <c r="BO18" s="477"/>
      <c r="BP18" s="477"/>
      <c r="BQ18" s="525">
        <v>12</v>
      </c>
      <c r="BR18" s="539"/>
      <c r="BS18" s="540"/>
      <c r="BT18" s="541"/>
      <c r="BU18" s="541"/>
      <c r="BV18" s="541"/>
      <c r="BW18" s="541"/>
      <c r="BX18" s="541"/>
      <c r="BY18" s="541"/>
      <c r="BZ18" s="541"/>
      <c r="CA18" s="541"/>
      <c r="CB18" s="541"/>
      <c r="CC18" s="541"/>
      <c r="CD18" s="541"/>
      <c r="CE18" s="541"/>
      <c r="CF18" s="541"/>
      <c r="CG18" s="542"/>
      <c r="CH18" s="543"/>
      <c r="CI18" s="544"/>
      <c r="CJ18" s="544"/>
      <c r="CK18" s="544"/>
      <c r="CL18" s="545"/>
      <c r="CM18" s="543"/>
      <c r="CN18" s="544"/>
      <c r="CO18" s="544"/>
      <c r="CP18" s="544"/>
      <c r="CQ18" s="545"/>
      <c r="CR18" s="543"/>
      <c r="CS18" s="544"/>
      <c r="CT18" s="544"/>
      <c r="CU18" s="544"/>
      <c r="CV18" s="545"/>
      <c r="CW18" s="543"/>
      <c r="CX18" s="544"/>
      <c r="CY18" s="544"/>
      <c r="CZ18" s="544"/>
      <c r="DA18" s="545"/>
      <c r="DB18" s="543"/>
      <c r="DC18" s="544"/>
      <c r="DD18" s="544"/>
      <c r="DE18" s="544"/>
      <c r="DF18" s="545"/>
      <c r="DG18" s="543"/>
      <c r="DH18" s="544"/>
      <c r="DI18" s="544"/>
      <c r="DJ18" s="544"/>
      <c r="DK18" s="545"/>
      <c r="DL18" s="543"/>
      <c r="DM18" s="544"/>
      <c r="DN18" s="544"/>
      <c r="DO18" s="544"/>
      <c r="DP18" s="545"/>
      <c r="DQ18" s="543"/>
      <c r="DR18" s="544"/>
      <c r="DS18" s="544"/>
      <c r="DT18" s="544"/>
      <c r="DU18" s="545"/>
      <c r="DV18" s="540"/>
      <c r="DW18" s="541"/>
      <c r="DX18" s="541"/>
      <c r="DY18" s="541"/>
      <c r="DZ18" s="546"/>
      <c r="EA18" s="479"/>
    </row>
    <row r="19" spans="1:131" s="480" customFormat="1" ht="26.25" customHeight="1" x14ac:dyDescent="0.15">
      <c r="A19" s="525">
        <v>13</v>
      </c>
      <c r="B19" s="526"/>
      <c r="C19" s="527"/>
      <c r="D19" s="527"/>
      <c r="E19" s="527"/>
      <c r="F19" s="527"/>
      <c r="G19" s="527"/>
      <c r="H19" s="527"/>
      <c r="I19" s="527"/>
      <c r="J19" s="527"/>
      <c r="K19" s="527"/>
      <c r="L19" s="527"/>
      <c r="M19" s="527"/>
      <c r="N19" s="527"/>
      <c r="O19" s="527"/>
      <c r="P19" s="528"/>
      <c r="Q19" s="529"/>
      <c r="R19" s="530"/>
      <c r="S19" s="530"/>
      <c r="T19" s="530"/>
      <c r="U19" s="530"/>
      <c r="V19" s="530"/>
      <c r="W19" s="530"/>
      <c r="X19" s="530"/>
      <c r="Y19" s="530"/>
      <c r="Z19" s="530"/>
      <c r="AA19" s="530"/>
      <c r="AB19" s="530"/>
      <c r="AC19" s="530"/>
      <c r="AD19" s="530"/>
      <c r="AE19" s="531"/>
      <c r="AF19" s="532"/>
      <c r="AG19" s="533"/>
      <c r="AH19" s="533"/>
      <c r="AI19" s="533"/>
      <c r="AJ19" s="534"/>
      <c r="AK19" s="535"/>
      <c r="AL19" s="536"/>
      <c r="AM19" s="536"/>
      <c r="AN19" s="536"/>
      <c r="AO19" s="536"/>
      <c r="AP19" s="536"/>
      <c r="AQ19" s="536"/>
      <c r="AR19" s="536"/>
      <c r="AS19" s="536"/>
      <c r="AT19" s="536"/>
      <c r="AU19" s="537"/>
      <c r="AV19" s="537"/>
      <c r="AW19" s="537"/>
      <c r="AX19" s="537"/>
      <c r="AY19" s="538"/>
      <c r="AZ19" s="476"/>
      <c r="BA19" s="476"/>
      <c r="BB19" s="476"/>
      <c r="BC19" s="476"/>
      <c r="BD19" s="476"/>
      <c r="BE19" s="477"/>
      <c r="BF19" s="477"/>
      <c r="BG19" s="477"/>
      <c r="BH19" s="477"/>
      <c r="BI19" s="477"/>
      <c r="BJ19" s="477"/>
      <c r="BK19" s="477"/>
      <c r="BL19" s="477"/>
      <c r="BM19" s="477"/>
      <c r="BN19" s="477"/>
      <c r="BO19" s="477"/>
      <c r="BP19" s="477"/>
      <c r="BQ19" s="525">
        <v>13</v>
      </c>
      <c r="BR19" s="539"/>
      <c r="BS19" s="540"/>
      <c r="BT19" s="541"/>
      <c r="BU19" s="541"/>
      <c r="BV19" s="541"/>
      <c r="BW19" s="541"/>
      <c r="BX19" s="541"/>
      <c r="BY19" s="541"/>
      <c r="BZ19" s="541"/>
      <c r="CA19" s="541"/>
      <c r="CB19" s="541"/>
      <c r="CC19" s="541"/>
      <c r="CD19" s="541"/>
      <c r="CE19" s="541"/>
      <c r="CF19" s="541"/>
      <c r="CG19" s="542"/>
      <c r="CH19" s="543"/>
      <c r="CI19" s="544"/>
      <c r="CJ19" s="544"/>
      <c r="CK19" s="544"/>
      <c r="CL19" s="545"/>
      <c r="CM19" s="543"/>
      <c r="CN19" s="544"/>
      <c r="CO19" s="544"/>
      <c r="CP19" s="544"/>
      <c r="CQ19" s="545"/>
      <c r="CR19" s="543"/>
      <c r="CS19" s="544"/>
      <c r="CT19" s="544"/>
      <c r="CU19" s="544"/>
      <c r="CV19" s="545"/>
      <c r="CW19" s="543"/>
      <c r="CX19" s="544"/>
      <c r="CY19" s="544"/>
      <c r="CZ19" s="544"/>
      <c r="DA19" s="545"/>
      <c r="DB19" s="543"/>
      <c r="DC19" s="544"/>
      <c r="DD19" s="544"/>
      <c r="DE19" s="544"/>
      <c r="DF19" s="545"/>
      <c r="DG19" s="543"/>
      <c r="DH19" s="544"/>
      <c r="DI19" s="544"/>
      <c r="DJ19" s="544"/>
      <c r="DK19" s="545"/>
      <c r="DL19" s="543"/>
      <c r="DM19" s="544"/>
      <c r="DN19" s="544"/>
      <c r="DO19" s="544"/>
      <c r="DP19" s="545"/>
      <c r="DQ19" s="543"/>
      <c r="DR19" s="544"/>
      <c r="DS19" s="544"/>
      <c r="DT19" s="544"/>
      <c r="DU19" s="545"/>
      <c r="DV19" s="540"/>
      <c r="DW19" s="541"/>
      <c r="DX19" s="541"/>
      <c r="DY19" s="541"/>
      <c r="DZ19" s="546"/>
      <c r="EA19" s="479"/>
    </row>
    <row r="20" spans="1:131" s="480" customFormat="1" ht="26.25" customHeight="1" x14ac:dyDescent="0.15">
      <c r="A20" s="525">
        <v>14</v>
      </c>
      <c r="B20" s="526"/>
      <c r="C20" s="527"/>
      <c r="D20" s="527"/>
      <c r="E20" s="527"/>
      <c r="F20" s="527"/>
      <c r="G20" s="527"/>
      <c r="H20" s="527"/>
      <c r="I20" s="527"/>
      <c r="J20" s="527"/>
      <c r="K20" s="527"/>
      <c r="L20" s="527"/>
      <c r="M20" s="527"/>
      <c r="N20" s="527"/>
      <c r="O20" s="527"/>
      <c r="P20" s="528"/>
      <c r="Q20" s="529"/>
      <c r="R20" s="530"/>
      <c r="S20" s="530"/>
      <c r="T20" s="530"/>
      <c r="U20" s="530"/>
      <c r="V20" s="530"/>
      <c r="W20" s="530"/>
      <c r="X20" s="530"/>
      <c r="Y20" s="530"/>
      <c r="Z20" s="530"/>
      <c r="AA20" s="530"/>
      <c r="AB20" s="530"/>
      <c r="AC20" s="530"/>
      <c r="AD20" s="530"/>
      <c r="AE20" s="531"/>
      <c r="AF20" s="532"/>
      <c r="AG20" s="533"/>
      <c r="AH20" s="533"/>
      <c r="AI20" s="533"/>
      <c r="AJ20" s="534"/>
      <c r="AK20" s="535"/>
      <c r="AL20" s="536"/>
      <c r="AM20" s="536"/>
      <c r="AN20" s="536"/>
      <c r="AO20" s="536"/>
      <c r="AP20" s="536"/>
      <c r="AQ20" s="536"/>
      <c r="AR20" s="536"/>
      <c r="AS20" s="536"/>
      <c r="AT20" s="536"/>
      <c r="AU20" s="537"/>
      <c r="AV20" s="537"/>
      <c r="AW20" s="537"/>
      <c r="AX20" s="537"/>
      <c r="AY20" s="538"/>
      <c r="AZ20" s="476"/>
      <c r="BA20" s="476"/>
      <c r="BB20" s="476"/>
      <c r="BC20" s="476"/>
      <c r="BD20" s="476"/>
      <c r="BE20" s="477"/>
      <c r="BF20" s="477"/>
      <c r="BG20" s="477"/>
      <c r="BH20" s="477"/>
      <c r="BI20" s="477"/>
      <c r="BJ20" s="477"/>
      <c r="BK20" s="477"/>
      <c r="BL20" s="477"/>
      <c r="BM20" s="477"/>
      <c r="BN20" s="477"/>
      <c r="BO20" s="477"/>
      <c r="BP20" s="477"/>
      <c r="BQ20" s="525">
        <v>14</v>
      </c>
      <c r="BR20" s="539"/>
      <c r="BS20" s="540"/>
      <c r="BT20" s="541"/>
      <c r="BU20" s="541"/>
      <c r="BV20" s="541"/>
      <c r="BW20" s="541"/>
      <c r="BX20" s="541"/>
      <c r="BY20" s="541"/>
      <c r="BZ20" s="541"/>
      <c r="CA20" s="541"/>
      <c r="CB20" s="541"/>
      <c r="CC20" s="541"/>
      <c r="CD20" s="541"/>
      <c r="CE20" s="541"/>
      <c r="CF20" s="541"/>
      <c r="CG20" s="542"/>
      <c r="CH20" s="543"/>
      <c r="CI20" s="544"/>
      <c r="CJ20" s="544"/>
      <c r="CK20" s="544"/>
      <c r="CL20" s="545"/>
      <c r="CM20" s="543"/>
      <c r="CN20" s="544"/>
      <c r="CO20" s="544"/>
      <c r="CP20" s="544"/>
      <c r="CQ20" s="545"/>
      <c r="CR20" s="543"/>
      <c r="CS20" s="544"/>
      <c r="CT20" s="544"/>
      <c r="CU20" s="544"/>
      <c r="CV20" s="545"/>
      <c r="CW20" s="543"/>
      <c r="CX20" s="544"/>
      <c r="CY20" s="544"/>
      <c r="CZ20" s="544"/>
      <c r="DA20" s="545"/>
      <c r="DB20" s="543"/>
      <c r="DC20" s="544"/>
      <c r="DD20" s="544"/>
      <c r="DE20" s="544"/>
      <c r="DF20" s="545"/>
      <c r="DG20" s="543"/>
      <c r="DH20" s="544"/>
      <c r="DI20" s="544"/>
      <c r="DJ20" s="544"/>
      <c r="DK20" s="545"/>
      <c r="DL20" s="543"/>
      <c r="DM20" s="544"/>
      <c r="DN20" s="544"/>
      <c r="DO20" s="544"/>
      <c r="DP20" s="545"/>
      <c r="DQ20" s="543"/>
      <c r="DR20" s="544"/>
      <c r="DS20" s="544"/>
      <c r="DT20" s="544"/>
      <c r="DU20" s="545"/>
      <c r="DV20" s="540"/>
      <c r="DW20" s="541"/>
      <c r="DX20" s="541"/>
      <c r="DY20" s="541"/>
      <c r="DZ20" s="546"/>
      <c r="EA20" s="479"/>
    </row>
    <row r="21" spans="1:131" s="480" customFormat="1" ht="26.25" customHeight="1" thickBot="1" x14ac:dyDescent="0.2">
      <c r="A21" s="525">
        <v>15</v>
      </c>
      <c r="B21" s="526"/>
      <c r="C21" s="527"/>
      <c r="D21" s="527"/>
      <c r="E21" s="527"/>
      <c r="F21" s="527"/>
      <c r="G21" s="527"/>
      <c r="H21" s="527"/>
      <c r="I21" s="527"/>
      <c r="J21" s="527"/>
      <c r="K21" s="527"/>
      <c r="L21" s="527"/>
      <c r="M21" s="527"/>
      <c r="N21" s="527"/>
      <c r="O21" s="527"/>
      <c r="P21" s="528"/>
      <c r="Q21" s="529"/>
      <c r="R21" s="530"/>
      <c r="S21" s="530"/>
      <c r="T21" s="530"/>
      <c r="U21" s="530"/>
      <c r="V21" s="530"/>
      <c r="W21" s="530"/>
      <c r="X21" s="530"/>
      <c r="Y21" s="530"/>
      <c r="Z21" s="530"/>
      <c r="AA21" s="530"/>
      <c r="AB21" s="530"/>
      <c r="AC21" s="530"/>
      <c r="AD21" s="530"/>
      <c r="AE21" s="531"/>
      <c r="AF21" s="532"/>
      <c r="AG21" s="533"/>
      <c r="AH21" s="533"/>
      <c r="AI21" s="533"/>
      <c r="AJ21" s="534"/>
      <c r="AK21" s="535"/>
      <c r="AL21" s="536"/>
      <c r="AM21" s="536"/>
      <c r="AN21" s="536"/>
      <c r="AO21" s="536"/>
      <c r="AP21" s="536"/>
      <c r="AQ21" s="536"/>
      <c r="AR21" s="536"/>
      <c r="AS21" s="536"/>
      <c r="AT21" s="536"/>
      <c r="AU21" s="537"/>
      <c r="AV21" s="537"/>
      <c r="AW21" s="537"/>
      <c r="AX21" s="537"/>
      <c r="AY21" s="538"/>
      <c r="AZ21" s="476"/>
      <c r="BA21" s="476"/>
      <c r="BB21" s="476"/>
      <c r="BC21" s="476"/>
      <c r="BD21" s="476"/>
      <c r="BE21" s="477"/>
      <c r="BF21" s="477"/>
      <c r="BG21" s="477"/>
      <c r="BH21" s="477"/>
      <c r="BI21" s="477"/>
      <c r="BJ21" s="477"/>
      <c r="BK21" s="477"/>
      <c r="BL21" s="477"/>
      <c r="BM21" s="477"/>
      <c r="BN21" s="477"/>
      <c r="BO21" s="477"/>
      <c r="BP21" s="477"/>
      <c r="BQ21" s="525">
        <v>15</v>
      </c>
      <c r="BR21" s="539"/>
      <c r="BS21" s="540"/>
      <c r="BT21" s="541"/>
      <c r="BU21" s="541"/>
      <c r="BV21" s="541"/>
      <c r="BW21" s="541"/>
      <c r="BX21" s="541"/>
      <c r="BY21" s="541"/>
      <c r="BZ21" s="541"/>
      <c r="CA21" s="541"/>
      <c r="CB21" s="541"/>
      <c r="CC21" s="541"/>
      <c r="CD21" s="541"/>
      <c r="CE21" s="541"/>
      <c r="CF21" s="541"/>
      <c r="CG21" s="542"/>
      <c r="CH21" s="543"/>
      <c r="CI21" s="544"/>
      <c r="CJ21" s="544"/>
      <c r="CK21" s="544"/>
      <c r="CL21" s="545"/>
      <c r="CM21" s="543"/>
      <c r="CN21" s="544"/>
      <c r="CO21" s="544"/>
      <c r="CP21" s="544"/>
      <c r="CQ21" s="545"/>
      <c r="CR21" s="543"/>
      <c r="CS21" s="544"/>
      <c r="CT21" s="544"/>
      <c r="CU21" s="544"/>
      <c r="CV21" s="545"/>
      <c r="CW21" s="543"/>
      <c r="CX21" s="544"/>
      <c r="CY21" s="544"/>
      <c r="CZ21" s="544"/>
      <c r="DA21" s="545"/>
      <c r="DB21" s="543"/>
      <c r="DC21" s="544"/>
      <c r="DD21" s="544"/>
      <c r="DE21" s="544"/>
      <c r="DF21" s="545"/>
      <c r="DG21" s="543"/>
      <c r="DH21" s="544"/>
      <c r="DI21" s="544"/>
      <c r="DJ21" s="544"/>
      <c r="DK21" s="545"/>
      <c r="DL21" s="543"/>
      <c r="DM21" s="544"/>
      <c r="DN21" s="544"/>
      <c r="DO21" s="544"/>
      <c r="DP21" s="545"/>
      <c r="DQ21" s="543"/>
      <c r="DR21" s="544"/>
      <c r="DS21" s="544"/>
      <c r="DT21" s="544"/>
      <c r="DU21" s="545"/>
      <c r="DV21" s="540"/>
      <c r="DW21" s="541"/>
      <c r="DX21" s="541"/>
      <c r="DY21" s="541"/>
      <c r="DZ21" s="546"/>
      <c r="EA21" s="479"/>
    </row>
    <row r="22" spans="1:131" s="480" customFormat="1" ht="26.25" customHeight="1" x14ac:dyDescent="0.15">
      <c r="A22" s="525">
        <v>16</v>
      </c>
      <c r="B22" s="526"/>
      <c r="C22" s="527"/>
      <c r="D22" s="527"/>
      <c r="E22" s="527"/>
      <c r="F22" s="527"/>
      <c r="G22" s="527"/>
      <c r="H22" s="527"/>
      <c r="I22" s="527"/>
      <c r="J22" s="527"/>
      <c r="K22" s="527"/>
      <c r="L22" s="527"/>
      <c r="M22" s="527"/>
      <c r="N22" s="527"/>
      <c r="O22" s="527"/>
      <c r="P22" s="528"/>
      <c r="Q22" s="547"/>
      <c r="R22" s="548"/>
      <c r="S22" s="548"/>
      <c r="T22" s="548"/>
      <c r="U22" s="548"/>
      <c r="V22" s="548"/>
      <c r="W22" s="548"/>
      <c r="X22" s="548"/>
      <c r="Y22" s="548"/>
      <c r="Z22" s="548"/>
      <c r="AA22" s="548"/>
      <c r="AB22" s="548"/>
      <c r="AC22" s="548"/>
      <c r="AD22" s="548"/>
      <c r="AE22" s="549"/>
      <c r="AF22" s="532"/>
      <c r="AG22" s="533"/>
      <c r="AH22" s="533"/>
      <c r="AI22" s="533"/>
      <c r="AJ22" s="534"/>
      <c r="AK22" s="550"/>
      <c r="AL22" s="551"/>
      <c r="AM22" s="551"/>
      <c r="AN22" s="551"/>
      <c r="AO22" s="551"/>
      <c r="AP22" s="551"/>
      <c r="AQ22" s="551"/>
      <c r="AR22" s="551"/>
      <c r="AS22" s="551"/>
      <c r="AT22" s="551"/>
      <c r="AU22" s="552"/>
      <c r="AV22" s="552"/>
      <c r="AW22" s="552"/>
      <c r="AX22" s="552"/>
      <c r="AY22" s="553"/>
      <c r="AZ22" s="554" t="s">
        <v>321</v>
      </c>
      <c r="BA22" s="554"/>
      <c r="BB22" s="554"/>
      <c r="BC22" s="554"/>
      <c r="BD22" s="555"/>
      <c r="BE22" s="477"/>
      <c r="BF22" s="477"/>
      <c r="BG22" s="477"/>
      <c r="BH22" s="477"/>
      <c r="BI22" s="477"/>
      <c r="BJ22" s="477"/>
      <c r="BK22" s="477"/>
      <c r="BL22" s="477"/>
      <c r="BM22" s="477"/>
      <c r="BN22" s="477"/>
      <c r="BO22" s="477"/>
      <c r="BP22" s="477"/>
      <c r="BQ22" s="525">
        <v>16</v>
      </c>
      <c r="BR22" s="539"/>
      <c r="BS22" s="540"/>
      <c r="BT22" s="541"/>
      <c r="BU22" s="541"/>
      <c r="BV22" s="541"/>
      <c r="BW22" s="541"/>
      <c r="BX22" s="541"/>
      <c r="BY22" s="541"/>
      <c r="BZ22" s="541"/>
      <c r="CA22" s="541"/>
      <c r="CB22" s="541"/>
      <c r="CC22" s="541"/>
      <c r="CD22" s="541"/>
      <c r="CE22" s="541"/>
      <c r="CF22" s="541"/>
      <c r="CG22" s="542"/>
      <c r="CH22" s="543"/>
      <c r="CI22" s="544"/>
      <c r="CJ22" s="544"/>
      <c r="CK22" s="544"/>
      <c r="CL22" s="545"/>
      <c r="CM22" s="543"/>
      <c r="CN22" s="544"/>
      <c r="CO22" s="544"/>
      <c r="CP22" s="544"/>
      <c r="CQ22" s="545"/>
      <c r="CR22" s="543"/>
      <c r="CS22" s="544"/>
      <c r="CT22" s="544"/>
      <c r="CU22" s="544"/>
      <c r="CV22" s="545"/>
      <c r="CW22" s="543"/>
      <c r="CX22" s="544"/>
      <c r="CY22" s="544"/>
      <c r="CZ22" s="544"/>
      <c r="DA22" s="545"/>
      <c r="DB22" s="543"/>
      <c r="DC22" s="544"/>
      <c r="DD22" s="544"/>
      <c r="DE22" s="544"/>
      <c r="DF22" s="545"/>
      <c r="DG22" s="543"/>
      <c r="DH22" s="544"/>
      <c r="DI22" s="544"/>
      <c r="DJ22" s="544"/>
      <c r="DK22" s="545"/>
      <c r="DL22" s="543"/>
      <c r="DM22" s="544"/>
      <c r="DN22" s="544"/>
      <c r="DO22" s="544"/>
      <c r="DP22" s="545"/>
      <c r="DQ22" s="543"/>
      <c r="DR22" s="544"/>
      <c r="DS22" s="544"/>
      <c r="DT22" s="544"/>
      <c r="DU22" s="545"/>
      <c r="DV22" s="540"/>
      <c r="DW22" s="541"/>
      <c r="DX22" s="541"/>
      <c r="DY22" s="541"/>
      <c r="DZ22" s="546"/>
      <c r="EA22" s="479"/>
    </row>
    <row r="23" spans="1:131" s="480" customFormat="1" ht="26.25" customHeight="1" thickBot="1" x14ac:dyDescent="0.2">
      <c r="A23" s="556" t="s">
        <v>322</v>
      </c>
      <c r="B23" s="557" t="s">
        <v>323</v>
      </c>
      <c r="C23" s="558"/>
      <c r="D23" s="558"/>
      <c r="E23" s="558"/>
      <c r="F23" s="558"/>
      <c r="G23" s="558"/>
      <c r="H23" s="558"/>
      <c r="I23" s="558"/>
      <c r="J23" s="558"/>
      <c r="K23" s="558"/>
      <c r="L23" s="558"/>
      <c r="M23" s="558"/>
      <c r="N23" s="558"/>
      <c r="O23" s="558"/>
      <c r="P23" s="559"/>
      <c r="Q23" s="560">
        <v>8910</v>
      </c>
      <c r="R23" s="561"/>
      <c r="S23" s="561"/>
      <c r="T23" s="561"/>
      <c r="U23" s="561"/>
      <c r="V23" s="561">
        <v>8568</v>
      </c>
      <c r="W23" s="561"/>
      <c r="X23" s="561"/>
      <c r="Y23" s="561"/>
      <c r="Z23" s="561"/>
      <c r="AA23" s="561">
        <v>342</v>
      </c>
      <c r="AB23" s="561"/>
      <c r="AC23" s="561"/>
      <c r="AD23" s="561"/>
      <c r="AE23" s="562"/>
      <c r="AF23" s="563">
        <v>236</v>
      </c>
      <c r="AG23" s="561"/>
      <c r="AH23" s="561"/>
      <c r="AI23" s="561"/>
      <c r="AJ23" s="564"/>
      <c r="AK23" s="565"/>
      <c r="AL23" s="566"/>
      <c r="AM23" s="566"/>
      <c r="AN23" s="566"/>
      <c r="AO23" s="566"/>
      <c r="AP23" s="561">
        <v>8434</v>
      </c>
      <c r="AQ23" s="561"/>
      <c r="AR23" s="561"/>
      <c r="AS23" s="561"/>
      <c r="AT23" s="561"/>
      <c r="AU23" s="567"/>
      <c r="AV23" s="567"/>
      <c r="AW23" s="567"/>
      <c r="AX23" s="567"/>
      <c r="AY23" s="568"/>
      <c r="AZ23" s="569" t="s">
        <v>64</v>
      </c>
      <c r="BA23" s="570"/>
      <c r="BB23" s="570"/>
      <c r="BC23" s="570"/>
      <c r="BD23" s="571"/>
      <c r="BE23" s="477"/>
      <c r="BF23" s="477"/>
      <c r="BG23" s="477"/>
      <c r="BH23" s="477"/>
      <c r="BI23" s="477"/>
      <c r="BJ23" s="477"/>
      <c r="BK23" s="477"/>
      <c r="BL23" s="477"/>
      <c r="BM23" s="477"/>
      <c r="BN23" s="477"/>
      <c r="BO23" s="477"/>
      <c r="BP23" s="477"/>
      <c r="BQ23" s="525">
        <v>17</v>
      </c>
      <c r="BR23" s="539"/>
      <c r="BS23" s="540"/>
      <c r="BT23" s="541"/>
      <c r="BU23" s="541"/>
      <c r="BV23" s="541"/>
      <c r="BW23" s="541"/>
      <c r="BX23" s="541"/>
      <c r="BY23" s="541"/>
      <c r="BZ23" s="541"/>
      <c r="CA23" s="541"/>
      <c r="CB23" s="541"/>
      <c r="CC23" s="541"/>
      <c r="CD23" s="541"/>
      <c r="CE23" s="541"/>
      <c r="CF23" s="541"/>
      <c r="CG23" s="542"/>
      <c r="CH23" s="543"/>
      <c r="CI23" s="544"/>
      <c r="CJ23" s="544"/>
      <c r="CK23" s="544"/>
      <c r="CL23" s="545"/>
      <c r="CM23" s="543"/>
      <c r="CN23" s="544"/>
      <c r="CO23" s="544"/>
      <c r="CP23" s="544"/>
      <c r="CQ23" s="545"/>
      <c r="CR23" s="543"/>
      <c r="CS23" s="544"/>
      <c r="CT23" s="544"/>
      <c r="CU23" s="544"/>
      <c r="CV23" s="545"/>
      <c r="CW23" s="543"/>
      <c r="CX23" s="544"/>
      <c r="CY23" s="544"/>
      <c r="CZ23" s="544"/>
      <c r="DA23" s="545"/>
      <c r="DB23" s="543"/>
      <c r="DC23" s="544"/>
      <c r="DD23" s="544"/>
      <c r="DE23" s="544"/>
      <c r="DF23" s="545"/>
      <c r="DG23" s="543"/>
      <c r="DH23" s="544"/>
      <c r="DI23" s="544"/>
      <c r="DJ23" s="544"/>
      <c r="DK23" s="545"/>
      <c r="DL23" s="543"/>
      <c r="DM23" s="544"/>
      <c r="DN23" s="544"/>
      <c r="DO23" s="544"/>
      <c r="DP23" s="545"/>
      <c r="DQ23" s="543"/>
      <c r="DR23" s="544"/>
      <c r="DS23" s="544"/>
      <c r="DT23" s="544"/>
      <c r="DU23" s="545"/>
      <c r="DV23" s="540"/>
      <c r="DW23" s="541"/>
      <c r="DX23" s="541"/>
      <c r="DY23" s="541"/>
      <c r="DZ23" s="546"/>
      <c r="EA23" s="479"/>
    </row>
    <row r="24" spans="1:131" s="480" customFormat="1" ht="26.25" customHeight="1" x14ac:dyDescent="0.15">
      <c r="A24" s="572" t="s">
        <v>324</v>
      </c>
      <c r="B24" s="572"/>
      <c r="C24" s="572"/>
      <c r="D24" s="572"/>
      <c r="E24" s="572"/>
      <c r="F24" s="572"/>
      <c r="G24" s="57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72"/>
      <c r="AI24" s="572"/>
      <c r="AJ24" s="572"/>
      <c r="AK24" s="572"/>
      <c r="AL24" s="572"/>
      <c r="AM24" s="572"/>
      <c r="AN24" s="572"/>
      <c r="AO24" s="572"/>
      <c r="AP24" s="572"/>
      <c r="AQ24" s="572"/>
      <c r="AR24" s="572"/>
      <c r="AS24" s="572"/>
      <c r="AT24" s="572"/>
      <c r="AU24" s="572"/>
      <c r="AV24" s="572"/>
      <c r="AW24" s="572"/>
      <c r="AX24" s="572"/>
      <c r="AY24" s="572"/>
      <c r="AZ24" s="476"/>
      <c r="BA24" s="476"/>
      <c r="BB24" s="476"/>
      <c r="BC24" s="476"/>
      <c r="BD24" s="476"/>
      <c r="BE24" s="477"/>
      <c r="BF24" s="477"/>
      <c r="BG24" s="477"/>
      <c r="BH24" s="477"/>
      <c r="BI24" s="477"/>
      <c r="BJ24" s="477"/>
      <c r="BK24" s="477"/>
      <c r="BL24" s="477"/>
      <c r="BM24" s="477"/>
      <c r="BN24" s="477"/>
      <c r="BO24" s="477"/>
      <c r="BP24" s="477"/>
      <c r="BQ24" s="525">
        <v>18</v>
      </c>
      <c r="BR24" s="539"/>
      <c r="BS24" s="540"/>
      <c r="BT24" s="541"/>
      <c r="BU24" s="541"/>
      <c r="BV24" s="541"/>
      <c r="BW24" s="541"/>
      <c r="BX24" s="541"/>
      <c r="BY24" s="541"/>
      <c r="BZ24" s="541"/>
      <c r="CA24" s="541"/>
      <c r="CB24" s="541"/>
      <c r="CC24" s="541"/>
      <c r="CD24" s="541"/>
      <c r="CE24" s="541"/>
      <c r="CF24" s="541"/>
      <c r="CG24" s="542"/>
      <c r="CH24" s="543"/>
      <c r="CI24" s="544"/>
      <c r="CJ24" s="544"/>
      <c r="CK24" s="544"/>
      <c r="CL24" s="545"/>
      <c r="CM24" s="543"/>
      <c r="CN24" s="544"/>
      <c r="CO24" s="544"/>
      <c r="CP24" s="544"/>
      <c r="CQ24" s="545"/>
      <c r="CR24" s="543"/>
      <c r="CS24" s="544"/>
      <c r="CT24" s="544"/>
      <c r="CU24" s="544"/>
      <c r="CV24" s="545"/>
      <c r="CW24" s="543"/>
      <c r="CX24" s="544"/>
      <c r="CY24" s="544"/>
      <c r="CZ24" s="544"/>
      <c r="DA24" s="545"/>
      <c r="DB24" s="543"/>
      <c r="DC24" s="544"/>
      <c r="DD24" s="544"/>
      <c r="DE24" s="544"/>
      <c r="DF24" s="545"/>
      <c r="DG24" s="543"/>
      <c r="DH24" s="544"/>
      <c r="DI24" s="544"/>
      <c r="DJ24" s="544"/>
      <c r="DK24" s="545"/>
      <c r="DL24" s="543"/>
      <c r="DM24" s="544"/>
      <c r="DN24" s="544"/>
      <c r="DO24" s="544"/>
      <c r="DP24" s="545"/>
      <c r="DQ24" s="543"/>
      <c r="DR24" s="544"/>
      <c r="DS24" s="544"/>
      <c r="DT24" s="544"/>
      <c r="DU24" s="545"/>
      <c r="DV24" s="540"/>
      <c r="DW24" s="541"/>
      <c r="DX24" s="541"/>
      <c r="DY24" s="541"/>
      <c r="DZ24" s="546"/>
      <c r="EA24" s="479"/>
    </row>
    <row r="25" spans="1:131" ht="26.25" customHeight="1" thickBot="1" x14ac:dyDescent="0.2">
      <c r="A25" s="475" t="s">
        <v>325</v>
      </c>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6"/>
      <c r="BK25" s="476"/>
      <c r="BL25" s="476"/>
      <c r="BM25" s="476"/>
      <c r="BN25" s="476"/>
      <c r="BO25" s="573"/>
      <c r="BP25" s="573"/>
      <c r="BQ25" s="525">
        <v>19</v>
      </c>
      <c r="BR25" s="539"/>
      <c r="BS25" s="540"/>
      <c r="BT25" s="541"/>
      <c r="BU25" s="541"/>
      <c r="BV25" s="541"/>
      <c r="BW25" s="541"/>
      <c r="BX25" s="541"/>
      <c r="BY25" s="541"/>
      <c r="BZ25" s="541"/>
      <c r="CA25" s="541"/>
      <c r="CB25" s="541"/>
      <c r="CC25" s="541"/>
      <c r="CD25" s="541"/>
      <c r="CE25" s="541"/>
      <c r="CF25" s="541"/>
      <c r="CG25" s="542"/>
      <c r="CH25" s="543"/>
      <c r="CI25" s="544"/>
      <c r="CJ25" s="544"/>
      <c r="CK25" s="544"/>
      <c r="CL25" s="545"/>
      <c r="CM25" s="543"/>
      <c r="CN25" s="544"/>
      <c r="CO25" s="544"/>
      <c r="CP25" s="544"/>
      <c r="CQ25" s="545"/>
      <c r="CR25" s="543"/>
      <c r="CS25" s="544"/>
      <c r="CT25" s="544"/>
      <c r="CU25" s="544"/>
      <c r="CV25" s="545"/>
      <c r="CW25" s="543"/>
      <c r="CX25" s="544"/>
      <c r="CY25" s="544"/>
      <c r="CZ25" s="544"/>
      <c r="DA25" s="545"/>
      <c r="DB25" s="543"/>
      <c r="DC25" s="544"/>
      <c r="DD25" s="544"/>
      <c r="DE25" s="544"/>
      <c r="DF25" s="545"/>
      <c r="DG25" s="543"/>
      <c r="DH25" s="544"/>
      <c r="DI25" s="544"/>
      <c r="DJ25" s="544"/>
      <c r="DK25" s="545"/>
      <c r="DL25" s="543"/>
      <c r="DM25" s="544"/>
      <c r="DN25" s="544"/>
      <c r="DO25" s="544"/>
      <c r="DP25" s="545"/>
      <c r="DQ25" s="543"/>
      <c r="DR25" s="544"/>
      <c r="DS25" s="544"/>
      <c r="DT25" s="544"/>
      <c r="DU25" s="545"/>
      <c r="DV25" s="540"/>
      <c r="DW25" s="541"/>
      <c r="DX25" s="541"/>
      <c r="DY25" s="541"/>
      <c r="DZ25" s="546"/>
      <c r="EA25" s="469"/>
    </row>
    <row r="26" spans="1:131" ht="26.25" customHeight="1" x14ac:dyDescent="0.15">
      <c r="A26" s="481" t="s">
        <v>303</v>
      </c>
      <c r="B26" s="482"/>
      <c r="C26" s="482"/>
      <c r="D26" s="482"/>
      <c r="E26" s="482"/>
      <c r="F26" s="482"/>
      <c r="G26" s="482"/>
      <c r="H26" s="482"/>
      <c r="I26" s="482"/>
      <c r="J26" s="482"/>
      <c r="K26" s="482"/>
      <c r="L26" s="482"/>
      <c r="M26" s="482"/>
      <c r="N26" s="482"/>
      <c r="O26" s="482"/>
      <c r="P26" s="483"/>
      <c r="Q26" s="484" t="s">
        <v>326</v>
      </c>
      <c r="R26" s="485"/>
      <c r="S26" s="485"/>
      <c r="T26" s="485"/>
      <c r="U26" s="486"/>
      <c r="V26" s="484" t="s">
        <v>327</v>
      </c>
      <c r="W26" s="485"/>
      <c r="X26" s="485"/>
      <c r="Y26" s="485"/>
      <c r="Z26" s="486"/>
      <c r="AA26" s="484" t="s">
        <v>328</v>
      </c>
      <c r="AB26" s="485"/>
      <c r="AC26" s="485"/>
      <c r="AD26" s="485"/>
      <c r="AE26" s="485"/>
      <c r="AF26" s="574" t="s">
        <v>329</v>
      </c>
      <c r="AG26" s="575"/>
      <c r="AH26" s="575"/>
      <c r="AI26" s="575"/>
      <c r="AJ26" s="576"/>
      <c r="AK26" s="485" t="s">
        <v>330</v>
      </c>
      <c r="AL26" s="485"/>
      <c r="AM26" s="485"/>
      <c r="AN26" s="485"/>
      <c r="AO26" s="486"/>
      <c r="AP26" s="484" t="s">
        <v>331</v>
      </c>
      <c r="AQ26" s="485"/>
      <c r="AR26" s="485"/>
      <c r="AS26" s="485"/>
      <c r="AT26" s="486"/>
      <c r="AU26" s="484" t="s">
        <v>332</v>
      </c>
      <c r="AV26" s="485"/>
      <c r="AW26" s="485"/>
      <c r="AX26" s="485"/>
      <c r="AY26" s="486"/>
      <c r="AZ26" s="484" t="s">
        <v>333</v>
      </c>
      <c r="BA26" s="485"/>
      <c r="BB26" s="485"/>
      <c r="BC26" s="485"/>
      <c r="BD26" s="486"/>
      <c r="BE26" s="484" t="s">
        <v>310</v>
      </c>
      <c r="BF26" s="485"/>
      <c r="BG26" s="485"/>
      <c r="BH26" s="485"/>
      <c r="BI26" s="488"/>
      <c r="BJ26" s="476"/>
      <c r="BK26" s="476"/>
      <c r="BL26" s="476"/>
      <c r="BM26" s="476"/>
      <c r="BN26" s="476"/>
      <c r="BO26" s="573"/>
      <c r="BP26" s="573"/>
      <c r="BQ26" s="525">
        <v>20</v>
      </c>
      <c r="BR26" s="539"/>
      <c r="BS26" s="540"/>
      <c r="BT26" s="541"/>
      <c r="BU26" s="541"/>
      <c r="BV26" s="541"/>
      <c r="BW26" s="541"/>
      <c r="BX26" s="541"/>
      <c r="BY26" s="541"/>
      <c r="BZ26" s="541"/>
      <c r="CA26" s="541"/>
      <c r="CB26" s="541"/>
      <c r="CC26" s="541"/>
      <c r="CD26" s="541"/>
      <c r="CE26" s="541"/>
      <c r="CF26" s="541"/>
      <c r="CG26" s="542"/>
      <c r="CH26" s="543"/>
      <c r="CI26" s="544"/>
      <c r="CJ26" s="544"/>
      <c r="CK26" s="544"/>
      <c r="CL26" s="545"/>
      <c r="CM26" s="543"/>
      <c r="CN26" s="544"/>
      <c r="CO26" s="544"/>
      <c r="CP26" s="544"/>
      <c r="CQ26" s="545"/>
      <c r="CR26" s="543"/>
      <c r="CS26" s="544"/>
      <c r="CT26" s="544"/>
      <c r="CU26" s="544"/>
      <c r="CV26" s="545"/>
      <c r="CW26" s="543"/>
      <c r="CX26" s="544"/>
      <c r="CY26" s="544"/>
      <c r="CZ26" s="544"/>
      <c r="DA26" s="545"/>
      <c r="DB26" s="543"/>
      <c r="DC26" s="544"/>
      <c r="DD26" s="544"/>
      <c r="DE26" s="544"/>
      <c r="DF26" s="545"/>
      <c r="DG26" s="543"/>
      <c r="DH26" s="544"/>
      <c r="DI26" s="544"/>
      <c r="DJ26" s="544"/>
      <c r="DK26" s="545"/>
      <c r="DL26" s="543"/>
      <c r="DM26" s="544"/>
      <c r="DN26" s="544"/>
      <c r="DO26" s="544"/>
      <c r="DP26" s="545"/>
      <c r="DQ26" s="543"/>
      <c r="DR26" s="544"/>
      <c r="DS26" s="544"/>
      <c r="DT26" s="544"/>
      <c r="DU26" s="545"/>
      <c r="DV26" s="540"/>
      <c r="DW26" s="541"/>
      <c r="DX26" s="541"/>
      <c r="DY26" s="541"/>
      <c r="DZ26" s="546"/>
      <c r="EA26" s="469"/>
    </row>
    <row r="27" spans="1:131" ht="26.25" customHeight="1" thickBot="1" x14ac:dyDescent="0.2">
      <c r="A27" s="492"/>
      <c r="B27" s="493"/>
      <c r="C27" s="493"/>
      <c r="D27" s="493"/>
      <c r="E27" s="493"/>
      <c r="F27" s="493"/>
      <c r="G27" s="493"/>
      <c r="H27" s="493"/>
      <c r="I27" s="493"/>
      <c r="J27" s="493"/>
      <c r="K27" s="493"/>
      <c r="L27" s="493"/>
      <c r="M27" s="493"/>
      <c r="N27" s="493"/>
      <c r="O27" s="493"/>
      <c r="P27" s="494"/>
      <c r="Q27" s="495"/>
      <c r="R27" s="496"/>
      <c r="S27" s="496"/>
      <c r="T27" s="496"/>
      <c r="U27" s="497"/>
      <c r="V27" s="495"/>
      <c r="W27" s="496"/>
      <c r="X27" s="496"/>
      <c r="Y27" s="496"/>
      <c r="Z27" s="497"/>
      <c r="AA27" s="495"/>
      <c r="AB27" s="496"/>
      <c r="AC27" s="496"/>
      <c r="AD27" s="496"/>
      <c r="AE27" s="496"/>
      <c r="AF27" s="577"/>
      <c r="AG27" s="578"/>
      <c r="AH27" s="578"/>
      <c r="AI27" s="578"/>
      <c r="AJ27" s="579"/>
      <c r="AK27" s="496"/>
      <c r="AL27" s="496"/>
      <c r="AM27" s="496"/>
      <c r="AN27" s="496"/>
      <c r="AO27" s="497"/>
      <c r="AP27" s="495"/>
      <c r="AQ27" s="496"/>
      <c r="AR27" s="496"/>
      <c r="AS27" s="496"/>
      <c r="AT27" s="497"/>
      <c r="AU27" s="495"/>
      <c r="AV27" s="496"/>
      <c r="AW27" s="496"/>
      <c r="AX27" s="496"/>
      <c r="AY27" s="497"/>
      <c r="AZ27" s="495"/>
      <c r="BA27" s="496"/>
      <c r="BB27" s="496"/>
      <c r="BC27" s="496"/>
      <c r="BD27" s="497"/>
      <c r="BE27" s="495"/>
      <c r="BF27" s="496"/>
      <c r="BG27" s="496"/>
      <c r="BH27" s="496"/>
      <c r="BI27" s="499"/>
      <c r="BJ27" s="476"/>
      <c r="BK27" s="476"/>
      <c r="BL27" s="476"/>
      <c r="BM27" s="476"/>
      <c r="BN27" s="476"/>
      <c r="BO27" s="573"/>
      <c r="BP27" s="573"/>
      <c r="BQ27" s="525">
        <v>21</v>
      </c>
      <c r="BR27" s="539"/>
      <c r="BS27" s="540"/>
      <c r="BT27" s="541"/>
      <c r="BU27" s="541"/>
      <c r="BV27" s="541"/>
      <c r="BW27" s="541"/>
      <c r="BX27" s="541"/>
      <c r="BY27" s="541"/>
      <c r="BZ27" s="541"/>
      <c r="CA27" s="541"/>
      <c r="CB27" s="541"/>
      <c r="CC27" s="541"/>
      <c r="CD27" s="541"/>
      <c r="CE27" s="541"/>
      <c r="CF27" s="541"/>
      <c r="CG27" s="542"/>
      <c r="CH27" s="543"/>
      <c r="CI27" s="544"/>
      <c r="CJ27" s="544"/>
      <c r="CK27" s="544"/>
      <c r="CL27" s="545"/>
      <c r="CM27" s="543"/>
      <c r="CN27" s="544"/>
      <c r="CO27" s="544"/>
      <c r="CP27" s="544"/>
      <c r="CQ27" s="545"/>
      <c r="CR27" s="543"/>
      <c r="CS27" s="544"/>
      <c r="CT27" s="544"/>
      <c r="CU27" s="544"/>
      <c r="CV27" s="545"/>
      <c r="CW27" s="543"/>
      <c r="CX27" s="544"/>
      <c r="CY27" s="544"/>
      <c r="CZ27" s="544"/>
      <c r="DA27" s="545"/>
      <c r="DB27" s="543"/>
      <c r="DC27" s="544"/>
      <c r="DD27" s="544"/>
      <c r="DE27" s="544"/>
      <c r="DF27" s="545"/>
      <c r="DG27" s="543"/>
      <c r="DH27" s="544"/>
      <c r="DI27" s="544"/>
      <c r="DJ27" s="544"/>
      <c r="DK27" s="545"/>
      <c r="DL27" s="543"/>
      <c r="DM27" s="544"/>
      <c r="DN27" s="544"/>
      <c r="DO27" s="544"/>
      <c r="DP27" s="545"/>
      <c r="DQ27" s="543"/>
      <c r="DR27" s="544"/>
      <c r="DS27" s="544"/>
      <c r="DT27" s="544"/>
      <c r="DU27" s="545"/>
      <c r="DV27" s="540"/>
      <c r="DW27" s="541"/>
      <c r="DX27" s="541"/>
      <c r="DY27" s="541"/>
      <c r="DZ27" s="546"/>
      <c r="EA27" s="469"/>
    </row>
    <row r="28" spans="1:131" ht="26.25" customHeight="1" thickTop="1" x14ac:dyDescent="0.15">
      <c r="A28" s="580">
        <v>1</v>
      </c>
      <c r="B28" s="504" t="s">
        <v>334</v>
      </c>
      <c r="C28" s="505"/>
      <c r="D28" s="505"/>
      <c r="E28" s="505"/>
      <c r="F28" s="505"/>
      <c r="G28" s="505"/>
      <c r="H28" s="505"/>
      <c r="I28" s="505"/>
      <c r="J28" s="505"/>
      <c r="K28" s="505"/>
      <c r="L28" s="505"/>
      <c r="M28" s="505"/>
      <c r="N28" s="505"/>
      <c r="O28" s="505"/>
      <c r="P28" s="506"/>
      <c r="Q28" s="581">
        <v>1174</v>
      </c>
      <c r="R28" s="582"/>
      <c r="S28" s="582"/>
      <c r="T28" s="582"/>
      <c r="U28" s="582"/>
      <c r="V28" s="582">
        <v>1146</v>
      </c>
      <c r="W28" s="582"/>
      <c r="X28" s="582"/>
      <c r="Y28" s="582"/>
      <c r="Z28" s="582"/>
      <c r="AA28" s="582">
        <v>29</v>
      </c>
      <c r="AB28" s="582"/>
      <c r="AC28" s="582"/>
      <c r="AD28" s="582"/>
      <c r="AE28" s="583"/>
      <c r="AF28" s="584">
        <v>29</v>
      </c>
      <c r="AG28" s="582"/>
      <c r="AH28" s="582"/>
      <c r="AI28" s="582"/>
      <c r="AJ28" s="585"/>
      <c r="AK28" s="586">
        <v>121</v>
      </c>
      <c r="AL28" s="587"/>
      <c r="AM28" s="587"/>
      <c r="AN28" s="587"/>
      <c r="AO28" s="587"/>
      <c r="AP28" s="588" t="s">
        <v>335</v>
      </c>
      <c r="AQ28" s="589"/>
      <c r="AR28" s="589"/>
      <c r="AS28" s="589"/>
      <c r="AT28" s="590"/>
      <c r="AU28" s="588" t="s">
        <v>335</v>
      </c>
      <c r="AV28" s="589"/>
      <c r="AW28" s="589"/>
      <c r="AX28" s="589"/>
      <c r="AY28" s="590"/>
      <c r="AZ28" s="591" t="s">
        <v>335</v>
      </c>
      <c r="BA28" s="592"/>
      <c r="BB28" s="592"/>
      <c r="BC28" s="592"/>
      <c r="BD28" s="593"/>
      <c r="BE28" s="594"/>
      <c r="BF28" s="594"/>
      <c r="BG28" s="594"/>
      <c r="BH28" s="594"/>
      <c r="BI28" s="595"/>
      <c r="BJ28" s="476"/>
      <c r="BK28" s="476"/>
      <c r="BL28" s="476"/>
      <c r="BM28" s="476"/>
      <c r="BN28" s="476"/>
      <c r="BO28" s="573"/>
      <c r="BP28" s="573"/>
      <c r="BQ28" s="525">
        <v>22</v>
      </c>
      <c r="BR28" s="539"/>
      <c r="BS28" s="540"/>
      <c r="BT28" s="541"/>
      <c r="BU28" s="541"/>
      <c r="BV28" s="541"/>
      <c r="BW28" s="541"/>
      <c r="BX28" s="541"/>
      <c r="BY28" s="541"/>
      <c r="BZ28" s="541"/>
      <c r="CA28" s="541"/>
      <c r="CB28" s="541"/>
      <c r="CC28" s="541"/>
      <c r="CD28" s="541"/>
      <c r="CE28" s="541"/>
      <c r="CF28" s="541"/>
      <c r="CG28" s="542"/>
      <c r="CH28" s="543"/>
      <c r="CI28" s="544"/>
      <c r="CJ28" s="544"/>
      <c r="CK28" s="544"/>
      <c r="CL28" s="545"/>
      <c r="CM28" s="543"/>
      <c r="CN28" s="544"/>
      <c r="CO28" s="544"/>
      <c r="CP28" s="544"/>
      <c r="CQ28" s="545"/>
      <c r="CR28" s="543"/>
      <c r="CS28" s="544"/>
      <c r="CT28" s="544"/>
      <c r="CU28" s="544"/>
      <c r="CV28" s="545"/>
      <c r="CW28" s="543"/>
      <c r="CX28" s="544"/>
      <c r="CY28" s="544"/>
      <c r="CZ28" s="544"/>
      <c r="DA28" s="545"/>
      <c r="DB28" s="543"/>
      <c r="DC28" s="544"/>
      <c r="DD28" s="544"/>
      <c r="DE28" s="544"/>
      <c r="DF28" s="545"/>
      <c r="DG28" s="543"/>
      <c r="DH28" s="544"/>
      <c r="DI28" s="544"/>
      <c r="DJ28" s="544"/>
      <c r="DK28" s="545"/>
      <c r="DL28" s="543"/>
      <c r="DM28" s="544"/>
      <c r="DN28" s="544"/>
      <c r="DO28" s="544"/>
      <c r="DP28" s="545"/>
      <c r="DQ28" s="543"/>
      <c r="DR28" s="544"/>
      <c r="DS28" s="544"/>
      <c r="DT28" s="544"/>
      <c r="DU28" s="545"/>
      <c r="DV28" s="540"/>
      <c r="DW28" s="541"/>
      <c r="DX28" s="541"/>
      <c r="DY28" s="541"/>
      <c r="DZ28" s="546"/>
      <c r="EA28" s="469"/>
    </row>
    <row r="29" spans="1:131" ht="26.25" customHeight="1" x14ac:dyDescent="0.15">
      <c r="A29" s="580">
        <v>2</v>
      </c>
      <c r="B29" s="526" t="s">
        <v>336</v>
      </c>
      <c r="C29" s="527"/>
      <c r="D29" s="527"/>
      <c r="E29" s="527"/>
      <c r="F29" s="527"/>
      <c r="G29" s="527"/>
      <c r="H29" s="527"/>
      <c r="I29" s="527"/>
      <c r="J29" s="527"/>
      <c r="K29" s="527"/>
      <c r="L29" s="527"/>
      <c r="M29" s="527"/>
      <c r="N29" s="527"/>
      <c r="O29" s="527"/>
      <c r="P29" s="528"/>
      <c r="Q29" s="529">
        <v>945</v>
      </c>
      <c r="R29" s="530"/>
      <c r="S29" s="530"/>
      <c r="T29" s="530"/>
      <c r="U29" s="530"/>
      <c r="V29" s="530">
        <v>890</v>
      </c>
      <c r="W29" s="530"/>
      <c r="X29" s="530"/>
      <c r="Y29" s="530"/>
      <c r="Z29" s="530"/>
      <c r="AA29" s="530">
        <v>55</v>
      </c>
      <c r="AB29" s="530"/>
      <c r="AC29" s="530"/>
      <c r="AD29" s="530"/>
      <c r="AE29" s="531"/>
      <c r="AF29" s="532">
        <v>55</v>
      </c>
      <c r="AG29" s="533"/>
      <c r="AH29" s="533"/>
      <c r="AI29" s="533"/>
      <c r="AJ29" s="534"/>
      <c r="AK29" s="596">
        <v>153</v>
      </c>
      <c r="AL29" s="597"/>
      <c r="AM29" s="597"/>
      <c r="AN29" s="597"/>
      <c r="AO29" s="597"/>
      <c r="AP29" s="598" t="s">
        <v>335</v>
      </c>
      <c r="AQ29" s="599"/>
      <c r="AR29" s="599"/>
      <c r="AS29" s="599"/>
      <c r="AT29" s="596"/>
      <c r="AU29" s="598" t="s">
        <v>335</v>
      </c>
      <c r="AV29" s="599"/>
      <c r="AW29" s="599"/>
      <c r="AX29" s="599"/>
      <c r="AY29" s="596"/>
      <c r="AZ29" s="600" t="s">
        <v>335</v>
      </c>
      <c r="BA29" s="601"/>
      <c r="BB29" s="601"/>
      <c r="BC29" s="601"/>
      <c r="BD29" s="602"/>
      <c r="BE29" s="603"/>
      <c r="BF29" s="603"/>
      <c r="BG29" s="603"/>
      <c r="BH29" s="603"/>
      <c r="BI29" s="604"/>
      <c r="BJ29" s="476"/>
      <c r="BK29" s="476"/>
      <c r="BL29" s="476"/>
      <c r="BM29" s="476"/>
      <c r="BN29" s="476"/>
      <c r="BO29" s="573"/>
      <c r="BP29" s="573"/>
      <c r="BQ29" s="525">
        <v>23</v>
      </c>
      <c r="BR29" s="539"/>
      <c r="BS29" s="540"/>
      <c r="BT29" s="541"/>
      <c r="BU29" s="541"/>
      <c r="BV29" s="541"/>
      <c r="BW29" s="541"/>
      <c r="BX29" s="541"/>
      <c r="BY29" s="541"/>
      <c r="BZ29" s="541"/>
      <c r="CA29" s="541"/>
      <c r="CB29" s="541"/>
      <c r="CC29" s="541"/>
      <c r="CD29" s="541"/>
      <c r="CE29" s="541"/>
      <c r="CF29" s="541"/>
      <c r="CG29" s="542"/>
      <c r="CH29" s="543"/>
      <c r="CI29" s="544"/>
      <c r="CJ29" s="544"/>
      <c r="CK29" s="544"/>
      <c r="CL29" s="545"/>
      <c r="CM29" s="543"/>
      <c r="CN29" s="544"/>
      <c r="CO29" s="544"/>
      <c r="CP29" s="544"/>
      <c r="CQ29" s="545"/>
      <c r="CR29" s="543"/>
      <c r="CS29" s="544"/>
      <c r="CT29" s="544"/>
      <c r="CU29" s="544"/>
      <c r="CV29" s="545"/>
      <c r="CW29" s="543"/>
      <c r="CX29" s="544"/>
      <c r="CY29" s="544"/>
      <c r="CZ29" s="544"/>
      <c r="DA29" s="545"/>
      <c r="DB29" s="543"/>
      <c r="DC29" s="544"/>
      <c r="DD29" s="544"/>
      <c r="DE29" s="544"/>
      <c r="DF29" s="545"/>
      <c r="DG29" s="543"/>
      <c r="DH29" s="544"/>
      <c r="DI29" s="544"/>
      <c r="DJ29" s="544"/>
      <c r="DK29" s="545"/>
      <c r="DL29" s="543"/>
      <c r="DM29" s="544"/>
      <c r="DN29" s="544"/>
      <c r="DO29" s="544"/>
      <c r="DP29" s="545"/>
      <c r="DQ29" s="543"/>
      <c r="DR29" s="544"/>
      <c r="DS29" s="544"/>
      <c r="DT29" s="544"/>
      <c r="DU29" s="545"/>
      <c r="DV29" s="540"/>
      <c r="DW29" s="541"/>
      <c r="DX29" s="541"/>
      <c r="DY29" s="541"/>
      <c r="DZ29" s="546"/>
      <c r="EA29" s="469"/>
    </row>
    <row r="30" spans="1:131" ht="26.25" customHeight="1" x14ac:dyDescent="0.15">
      <c r="A30" s="580">
        <v>3</v>
      </c>
      <c r="B30" s="526" t="s">
        <v>337</v>
      </c>
      <c r="C30" s="527"/>
      <c r="D30" s="527"/>
      <c r="E30" s="527"/>
      <c r="F30" s="527"/>
      <c r="G30" s="527"/>
      <c r="H30" s="527"/>
      <c r="I30" s="527"/>
      <c r="J30" s="527"/>
      <c r="K30" s="527"/>
      <c r="L30" s="527"/>
      <c r="M30" s="527"/>
      <c r="N30" s="527"/>
      <c r="O30" s="527"/>
      <c r="P30" s="528"/>
      <c r="Q30" s="529">
        <v>248</v>
      </c>
      <c r="R30" s="530"/>
      <c r="S30" s="530"/>
      <c r="T30" s="530"/>
      <c r="U30" s="530"/>
      <c r="V30" s="530">
        <v>246</v>
      </c>
      <c r="W30" s="530"/>
      <c r="X30" s="530"/>
      <c r="Y30" s="530"/>
      <c r="Z30" s="530"/>
      <c r="AA30" s="530">
        <v>1</v>
      </c>
      <c r="AB30" s="530"/>
      <c r="AC30" s="530"/>
      <c r="AD30" s="530"/>
      <c r="AE30" s="531"/>
      <c r="AF30" s="532">
        <v>1</v>
      </c>
      <c r="AG30" s="533"/>
      <c r="AH30" s="533"/>
      <c r="AI30" s="533"/>
      <c r="AJ30" s="534"/>
      <c r="AK30" s="596">
        <v>135</v>
      </c>
      <c r="AL30" s="597"/>
      <c r="AM30" s="597"/>
      <c r="AN30" s="597"/>
      <c r="AO30" s="597"/>
      <c r="AP30" s="598" t="s">
        <v>335</v>
      </c>
      <c r="AQ30" s="599"/>
      <c r="AR30" s="599"/>
      <c r="AS30" s="599"/>
      <c r="AT30" s="596"/>
      <c r="AU30" s="598" t="s">
        <v>335</v>
      </c>
      <c r="AV30" s="599"/>
      <c r="AW30" s="599"/>
      <c r="AX30" s="599"/>
      <c r="AY30" s="596"/>
      <c r="AZ30" s="600" t="s">
        <v>335</v>
      </c>
      <c r="BA30" s="601"/>
      <c r="BB30" s="601"/>
      <c r="BC30" s="601"/>
      <c r="BD30" s="602"/>
      <c r="BE30" s="603"/>
      <c r="BF30" s="603"/>
      <c r="BG30" s="603"/>
      <c r="BH30" s="603"/>
      <c r="BI30" s="604"/>
      <c r="BJ30" s="476"/>
      <c r="BK30" s="476"/>
      <c r="BL30" s="476"/>
      <c r="BM30" s="476"/>
      <c r="BN30" s="476"/>
      <c r="BO30" s="573"/>
      <c r="BP30" s="573"/>
      <c r="BQ30" s="525">
        <v>24</v>
      </c>
      <c r="BR30" s="539"/>
      <c r="BS30" s="540"/>
      <c r="BT30" s="541"/>
      <c r="BU30" s="541"/>
      <c r="BV30" s="541"/>
      <c r="BW30" s="541"/>
      <c r="BX30" s="541"/>
      <c r="BY30" s="541"/>
      <c r="BZ30" s="541"/>
      <c r="CA30" s="541"/>
      <c r="CB30" s="541"/>
      <c r="CC30" s="541"/>
      <c r="CD30" s="541"/>
      <c r="CE30" s="541"/>
      <c r="CF30" s="541"/>
      <c r="CG30" s="542"/>
      <c r="CH30" s="543"/>
      <c r="CI30" s="544"/>
      <c r="CJ30" s="544"/>
      <c r="CK30" s="544"/>
      <c r="CL30" s="545"/>
      <c r="CM30" s="543"/>
      <c r="CN30" s="544"/>
      <c r="CO30" s="544"/>
      <c r="CP30" s="544"/>
      <c r="CQ30" s="545"/>
      <c r="CR30" s="543"/>
      <c r="CS30" s="544"/>
      <c r="CT30" s="544"/>
      <c r="CU30" s="544"/>
      <c r="CV30" s="545"/>
      <c r="CW30" s="543"/>
      <c r="CX30" s="544"/>
      <c r="CY30" s="544"/>
      <c r="CZ30" s="544"/>
      <c r="DA30" s="545"/>
      <c r="DB30" s="543"/>
      <c r="DC30" s="544"/>
      <c r="DD30" s="544"/>
      <c r="DE30" s="544"/>
      <c r="DF30" s="545"/>
      <c r="DG30" s="543"/>
      <c r="DH30" s="544"/>
      <c r="DI30" s="544"/>
      <c r="DJ30" s="544"/>
      <c r="DK30" s="545"/>
      <c r="DL30" s="543"/>
      <c r="DM30" s="544"/>
      <c r="DN30" s="544"/>
      <c r="DO30" s="544"/>
      <c r="DP30" s="545"/>
      <c r="DQ30" s="543"/>
      <c r="DR30" s="544"/>
      <c r="DS30" s="544"/>
      <c r="DT30" s="544"/>
      <c r="DU30" s="545"/>
      <c r="DV30" s="540"/>
      <c r="DW30" s="541"/>
      <c r="DX30" s="541"/>
      <c r="DY30" s="541"/>
      <c r="DZ30" s="546"/>
      <c r="EA30" s="469"/>
    </row>
    <row r="31" spans="1:131" ht="26.25" customHeight="1" x14ac:dyDescent="0.15">
      <c r="A31" s="580">
        <v>4</v>
      </c>
      <c r="B31" s="526" t="s">
        <v>338</v>
      </c>
      <c r="C31" s="527"/>
      <c r="D31" s="527"/>
      <c r="E31" s="527"/>
      <c r="F31" s="527"/>
      <c r="G31" s="527"/>
      <c r="H31" s="527"/>
      <c r="I31" s="527"/>
      <c r="J31" s="527"/>
      <c r="K31" s="527"/>
      <c r="L31" s="527"/>
      <c r="M31" s="527"/>
      <c r="N31" s="527"/>
      <c r="O31" s="527"/>
      <c r="P31" s="528"/>
      <c r="Q31" s="529">
        <v>499</v>
      </c>
      <c r="R31" s="530"/>
      <c r="S31" s="530"/>
      <c r="T31" s="530"/>
      <c r="U31" s="530"/>
      <c r="V31" s="530">
        <v>478</v>
      </c>
      <c r="W31" s="530"/>
      <c r="X31" s="530"/>
      <c r="Y31" s="530"/>
      <c r="Z31" s="530"/>
      <c r="AA31" s="530">
        <v>20</v>
      </c>
      <c r="AB31" s="530"/>
      <c r="AC31" s="530"/>
      <c r="AD31" s="530"/>
      <c r="AE31" s="531"/>
      <c r="AF31" s="532" t="s">
        <v>64</v>
      </c>
      <c r="AG31" s="533"/>
      <c r="AH31" s="533"/>
      <c r="AI31" s="533"/>
      <c r="AJ31" s="534"/>
      <c r="AK31" s="596">
        <v>112</v>
      </c>
      <c r="AL31" s="597"/>
      <c r="AM31" s="597"/>
      <c r="AN31" s="597"/>
      <c r="AO31" s="597"/>
      <c r="AP31" s="597">
        <v>2185</v>
      </c>
      <c r="AQ31" s="597"/>
      <c r="AR31" s="597"/>
      <c r="AS31" s="597"/>
      <c r="AT31" s="597"/>
      <c r="AU31" s="597">
        <v>323</v>
      </c>
      <c r="AV31" s="597"/>
      <c r="AW31" s="597"/>
      <c r="AX31" s="597"/>
      <c r="AY31" s="597"/>
      <c r="AZ31" s="600" t="s">
        <v>335</v>
      </c>
      <c r="BA31" s="601"/>
      <c r="BB31" s="601"/>
      <c r="BC31" s="601"/>
      <c r="BD31" s="602"/>
      <c r="BE31" s="603" t="s">
        <v>339</v>
      </c>
      <c r="BF31" s="603"/>
      <c r="BG31" s="603"/>
      <c r="BH31" s="603"/>
      <c r="BI31" s="604"/>
      <c r="BJ31" s="476"/>
      <c r="BK31" s="476"/>
      <c r="BL31" s="476"/>
      <c r="BM31" s="476"/>
      <c r="BN31" s="476"/>
      <c r="BO31" s="573"/>
      <c r="BP31" s="573"/>
      <c r="BQ31" s="525">
        <v>25</v>
      </c>
      <c r="BR31" s="539"/>
      <c r="BS31" s="540"/>
      <c r="BT31" s="541"/>
      <c r="BU31" s="541"/>
      <c r="BV31" s="541"/>
      <c r="BW31" s="541"/>
      <c r="BX31" s="541"/>
      <c r="BY31" s="541"/>
      <c r="BZ31" s="541"/>
      <c r="CA31" s="541"/>
      <c r="CB31" s="541"/>
      <c r="CC31" s="541"/>
      <c r="CD31" s="541"/>
      <c r="CE31" s="541"/>
      <c r="CF31" s="541"/>
      <c r="CG31" s="542"/>
      <c r="CH31" s="543"/>
      <c r="CI31" s="544"/>
      <c r="CJ31" s="544"/>
      <c r="CK31" s="544"/>
      <c r="CL31" s="545"/>
      <c r="CM31" s="543"/>
      <c r="CN31" s="544"/>
      <c r="CO31" s="544"/>
      <c r="CP31" s="544"/>
      <c r="CQ31" s="545"/>
      <c r="CR31" s="543"/>
      <c r="CS31" s="544"/>
      <c r="CT31" s="544"/>
      <c r="CU31" s="544"/>
      <c r="CV31" s="545"/>
      <c r="CW31" s="543"/>
      <c r="CX31" s="544"/>
      <c r="CY31" s="544"/>
      <c r="CZ31" s="544"/>
      <c r="DA31" s="545"/>
      <c r="DB31" s="543"/>
      <c r="DC31" s="544"/>
      <c r="DD31" s="544"/>
      <c r="DE31" s="544"/>
      <c r="DF31" s="545"/>
      <c r="DG31" s="543"/>
      <c r="DH31" s="544"/>
      <c r="DI31" s="544"/>
      <c r="DJ31" s="544"/>
      <c r="DK31" s="545"/>
      <c r="DL31" s="543"/>
      <c r="DM31" s="544"/>
      <c r="DN31" s="544"/>
      <c r="DO31" s="544"/>
      <c r="DP31" s="545"/>
      <c r="DQ31" s="543"/>
      <c r="DR31" s="544"/>
      <c r="DS31" s="544"/>
      <c r="DT31" s="544"/>
      <c r="DU31" s="545"/>
      <c r="DV31" s="540"/>
      <c r="DW31" s="541"/>
      <c r="DX31" s="541"/>
      <c r="DY31" s="541"/>
      <c r="DZ31" s="546"/>
      <c r="EA31" s="469"/>
    </row>
    <row r="32" spans="1:131" ht="26.25" customHeight="1" x14ac:dyDescent="0.15">
      <c r="A32" s="580">
        <v>5</v>
      </c>
      <c r="B32" s="526" t="s">
        <v>340</v>
      </c>
      <c r="C32" s="527"/>
      <c r="D32" s="527"/>
      <c r="E32" s="527"/>
      <c r="F32" s="527"/>
      <c r="G32" s="527"/>
      <c r="H32" s="527"/>
      <c r="I32" s="527"/>
      <c r="J32" s="527"/>
      <c r="K32" s="527"/>
      <c r="L32" s="527"/>
      <c r="M32" s="527"/>
      <c r="N32" s="527"/>
      <c r="O32" s="527"/>
      <c r="P32" s="528"/>
      <c r="Q32" s="529">
        <v>75</v>
      </c>
      <c r="R32" s="530"/>
      <c r="S32" s="530"/>
      <c r="T32" s="530"/>
      <c r="U32" s="530"/>
      <c r="V32" s="530">
        <v>56</v>
      </c>
      <c r="W32" s="530"/>
      <c r="X32" s="530"/>
      <c r="Y32" s="530"/>
      <c r="Z32" s="530"/>
      <c r="AA32" s="530">
        <v>20</v>
      </c>
      <c r="AB32" s="530"/>
      <c r="AC32" s="530"/>
      <c r="AD32" s="530"/>
      <c r="AE32" s="531"/>
      <c r="AF32" s="532">
        <v>55</v>
      </c>
      <c r="AG32" s="533"/>
      <c r="AH32" s="533"/>
      <c r="AI32" s="533"/>
      <c r="AJ32" s="534"/>
      <c r="AK32" s="596">
        <v>32</v>
      </c>
      <c r="AL32" s="597"/>
      <c r="AM32" s="597"/>
      <c r="AN32" s="597"/>
      <c r="AO32" s="597"/>
      <c r="AP32" s="597">
        <v>15</v>
      </c>
      <c r="AQ32" s="597"/>
      <c r="AR32" s="597"/>
      <c r="AS32" s="597"/>
      <c r="AT32" s="597"/>
      <c r="AU32" s="600" t="s">
        <v>335</v>
      </c>
      <c r="AV32" s="601"/>
      <c r="AW32" s="601"/>
      <c r="AX32" s="601"/>
      <c r="AY32" s="602"/>
      <c r="AZ32" s="600" t="s">
        <v>335</v>
      </c>
      <c r="BA32" s="601"/>
      <c r="BB32" s="601"/>
      <c r="BC32" s="601"/>
      <c r="BD32" s="602"/>
      <c r="BE32" s="603" t="s">
        <v>341</v>
      </c>
      <c r="BF32" s="603"/>
      <c r="BG32" s="603"/>
      <c r="BH32" s="603"/>
      <c r="BI32" s="604"/>
      <c r="BJ32" s="476"/>
      <c r="BK32" s="476"/>
      <c r="BL32" s="476"/>
      <c r="BM32" s="476"/>
      <c r="BN32" s="476"/>
      <c r="BO32" s="573"/>
      <c r="BP32" s="573"/>
      <c r="BQ32" s="525">
        <v>26</v>
      </c>
      <c r="BR32" s="539"/>
      <c r="BS32" s="540"/>
      <c r="BT32" s="541"/>
      <c r="BU32" s="541"/>
      <c r="BV32" s="541"/>
      <c r="BW32" s="541"/>
      <c r="BX32" s="541"/>
      <c r="BY32" s="541"/>
      <c r="BZ32" s="541"/>
      <c r="CA32" s="541"/>
      <c r="CB32" s="541"/>
      <c r="CC32" s="541"/>
      <c r="CD32" s="541"/>
      <c r="CE32" s="541"/>
      <c r="CF32" s="541"/>
      <c r="CG32" s="542"/>
      <c r="CH32" s="543"/>
      <c r="CI32" s="544"/>
      <c r="CJ32" s="544"/>
      <c r="CK32" s="544"/>
      <c r="CL32" s="545"/>
      <c r="CM32" s="543"/>
      <c r="CN32" s="544"/>
      <c r="CO32" s="544"/>
      <c r="CP32" s="544"/>
      <c r="CQ32" s="545"/>
      <c r="CR32" s="543"/>
      <c r="CS32" s="544"/>
      <c r="CT32" s="544"/>
      <c r="CU32" s="544"/>
      <c r="CV32" s="545"/>
      <c r="CW32" s="543"/>
      <c r="CX32" s="544"/>
      <c r="CY32" s="544"/>
      <c r="CZ32" s="544"/>
      <c r="DA32" s="545"/>
      <c r="DB32" s="543"/>
      <c r="DC32" s="544"/>
      <c r="DD32" s="544"/>
      <c r="DE32" s="544"/>
      <c r="DF32" s="545"/>
      <c r="DG32" s="543"/>
      <c r="DH32" s="544"/>
      <c r="DI32" s="544"/>
      <c r="DJ32" s="544"/>
      <c r="DK32" s="545"/>
      <c r="DL32" s="543"/>
      <c r="DM32" s="544"/>
      <c r="DN32" s="544"/>
      <c r="DO32" s="544"/>
      <c r="DP32" s="545"/>
      <c r="DQ32" s="543"/>
      <c r="DR32" s="544"/>
      <c r="DS32" s="544"/>
      <c r="DT32" s="544"/>
      <c r="DU32" s="545"/>
      <c r="DV32" s="540"/>
      <c r="DW32" s="541"/>
      <c r="DX32" s="541"/>
      <c r="DY32" s="541"/>
      <c r="DZ32" s="546"/>
      <c r="EA32" s="469"/>
    </row>
    <row r="33" spans="1:131" ht="26.25" customHeight="1" x14ac:dyDescent="0.15">
      <c r="A33" s="580">
        <v>6</v>
      </c>
      <c r="B33" s="526"/>
      <c r="C33" s="527"/>
      <c r="D33" s="527"/>
      <c r="E33" s="527"/>
      <c r="F33" s="527"/>
      <c r="G33" s="527"/>
      <c r="H33" s="527"/>
      <c r="I33" s="527"/>
      <c r="J33" s="527"/>
      <c r="K33" s="527"/>
      <c r="L33" s="527"/>
      <c r="M33" s="527"/>
      <c r="N33" s="527"/>
      <c r="O33" s="527"/>
      <c r="P33" s="528"/>
      <c r="Q33" s="529"/>
      <c r="R33" s="530"/>
      <c r="S33" s="530"/>
      <c r="T33" s="530"/>
      <c r="U33" s="530"/>
      <c r="V33" s="530"/>
      <c r="W33" s="530"/>
      <c r="X33" s="530"/>
      <c r="Y33" s="530"/>
      <c r="Z33" s="530"/>
      <c r="AA33" s="530"/>
      <c r="AB33" s="530"/>
      <c r="AC33" s="530"/>
      <c r="AD33" s="530"/>
      <c r="AE33" s="531"/>
      <c r="AF33" s="532"/>
      <c r="AG33" s="533"/>
      <c r="AH33" s="533"/>
      <c r="AI33" s="533"/>
      <c r="AJ33" s="534"/>
      <c r="AK33" s="596"/>
      <c r="AL33" s="597"/>
      <c r="AM33" s="597"/>
      <c r="AN33" s="597"/>
      <c r="AO33" s="597"/>
      <c r="AP33" s="597"/>
      <c r="AQ33" s="597"/>
      <c r="AR33" s="597"/>
      <c r="AS33" s="597"/>
      <c r="AT33" s="597"/>
      <c r="AU33" s="597"/>
      <c r="AV33" s="597"/>
      <c r="AW33" s="597"/>
      <c r="AX33" s="597"/>
      <c r="AY33" s="597"/>
      <c r="AZ33" s="605"/>
      <c r="BA33" s="605"/>
      <c r="BB33" s="605"/>
      <c r="BC33" s="605"/>
      <c r="BD33" s="605"/>
      <c r="BE33" s="603"/>
      <c r="BF33" s="603"/>
      <c r="BG33" s="603"/>
      <c r="BH33" s="603"/>
      <c r="BI33" s="604"/>
      <c r="BJ33" s="476"/>
      <c r="BK33" s="476"/>
      <c r="BL33" s="476"/>
      <c r="BM33" s="476"/>
      <c r="BN33" s="476"/>
      <c r="BO33" s="573"/>
      <c r="BP33" s="573"/>
      <c r="BQ33" s="525">
        <v>27</v>
      </c>
      <c r="BR33" s="539"/>
      <c r="BS33" s="540"/>
      <c r="BT33" s="541"/>
      <c r="BU33" s="541"/>
      <c r="BV33" s="541"/>
      <c r="BW33" s="541"/>
      <c r="BX33" s="541"/>
      <c r="BY33" s="541"/>
      <c r="BZ33" s="541"/>
      <c r="CA33" s="541"/>
      <c r="CB33" s="541"/>
      <c r="CC33" s="541"/>
      <c r="CD33" s="541"/>
      <c r="CE33" s="541"/>
      <c r="CF33" s="541"/>
      <c r="CG33" s="542"/>
      <c r="CH33" s="543"/>
      <c r="CI33" s="544"/>
      <c r="CJ33" s="544"/>
      <c r="CK33" s="544"/>
      <c r="CL33" s="545"/>
      <c r="CM33" s="543"/>
      <c r="CN33" s="544"/>
      <c r="CO33" s="544"/>
      <c r="CP33" s="544"/>
      <c r="CQ33" s="545"/>
      <c r="CR33" s="543"/>
      <c r="CS33" s="544"/>
      <c r="CT33" s="544"/>
      <c r="CU33" s="544"/>
      <c r="CV33" s="545"/>
      <c r="CW33" s="543"/>
      <c r="CX33" s="544"/>
      <c r="CY33" s="544"/>
      <c r="CZ33" s="544"/>
      <c r="DA33" s="545"/>
      <c r="DB33" s="543"/>
      <c r="DC33" s="544"/>
      <c r="DD33" s="544"/>
      <c r="DE33" s="544"/>
      <c r="DF33" s="545"/>
      <c r="DG33" s="543"/>
      <c r="DH33" s="544"/>
      <c r="DI33" s="544"/>
      <c r="DJ33" s="544"/>
      <c r="DK33" s="545"/>
      <c r="DL33" s="543"/>
      <c r="DM33" s="544"/>
      <c r="DN33" s="544"/>
      <c r="DO33" s="544"/>
      <c r="DP33" s="545"/>
      <c r="DQ33" s="543"/>
      <c r="DR33" s="544"/>
      <c r="DS33" s="544"/>
      <c r="DT33" s="544"/>
      <c r="DU33" s="545"/>
      <c r="DV33" s="540"/>
      <c r="DW33" s="541"/>
      <c r="DX33" s="541"/>
      <c r="DY33" s="541"/>
      <c r="DZ33" s="546"/>
      <c r="EA33" s="469"/>
    </row>
    <row r="34" spans="1:131" ht="26.25" customHeight="1" x14ac:dyDescent="0.15">
      <c r="A34" s="580">
        <v>7</v>
      </c>
      <c r="B34" s="526"/>
      <c r="C34" s="527"/>
      <c r="D34" s="527"/>
      <c r="E34" s="527"/>
      <c r="F34" s="527"/>
      <c r="G34" s="527"/>
      <c r="H34" s="527"/>
      <c r="I34" s="527"/>
      <c r="J34" s="527"/>
      <c r="K34" s="527"/>
      <c r="L34" s="527"/>
      <c r="M34" s="527"/>
      <c r="N34" s="527"/>
      <c r="O34" s="527"/>
      <c r="P34" s="528"/>
      <c r="Q34" s="529"/>
      <c r="R34" s="530"/>
      <c r="S34" s="530"/>
      <c r="T34" s="530"/>
      <c r="U34" s="530"/>
      <c r="V34" s="530"/>
      <c r="W34" s="530"/>
      <c r="X34" s="530"/>
      <c r="Y34" s="530"/>
      <c r="Z34" s="530"/>
      <c r="AA34" s="530"/>
      <c r="AB34" s="530"/>
      <c r="AC34" s="530"/>
      <c r="AD34" s="530"/>
      <c r="AE34" s="531"/>
      <c r="AF34" s="532"/>
      <c r="AG34" s="533"/>
      <c r="AH34" s="533"/>
      <c r="AI34" s="533"/>
      <c r="AJ34" s="534"/>
      <c r="AK34" s="596"/>
      <c r="AL34" s="597"/>
      <c r="AM34" s="597"/>
      <c r="AN34" s="597"/>
      <c r="AO34" s="597"/>
      <c r="AP34" s="597"/>
      <c r="AQ34" s="597"/>
      <c r="AR34" s="597"/>
      <c r="AS34" s="597"/>
      <c r="AT34" s="597"/>
      <c r="AU34" s="597"/>
      <c r="AV34" s="597"/>
      <c r="AW34" s="597"/>
      <c r="AX34" s="597"/>
      <c r="AY34" s="597"/>
      <c r="AZ34" s="605"/>
      <c r="BA34" s="605"/>
      <c r="BB34" s="605"/>
      <c r="BC34" s="605"/>
      <c r="BD34" s="605"/>
      <c r="BE34" s="603"/>
      <c r="BF34" s="603"/>
      <c r="BG34" s="603"/>
      <c r="BH34" s="603"/>
      <c r="BI34" s="604"/>
      <c r="BJ34" s="476"/>
      <c r="BK34" s="476"/>
      <c r="BL34" s="476"/>
      <c r="BM34" s="476"/>
      <c r="BN34" s="476"/>
      <c r="BO34" s="573"/>
      <c r="BP34" s="573"/>
      <c r="BQ34" s="525">
        <v>28</v>
      </c>
      <c r="BR34" s="539"/>
      <c r="BS34" s="540"/>
      <c r="BT34" s="541"/>
      <c r="BU34" s="541"/>
      <c r="BV34" s="541"/>
      <c r="BW34" s="541"/>
      <c r="BX34" s="541"/>
      <c r="BY34" s="541"/>
      <c r="BZ34" s="541"/>
      <c r="CA34" s="541"/>
      <c r="CB34" s="541"/>
      <c r="CC34" s="541"/>
      <c r="CD34" s="541"/>
      <c r="CE34" s="541"/>
      <c r="CF34" s="541"/>
      <c r="CG34" s="542"/>
      <c r="CH34" s="543"/>
      <c r="CI34" s="544"/>
      <c r="CJ34" s="544"/>
      <c r="CK34" s="544"/>
      <c r="CL34" s="545"/>
      <c r="CM34" s="543"/>
      <c r="CN34" s="544"/>
      <c r="CO34" s="544"/>
      <c r="CP34" s="544"/>
      <c r="CQ34" s="545"/>
      <c r="CR34" s="543"/>
      <c r="CS34" s="544"/>
      <c r="CT34" s="544"/>
      <c r="CU34" s="544"/>
      <c r="CV34" s="545"/>
      <c r="CW34" s="543"/>
      <c r="CX34" s="544"/>
      <c r="CY34" s="544"/>
      <c r="CZ34" s="544"/>
      <c r="DA34" s="545"/>
      <c r="DB34" s="543"/>
      <c r="DC34" s="544"/>
      <c r="DD34" s="544"/>
      <c r="DE34" s="544"/>
      <c r="DF34" s="545"/>
      <c r="DG34" s="543"/>
      <c r="DH34" s="544"/>
      <c r="DI34" s="544"/>
      <c r="DJ34" s="544"/>
      <c r="DK34" s="545"/>
      <c r="DL34" s="543"/>
      <c r="DM34" s="544"/>
      <c r="DN34" s="544"/>
      <c r="DO34" s="544"/>
      <c r="DP34" s="545"/>
      <c r="DQ34" s="543"/>
      <c r="DR34" s="544"/>
      <c r="DS34" s="544"/>
      <c r="DT34" s="544"/>
      <c r="DU34" s="545"/>
      <c r="DV34" s="540"/>
      <c r="DW34" s="541"/>
      <c r="DX34" s="541"/>
      <c r="DY34" s="541"/>
      <c r="DZ34" s="546"/>
      <c r="EA34" s="469"/>
    </row>
    <row r="35" spans="1:131" ht="26.25" customHeight="1" x14ac:dyDescent="0.15">
      <c r="A35" s="580">
        <v>8</v>
      </c>
      <c r="B35" s="526"/>
      <c r="C35" s="527"/>
      <c r="D35" s="527"/>
      <c r="E35" s="527"/>
      <c r="F35" s="527"/>
      <c r="G35" s="527"/>
      <c r="H35" s="527"/>
      <c r="I35" s="527"/>
      <c r="J35" s="527"/>
      <c r="K35" s="527"/>
      <c r="L35" s="527"/>
      <c r="M35" s="527"/>
      <c r="N35" s="527"/>
      <c r="O35" s="527"/>
      <c r="P35" s="528"/>
      <c r="Q35" s="529"/>
      <c r="R35" s="530"/>
      <c r="S35" s="530"/>
      <c r="T35" s="530"/>
      <c r="U35" s="530"/>
      <c r="V35" s="530"/>
      <c r="W35" s="530"/>
      <c r="X35" s="530"/>
      <c r="Y35" s="530"/>
      <c r="Z35" s="530"/>
      <c r="AA35" s="530"/>
      <c r="AB35" s="530"/>
      <c r="AC35" s="530"/>
      <c r="AD35" s="530"/>
      <c r="AE35" s="531"/>
      <c r="AF35" s="532"/>
      <c r="AG35" s="533"/>
      <c r="AH35" s="533"/>
      <c r="AI35" s="533"/>
      <c r="AJ35" s="534"/>
      <c r="AK35" s="596"/>
      <c r="AL35" s="597"/>
      <c r="AM35" s="597"/>
      <c r="AN35" s="597"/>
      <c r="AO35" s="597"/>
      <c r="AP35" s="597"/>
      <c r="AQ35" s="597"/>
      <c r="AR35" s="597"/>
      <c r="AS35" s="597"/>
      <c r="AT35" s="597"/>
      <c r="AU35" s="597"/>
      <c r="AV35" s="597"/>
      <c r="AW35" s="597"/>
      <c r="AX35" s="597"/>
      <c r="AY35" s="597"/>
      <c r="AZ35" s="605"/>
      <c r="BA35" s="605"/>
      <c r="BB35" s="605"/>
      <c r="BC35" s="605"/>
      <c r="BD35" s="605"/>
      <c r="BE35" s="603"/>
      <c r="BF35" s="603"/>
      <c r="BG35" s="603"/>
      <c r="BH35" s="603"/>
      <c r="BI35" s="604"/>
      <c r="BJ35" s="476"/>
      <c r="BK35" s="476"/>
      <c r="BL35" s="476"/>
      <c r="BM35" s="476"/>
      <c r="BN35" s="476"/>
      <c r="BO35" s="573"/>
      <c r="BP35" s="573"/>
      <c r="BQ35" s="525">
        <v>29</v>
      </c>
      <c r="BR35" s="539"/>
      <c r="BS35" s="540"/>
      <c r="BT35" s="541"/>
      <c r="BU35" s="541"/>
      <c r="BV35" s="541"/>
      <c r="BW35" s="541"/>
      <c r="BX35" s="541"/>
      <c r="BY35" s="541"/>
      <c r="BZ35" s="541"/>
      <c r="CA35" s="541"/>
      <c r="CB35" s="541"/>
      <c r="CC35" s="541"/>
      <c r="CD35" s="541"/>
      <c r="CE35" s="541"/>
      <c r="CF35" s="541"/>
      <c r="CG35" s="542"/>
      <c r="CH35" s="543"/>
      <c r="CI35" s="544"/>
      <c r="CJ35" s="544"/>
      <c r="CK35" s="544"/>
      <c r="CL35" s="545"/>
      <c r="CM35" s="543"/>
      <c r="CN35" s="544"/>
      <c r="CO35" s="544"/>
      <c r="CP35" s="544"/>
      <c r="CQ35" s="545"/>
      <c r="CR35" s="543"/>
      <c r="CS35" s="544"/>
      <c r="CT35" s="544"/>
      <c r="CU35" s="544"/>
      <c r="CV35" s="545"/>
      <c r="CW35" s="543"/>
      <c r="CX35" s="544"/>
      <c r="CY35" s="544"/>
      <c r="CZ35" s="544"/>
      <c r="DA35" s="545"/>
      <c r="DB35" s="543"/>
      <c r="DC35" s="544"/>
      <c r="DD35" s="544"/>
      <c r="DE35" s="544"/>
      <c r="DF35" s="545"/>
      <c r="DG35" s="543"/>
      <c r="DH35" s="544"/>
      <c r="DI35" s="544"/>
      <c r="DJ35" s="544"/>
      <c r="DK35" s="545"/>
      <c r="DL35" s="543"/>
      <c r="DM35" s="544"/>
      <c r="DN35" s="544"/>
      <c r="DO35" s="544"/>
      <c r="DP35" s="545"/>
      <c r="DQ35" s="543"/>
      <c r="DR35" s="544"/>
      <c r="DS35" s="544"/>
      <c r="DT35" s="544"/>
      <c r="DU35" s="545"/>
      <c r="DV35" s="540"/>
      <c r="DW35" s="541"/>
      <c r="DX35" s="541"/>
      <c r="DY35" s="541"/>
      <c r="DZ35" s="546"/>
      <c r="EA35" s="469"/>
    </row>
    <row r="36" spans="1:131" ht="26.25" customHeight="1" x14ac:dyDescent="0.15">
      <c r="A36" s="580">
        <v>9</v>
      </c>
      <c r="B36" s="526"/>
      <c r="C36" s="527"/>
      <c r="D36" s="527"/>
      <c r="E36" s="527"/>
      <c r="F36" s="527"/>
      <c r="G36" s="527"/>
      <c r="H36" s="527"/>
      <c r="I36" s="527"/>
      <c r="J36" s="527"/>
      <c r="K36" s="527"/>
      <c r="L36" s="527"/>
      <c r="M36" s="527"/>
      <c r="N36" s="527"/>
      <c r="O36" s="527"/>
      <c r="P36" s="528"/>
      <c r="Q36" s="529"/>
      <c r="R36" s="530"/>
      <c r="S36" s="530"/>
      <c r="T36" s="530"/>
      <c r="U36" s="530"/>
      <c r="V36" s="530"/>
      <c r="W36" s="530"/>
      <c r="X36" s="530"/>
      <c r="Y36" s="530"/>
      <c r="Z36" s="530"/>
      <c r="AA36" s="530"/>
      <c r="AB36" s="530"/>
      <c r="AC36" s="530"/>
      <c r="AD36" s="530"/>
      <c r="AE36" s="531"/>
      <c r="AF36" s="532"/>
      <c r="AG36" s="533"/>
      <c r="AH36" s="533"/>
      <c r="AI36" s="533"/>
      <c r="AJ36" s="534"/>
      <c r="AK36" s="596"/>
      <c r="AL36" s="597"/>
      <c r="AM36" s="597"/>
      <c r="AN36" s="597"/>
      <c r="AO36" s="597"/>
      <c r="AP36" s="597"/>
      <c r="AQ36" s="597"/>
      <c r="AR36" s="597"/>
      <c r="AS36" s="597"/>
      <c r="AT36" s="597"/>
      <c r="AU36" s="597"/>
      <c r="AV36" s="597"/>
      <c r="AW36" s="597"/>
      <c r="AX36" s="597"/>
      <c r="AY36" s="597"/>
      <c r="AZ36" s="605"/>
      <c r="BA36" s="605"/>
      <c r="BB36" s="605"/>
      <c r="BC36" s="605"/>
      <c r="BD36" s="605"/>
      <c r="BE36" s="603"/>
      <c r="BF36" s="603"/>
      <c r="BG36" s="603"/>
      <c r="BH36" s="603"/>
      <c r="BI36" s="604"/>
      <c r="BJ36" s="476"/>
      <c r="BK36" s="476"/>
      <c r="BL36" s="476"/>
      <c r="BM36" s="476"/>
      <c r="BN36" s="476"/>
      <c r="BO36" s="573"/>
      <c r="BP36" s="573"/>
      <c r="BQ36" s="525">
        <v>30</v>
      </c>
      <c r="BR36" s="539"/>
      <c r="BS36" s="540"/>
      <c r="BT36" s="541"/>
      <c r="BU36" s="541"/>
      <c r="BV36" s="541"/>
      <c r="BW36" s="541"/>
      <c r="BX36" s="541"/>
      <c r="BY36" s="541"/>
      <c r="BZ36" s="541"/>
      <c r="CA36" s="541"/>
      <c r="CB36" s="541"/>
      <c r="CC36" s="541"/>
      <c r="CD36" s="541"/>
      <c r="CE36" s="541"/>
      <c r="CF36" s="541"/>
      <c r="CG36" s="542"/>
      <c r="CH36" s="543"/>
      <c r="CI36" s="544"/>
      <c r="CJ36" s="544"/>
      <c r="CK36" s="544"/>
      <c r="CL36" s="545"/>
      <c r="CM36" s="543"/>
      <c r="CN36" s="544"/>
      <c r="CO36" s="544"/>
      <c r="CP36" s="544"/>
      <c r="CQ36" s="545"/>
      <c r="CR36" s="543"/>
      <c r="CS36" s="544"/>
      <c r="CT36" s="544"/>
      <c r="CU36" s="544"/>
      <c r="CV36" s="545"/>
      <c r="CW36" s="543"/>
      <c r="CX36" s="544"/>
      <c r="CY36" s="544"/>
      <c r="CZ36" s="544"/>
      <c r="DA36" s="545"/>
      <c r="DB36" s="543"/>
      <c r="DC36" s="544"/>
      <c r="DD36" s="544"/>
      <c r="DE36" s="544"/>
      <c r="DF36" s="545"/>
      <c r="DG36" s="543"/>
      <c r="DH36" s="544"/>
      <c r="DI36" s="544"/>
      <c r="DJ36" s="544"/>
      <c r="DK36" s="545"/>
      <c r="DL36" s="543"/>
      <c r="DM36" s="544"/>
      <c r="DN36" s="544"/>
      <c r="DO36" s="544"/>
      <c r="DP36" s="545"/>
      <c r="DQ36" s="543"/>
      <c r="DR36" s="544"/>
      <c r="DS36" s="544"/>
      <c r="DT36" s="544"/>
      <c r="DU36" s="545"/>
      <c r="DV36" s="540"/>
      <c r="DW36" s="541"/>
      <c r="DX36" s="541"/>
      <c r="DY36" s="541"/>
      <c r="DZ36" s="546"/>
      <c r="EA36" s="469"/>
    </row>
    <row r="37" spans="1:131" ht="26.25" customHeight="1" x14ac:dyDescent="0.15">
      <c r="A37" s="580">
        <v>10</v>
      </c>
      <c r="B37" s="526"/>
      <c r="C37" s="527"/>
      <c r="D37" s="527"/>
      <c r="E37" s="527"/>
      <c r="F37" s="527"/>
      <c r="G37" s="527"/>
      <c r="H37" s="527"/>
      <c r="I37" s="527"/>
      <c r="J37" s="527"/>
      <c r="K37" s="527"/>
      <c r="L37" s="527"/>
      <c r="M37" s="527"/>
      <c r="N37" s="527"/>
      <c r="O37" s="527"/>
      <c r="P37" s="528"/>
      <c r="Q37" s="529"/>
      <c r="R37" s="530"/>
      <c r="S37" s="530"/>
      <c r="T37" s="530"/>
      <c r="U37" s="530"/>
      <c r="V37" s="530"/>
      <c r="W37" s="530"/>
      <c r="X37" s="530"/>
      <c r="Y37" s="530"/>
      <c r="Z37" s="530"/>
      <c r="AA37" s="530"/>
      <c r="AB37" s="530"/>
      <c r="AC37" s="530"/>
      <c r="AD37" s="530"/>
      <c r="AE37" s="531"/>
      <c r="AF37" s="532"/>
      <c r="AG37" s="533"/>
      <c r="AH37" s="533"/>
      <c r="AI37" s="533"/>
      <c r="AJ37" s="534"/>
      <c r="AK37" s="596"/>
      <c r="AL37" s="597"/>
      <c r="AM37" s="597"/>
      <c r="AN37" s="597"/>
      <c r="AO37" s="597"/>
      <c r="AP37" s="597"/>
      <c r="AQ37" s="597"/>
      <c r="AR37" s="597"/>
      <c r="AS37" s="597"/>
      <c r="AT37" s="597"/>
      <c r="AU37" s="597"/>
      <c r="AV37" s="597"/>
      <c r="AW37" s="597"/>
      <c r="AX37" s="597"/>
      <c r="AY37" s="597"/>
      <c r="AZ37" s="605"/>
      <c r="BA37" s="605"/>
      <c r="BB37" s="605"/>
      <c r="BC37" s="605"/>
      <c r="BD37" s="605"/>
      <c r="BE37" s="603"/>
      <c r="BF37" s="603"/>
      <c r="BG37" s="603"/>
      <c r="BH37" s="603"/>
      <c r="BI37" s="604"/>
      <c r="BJ37" s="476"/>
      <c r="BK37" s="476"/>
      <c r="BL37" s="476"/>
      <c r="BM37" s="476"/>
      <c r="BN37" s="476"/>
      <c r="BO37" s="573"/>
      <c r="BP37" s="573"/>
      <c r="BQ37" s="525">
        <v>31</v>
      </c>
      <c r="BR37" s="539"/>
      <c r="BS37" s="540"/>
      <c r="BT37" s="541"/>
      <c r="BU37" s="541"/>
      <c r="BV37" s="541"/>
      <c r="BW37" s="541"/>
      <c r="BX37" s="541"/>
      <c r="BY37" s="541"/>
      <c r="BZ37" s="541"/>
      <c r="CA37" s="541"/>
      <c r="CB37" s="541"/>
      <c r="CC37" s="541"/>
      <c r="CD37" s="541"/>
      <c r="CE37" s="541"/>
      <c r="CF37" s="541"/>
      <c r="CG37" s="542"/>
      <c r="CH37" s="543"/>
      <c r="CI37" s="544"/>
      <c r="CJ37" s="544"/>
      <c r="CK37" s="544"/>
      <c r="CL37" s="545"/>
      <c r="CM37" s="543"/>
      <c r="CN37" s="544"/>
      <c r="CO37" s="544"/>
      <c r="CP37" s="544"/>
      <c r="CQ37" s="545"/>
      <c r="CR37" s="543"/>
      <c r="CS37" s="544"/>
      <c r="CT37" s="544"/>
      <c r="CU37" s="544"/>
      <c r="CV37" s="545"/>
      <c r="CW37" s="543"/>
      <c r="CX37" s="544"/>
      <c r="CY37" s="544"/>
      <c r="CZ37" s="544"/>
      <c r="DA37" s="545"/>
      <c r="DB37" s="543"/>
      <c r="DC37" s="544"/>
      <c r="DD37" s="544"/>
      <c r="DE37" s="544"/>
      <c r="DF37" s="545"/>
      <c r="DG37" s="543"/>
      <c r="DH37" s="544"/>
      <c r="DI37" s="544"/>
      <c r="DJ37" s="544"/>
      <c r="DK37" s="545"/>
      <c r="DL37" s="543"/>
      <c r="DM37" s="544"/>
      <c r="DN37" s="544"/>
      <c r="DO37" s="544"/>
      <c r="DP37" s="545"/>
      <c r="DQ37" s="543"/>
      <c r="DR37" s="544"/>
      <c r="DS37" s="544"/>
      <c r="DT37" s="544"/>
      <c r="DU37" s="545"/>
      <c r="DV37" s="540"/>
      <c r="DW37" s="541"/>
      <c r="DX37" s="541"/>
      <c r="DY37" s="541"/>
      <c r="DZ37" s="546"/>
      <c r="EA37" s="469"/>
    </row>
    <row r="38" spans="1:131" ht="26.25" customHeight="1" x14ac:dyDescent="0.15">
      <c r="A38" s="580">
        <v>11</v>
      </c>
      <c r="B38" s="526"/>
      <c r="C38" s="527"/>
      <c r="D38" s="527"/>
      <c r="E38" s="527"/>
      <c r="F38" s="527"/>
      <c r="G38" s="527"/>
      <c r="H38" s="527"/>
      <c r="I38" s="527"/>
      <c r="J38" s="527"/>
      <c r="K38" s="527"/>
      <c r="L38" s="527"/>
      <c r="M38" s="527"/>
      <c r="N38" s="527"/>
      <c r="O38" s="527"/>
      <c r="P38" s="528"/>
      <c r="Q38" s="529"/>
      <c r="R38" s="530"/>
      <c r="S38" s="530"/>
      <c r="T38" s="530"/>
      <c r="U38" s="530"/>
      <c r="V38" s="530"/>
      <c r="W38" s="530"/>
      <c r="X38" s="530"/>
      <c r="Y38" s="530"/>
      <c r="Z38" s="530"/>
      <c r="AA38" s="530"/>
      <c r="AB38" s="530"/>
      <c r="AC38" s="530"/>
      <c r="AD38" s="530"/>
      <c r="AE38" s="531"/>
      <c r="AF38" s="532"/>
      <c r="AG38" s="533"/>
      <c r="AH38" s="533"/>
      <c r="AI38" s="533"/>
      <c r="AJ38" s="534"/>
      <c r="AK38" s="596"/>
      <c r="AL38" s="597"/>
      <c r="AM38" s="597"/>
      <c r="AN38" s="597"/>
      <c r="AO38" s="597"/>
      <c r="AP38" s="597"/>
      <c r="AQ38" s="597"/>
      <c r="AR38" s="597"/>
      <c r="AS38" s="597"/>
      <c r="AT38" s="597"/>
      <c r="AU38" s="597"/>
      <c r="AV38" s="597"/>
      <c r="AW38" s="597"/>
      <c r="AX38" s="597"/>
      <c r="AY38" s="597"/>
      <c r="AZ38" s="605"/>
      <c r="BA38" s="605"/>
      <c r="BB38" s="605"/>
      <c r="BC38" s="605"/>
      <c r="BD38" s="605"/>
      <c r="BE38" s="603"/>
      <c r="BF38" s="603"/>
      <c r="BG38" s="603"/>
      <c r="BH38" s="603"/>
      <c r="BI38" s="604"/>
      <c r="BJ38" s="476"/>
      <c r="BK38" s="476"/>
      <c r="BL38" s="476"/>
      <c r="BM38" s="476"/>
      <c r="BN38" s="476"/>
      <c r="BO38" s="573"/>
      <c r="BP38" s="573"/>
      <c r="BQ38" s="525">
        <v>32</v>
      </c>
      <c r="BR38" s="539"/>
      <c r="BS38" s="540"/>
      <c r="BT38" s="541"/>
      <c r="BU38" s="541"/>
      <c r="BV38" s="541"/>
      <c r="BW38" s="541"/>
      <c r="BX38" s="541"/>
      <c r="BY38" s="541"/>
      <c r="BZ38" s="541"/>
      <c r="CA38" s="541"/>
      <c r="CB38" s="541"/>
      <c r="CC38" s="541"/>
      <c r="CD38" s="541"/>
      <c r="CE38" s="541"/>
      <c r="CF38" s="541"/>
      <c r="CG38" s="542"/>
      <c r="CH38" s="543"/>
      <c r="CI38" s="544"/>
      <c r="CJ38" s="544"/>
      <c r="CK38" s="544"/>
      <c r="CL38" s="545"/>
      <c r="CM38" s="543"/>
      <c r="CN38" s="544"/>
      <c r="CO38" s="544"/>
      <c r="CP38" s="544"/>
      <c r="CQ38" s="545"/>
      <c r="CR38" s="543"/>
      <c r="CS38" s="544"/>
      <c r="CT38" s="544"/>
      <c r="CU38" s="544"/>
      <c r="CV38" s="545"/>
      <c r="CW38" s="543"/>
      <c r="CX38" s="544"/>
      <c r="CY38" s="544"/>
      <c r="CZ38" s="544"/>
      <c r="DA38" s="545"/>
      <c r="DB38" s="543"/>
      <c r="DC38" s="544"/>
      <c r="DD38" s="544"/>
      <c r="DE38" s="544"/>
      <c r="DF38" s="545"/>
      <c r="DG38" s="543"/>
      <c r="DH38" s="544"/>
      <c r="DI38" s="544"/>
      <c r="DJ38" s="544"/>
      <c r="DK38" s="545"/>
      <c r="DL38" s="543"/>
      <c r="DM38" s="544"/>
      <c r="DN38" s="544"/>
      <c r="DO38" s="544"/>
      <c r="DP38" s="545"/>
      <c r="DQ38" s="543"/>
      <c r="DR38" s="544"/>
      <c r="DS38" s="544"/>
      <c r="DT38" s="544"/>
      <c r="DU38" s="545"/>
      <c r="DV38" s="540"/>
      <c r="DW38" s="541"/>
      <c r="DX38" s="541"/>
      <c r="DY38" s="541"/>
      <c r="DZ38" s="546"/>
      <c r="EA38" s="469"/>
    </row>
    <row r="39" spans="1:131" ht="26.25" customHeight="1" x14ac:dyDescent="0.15">
      <c r="A39" s="580">
        <v>12</v>
      </c>
      <c r="B39" s="526"/>
      <c r="C39" s="527"/>
      <c r="D39" s="527"/>
      <c r="E39" s="527"/>
      <c r="F39" s="527"/>
      <c r="G39" s="527"/>
      <c r="H39" s="527"/>
      <c r="I39" s="527"/>
      <c r="J39" s="527"/>
      <c r="K39" s="527"/>
      <c r="L39" s="527"/>
      <c r="M39" s="527"/>
      <c r="N39" s="527"/>
      <c r="O39" s="527"/>
      <c r="P39" s="528"/>
      <c r="Q39" s="529"/>
      <c r="R39" s="530"/>
      <c r="S39" s="530"/>
      <c r="T39" s="530"/>
      <c r="U39" s="530"/>
      <c r="V39" s="530"/>
      <c r="W39" s="530"/>
      <c r="X39" s="530"/>
      <c r="Y39" s="530"/>
      <c r="Z39" s="530"/>
      <c r="AA39" s="530"/>
      <c r="AB39" s="530"/>
      <c r="AC39" s="530"/>
      <c r="AD39" s="530"/>
      <c r="AE39" s="531"/>
      <c r="AF39" s="532"/>
      <c r="AG39" s="533"/>
      <c r="AH39" s="533"/>
      <c r="AI39" s="533"/>
      <c r="AJ39" s="534"/>
      <c r="AK39" s="596"/>
      <c r="AL39" s="597"/>
      <c r="AM39" s="597"/>
      <c r="AN39" s="597"/>
      <c r="AO39" s="597"/>
      <c r="AP39" s="597"/>
      <c r="AQ39" s="597"/>
      <c r="AR39" s="597"/>
      <c r="AS39" s="597"/>
      <c r="AT39" s="597"/>
      <c r="AU39" s="597"/>
      <c r="AV39" s="597"/>
      <c r="AW39" s="597"/>
      <c r="AX39" s="597"/>
      <c r="AY39" s="597"/>
      <c r="AZ39" s="605"/>
      <c r="BA39" s="605"/>
      <c r="BB39" s="605"/>
      <c r="BC39" s="605"/>
      <c r="BD39" s="605"/>
      <c r="BE39" s="603"/>
      <c r="BF39" s="603"/>
      <c r="BG39" s="603"/>
      <c r="BH39" s="603"/>
      <c r="BI39" s="604"/>
      <c r="BJ39" s="476"/>
      <c r="BK39" s="476"/>
      <c r="BL39" s="476"/>
      <c r="BM39" s="476"/>
      <c r="BN39" s="476"/>
      <c r="BO39" s="573"/>
      <c r="BP39" s="573"/>
      <c r="BQ39" s="525">
        <v>33</v>
      </c>
      <c r="BR39" s="539"/>
      <c r="BS39" s="540"/>
      <c r="BT39" s="541"/>
      <c r="BU39" s="541"/>
      <c r="BV39" s="541"/>
      <c r="BW39" s="541"/>
      <c r="BX39" s="541"/>
      <c r="BY39" s="541"/>
      <c r="BZ39" s="541"/>
      <c r="CA39" s="541"/>
      <c r="CB39" s="541"/>
      <c r="CC39" s="541"/>
      <c r="CD39" s="541"/>
      <c r="CE39" s="541"/>
      <c r="CF39" s="541"/>
      <c r="CG39" s="542"/>
      <c r="CH39" s="543"/>
      <c r="CI39" s="544"/>
      <c r="CJ39" s="544"/>
      <c r="CK39" s="544"/>
      <c r="CL39" s="545"/>
      <c r="CM39" s="543"/>
      <c r="CN39" s="544"/>
      <c r="CO39" s="544"/>
      <c r="CP39" s="544"/>
      <c r="CQ39" s="545"/>
      <c r="CR39" s="543"/>
      <c r="CS39" s="544"/>
      <c r="CT39" s="544"/>
      <c r="CU39" s="544"/>
      <c r="CV39" s="545"/>
      <c r="CW39" s="543"/>
      <c r="CX39" s="544"/>
      <c r="CY39" s="544"/>
      <c r="CZ39" s="544"/>
      <c r="DA39" s="545"/>
      <c r="DB39" s="543"/>
      <c r="DC39" s="544"/>
      <c r="DD39" s="544"/>
      <c r="DE39" s="544"/>
      <c r="DF39" s="545"/>
      <c r="DG39" s="543"/>
      <c r="DH39" s="544"/>
      <c r="DI39" s="544"/>
      <c r="DJ39" s="544"/>
      <c r="DK39" s="545"/>
      <c r="DL39" s="543"/>
      <c r="DM39" s="544"/>
      <c r="DN39" s="544"/>
      <c r="DO39" s="544"/>
      <c r="DP39" s="545"/>
      <c r="DQ39" s="543"/>
      <c r="DR39" s="544"/>
      <c r="DS39" s="544"/>
      <c r="DT39" s="544"/>
      <c r="DU39" s="545"/>
      <c r="DV39" s="540"/>
      <c r="DW39" s="541"/>
      <c r="DX39" s="541"/>
      <c r="DY39" s="541"/>
      <c r="DZ39" s="546"/>
      <c r="EA39" s="469"/>
    </row>
    <row r="40" spans="1:131" ht="26.25" customHeight="1" x14ac:dyDescent="0.15">
      <c r="A40" s="525">
        <v>13</v>
      </c>
      <c r="B40" s="526"/>
      <c r="C40" s="527"/>
      <c r="D40" s="527"/>
      <c r="E40" s="527"/>
      <c r="F40" s="527"/>
      <c r="G40" s="527"/>
      <c r="H40" s="527"/>
      <c r="I40" s="527"/>
      <c r="J40" s="527"/>
      <c r="K40" s="527"/>
      <c r="L40" s="527"/>
      <c r="M40" s="527"/>
      <c r="N40" s="527"/>
      <c r="O40" s="527"/>
      <c r="P40" s="528"/>
      <c r="Q40" s="529"/>
      <c r="R40" s="530"/>
      <c r="S40" s="530"/>
      <c r="T40" s="530"/>
      <c r="U40" s="530"/>
      <c r="V40" s="530"/>
      <c r="W40" s="530"/>
      <c r="X40" s="530"/>
      <c r="Y40" s="530"/>
      <c r="Z40" s="530"/>
      <c r="AA40" s="530"/>
      <c r="AB40" s="530"/>
      <c r="AC40" s="530"/>
      <c r="AD40" s="530"/>
      <c r="AE40" s="531"/>
      <c r="AF40" s="532"/>
      <c r="AG40" s="533"/>
      <c r="AH40" s="533"/>
      <c r="AI40" s="533"/>
      <c r="AJ40" s="534"/>
      <c r="AK40" s="596"/>
      <c r="AL40" s="597"/>
      <c r="AM40" s="597"/>
      <c r="AN40" s="597"/>
      <c r="AO40" s="597"/>
      <c r="AP40" s="597"/>
      <c r="AQ40" s="597"/>
      <c r="AR40" s="597"/>
      <c r="AS40" s="597"/>
      <c r="AT40" s="597"/>
      <c r="AU40" s="597"/>
      <c r="AV40" s="597"/>
      <c r="AW40" s="597"/>
      <c r="AX40" s="597"/>
      <c r="AY40" s="597"/>
      <c r="AZ40" s="605"/>
      <c r="BA40" s="605"/>
      <c r="BB40" s="605"/>
      <c r="BC40" s="605"/>
      <c r="BD40" s="605"/>
      <c r="BE40" s="603"/>
      <c r="BF40" s="603"/>
      <c r="BG40" s="603"/>
      <c r="BH40" s="603"/>
      <c r="BI40" s="604"/>
      <c r="BJ40" s="476"/>
      <c r="BK40" s="476"/>
      <c r="BL40" s="476"/>
      <c r="BM40" s="476"/>
      <c r="BN40" s="476"/>
      <c r="BO40" s="573"/>
      <c r="BP40" s="573"/>
      <c r="BQ40" s="525">
        <v>34</v>
      </c>
      <c r="BR40" s="539"/>
      <c r="BS40" s="540"/>
      <c r="BT40" s="541"/>
      <c r="BU40" s="541"/>
      <c r="BV40" s="541"/>
      <c r="BW40" s="541"/>
      <c r="BX40" s="541"/>
      <c r="BY40" s="541"/>
      <c r="BZ40" s="541"/>
      <c r="CA40" s="541"/>
      <c r="CB40" s="541"/>
      <c r="CC40" s="541"/>
      <c r="CD40" s="541"/>
      <c r="CE40" s="541"/>
      <c r="CF40" s="541"/>
      <c r="CG40" s="542"/>
      <c r="CH40" s="543"/>
      <c r="CI40" s="544"/>
      <c r="CJ40" s="544"/>
      <c r="CK40" s="544"/>
      <c r="CL40" s="545"/>
      <c r="CM40" s="543"/>
      <c r="CN40" s="544"/>
      <c r="CO40" s="544"/>
      <c r="CP40" s="544"/>
      <c r="CQ40" s="545"/>
      <c r="CR40" s="543"/>
      <c r="CS40" s="544"/>
      <c r="CT40" s="544"/>
      <c r="CU40" s="544"/>
      <c r="CV40" s="545"/>
      <c r="CW40" s="543"/>
      <c r="CX40" s="544"/>
      <c r="CY40" s="544"/>
      <c r="CZ40" s="544"/>
      <c r="DA40" s="545"/>
      <c r="DB40" s="543"/>
      <c r="DC40" s="544"/>
      <c r="DD40" s="544"/>
      <c r="DE40" s="544"/>
      <c r="DF40" s="545"/>
      <c r="DG40" s="543"/>
      <c r="DH40" s="544"/>
      <c r="DI40" s="544"/>
      <c r="DJ40" s="544"/>
      <c r="DK40" s="545"/>
      <c r="DL40" s="543"/>
      <c r="DM40" s="544"/>
      <c r="DN40" s="544"/>
      <c r="DO40" s="544"/>
      <c r="DP40" s="545"/>
      <c r="DQ40" s="543"/>
      <c r="DR40" s="544"/>
      <c r="DS40" s="544"/>
      <c r="DT40" s="544"/>
      <c r="DU40" s="545"/>
      <c r="DV40" s="540"/>
      <c r="DW40" s="541"/>
      <c r="DX40" s="541"/>
      <c r="DY40" s="541"/>
      <c r="DZ40" s="546"/>
      <c r="EA40" s="469"/>
    </row>
    <row r="41" spans="1:131" ht="26.25" customHeight="1" x14ac:dyDescent="0.15">
      <c r="A41" s="525">
        <v>14</v>
      </c>
      <c r="B41" s="526"/>
      <c r="C41" s="527"/>
      <c r="D41" s="527"/>
      <c r="E41" s="527"/>
      <c r="F41" s="527"/>
      <c r="G41" s="527"/>
      <c r="H41" s="527"/>
      <c r="I41" s="527"/>
      <c r="J41" s="527"/>
      <c r="K41" s="527"/>
      <c r="L41" s="527"/>
      <c r="M41" s="527"/>
      <c r="N41" s="527"/>
      <c r="O41" s="527"/>
      <c r="P41" s="528"/>
      <c r="Q41" s="529"/>
      <c r="R41" s="530"/>
      <c r="S41" s="530"/>
      <c r="T41" s="530"/>
      <c r="U41" s="530"/>
      <c r="V41" s="530"/>
      <c r="W41" s="530"/>
      <c r="X41" s="530"/>
      <c r="Y41" s="530"/>
      <c r="Z41" s="530"/>
      <c r="AA41" s="530"/>
      <c r="AB41" s="530"/>
      <c r="AC41" s="530"/>
      <c r="AD41" s="530"/>
      <c r="AE41" s="531"/>
      <c r="AF41" s="532"/>
      <c r="AG41" s="533"/>
      <c r="AH41" s="533"/>
      <c r="AI41" s="533"/>
      <c r="AJ41" s="534"/>
      <c r="AK41" s="596"/>
      <c r="AL41" s="597"/>
      <c r="AM41" s="597"/>
      <c r="AN41" s="597"/>
      <c r="AO41" s="597"/>
      <c r="AP41" s="597"/>
      <c r="AQ41" s="597"/>
      <c r="AR41" s="597"/>
      <c r="AS41" s="597"/>
      <c r="AT41" s="597"/>
      <c r="AU41" s="597"/>
      <c r="AV41" s="597"/>
      <c r="AW41" s="597"/>
      <c r="AX41" s="597"/>
      <c r="AY41" s="597"/>
      <c r="AZ41" s="605"/>
      <c r="BA41" s="605"/>
      <c r="BB41" s="605"/>
      <c r="BC41" s="605"/>
      <c r="BD41" s="605"/>
      <c r="BE41" s="603"/>
      <c r="BF41" s="603"/>
      <c r="BG41" s="603"/>
      <c r="BH41" s="603"/>
      <c r="BI41" s="604"/>
      <c r="BJ41" s="476"/>
      <c r="BK41" s="476"/>
      <c r="BL41" s="476"/>
      <c r="BM41" s="476"/>
      <c r="BN41" s="476"/>
      <c r="BO41" s="573"/>
      <c r="BP41" s="573"/>
      <c r="BQ41" s="525">
        <v>35</v>
      </c>
      <c r="BR41" s="539"/>
      <c r="BS41" s="540"/>
      <c r="BT41" s="541"/>
      <c r="BU41" s="541"/>
      <c r="BV41" s="541"/>
      <c r="BW41" s="541"/>
      <c r="BX41" s="541"/>
      <c r="BY41" s="541"/>
      <c r="BZ41" s="541"/>
      <c r="CA41" s="541"/>
      <c r="CB41" s="541"/>
      <c r="CC41" s="541"/>
      <c r="CD41" s="541"/>
      <c r="CE41" s="541"/>
      <c r="CF41" s="541"/>
      <c r="CG41" s="542"/>
      <c r="CH41" s="543"/>
      <c r="CI41" s="544"/>
      <c r="CJ41" s="544"/>
      <c r="CK41" s="544"/>
      <c r="CL41" s="545"/>
      <c r="CM41" s="543"/>
      <c r="CN41" s="544"/>
      <c r="CO41" s="544"/>
      <c r="CP41" s="544"/>
      <c r="CQ41" s="545"/>
      <c r="CR41" s="543"/>
      <c r="CS41" s="544"/>
      <c r="CT41" s="544"/>
      <c r="CU41" s="544"/>
      <c r="CV41" s="545"/>
      <c r="CW41" s="543"/>
      <c r="CX41" s="544"/>
      <c r="CY41" s="544"/>
      <c r="CZ41" s="544"/>
      <c r="DA41" s="545"/>
      <c r="DB41" s="543"/>
      <c r="DC41" s="544"/>
      <c r="DD41" s="544"/>
      <c r="DE41" s="544"/>
      <c r="DF41" s="545"/>
      <c r="DG41" s="543"/>
      <c r="DH41" s="544"/>
      <c r="DI41" s="544"/>
      <c r="DJ41" s="544"/>
      <c r="DK41" s="545"/>
      <c r="DL41" s="543"/>
      <c r="DM41" s="544"/>
      <c r="DN41" s="544"/>
      <c r="DO41" s="544"/>
      <c r="DP41" s="545"/>
      <c r="DQ41" s="543"/>
      <c r="DR41" s="544"/>
      <c r="DS41" s="544"/>
      <c r="DT41" s="544"/>
      <c r="DU41" s="545"/>
      <c r="DV41" s="540"/>
      <c r="DW41" s="541"/>
      <c r="DX41" s="541"/>
      <c r="DY41" s="541"/>
      <c r="DZ41" s="546"/>
      <c r="EA41" s="469"/>
    </row>
    <row r="42" spans="1:131" ht="26.25" customHeight="1" x14ac:dyDescent="0.15">
      <c r="A42" s="525">
        <v>15</v>
      </c>
      <c r="B42" s="526"/>
      <c r="C42" s="527"/>
      <c r="D42" s="527"/>
      <c r="E42" s="527"/>
      <c r="F42" s="527"/>
      <c r="G42" s="527"/>
      <c r="H42" s="527"/>
      <c r="I42" s="527"/>
      <c r="J42" s="527"/>
      <c r="K42" s="527"/>
      <c r="L42" s="527"/>
      <c r="M42" s="527"/>
      <c r="N42" s="527"/>
      <c r="O42" s="527"/>
      <c r="P42" s="528"/>
      <c r="Q42" s="529"/>
      <c r="R42" s="530"/>
      <c r="S42" s="530"/>
      <c r="T42" s="530"/>
      <c r="U42" s="530"/>
      <c r="V42" s="530"/>
      <c r="W42" s="530"/>
      <c r="X42" s="530"/>
      <c r="Y42" s="530"/>
      <c r="Z42" s="530"/>
      <c r="AA42" s="530"/>
      <c r="AB42" s="530"/>
      <c r="AC42" s="530"/>
      <c r="AD42" s="530"/>
      <c r="AE42" s="531"/>
      <c r="AF42" s="532"/>
      <c r="AG42" s="533"/>
      <c r="AH42" s="533"/>
      <c r="AI42" s="533"/>
      <c r="AJ42" s="534"/>
      <c r="AK42" s="596"/>
      <c r="AL42" s="597"/>
      <c r="AM42" s="597"/>
      <c r="AN42" s="597"/>
      <c r="AO42" s="597"/>
      <c r="AP42" s="597"/>
      <c r="AQ42" s="597"/>
      <c r="AR42" s="597"/>
      <c r="AS42" s="597"/>
      <c r="AT42" s="597"/>
      <c r="AU42" s="597"/>
      <c r="AV42" s="597"/>
      <c r="AW42" s="597"/>
      <c r="AX42" s="597"/>
      <c r="AY42" s="597"/>
      <c r="AZ42" s="605"/>
      <c r="BA42" s="605"/>
      <c r="BB42" s="605"/>
      <c r="BC42" s="605"/>
      <c r="BD42" s="605"/>
      <c r="BE42" s="603"/>
      <c r="BF42" s="603"/>
      <c r="BG42" s="603"/>
      <c r="BH42" s="603"/>
      <c r="BI42" s="604"/>
      <c r="BJ42" s="476"/>
      <c r="BK42" s="476"/>
      <c r="BL42" s="476"/>
      <c r="BM42" s="476"/>
      <c r="BN42" s="476"/>
      <c r="BO42" s="573"/>
      <c r="BP42" s="573"/>
      <c r="BQ42" s="525">
        <v>36</v>
      </c>
      <c r="BR42" s="539"/>
      <c r="BS42" s="540"/>
      <c r="BT42" s="541"/>
      <c r="BU42" s="541"/>
      <c r="BV42" s="541"/>
      <c r="BW42" s="541"/>
      <c r="BX42" s="541"/>
      <c r="BY42" s="541"/>
      <c r="BZ42" s="541"/>
      <c r="CA42" s="541"/>
      <c r="CB42" s="541"/>
      <c r="CC42" s="541"/>
      <c r="CD42" s="541"/>
      <c r="CE42" s="541"/>
      <c r="CF42" s="541"/>
      <c r="CG42" s="542"/>
      <c r="CH42" s="543"/>
      <c r="CI42" s="544"/>
      <c r="CJ42" s="544"/>
      <c r="CK42" s="544"/>
      <c r="CL42" s="545"/>
      <c r="CM42" s="543"/>
      <c r="CN42" s="544"/>
      <c r="CO42" s="544"/>
      <c r="CP42" s="544"/>
      <c r="CQ42" s="545"/>
      <c r="CR42" s="543"/>
      <c r="CS42" s="544"/>
      <c r="CT42" s="544"/>
      <c r="CU42" s="544"/>
      <c r="CV42" s="545"/>
      <c r="CW42" s="543"/>
      <c r="CX42" s="544"/>
      <c r="CY42" s="544"/>
      <c r="CZ42" s="544"/>
      <c r="DA42" s="545"/>
      <c r="DB42" s="543"/>
      <c r="DC42" s="544"/>
      <c r="DD42" s="544"/>
      <c r="DE42" s="544"/>
      <c r="DF42" s="545"/>
      <c r="DG42" s="543"/>
      <c r="DH42" s="544"/>
      <c r="DI42" s="544"/>
      <c r="DJ42" s="544"/>
      <c r="DK42" s="545"/>
      <c r="DL42" s="543"/>
      <c r="DM42" s="544"/>
      <c r="DN42" s="544"/>
      <c r="DO42" s="544"/>
      <c r="DP42" s="545"/>
      <c r="DQ42" s="543"/>
      <c r="DR42" s="544"/>
      <c r="DS42" s="544"/>
      <c r="DT42" s="544"/>
      <c r="DU42" s="545"/>
      <c r="DV42" s="540"/>
      <c r="DW42" s="541"/>
      <c r="DX42" s="541"/>
      <c r="DY42" s="541"/>
      <c r="DZ42" s="546"/>
      <c r="EA42" s="469"/>
    </row>
    <row r="43" spans="1:131" ht="26.25" customHeight="1" x14ac:dyDescent="0.15">
      <c r="A43" s="525">
        <v>16</v>
      </c>
      <c r="B43" s="526"/>
      <c r="C43" s="527"/>
      <c r="D43" s="527"/>
      <c r="E43" s="527"/>
      <c r="F43" s="527"/>
      <c r="G43" s="527"/>
      <c r="H43" s="527"/>
      <c r="I43" s="527"/>
      <c r="J43" s="527"/>
      <c r="K43" s="527"/>
      <c r="L43" s="527"/>
      <c r="M43" s="527"/>
      <c r="N43" s="527"/>
      <c r="O43" s="527"/>
      <c r="P43" s="528"/>
      <c r="Q43" s="529"/>
      <c r="R43" s="530"/>
      <c r="S43" s="530"/>
      <c r="T43" s="530"/>
      <c r="U43" s="530"/>
      <c r="V43" s="530"/>
      <c r="W43" s="530"/>
      <c r="X43" s="530"/>
      <c r="Y43" s="530"/>
      <c r="Z43" s="530"/>
      <c r="AA43" s="530"/>
      <c r="AB43" s="530"/>
      <c r="AC43" s="530"/>
      <c r="AD43" s="530"/>
      <c r="AE43" s="531"/>
      <c r="AF43" s="532"/>
      <c r="AG43" s="533"/>
      <c r="AH43" s="533"/>
      <c r="AI43" s="533"/>
      <c r="AJ43" s="534"/>
      <c r="AK43" s="596"/>
      <c r="AL43" s="597"/>
      <c r="AM43" s="597"/>
      <c r="AN43" s="597"/>
      <c r="AO43" s="597"/>
      <c r="AP43" s="597"/>
      <c r="AQ43" s="597"/>
      <c r="AR43" s="597"/>
      <c r="AS43" s="597"/>
      <c r="AT43" s="597"/>
      <c r="AU43" s="597"/>
      <c r="AV43" s="597"/>
      <c r="AW43" s="597"/>
      <c r="AX43" s="597"/>
      <c r="AY43" s="597"/>
      <c r="AZ43" s="605"/>
      <c r="BA43" s="605"/>
      <c r="BB43" s="605"/>
      <c r="BC43" s="605"/>
      <c r="BD43" s="605"/>
      <c r="BE43" s="603"/>
      <c r="BF43" s="603"/>
      <c r="BG43" s="603"/>
      <c r="BH43" s="603"/>
      <c r="BI43" s="604"/>
      <c r="BJ43" s="476"/>
      <c r="BK43" s="476"/>
      <c r="BL43" s="476"/>
      <c r="BM43" s="476"/>
      <c r="BN43" s="476"/>
      <c r="BO43" s="573"/>
      <c r="BP43" s="573"/>
      <c r="BQ43" s="525">
        <v>37</v>
      </c>
      <c r="BR43" s="539"/>
      <c r="BS43" s="540"/>
      <c r="BT43" s="541"/>
      <c r="BU43" s="541"/>
      <c r="BV43" s="541"/>
      <c r="BW43" s="541"/>
      <c r="BX43" s="541"/>
      <c r="BY43" s="541"/>
      <c r="BZ43" s="541"/>
      <c r="CA43" s="541"/>
      <c r="CB43" s="541"/>
      <c r="CC43" s="541"/>
      <c r="CD43" s="541"/>
      <c r="CE43" s="541"/>
      <c r="CF43" s="541"/>
      <c r="CG43" s="542"/>
      <c r="CH43" s="543"/>
      <c r="CI43" s="544"/>
      <c r="CJ43" s="544"/>
      <c r="CK43" s="544"/>
      <c r="CL43" s="545"/>
      <c r="CM43" s="543"/>
      <c r="CN43" s="544"/>
      <c r="CO43" s="544"/>
      <c r="CP43" s="544"/>
      <c r="CQ43" s="545"/>
      <c r="CR43" s="543"/>
      <c r="CS43" s="544"/>
      <c r="CT43" s="544"/>
      <c r="CU43" s="544"/>
      <c r="CV43" s="545"/>
      <c r="CW43" s="543"/>
      <c r="CX43" s="544"/>
      <c r="CY43" s="544"/>
      <c r="CZ43" s="544"/>
      <c r="DA43" s="545"/>
      <c r="DB43" s="543"/>
      <c r="DC43" s="544"/>
      <c r="DD43" s="544"/>
      <c r="DE43" s="544"/>
      <c r="DF43" s="545"/>
      <c r="DG43" s="543"/>
      <c r="DH43" s="544"/>
      <c r="DI43" s="544"/>
      <c r="DJ43" s="544"/>
      <c r="DK43" s="545"/>
      <c r="DL43" s="543"/>
      <c r="DM43" s="544"/>
      <c r="DN43" s="544"/>
      <c r="DO43" s="544"/>
      <c r="DP43" s="545"/>
      <c r="DQ43" s="543"/>
      <c r="DR43" s="544"/>
      <c r="DS43" s="544"/>
      <c r="DT43" s="544"/>
      <c r="DU43" s="545"/>
      <c r="DV43" s="540"/>
      <c r="DW43" s="541"/>
      <c r="DX43" s="541"/>
      <c r="DY43" s="541"/>
      <c r="DZ43" s="546"/>
      <c r="EA43" s="469"/>
    </row>
    <row r="44" spans="1:131" ht="26.25" customHeight="1" x14ac:dyDescent="0.15">
      <c r="A44" s="525">
        <v>17</v>
      </c>
      <c r="B44" s="526"/>
      <c r="C44" s="527"/>
      <c r="D44" s="527"/>
      <c r="E44" s="527"/>
      <c r="F44" s="527"/>
      <c r="G44" s="527"/>
      <c r="H44" s="527"/>
      <c r="I44" s="527"/>
      <c r="J44" s="527"/>
      <c r="K44" s="527"/>
      <c r="L44" s="527"/>
      <c r="M44" s="527"/>
      <c r="N44" s="527"/>
      <c r="O44" s="527"/>
      <c r="P44" s="528"/>
      <c r="Q44" s="529"/>
      <c r="R44" s="530"/>
      <c r="S44" s="530"/>
      <c r="T44" s="530"/>
      <c r="U44" s="530"/>
      <c r="V44" s="530"/>
      <c r="W44" s="530"/>
      <c r="X44" s="530"/>
      <c r="Y44" s="530"/>
      <c r="Z44" s="530"/>
      <c r="AA44" s="530"/>
      <c r="AB44" s="530"/>
      <c r="AC44" s="530"/>
      <c r="AD44" s="530"/>
      <c r="AE44" s="531"/>
      <c r="AF44" s="532"/>
      <c r="AG44" s="533"/>
      <c r="AH44" s="533"/>
      <c r="AI44" s="533"/>
      <c r="AJ44" s="534"/>
      <c r="AK44" s="596"/>
      <c r="AL44" s="597"/>
      <c r="AM44" s="597"/>
      <c r="AN44" s="597"/>
      <c r="AO44" s="597"/>
      <c r="AP44" s="597"/>
      <c r="AQ44" s="597"/>
      <c r="AR44" s="597"/>
      <c r="AS44" s="597"/>
      <c r="AT44" s="597"/>
      <c r="AU44" s="597"/>
      <c r="AV44" s="597"/>
      <c r="AW44" s="597"/>
      <c r="AX44" s="597"/>
      <c r="AY44" s="597"/>
      <c r="AZ44" s="605"/>
      <c r="BA44" s="605"/>
      <c r="BB44" s="605"/>
      <c r="BC44" s="605"/>
      <c r="BD44" s="605"/>
      <c r="BE44" s="603"/>
      <c r="BF44" s="603"/>
      <c r="BG44" s="603"/>
      <c r="BH44" s="603"/>
      <c r="BI44" s="604"/>
      <c r="BJ44" s="476"/>
      <c r="BK44" s="476"/>
      <c r="BL44" s="476"/>
      <c r="BM44" s="476"/>
      <c r="BN44" s="476"/>
      <c r="BO44" s="573"/>
      <c r="BP44" s="573"/>
      <c r="BQ44" s="525">
        <v>38</v>
      </c>
      <c r="BR44" s="539"/>
      <c r="BS44" s="540"/>
      <c r="BT44" s="541"/>
      <c r="BU44" s="541"/>
      <c r="BV44" s="541"/>
      <c r="BW44" s="541"/>
      <c r="BX44" s="541"/>
      <c r="BY44" s="541"/>
      <c r="BZ44" s="541"/>
      <c r="CA44" s="541"/>
      <c r="CB44" s="541"/>
      <c r="CC44" s="541"/>
      <c r="CD44" s="541"/>
      <c r="CE44" s="541"/>
      <c r="CF44" s="541"/>
      <c r="CG44" s="542"/>
      <c r="CH44" s="543"/>
      <c r="CI44" s="544"/>
      <c r="CJ44" s="544"/>
      <c r="CK44" s="544"/>
      <c r="CL44" s="545"/>
      <c r="CM44" s="543"/>
      <c r="CN44" s="544"/>
      <c r="CO44" s="544"/>
      <c r="CP44" s="544"/>
      <c r="CQ44" s="545"/>
      <c r="CR44" s="543"/>
      <c r="CS44" s="544"/>
      <c r="CT44" s="544"/>
      <c r="CU44" s="544"/>
      <c r="CV44" s="545"/>
      <c r="CW44" s="543"/>
      <c r="CX44" s="544"/>
      <c r="CY44" s="544"/>
      <c r="CZ44" s="544"/>
      <c r="DA44" s="545"/>
      <c r="DB44" s="543"/>
      <c r="DC44" s="544"/>
      <c r="DD44" s="544"/>
      <c r="DE44" s="544"/>
      <c r="DF44" s="545"/>
      <c r="DG44" s="543"/>
      <c r="DH44" s="544"/>
      <c r="DI44" s="544"/>
      <c r="DJ44" s="544"/>
      <c r="DK44" s="545"/>
      <c r="DL44" s="543"/>
      <c r="DM44" s="544"/>
      <c r="DN44" s="544"/>
      <c r="DO44" s="544"/>
      <c r="DP44" s="545"/>
      <c r="DQ44" s="543"/>
      <c r="DR44" s="544"/>
      <c r="DS44" s="544"/>
      <c r="DT44" s="544"/>
      <c r="DU44" s="545"/>
      <c r="DV44" s="540"/>
      <c r="DW44" s="541"/>
      <c r="DX44" s="541"/>
      <c r="DY44" s="541"/>
      <c r="DZ44" s="546"/>
      <c r="EA44" s="469"/>
    </row>
    <row r="45" spans="1:131" ht="26.25" customHeight="1" x14ac:dyDescent="0.15">
      <c r="A45" s="525">
        <v>18</v>
      </c>
      <c r="B45" s="526"/>
      <c r="C45" s="527"/>
      <c r="D45" s="527"/>
      <c r="E45" s="527"/>
      <c r="F45" s="527"/>
      <c r="G45" s="527"/>
      <c r="H45" s="527"/>
      <c r="I45" s="527"/>
      <c r="J45" s="527"/>
      <c r="K45" s="527"/>
      <c r="L45" s="527"/>
      <c r="M45" s="527"/>
      <c r="N45" s="527"/>
      <c r="O45" s="527"/>
      <c r="P45" s="528"/>
      <c r="Q45" s="529"/>
      <c r="R45" s="530"/>
      <c r="S45" s="530"/>
      <c r="T45" s="530"/>
      <c r="U45" s="530"/>
      <c r="V45" s="530"/>
      <c r="W45" s="530"/>
      <c r="X45" s="530"/>
      <c r="Y45" s="530"/>
      <c r="Z45" s="530"/>
      <c r="AA45" s="530"/>
      <c r="AB45" s="530"/>
      <c r="AC45" s="530"/>
      <c r="AD45" s="530"/>
      <c r="AE45" s="531"/>
      <c r="AF45" s="532"/>
      <c r="AG45" s="533"/>
      <c r="AH45" s="533"/>
      <c r="AI45" s="533"/>
      <c r="AJ45" s="534"/>
      <c r="AK45" s="596"/>
      <c r="AL45" s="597"/>
      <c r="AM45" s="597"/>
      <c r="AN45" s="597"/>
      <c r="AO45" s="597"/>
      <c r="AP45" s="597"/>
      <c r="AQ45" s="597"/>
      <c r="AR45" s="597"/>
      <c r="AS45" s="597"/>
      <c r="AT45" s="597"/>
      <c r="AU45" s="597"/>
      <c r="AV45" s="597"/>
      <c r="AW45" s="597"/>
      <c r="AX45" s="597"/>
      <c r="AY45" s="597"/>
      <c r="AZ45" s="605"/>
      <c r="BA45" s="605"/>
      <c r="BB45" s="605"/>
      <c r="BC45" s="605"/>
      <c r="BD45" s="605"/>
      <c r="BE45" s="603"/>
      <c r="BF45" s="603"/>
      <c r="BG45" s="603"/>
      <c r="BH45" s="603"/>
      <c r="BI45" s="604"/>
      <c r="BJ45" s="476"/>
      <c r="BK45" s="476"/>
      <c r="BL45" s="476"/>
      <c r="BM45" s="476"/>
      <c r="BN45" s="476"/>
      <c r="BO45" s="573"/>
      <c r="BP45" s="573"/>
      <c r="BQ45" s="525">
        <v>39</v>
      </c>
      <c r="BR45" s="539"/>
      <c r="BS45" s="540"/>
      <c r="BT45" s="541"/>
      <c r="BU45" s="541"/>
      <c r="BV45" s="541"/>
      <c r="BW45" s="541"/>
      <c r="BX45" s="541"/>
      <c r="BY45" s="541"/>
      <c r="BZ45" s="541"/>
      <c r="CA45" s="541"/>
      <c r="CB45" s="541"/>
      <c r="CC45" s="541"/>
      <c r="CD45" s="541"/>
      <c r="CE45" s="541"/>
      <c r="CF45" s="541"/>
      <c r="CG45" s="542"/>
      <c r="CH45" s="543"/>
      <c r="CI45" s="544"/>
      <c r="CJ45" s="544"/>
      <c r="CK45" s="544"/>
      <c r="CL45" s="545"/>
      <c r="CM45" s="543"/>
      <c r="CN45" s="544"/>
      <c r="CO45" s="544"/>
      <c r="CP45" s="544"/>
      <c r="CQ45" s="545"/>
      <c r="CR45" s="543"/>
      <c r="CS45" s="544"/>
      <c r="CT45" s="544"/>
      <c r="CU45" s="544"/>
      <c r="CV45" s="545"/>
      <c r="CW45" s="543"/>
      <c r="CX45" s="544"/>
      <c r="CY45" s="544"/>
      <c r="CZ45" s="544"/>
      <c r="DA45" s="545"/>
      <c r="DB45" s="543"/>
      <c r="DC45" s="544"/>
      <c r="DD45" s="544"/>
      <c r="DE45" s="544"/>
      <c r="DF45" s="545"/>
      <c r="DG45" s="543"/>
      <c r="DH45" s="544"/>
      <c r="DI45" s="544"/>
      <c r="DJ45" s="544"/>
      <c r="DK45" s="545"/>
      <c r="DL45" s="543"/>
      <c r="DM45" s="544"/>
      <c r="DN45" s="544"/>
      <c r="DO45" s="544"/>
      <c r="DP45" s="545"/>
      <c r="DQ45" s="543"/>
      <c r="DR45" s="544"/>
      <c r="DS45" s="544"/>
      <c r="DT45" s="544"/>
      <c r="DU45" s="545"/>
      <c r="DV45" s="540"/>
      <c r="DW45" s="541"/>
      <c r="DX45" s="541"/>
      <c r="DY45" s="541"/>
      <c r="DZ45" s="546"/>
      <c r="EA45" s="469"/>
    </row>
    <row r="46" spans="1:131" ht="26.25" customHeight="1" x14ac:dyDescent="0.15">
      <c r="A46" s="525">
        <v>19</v>
      </c>
      <c r="B46" s="526"/>
      <c r="C46" s="527"/>
      <c r="D46" s="527"/>
      <c r="E46" s="527"/>
      <c r="F46" s="527"/>
      <c r="G46" s="527"/>
      <c r="H46" s="527"/>
      <c r="I46" s="527"/>
      <c r="J46" s="527"/>
      <c r="K46" s="527"/>
      <c r="L46" s="527"/>
      <c r="M46" s="527"/>
      <c r="N46" s="527"/>
      <c r="O46" s="527"/>
      <c r="P46" s="528"/>
      <c r="Q46" s="529"/>
      <c r="R46" s="530"/>
      <c r="S46" s="530"/>
      <c r="T46" s="530"/>
      <c r="U46" s="530"/>
      <c r="V46" s="530"/>
      <c r="W46" s="530"/>
      <c r="X46" s="530"/>
      <c r="Y46" s="530"/>
      <c r="Z46" s="530"/>
      <c r="AA46" s="530"/>
      <c r="AB46" s="530"/>
      <c r="AC46" s="530"/>
      <c r="AD46" s="530"/>
      <c r="AE46" s="531"/>
      <c r="AF46" s="532"/>
      <c r="AG46" s="533"/>
      <c r="AH46" s="533"/>
      <c r="AI46" s="533"/>
      <c r="AJ46" s="534"/>
      <c r="AK46" s="596"/>
      <c r="AL46" s="597"/>
      <c r="AM46" s="597"/>
      <c r="AN46" s="597"/>
      <c r="AO46" s="597"/>
      <c r="AP46" s="597"/>
      <c r="AQ46" s="597"/>
      <c r="AR46" s="597"/>
      <c r="AS46" s="597"/>
      <c r="AT46" s="597"/>
      <c r="AU46" s="597"/>
      <c r="AV46" s="597"/>
      <c r="AW46" s="597"/>
      <c r="AX46" s="597"/>
      <c r="AY46" s="597"/>
      <c r="AZ46" s="605"/>
      <c r="BA46" s="605"/>
      <c r="BB46" s="605"/>
      <c r="BC46" s="605"/>
      <c r="BD46" s="605"/>
      <c r="BE46" s="603"/>
      <c r="BF46" s="603"/>
      <c r="BG46" s="603"/>
      <c r="BH46" s="603"/>
      <c r="BI46" s="604"/>
      <c r="BJ46" s="476"/>
      <c r="BK46" s="476"/>
      <c r="BL46" s="476"/>
      <c r="BM46" s="476"/>
      <c r="BN46" s="476"/>
      <c r="BO46" s="573"/>
      <c r="BP46" s="573"/>
      <c r="BQ46" s="525">
        <v>40</v>
      </c>
      <c r="BR46" s="539"/>
      <c r="BS46" s="540"/>
      <c r="BT46" s="541"/>
      <c r="BU46" s="541"/>
      <c r="BV46" s="541"/>
      <c r="BW46" s="541"/>
      <c r="BX46" s="541"/>
      <c r="BY46" s="541"/>
      <c r="BZ46" s="541"/>
      <c r="CA46" s="541"/>
      <c r="CB46" s="541"/>
      <c r="CC46" s="541"/>
      <c r="CD46" s="541"/>
      <c r="CE46" s="541"/>
      <c r="CF46" s="541"/>
      <c r="CG46" s="542"/>
      <c r="CH46" s="543"/>
      <c r="CI46" s="544"/>
      <c r="CJ46" s="544"/>
      <c r="CK46" s="544"/>
      <c r="CL46" s="545"/>
      <c r="CM46" s="543"/>
      <c r="CN46" s="544"/>
      <c r="CO46" s="544"/>
      <c r="CP46" s="544"/>
      <c r="CQ46" s="545"/>
      <c r="CR46" s="543"/>
      <c r="CS46" s="544"/>
      <c r="CT46" s="544"/>
      <c r="CU46" s="544"/>
      <c r="CV46" s="545"/>
      <c r="CW46" s="543"/>
      <c r="CX46" s="544"/>
      <c r="CY46" s="544"/>
      <c r="CZ46" s="544"/>
      <c r="DA46" s="545"/>
      <c r="DB46" s="543"/>
      <c r="DC46" s="544"/>
      <c r="DD46" s="544"/>
      <c r="DE46" s="544"/>
      <c r="DF46" s="545"/>
      <c r="DG46" s="543"/>
      <c r="DH46" s="544"/>
      <c r="DI46" s="544"/>
      <c r="DJ46" s="544"/>
      <c r="DK46" s="545"/>
      <c r="DL46" s="543"/>
      <c r="DM46" s="544"/>
      <c r="DN46" s="544"/>
      <c r="DO46" s="544"/>
      <c r="DP46" s="545"/>
      <c r="DQ46" s="543"/>
      <c r="DR46" s="544"/>
      <c r="DS46" s="544"/>
      <c r="DT46" s="544"/>
      <c r="DU46" s="545"/>
      <c r="DV46" s="540"/>
      <c r="DW46" s="541"/>
      <c r="DX46" s="541"/>
      <c r="DY46" s="541"/>
      <c r="DZ46" s="546"/>
      <c r="EA46" s="469"/>
    </row>
    <row r="47" spans="1:131" ht="26.25" customHeight="1" x14ac:dyDescent="0.15">
      <c r="A47" s="525">
        <v>20</v>
      </c>
      <c r="B47" s="526"/>
      <c r="C47" s="527"/>
      <c r="D47" s="527"/>
      <c r="E47" s="527"/>
      <c r="F47" s="527"/>
      <c r="G47" s="527"/>
      <c r="H47" s="527"/>
      <c r="I47" s="527"/>
      <c r="J47" s="527"/>
      <c r="K47" s="527"/>
      <c r="L47" s="527"/>
      <c r="M47" s="527"/>
      <c r="N47" s="527"/>
      <c r="O47" s="527"/>
      <c r="P47" s="528"/>
      <c r="Q47" s="529"/>
      <c r="R47" s="530"/>
      <c r="S47" s="530"/>
      <c r="T47" s="530"/>
      <c r="U47" s="530"/>
      <c r="V47" s="530"/>
      <c r="W47" s="530"/>
      <c r="X47" s="530"/>
      <c r="Y47" s="530"/>
      <c r="Z47" s="530"/>
      <c r="AA47" s="530"/>
      <c r="AB47" s="530"/>
      <c r="AC47" s="530"/>
      <c r="AD47" s="530"/>
      <c r="AE47" s="531"/>
      <c r="AF47" s="532"/>
      <c r="AG47" s="533"/>
      <c r="AH47" s="533"/>
      <c r="AI47" s="533"/>
      <c r="AJ47" s="534"/>
      <c r="AK47" s="596"/>
      <c r="AL47" s="597"/>
      <c r="AM47" s="597"/>
      <c r="AN47" s="597"/>
      <c r="AO47" s="597"/>
      <c r="AP47" s="597"/>
      <c r="AQ47" s="597"/>
      <c r="AR47" s="597"/>
      <c r="AS47" s="597"/>
      <c r="AT47" s="597"/>
      <c r="AU47" s="597"/>
      <c r="AV47" s="597"/>
      <c r="AW47" s="597"/>
      <c r="AX47" s="597"/>
      <c r="AY47" s="597"/>
      <c r="AZ47" s="605"/>
      <c r="BA47" s="605"/>
      <c r="BB47" s="605"/>
      <c r="BC47" s="605"/>
      <c r="BD47" s="605"/>
      <c r="BE47" s="603"/>
      <c r="BF47" s="603"/>
      <c r="BG47" s="603"/>
      <c r="BH47" s="603"/>
      <c r="BI47" s="604"/>
      <c r="BJ47" s="476"/>
      <c r="BK47" s="476"/>
      <c r="BL47" s="476"/>
      <c r="BM47" s="476"/>
      <c r="BN47" s="476"/>
      <c r="BO47" s="573"/>
      <c r="BP47" s="573"/>
      <c r="BQ47" s="525">
        <v>41</v>
      </c>
      <c r="BR47" s="539"/>
      <c r="BS47" s="540"/>
      <c r="BT47" s="541"/>
      <c r="BU47" s="541"/>
      <c r="BV47" s="541"/>
      <c r="BW47" s="541"/>
      <c r="BX47" s="541"/>
      <c r="BY47" s="541"/>
      <c r="BZ47" s="541"/>
      <c r="CA47" s="541"/>
      <c r="CB47" s="541"/>
      <c r="CC47" s="541"/>
      <c r="CD47" s="541"/>
      <c r="CE47" s="541"/>
      <c r="CF47" s="541"/>
      <c r="CG47" s="542"/>
      <c r="CH47" s="543"/>
      <c r="CI47" s="544"/>
      <c r="CJ47" s="544"/>
      <c r="CK47" s="544"/>
      <c r="CL47" s="545"/>
      <c r="CM47" s="543"/>
      <c r="CN47" s="544"/>
      <c r="CO47" s="544"/>
      <c r="CP47" s="544"/>
      <c r="CQ47" s="545"/>
      <c r="CR47" s="543"/>
      <c r="CS47" s="544"/>
      <c r="CT47" s="544"/>
      <c r="CU47" s="544"/>
      <c r="CV47" s="545"/>
      <c r="CW47" s="543"/>
      <c r="CX47" s="544"/>
      <c r="CY47" s="544"/>
      <c r="CZ47" s="544"/>
      <c r="DA47" s="545"/>
      <c r="DB47" s="543"/>
      <c r="DC47" s="544"/>
      <c r="DD47" s="544"/>
      <c r="DE47" s="544"/>
      <c r="DF47" s="545"/>
      <c r="DG47" s="543"/>
      <c r="DH47" s="544"/>
      <c r="DI47" s="544"/>
      <c r="DJ47" s="544"/>
      <c r="DK47" s="545"/>
      <c r="DL47" s="543"/>
      <c r="DM47" s="544"/>
      <c r="DN47" s="544"/>
      <c r="DO47" s="544"/>
      <c r="DP47" s="545"/>
      <c r="DQ47" s="543"/>
      <c r="DR47" s="544"/>
      <c r="DS47" s="544"/>
      <c r="DT47" s="544"/>
      <c r="DU47" s="545"/>
      <c r="DV47" s="540"/>
      <c r="DW47" s="541"/>
      <c r="DX47" s="541"/>
      <c r="DY47" s="541"/>
      <c r="DZ47" s="546"/>
      <c r="EA47" s="469"/>
    </row>
    <row r="48" spans="1:131" ht="26.25" customHeight="1" x14ac:dyDescent="0.15">
      <c r="A48" s="525">
        <v>21</v>
      </c>
      <c r="B48" s="526"/>
      <c r="C48" s="527"/>
      <c r="D48" s="527"/>
      <c r="E48" s="527"/>
      <c r="F48" s="527"/>
      <c r="G48" s="527"/>
      <c r="H48" s="527"/>
      <c r="I48" s="527"/>
      <c r="J48" s="527"/>
      <c r="K48" s="527"/>
      <c r="L48" s="527"/>
      <c r="M48" s="527"/>
      <c r="N48" s="527"/>
      <c r="O48" s="527"/>
      <c r="P48" s="528"/>
      <c r="Q48" s="529"/>
      <c r="R48" s="530"/>
      <c r="S48" s="530"/>
      <c r="T48" s="530"/>
      <c r="U48" s="530"/>
      <c r="V48" s="530"/>
      <c r="W48" s="530"/>
      <c r="X48" s="530"/>
      <c r="Y48" s="530"/>
      <c r="Z48" s="530"/>
      <c r="AA48" s="530"/>
      <c r="AB48" s="530"/>
      <c r="AC48" s="530"/>
      <c r="AD48" s="530"/>
      <c r="AE48" s="531"/>
      <c r="AF48" s="532"/>
      <c r="AG48" s="533"/>
      <c r="AH48" s="533"/>
      <c r="AI48" s="533"/>
      <c r="AJ48" s="534"/>
      <c r="AK48" s="596"/>
      <c r="AL48" s="597"/>
      <c r="AM48" s="597"/>
      <c r="AN48" s="597"/>
      <c r="AO48" s="597"/>
      <c r="AP48" s="597"/>
      <c r="AQ48" s="597"/>
      <c r="AR48" s="597"/>
      <c r="AS48" s="597"/>
      <c r="AT48" s="597"/>
      <c r="AU48" s="597"/>
      <c r="AV48" s="597"/>
      <c r="AW48" s="597"/>
      <c r="AX48" s="597"/>
      <c r="AY48" s="597"/>
      <c r="AZ48" s="605"/>
      <c r="BA48" s="605"/>
      <c r="BB48" s="605"/>
      <c r="BC48" s="605"/>
      <c r="BD48" s="605"/>
      <c r="BE48" s="603"/>
      <c r="BF48" s="603"/>
      <c r="BG48" s="603"/>
      <c r="BH48" s="603"/>
      <c r="BI48" s="604"/>
      <c r="BJ48" s="476"/>
      <c r="BK48" s="476"/>
      <c r="BL48" s="476"/>
      <c r="BM48" s="476"/>
      <c r="BN48" s="476"/>
      <c r="BO48" s="573"/>
      <c r="BP48" s="573"/>
      <c r="BQ48" s="525">
        <v>42</v>
      </c>
      <c r="BR48" s="539"/>
      <c r="BS48" s="540"/>
      <c r="BT48" s="541"/>
      <c r="BU48" s="541"/>
      <c r="BV48" s="541"/>
      <c r="BW48" s="541"/>
      <c r="BX48" s="541"/>
      <c r="BY48" s="541"/>
      <c r="BZ48" s="541"/>
      <c r="CA48" s="541"/>
      <c r="CB48" s="541"/>
      <c r="CC48" s="541"/>
      <c r="CD48" s="541"/>
      <c r="CE48" s="541"/>
      <c r="CF48" s="541"/>
      <c r="CG48" s="542"/>
      <c r="CH48" s="543"/>
      <c r="CI48" s="544"/>
      <c r="CJ48" s="544"/>
      <c r="CK48" s="544"/>
      <c r="CL48" s="545"/>
      <c r="CM48" s="543"/>
      <c r="CN48" s="544"/>
      <c r="CO48" s="544"/>
      <c r="CP48" s="544"/>
      <c r="CQ48" s="545"/>
      <c r="CR48" s="543"/>
      <c r="CS48" s="544"/>
      <c r="CT48" s="544"/>
      <c r="CU48" s="544"/>
      <c r="CV48" s="545"/>
      <c r="CW48" s="543"/>
      <c r="CX48" s="544"/>
      <c r="CY48" s="544"/>
      <c r="CZ48" s="544"/>
      <c r="DA48" s="545"/>
      <c r="DB48" s="543"/>
      <c r="DC48" s="544"/>
      <c r="DD48" s="544"/>
      <c r="DE48" s="544"/>
      <c r="DF48" s="545"/>
      <c r="DG48" s="543"/>
      <c r="DH48" s="544"/>
      <c r="DI48" s="544"/>
      <c r="DJ48" s="544"/>
      <c r="DK48" s="545"/>
      <c r="DL48" s="543"/>
      <c r="DM48" s="544"/>
      <c r="DN48" s="544"/>
      <c r="DO48" s="544"/>
      <c r="DP48" s="545"/>
      <c r="DQ48" s="543"/>
      <c r="DR48" s="544"/>
      <c r="DS48" s="544"/>
      <c r="DT48" s="544"/>
      <c r="DU48" s="545"/>
      <c r="DV48" s="540"/>
      <c r="DW48" s="541"/>
      <c r="DX48" s="541"/>
      <c r="DY48" s="541"/>
      <c r="DZ48" s="546"/>
      <c r="EA48" s="469"/>
    </row>
    <row r="49" spans="1:131" ht="26.25" customHeight="1" x14ac:dyDescent="0.15">
      <c r="A49" s="525">
        <v>22</v>
      </c>
      <c r="B49" s="526"/>
      <c r="C49" s="527"/>
      <c r="D49" s="527"/>
      <c r="E49" s="527"/>
      <c r="F49" s="527"/>
      <c r="G49" s="527"/>
      <c r="H49" s="527"/>
      <c r="I49" s="527"/>
      <c r="J49" s="527"/>
      <c r="K49" s="527"/>
      <c r="L49" s="527"/>
      <c r="M49" s="527"/>
      <c r="N49" s="527"/>
      <c r="O49" s="527"/>
      <c r="P49" s="528"/>
      <c r="Q49" s="529"/>
      <c r="R49" s="530"/>
      <c r="S49" s="530"/>
      <c r="T49" s="530"/>
      <c r="U49" s="530"/>
      <c r="V49" s="530"/>
      <c r="W49" s="530"/>
      <c r="X49" s="530"/>
      <c r="Y49" s="530"/>
      <c r="Z49" s="530"/>
      <c r="AA49" s="530"/>
      <c r="AB49" s="530"/>
      <c r="AC49" s="530"/>
      <c r="AD49" s="530"/>
      <c r="AE49" s="531"/>
      <c r="AF49" s="532"/>
      <c r="AG49" s="533"/>
      <c r="AH49" s="533"/>
      <c r="AI49" s="533"/>
      <c r="AJ49" s="534"/>
      <c r="AK49" s="596"/>
      <c r="AL49" s="597"/>
      <c r="AM49" s="597"/>
      <c r="AN49" s="597"/>
      <c r="AO49" s="597"/>
      <c r="AP49" s="597"/>
      <c r="AQ49" s="597"/>
      <c r="AR49" s="597"/>
      <c r="AS49" s="597"/>
      <c r="AT49" s="597"/>
      <c r="AU49" s="597"/>
      <c r="AV49" s="597"/>
      <c r="AW49" s="597"/>
      <c r="AX49" s="597"/>
      <c r="AY49" s="597"/>
      <c r="AZ49" s="605"/>
      <c r="BA49" s="605"/>
      <c r="BB49" s="605"/>
      <c r="BC49" s="605"/>
      <c r="BD49" s="605"/>
      <c r="BE49" s="603"/>
      <c r="BF49" s="603"/>
      <c r="BG49" s="603"/>
      <c r="BH49" s="603"/>
      <c r="BI49" s="604"/>
      <c r="BJ49" s="476"/>
      <c r="BK49" s="476"/>
      <c r="BL49" s="476"/>
      <c r="BM49" s="476"/>
      <c r="BN49" s="476"/>
      <c r="BO49" s="573"/>
      <c r="BP49" s="573"/>
      <c r="BQ49" s="525">
        <v>43</v>
      </c>
      <c r="BR49" s="539"/>
      <c r="BS49" s="540"/>
      <c r="BT49" s="541"/>
      <c r="BU49" s="541"/>
      <c r="BV49" s="541"/>
      <c r="BW49" s="541"/>
      <c r="BX49" s="541"/>
      <c r="BY49" s="541"/>
      <c r="BZ49" s="541"/>
      <c r="CA49" s="541"/>
      <c r="CB49" s="541"/>
      <c r="CC49" s="541"/>
      <c r="CD49" s="541"/>
      <c r="CE49" s="541"/>
      <c r="CF49" s="541"/>
      <c r="CG49" s="542"/>
      <c r="CH49" s="543"/>
      <c r="CI49" s="544"/>
      <c r="CJ49" s="544"/>
      <c r="CK49" s="544"/>
      <c r="CL49" s="545"/>
      <c r="CM49" s="543"/>
      <c r="CN49" s="544"/>
      <c r="CO49" s="544"/>
      <c r="CP49" s="544"/>
      <c r="CQ49" s="545"/>
      <c r="CR49" s="543"/>
      <c r="CS49" s="544"/>
      <c r="CT49" s="544"/>
      <c r="CU49" s="544"/>
      <c r="CV49" s="545"/>
      <c r="CW49" s="543"/>
      <c r="CX49" s="544"/>
      <c r="CY49" s="544"/>
      <c r="CZ49" s="544"/>
      <c r="DA49" s="545"/>
      <c r="DB49" s="543"/>
      <c r="DC49" s="544"/>
      <c r="DD49" s="544"/>
      <c r="DE49" s="544"/>
      <c r="DF49" s="545"/>
      <c r="DG49" s="543"/>
      <c r="DH49" s="544"/>
      <c r="DI49" s="544"/>
      <c r="DJ49" s="544"/>
      <c r="DK49" s="545"/>
      <c r="DL49" s="543"/>
      <c r="DM49" s="544"/>
      <c r="DN49" s="544"/>
      <c r="DO49" s="544"/>
      <c r="DP49" s="545"/>
      <c r="DQ49" s="543"/>
      <c r="DR49" s="544"/>
      <c r="DS49" s="544"/>
      <c r="DT49" s="544"/>
      <c r="DU49" s="545"/>
      <c r="DV49" s="540"/>
      <c r="DW49" s="541"/>
      <c r="DX49" s="541"/>
      <c r="DY49" s="541"/>
      <c r="DZ49" s="546"/>
      <c r="EA49" s="469"/>
    </row>
    <row r="50" spans="1:131" ht="26.25" customHeight="1" x14ac:dyDescent="0.15">
      <c r="A50" s="525">
        <v>23</v>
      </c>
      <c r="B50" s="526"/>
      <c r="C50" s="527"/>
      <c r="D50" s="527"/>
      <c r="E50" s="527"/>
      <c r="F50" s="527"/>
      <c r="G50" s="527"/>
      <c r="H50" s="527"/>
      <c r="I50" s="527"/>
      <c r="J50" s="527"/>
      <c r="K50" s="527"/>
      <c r="L50" s="527"/>
      <c r="M50" s="527"/>
      <c r="N50" s="527"/>
      <c r="O50" s="527"/>
      <c r="P50" s="528"/>
      <c r="Q50" s="606"/>
      <c r="R50" s="607"/>
      <c r="S50" s="607"/>
      <c r="T50" s="607"/>
      <c r="U50" s="607"/>
      <c r="V50" s="607"/>
      <c r="W50" s="607"/>
      <c r="X50" s="607"/>
      <c r="Y50" s="607"/>
      <c r="Z50" s="607"/>
      <c r="AA50" s="607"/>
      <c r="AB50" s="607"/>
      <c r="AC50" s="607"/>
      <c r="AD50" s="607"/>
      <c r="AE50" s="608"/>
      <c r="AF50" s="532"/>
      <c r="AG50" s="533"/>
      <c r="AH50" s="533"/>
      <c r="AI50" s="533"/>
      <c r="AJ50" s="534"/>
      <c r="AK50" s="609"/>
      <c r="AL50" s="607"/>
      <c r="AM50" s="607"/>
      <c r="AN50" s="607"/>
      <c r="AO50" s="607"/>
      <c r="AP50" s="607"/>
      <c r="AQ50" s="607"/>
      <c r="AR50" s="607"/>
      <c r="AS50" s="607"/>
      <c r="AT50" s="607"/>
      <c r="AU50" s="607"/>
      <c r="AV50" s="607"/>
      <c r="AW50" s="607"/>
      <c r="AX50" s="607"/>
      <c r="AY50" s="607"/>
      <c r="AZ50" s="610"/>
      <c r="BA50" s="610"/>
      <c r="BB50" s="610"/>
      <c r="BC50" s="610"/>
      <c r="BD50" s="610"/>
      <c r="BE50" s="603"/>
      <c r="BF50" s="603"/>
      <c r="BG50" s="603"/>
      <c r="BH50" s="603"/>
      <c r="BI50" s="604"/>
      <c r="BJ50" s="476"/>
      <c r="BK50" s="476"/>
      <c r="BL50" s="476"/>
      <c r="BM50" s="476"/>
      <c r="BN50" s="476"/>
      <c r="BO50" s="573"/>
      <c r="BP50" s="573"/>
      <c r="BQ50" s="525">
        <v>44</v>
      </c>
      <c r="BR50" s="539"/>
      <c r="BS50" s="540"/>
      <c r="BT50" s="541"/>
      <c r="BU50" s="541"/>
      <c r="BV50" s="541"/>
      <c r="BW50" s="541"/>
      <c r="BX50" s="541"/>
      <c r="BY50" s="541"/>
      <c r="BZ50" s="541"/>
      <c r="CA50" s="541"/>
      <c r="CB50" s="541"/>
      <c r="CC50" s="541"/>
      <c r="CD50" s="541"/>
      <c r="CE50" s="541"/>
      <c r="CF50" s="541"/>
      <c r="CG50" s="542"/>
      <c r="CH50" s="543"/>
      <c r="CI50" s="544"/>
      <c r="CJ50" s="544"/>
      <c r="CK50" s="544"/>
      <c r="CL50" s="545"/>
      <c r="CM50" s="543"/>
      <c r="CN50" s="544"/>
      <c r="CO50" s="544"/>
      <c r="CP50" s="544"/>
      <c r="CQ50" s="545"/>
      <c r="CR50" s="543"/>
      <c r="CS50" s="544"/>
      <c r="CT50" s="544"/>
      <c r="CU50" s="544"/>
      <c r="CV50" s="545"/>
      <c r="CW50" s="543"/>
      <c r="CX50" s="544"/>
      <c r="CY50" s="544"/>
      <c r="CZ50" s="544"/>
      <c r="DA50" s="545"/>
      <c r="DB50" s="543"/>
      <c r="DC50" s="544"/>
      <c r="DD50" s="544"/>
      <c r="DE50" s="544"/>
      <c r="DF50" s="545"/>
      <c r="DG50" s="543"/>
      <c r="DH50" s="544"/>
      <c r="DI50" s="544"/>
      <c r="DJ50" s="544"/>
      <c r="DK50" s="545"/>
      <c r="DL50" s="543"/>
      <c r="DM50" s="544"/>
      <c r="DN50" s="544"/>
      <c r="DO50" s="544"/>
      <c r="DP50" s="545"/>
      <c r="DQ50" s="543"/>
      <c r="DR50" s="544"/>
      <c r="DS50" s="544"/>
      <c r="DT50" s="544"/>
      <c r="DU50" s="545"/>
      <c r="DV50" s="540"/>
      <c r="DW50" s="541"/>
      <c r="DX50" s="541"/>
      <c r="DY50" s="541"/>
      <c r="DZ50" s="546"/>
      <c r="EA50" s="469"/>
    </row>
    <row r="51" spans="1:131" ht="26.25" customHeight="1" x14ac:dyDescent="0.15">
      <c r="A51" s="525">
        <v>24</v>
      </c>
      <c r="B51" s="526"/>
      <c r="C51" s="527"/>
      <c r="D51" s="527"/>
      <c r="E51" s="527"/>
      <c r="F51" s="527"/>
      <c r="G51" s="527"/>
      <c r="H51" s="527"/>
      <c r="I51" s="527"/>
      <c r="J51" s="527"/>
      <c r="K51" s="527"/>
      <c r="L51" s="527"/>
      <c r="M51" s="527"/>
      <c r="N51" s="527"/>
      <c r="O51" s="527"/>
      <c r="P51" s="528"/>
      <c r="Q51" s="606"/>
      <c r="R51" s="607"/>
      <c r="S51" s="607"/>
      <c r="T51" s="607"/>
      <c r="U51" s="607"/>
      <c r="V51" s="607"/>
      <c r="W51" s="607"/>
      <c r="X51" s="607"/>
      <c r="Y51" s="607"/>
      <c r="Z51" s="607"/>
      <c r="AA51" s="607"/>
      <c r="AB51" s="607"/>
      <c r="AC51" s="607"/>
      <c r="AD51" s="607"/>
      <c r="AE51" s="608"/>
      <c r="AF51" s="532"/>
      <c r="AG51" s="533"/>
      <c r="AH51" s="533"/>
      <c r="AI51" s="533"/>
      <c r="AJ51" s="534"/>
      <c r="AK51" s="609"/>
      <c r="AL51" s="607"/>
      <c r="AM51" s="607"/>
      <c r="AN51" s="607"/>
      <c r="AO51" s="607"/>
      <c r="AP51" s="607"/>
      <c r="AQ51" s="607"/>
      <c r="AR51" s="607"/>
      <c r="AS51" s="607"/>
      <c r="AT51" s="607"/>
      <c r="AU51" s="607"/>
      <c r="AV51" s="607"/>
      <c r="AW51" s="607"/>
      <c r="AX51" s="607"/>
      <c r="AY51" s="607"/>
      <c r="AZ51" s="610"/>
      <c r="BA51" s="610"/>
      <c r="BB51" s="610"/>
      <c r="BC51" s="610"/>
      <c r="BD51" s="610"/>
      <c r="BE51" s="603"/>
      <c r="BF51" s="603"/>
      <c r="BG51" s="603"/>
      <c r="BH51" s="603"/>
      <c r="BI51" s="604"/>
      <c r="BJ51" s="476"/>
      <c r="BK51" s="476"/>
      <c r="BL51" s="476"/>
      <c r="BM51" s="476"/>
      <c r="BN51" s="476"/>
      <c r="BO51" s="573"/>
      <c r="BP51" s="573"/>
      <c r="BQ51" s="525">
        <v>45</v>
      </c>
      <c r="BR51" s="539"/>
      <c r="BS51" s="540"/>
      <c r="BT51" s="541"/>
      <c r="BU51" s="541"/>
      <c r="BV51" s="541"/>
      <c r="BW51" s="541"/>
      <c r="BX51" s="541"/>
      <c r="BY51" s="541"/>
      <c r="BZ51" s="541"/>
      <c r="CA51" s="541"/>
      <c r="CB51" s="541"/>
      <c r="CC51" s="541"/>
      <c r="CD51" s="541"/>
      <c r="CE51" s="541"/>
      <c r="CF51" s="541"/>
      <c r="CG51" s="542"/>
      <c r="CH51" s="543"/>
      <c r="CI51" s="544"/>
      <c r="CJ51" s="544"/>
      <c r="CK51" s="544"/>
      <c r="CL51" s="545"/>
      <c r="CM51" s="543"/>
      <c r="CN51" s="544"/>
      <c r="CO51" s="544"/>
      <c r="CP51" s="544"/>
      <c r="CQ51" s="545"/>
      <c r="CR51" s="543"/>
      <c r="CS51" s="544"/>
      <c r="CT51" s="544"/>
      <c r="CU51" s="544"/>
      <c r="CV51" s="545"/>
      <c r="CW51" s="543"/>
      <c r="CX51" s="544"/>
      <c r="CY51" s="544"/>
      <c r="CZ51" s="544"/>
      <c r="DA51" s="545"/>
      <c r="DB51" s="543"/>
      <c r="DC51" s="544"/>
      <c r="DD51" s="544"/>
      <c r="DE51" s="544"/>
      <c r="DF51" s="545"/>
      <c r="DG51" s="543"/>
      <c r="DH51" s="544"/>
      <c r="DI51" s="544"/>
      <c r="DJ51" s="544"/>
      <c r="DK51" s="545"/>
      <c r="DL51" s="543"/>
      <c r="DM51" s="544"/>
      <c r="DN51" s="544"/>
      <c r="DO51" s="544"/>
      <c r="DP51" s="545"/>
      <c r="DQ51" s="543"/>
      <c r="DR51" s="544"/>
      <c r="DS51" s="544"/>
      <c r="DT51" s="544"/>
      <c r="DU51" s="545"/>
      <c r="DV51" s="540"/>
      <c r="DW51" s="541"/>
      <c r="DX51" s="541"/>
      <c r="DY51" s="541"/>
      <c r="DZ51" s="546"/>
      <c r="EA51" s="469"/>
    </row>
    <row r="52" spans="1:131" ht="26.25" customHeight="1" x14ac:dyDescent="0.15">
      <c r="A52" s="525">
        <v>25</v>
      </c>
      <c r="B52" s="526"/>
      <c r="C52" s="527"/>
      <c r="D52" s="527"/>
      <c r="E52" s="527"/>
      <c r="F52" s="527"/>
      <c r="G52" s="527"/>
      <c r="H52" s="527"/>
      <c r="I52" s="527"/>
      <c r="J52" s="527"/>
      <c r="K52" s="527"/>
      <c r="L52" s="527"/>
      <c r="M52" s="527"/>
      <c r="N52" s="527"/>
      <c r="O52" s="527"/>
      <c r="P52" s="528"/>
      <c r="Q52" s="606"/>
      <c r="R52" s="607"/>
      <c r="S52" s="607"/>
      <c r="T52" s="607"/>
      <c r="U52" s="607"/>
      <c r="V52" s="607"/>
      <c r="W52" s="607"/>
      <c r="X52" s="607"/>
      <c r="Y52" s="607"/>
      <c r="Z52" s="607"/>
      <c r="AA52" s="607"/>
      <c r="AB52" s="607"/>
      <c r="AC52" s="607"/>
      <c r="AD52" s="607"/>
      <c r="AE52" s="608"/>
      <c r="AF52" s="532"/>
      <c r="AG52" s="533"/>
      <c r="AH52" s="533"/>
      <c r="AI52" s="533"/>
      <c r="AJ52" s="534"/>
      <c r="AK52" s="609"/>
      <c r="AL52" s="607"/>
      <c r="AM52" s="607"/>
      <c r="AN52" s="607"/>
      <c r="AO52" s="607"/>
      <c r="AP52" s="607"/>
      <c r="AQ52" s="607"/>
      <c r="AR52" s="607"/>
      <c r="AS52" s="607"/>
      <c r="AT52" s="607"/>
      <c r="AU52" s="607"/>
      <c r="AV52" s="607"/>
      <c r="AW52" s="607"/>
      <c r="AX52" s="607"/>
      <c r="AY52" s="607"/>
      <c r="AZ52" s="610"/>
      <c r="BA52" s="610"/>
      <c r="BB52" s="610"/>
      <c r="BC52" s="610"/>
      <c r="BD52" s="610"/>
      <c r="BE52" s="603"/>
      <c r="BF52" s="603"/>
      <c r="BG52" s="603"/>
      <c r="BH52" s="603"/>
      <c r="BI52" s="604"/>
      <c r="BJ52" s="476"/>
      <c r="BK52" s="476"/>
      <c r="BL52" s="476"/>
      <c r="BM52" s="476"/>
      <c r="BN52" s="476"/>
      <c r="BO52" s="573"/>
      <c r="BP52" s="573"/>
      <c r="BQ52" s="525">
        <v>46</v>
      </c>
      <c r="BR52" s="539"/>
      <c r="BS52" s="540"/>
      <c r="BT52" s="541"/>
      <c r="BU52" s="541"/>
      <c r="BV52" s="541"/>
      <c r="BW52" s="541"/>
      <c r="BX52" s="541"/>
      <c r="BY52" s="541"/>
      <c r="BZ52" s="541"/>
      <c r="CA52" s="541"/>
      <c r="CB52" s="541"/>
      <c r="CC52" s="541"/>
      <c r="CD52" s="541"/>
      <c r="CE52" s="541"/>
      <c r="CF52" s="541"/>
      <c r="CG52" s="542"/>
      <c r="CH52" s="543"/>
      <c r="CI52" s="544"/>
      <c r="CJ52" s="544"/>
      <c r="CK52" s="544"/>
      <c r="CL52" s="545"/>
      <c r="CM52" s="543"/>
      <c r="CN52" s="544"/>
      <c r="CO52" s="544"/>
      <c r="CP52" s="544"/>
      <c r="CQ52" s="545"/>
      <c r="CR52" s="543"/>
      <c r="CS52" s="544"/>
      <c r="CT52" s="544"/>
      <c r="CU52" s="544"/>
      <c r="CV52" s="545"/>
      <c r="CW52" s="543"/>
      <c r="CX52" s="544"/>
      <c r="CY52" s="544"/>
      <c r="CZ52" s="544"/>
      <c r="DA52" s="545"/>
      <c r="DB52" s="543"/>
      <c r="DC52" s="544"/>
      <c r="DD52" s="544"/>
      <c r="DE52" s="544"/>
      <c r="DF52" s="545"/>
      <c r="DG52" s="543"/>
      <c r="DH52" s="544"/>
      <c r="DI52" s="544"/>
      <c r="DJ52" s="544"/>
      <c r="DK52" s="545"/>
      <c r="DL52" s="543"/>
      <c r="DM52" s="544"/>
      <c r="DN52" s="544"/>
      <c r="DO52" s="544"/>
      <c r="DP52" s="545"/>
      <c r="DQ52" s="543"/>
      <c r="DR52" s="544"/>
      <c r="DS52" s="544"/>
      <c r="DT52" s="544"/>
      <c r="DU52" s="545"/>
      <c r="DV52" s="540"/>
      <c r="DW52" s="541"/>
      <c r="DX52" s="541"/>
      <c r="DY52" s="541"/>
      <c r="DZ52" s="546"/>
      <c r="EA52" s="469"/>
    </row>
    <row r="53" spans="1:131" ht="26.25" customHeight="1" x14ac:dyDescent="0.15">
      <c r="A53" s="525">
        <v>26</v>
      </c>
      <c r="B53" s="526"/>
      <c r="C53" s="527"/>
      <c r="D53" s="527"/>
      <c r="E53" s="527"/>
      <c r="F53" s="527"/>
      <c r="G53" s="527"/>
      <c r="H53" s="527"/>
      <c r="I53" s="527"/>
      <c r="J53" s="527"/>
      <c r="K53" s="527"/>
      <c r="L53" s="527"/>
      <c r="M53" s="527"/>
      <c r="N53" s="527"/>
      <c r="O53" s="527"/>
      <c r="P53" s="528"/>
      <c r="Q53" s="606"/>
      <c r="R53" s="607"/>
      <c r="S53" s="607"/>
      <c r="T53" s="607"/>
      <c r="U53" s="607"/>
      <c r="V53" s="607"/>
      <c r="W53" s="607"/>
      <c r="X53" s="607"/>
      <c r="Y53" s="607"/>
      <c r="Z53" s="607"/>
      <c r="AA53" s="607"/>
      <c r="AB53" s="607"/>
      <c r="AC53" s="607"/>
      <c r="AD53" s="607"/>
      <c r="AE53" s="608"/>
      <c r="AF53" s="532"/>
      <c r="AG53" s="533"/>
      <c r="AH53" s="533"/>
      <c r="AI53" s="533"/>
      <c r="AJ53" s="534"/>
      <c r="AK53" s="609"/>
      <c r="AL53" s="607"/>
      <c r="AM53" s="607"/>
      <c r="AN53" s="607"/>
      <c r="AO53" s="607"/>
      <c r="AP53" s="607"/>
      <c r="AQ53" s="607"/>
      <c r="AR53" s="607"/>
      <c r="AS53" s="607"/>
      <c r="AT53" s="607"/>
      <c r="AU53" s="607"/>
      <c r="AV53" s="607"/>
      <c r="AW53" s="607"/>
      <c r="AX53" s="607"/>
      <c r="AY53" s="607"/>
      <c r="AZ53" s="610"/>
      <c r="BA53" s="610"/>
      <c r="BB53" s="610"/>
      <c r="BC53" s="610"/>
      <c r="BD53" s="610"/>
      <c r="BE53" s="603"/>
      <c r="BF53" s="603"/>
      <c r="BG53" s="603"/>
      <c r="BH53" s="603"/>
      <c r="BI53" s="604"/>
      <c r="BJ53" s="476"/>
      <c r="BK53" s="476"/>
      <c r="BL53" s="476"/>
      <c r="BM53" s="476"/>
      <c r="BN53" s="476"/>
      <c r="BO53" s="573"/>
      <c r="BP53" s="573"/>
      <c r="BQ53" s="525">
        <v>47</v>
      </c>
      <c r="BR53" s="539"/>
      <c r="BS53" s="540"/>
      <c r="BT53" s="541"/>
      <c r="BU53" s="541"/>
      <c r="BV53" s="541"/>
      <c r="BW53" s="541"/>
      <c r="BX53" s="541"/>
      <c r="BY53" s="541"/>
      <c r="BZ53" s="541"/>
      <c r="CA53" s="541"/>
      <c r="CB53" s="541"/>
      <c r="CC53" s="541"/>
      <c r="CD53" s="541"/>
      <c r="CE53" s="541"/>
      <c r="CF53" s="541"/>
      <c r="CG53" s="542"/>
      <c r="CH53" s="543"/>
      <c r="CI53" s="544"/>
      <c r="CJ53" s="544"/>
      <c r="CK53" s="544"/>
      <c r="CL53" s="545"/>
      <c r="CM53" s="543"/>
      <c r="CN53" s="544"/>
      <c r="CO53" s="544"/>
      <c r="CP53" s="544"/>
      <c r="CQ53" s="545"/>
      <c r="CR53" s="543"/>
      <c r="CS53" s="544"/>
      <c r="CT53" s="544"/>
      <c r="CU53" s="544"/>
      <c r="CV53" s="545"/>
      <c r="CW53" s="543"/>
      <c r="CX53" s="544"/>
      <c r="CY53" s="544"/>
      <c r="CZ53" s="544"/>
      <c r="DA53" s="545"/>
      <c r="DB53" s="543"/>
      <c r="DC53" s="544"/>
      <c r="DD53" s="544"/>
      <c r="DE53" s="544"/>
      <c r="DF53" s="545"/>
      <c r="DG53" s="543"/>
      <c r="DH53" s="544"/>
      <c r="DI53" s="544"/>
      <c r="DJ53" s="544"/>
      <c r="DK53" s="545"/>
      <c r="DL53" s="543"/>
      <c r="DM53" s="544"/>
      <c r="DN53" s="544"/>
      <c r="DO53" s="544"/>
      <c r="DP53" s="545"/>
      <c r="DQ53" s="543"/>
      <c r="DR53" s="544"/>
      <c r="DS53" s="544"/>
      <c r="DT53" s="544"/>
      <c r="DU53" s="545"/>
      <c r="DV53" s="540"/>
      <c r="DW53" s="541"/>
      <c r="DX53" s="541"/>
      <c r="DY53" s="541"/>
      <c r="DZ53" s="546"/>
      <c r="EA53" s="469"/>
    </row>
    <row r="54" spans="1:131" ht="26.25" customHeight="1" x14ac:dyDescent="0.15">
      <c r="A54" s="525">
        <v>27</v>
      </c>
      <c r="B54" s="526"/>
      <c r="C54" s="527"/>
      <c r="D54" s="527"/>
      <c r="E54" s="527"/>
      <c r="F54" s="527"/>
      <c r="G54" s="527"/>
      <c r="H54" s="527"/>
      <c r="I54" s="527"/>
      <c r="J54" s="527"/>
      <c r="K54" s="527"/>
      <c r="L54" s="527"/>
      <c r="M54" s="527"/>
      <c r="N54" s="527"/>
      <c r="O54" s="527"/>
      <c r="P54" s="528"/>
      <c r="Q54" s="606"/>
      <c r="R54" s="607"/>
      <c r="S54" s="607"/>
      <c r="T54" s="607"/>
      <c r="U54" s="607"/>
      <c r="V54" s="607"/>
      <c r="W54" s="607"/>
      <c r="X54" s="607"/>
      <c r="Y54" s="607"/>
      <c r="Z54" s="607"/>
      <c r="AA54" s="607"/>
      <c r="AB54" s="607"/>
      <c r="AC54" s="607"/>
      <c r="AD54" s="607"/>
      <c r="AE54" s="608"/>
      <c r="AF54" s="532"/>
      <c r="AG54" s="533"/>
      <c r="AH54" s="533"/>
      <c r="AI54" s="533"/>
      <c r="AJ54" s="534"/>
      <c r="AK54" s="609"/>
      <c r="AL54" s="607"/>
      <c r="AM54" s="607"/>
      <c r="AN54" s="607"/>
      <c r="AO54" s="607"/>
      <c r="AP54" s="607"/>
      <c r="AQ54" s="607"/>
      <c r="AR54" s="607"/>
      <c r="AS54" s="607"/>
      <c r="AT54" s="607"/>
      <c r="AU54" s="607"/>
      <c r="AV54" s="607"/>
      <c r="AW54" s="607"/>
      <c r="AX54" s="607"/>
      <c r="AY54" s="607"/>
      <c r="AZ54" s="610"/>
      <c r="BA54" s="610"/>
      <c r="BB54" s="610"/>
      <c r="BC54" s="610"/>
      <c r="BD54" s="610"/>
      <c r="BE54" s="603"/>
      <c r="BF54" s="603"/>
      <c r="BG54" s="603"/>
      <c r="BH54" s="603"/>
      <c r="BI54" s="604"/>
      <c r="BJ54" s="476"/>
      <c r="BK54" s="476"/>
      <c r="BL54" s="476"/>
      <c r="BM54" s="476"/>
      <c r="BN54" s="476"/>
      <c r="BO54" s="573"/>
      <c r="BP54" s="573"/>
      <c r="BQ54" s="525">
        <v>48</v>
      </c>
      <c r="BR54" s="539"/>
      <c r="BS54" s="540"/>
      <c r="BT54" s="541"/>
      <c r="BU54" s="541"/>
      <c r="BV54" s="541"/>
      <c r="BW54" s="541"/>
      <c r="BX54" s="541"/>
      <c r="BY54" s="541"/>
      <c r="BZ54" s="541"/>
      <c r="CA54" s="541"/>
      <c r="CB54" s="541"/>
      <c r="CC54" s="541"/>
      <c r="CD54" s="541"/>
      <c r="CE54" s="541"/>
      <c r="CF54" s="541"/>
      <c r="CG54" s="542"/>
      <c r="CH54" s="543"/>
      <c r="CI54" s="544"/>
      <c r="CJ54" s="544"/>
      <c r="CK54" s="544"/>
      <c r="CL54" s="545"/>
      <c r="CM54" s="543"/>
      <c r="CN54" s="544"/>
      <c r="CO54" s="544"/>
      <c r="CP54" s="544"/>
      <c r="CQ54" s="545"/>
      <c r="CR54" s="543"/>
      <c r="CS54" s="544"/>
      <c r="CT54" s="544"/>
      <c r="CU54" s="544"/>
      <c r="CV54" s="545"/>
      <c r="CW54" s="543"/>
      <c r="CX54" s="544"/>
      <c r="CY54" s="544"/>
      <c r="CZ54" s="544"/>
      <c r="DA54" s="545"/>
      <c r="DB54" s="543"/>
      <c r="DC54" s="544"/>
      <c r="DD54" s="544"/>
      <c r="DE54" s="544"/>
      <c r="DF54" s="545"/>
      <c r="DG54" s="543"/>
      <c r="DH54" s="544"/>
      <c r="DI54" s="544"/>
      <c r="DJ54" s="544"/>
      <c r="DK54" s="545"/>
      <c r="DL54" s="543"/>
      <c r="DM54" s="544"/>
      <c r="DN54" s="544"/>
      <c r="DO54" s="544"/>
      <c r="DP54" s="545"/>
      <c r="DQ54" s="543"/>
      <c r="DR54" s="544"/>
      <c r="DS54" s="544"/>
      <c r="DT54" s="544"/>
      <c r="DU54" s="545"/>
      <c r="DV54" s="540"/>
      <c r="DW54" s="541"/>
      <c r="DX54" s="541"/>
      <c r="DY54" s="541"/>
      <c r="DZ54" s="546"/>
      <c r="EA54" s="469"/>
    </row>
    <row r="55" spans="1:131" ht="26.25" customHeight="1" x14ac:dyDescent="0.15">
      <c r="A55" s="525">
        <v>28</v>
      </c>
      <c r="B55" s="526"/>
      <c r="C55" s="527"/>
      <c r="D55" s="527"/>
      <c r="E55" s="527"/>
      <c r="F55" s="527"/>
      <c r="G55" s="527"/>
      <c r="H55" s="527"/>
      <c r="I55" s="527"/>
      <c r="J55" s="527"/>
      <c r="K55" s="527"/>
      <c r="L55" s="527"/>
      <c r="M55" s="527"/>
      <c r="N55" s="527"/>
      <c r="O55" s="527"/>
      <c r="P55" s="528"/>
      <c r="Q55" s="606"/>
      <c r="R55" s="607"/>
      <c r="S55" s="607"/>
      <c r="T55" s="607"/>
      <c r="U55" s="607"/>
      <c r="V55" s="607"/>
      <c r="W55" s="607"/>
      <c r="X55" s="607"/>
      <c r="Y55" s="607"/>
      <c r="Z55" s="607"/>
      <c r="AA55" s="607"/>
      <c r="AB55" s="607"/>
      <c r="AC55" s="607"/>
      <c r="AD55" s="607"/>
      <c r="AE55" s="608"/>
      <c r="AF55" s="532"/>
      <c r="AG55" s="533"/>
      <c r="AH55" s="533"/>
      <c r="AI55" s="533"/>
      <c r="AJ55" s="534"/>
      <c r="AK55" s="609"/>
      <c r="AL55" s="607"/>
      <c r="AM55" s="607"/>
      <c r="AN55" s="607"/>
      <c r="AO55" s="607"/>
      <c r="AP55" s="607"/>
      <c r="AQ55" s="607"/>
      <c r="AR55" s="607"/>
      <c r="AS55" s="607"/>
      <c r="AT55" s="607"/>
      <c r="AU55" s="607"/>
      <c r="AV55" s="607"/>
      <c r="AW55" s="607"/>
      <c r="AX55" s="607"/>
      <c r="AY55" s="607"/>
      <c r="AZ55" s="610"/>
      <c r="BA55" s="610"/>
      <c r="BB55" s="610"/>
      <c r="BC55" s="610"/>
      <c r="BD55" s="610"/>
      <c r="BE55" s="603"/>
      <c r="BF55" s="603"/>
      <c r="BG55" s="603"/>
      <c r="BH55" s="603"/>
      <c r="BI55" s="604"/>
      <c r="BJ55" s="476"/>
      <c r="BK55" s="476"/>
      <c r="BL55" s="476"/>
      <c r="BM55" s="476"/>
      <c r="BN55" s="476"/>
      <c r="BO55" s="573"/>
      <c r="BP55" s="573"/>
      <c r="BQ55" s="525">
        <v>49</v>
      </c>
      <c r="BR55" s="539"/>
      <c r="BS55" s="540"/>
      <c r="BT55" s="541"/>
      <c r="BU55" s="541"/>
      <c r="BV55" s="541"/>
      <c r="BW55" s="541"/>
      <c r="BX55" s="541"/>
      <c r="BY55" s="541"/>
      <c r="BZ55" s="541"/>
      <c r="CA55" s="541"/>
      <c r="CB55" s="541"/>
      <c r="CC55" s="541"/>
      <c r="CD55" s="541"/>
      <c r="CE55" s="541"/>
      <c r="CF55" s="541"/>
      <c r="CG55" s="542"/>
      <c r="CH55" s="543"/>
      <c r="CI55" s="544"/>
      <c r="CJ55" s="544"/>
      <c r="CK55" s="544"/>
      <c r="CL55" s="545"/>
      <c r="CM55" s="543"/>
      <c r="CN55" s="544"/>
      <c r="CO55" s="544"/>
      <c r="CP55" s="544"/>
      <c r="CQ55" s="545"/>
      <c r="CR55" s="543"/>
      <c r="CS55" s="544"/>
      <c r="CT55" s="544"/>
      <c r="CU55" s="544"/>
      <c r="CV55" s="545"/>
      <c r="CW55" s="543"/>
      <c r="CX55" s="544"/>
      <c r="CY55" s="544"/>
      <c r="CZ55" s="544"/>
      <c r="DA55" s="545"/>
      <c r="DB55" s="543"/>
      <c r="DC55" s="544"/>
      <c r="DD55" s="544"/>
      <c r="DE55" s="544"/>
      <c r="DF55" s="545"/>
      <c r="DG55" s="543"/>
      <c r="DH55" s="544"/>
      <c r="DI55" s="544"/>
      <c r="DJ55" s="544"/>
      <c r="DK55" s="545"/>
      <c r="DL55" s="543"/>
      <c r="DM55" s="544"/>
      <c r="DN55" s="544"/>
      <c r="DO55" s="544"/>
      <c r="DP55" s="545"/>
      <c r="DQ55" s="543"/>
      <c r="DR55" s="544"/>
      <c r="DS55" s="544"/>
      <c r="DT55" s="544"/>
      <c r="DU55" s="545"/>
      <c r="DV55" s="540"/>
      <c r="DW55" s="541"/>
      <c r="DX55" s="541"/>
      <c r="DY55" s="541"/>
      <c r="DZ55" s="546"/>
      <c r="EA55" s="469"/>
    </row>
    <row r="56" spans="1:131" ht="26.25" customHeight="1" x14ac:dyDescent="0.15">
      <c r="A56" s="525">
        <v>29</v>
      </c>
      <c r="B56" s="526"/>
      <c r="C56" s="527"/>
      <c r="D56" s="527"/>
      <c r="E56" s="527"/>
      <c r="F56" s="527"/>
      <c r="G56" s="527"/>
      <c r="H56" s="527"/>
      <c r="I56" s="527"/>
      <c r="J56" s="527"/>
      <c r="K56" s="527"/>
      <c r="L56" s="527"/>
      <c r="M56" s="527"/>
      <c r="N56" s="527"/>
      <c r="O56" s="527"/>
      <c r="P56" s="528"/>
      <c r="Q56" s="606"/>
      <c r="R56" s="607"/>
      <c r="S56" s="607"/>
      <c r="T56" s="607"/>
      <c r="U56" s="607"/>
      <c r="V56" s="607"/>
      <c r="W56" s="607"/>
      <c r="X56" s="607"/>
      <c r="Y56" s="607"/>
      <c r="Z56" s="607"/>
      <c r="AA56" s="607"/>
      <c r="AB56" s="607"/>
      <c r="AC56" s="607"/>
      <c r="AD56" s="607"/>
      <c r="AE56" s="608"/>
      <c r="AF56" s="532"/>
      <c r="AG56" s="533"/>
      <c r="AH56" s="533"/>
      <c r="AI56" s="533"/>
      <c r="AJ56" s="534"/>
      <c r="AK56" s="609"/>
      <c r="AL56" s="607"/>
      <c r="AM56" s="607"/>
      <c r="AN56" s="607"/>
      <c r="AO56" s="607"/>
      <c r="AP56" s="607"/>
      <c r="AQ56" s="607"/>
      <c r="AR56" s="607"/>
      <c r="AS56" s="607"/>
      <c r="AT56" s="607"/>
      <c r="AU56" s="607"/>
      <c r="AV56" s="607"/>
      <c r="AW56" s="607"/>
      <c r="AX56" s="607"/>
      <c r="AY56" s="607"/>
      <c r="AZ56" s="610"/>
      <c r="BA56" s="610"/>
      <c r="BB56" s="610"/>
      <c r="BC56" s="610"/>
      <c r="BD56" s="610"/>
      <c r="BE56" s="603"/>
      <c r="BF56" s="603"/>
      <c r="BG56" s="603"/>
      <c r="BH56" s="603"/>
      <c r="BI56" s="604"/>
      <c r="BJ56" s="476"/>
      <c r="BK56" s="476"/>
      <c r="BL56" s="476"/>
      <c r="BM56" s="476"/>
      <c r="BN56" s="476"/>
      <c r="BO56" s="573"/>
      <c r="BP56" s="573"/>
      <c r="BQ56" s="525">
        <v>50</v>
      </c>
      <c r="BR56" s="539"/>
      <c r="BS56" s="540"/>
      <c r="BT56" s="541"/>
      <c r="BU56" s="541"/>
      <c r="BV56" s="541"/>
      <c r="BW56" s="541"/>
      <c r="BX56" s="541"/>
      <c r="BY56" s="541"/>
      <c r="BZ56" s="541"/>
      <c r="CA56" s="541"/>
      <c r="CB56" s="541"/>
      <c r="CC56" s="541"/>
      <c r="CD56" s="541"/>
      <c r="CE56" s="541"/>
      <c r="CF56" s="541"/>
      <c r="CG56" s="542"/>
      <c r="CH56" s="543"/>
      <c r="CI56" s="544"/>
      <c r="CJ56" s="544"/>
      <c r="CK56" s="544"/>
      <c r="CL56" s="545"/>
      <c r="CM56" s="543"/>
      <c r="CN56" s="544"/>
      <c r="CO56" s="544"/>
      <c r="CP56" s="544"/>
      <c r="CQ56" s="545"/>
      <c r="CR56" s="543"/>
      <c r="CS56" s="544"/>
      <c r="CT56" s="544"/>
      <c r="CU56" s="544"/>
      <c r="CV56" s="545"/>
      <c r="CW56" s="543"/>
      <c r="CX56" s="544"/>
      <c r="CY56" s="544"/>
      <c r="CZ56" s="544"/>
      <c r="DA56" s="545"/>
      <c r="DB56" s="543"/>
      <c r="DC56" s="544"/>
      <c r="DD56" s="544"/>
      <c r="DE56" s="544"/>
      <c r="DF56" s="545"/>
      <c r="DG56" s="543"/>
      <c r="DH56" s="544"/>
      <c r="DI56" s="544"/>
      <c r="DJ56" s="544"/>
      <c r="DK56" s="545"/>
      <c r="DL56" s="543"/>
      <c r="DM56" s="544"/>
      <c r="DN56" s="544"/>
      <c r="DO56" s="544"/>
      <c r="DP56" s="545"/>
      <c r="DQ56" s="543"/>
      <c r="DR56" s="544"/>
      <c r="DS56" s="544"/>
      <c r="DT56" s="544"/>
      <c r="DU56" s="545"/>
      <c r="DV56" s="540"/>
      <c r="DW56" s="541"/>
      <c r="DX56" s="541"/>
      <c r="DY56" s="541"/>
      <c r="DZ56" s="546"/>
      <c r="EA56" s="469"/>
    </row>
    <row r="57" spans="1:131" ht="26.25" customHeight="1" x14ac:dyDescent="0.15">
      <c r="A57" s="525">
        <v>30</v>
      </c>
      <c r="B57" s="526"/>
      <c r="C57" s="527"/>
      <c r="D57" s="527"/>
      <c r="E57" s="527"/>
      <c r="F57" s="527"/>
      <c r="G57" s="527"/>
      <c r="H57" s="527"/>
      <c r="I57" s="527"/>
      <c r="J57" s="527"/>
      <c r="K57" s="527"/>
      <c r="L57" s="527"/>
      <c r="M57" s="527"/>
      <c r="N57" s="527"/>
      <c r="O57" s="527"/>
      <c r="P57" s="528"/>
      <c r="Q57" s="606"/>
      <c r="R57" s="607"/>
      <c r="S57" s="607"/>
      <c r="T57" s="607"/>
      <c r="U57" s="607"/>
      <c r="V57" s="607"/>
      <c r="W57" s="607"/>
      <c r="X57" s="607"/>
      <c r="Y57" s="607"/>
      <c r="Z57" s="607"/>
      <c r="AA57" s="607"/>
      <c r="AB57" s="607"/>
      <c r="AC57" s="607"/>
      <c r="AD57" s="607"/>
      <c r="AE57" s="608"/>
      <c r="AF57" s="532"/>
      <c r="AG57" s="533"/>
      <c r="AH57" s="533"/>
      <c r="AI57" s="533"/>
      <c r="AJ57" s="534"/>
      <c r="AK57" s="609"/>
      <c r="AL57" s="607"/>
      <c r="AM57" s="607"/>
      <c r="AN57" s="607"/>
      <c r="AO57" s="607"/>
      <c r="AP57" s="607"/>
      <c r="AQ57" s="607"/>
      <c r="AR57" s="607"/>
      <c r="AS57" s="607"/>
      <c r="AT57" s="607"/>
      <c r="AU57" s="607"/>
      <c r="AV57" s="607"/>
      <c r="AW57" s="607"/>
      <c r="AX57" s="607"/>
      <c r="AY57" s="607"/>
      <c r="AZ57" s="610"/>
      <c r="BA57" s="610"/>
      <c r="BB57" s="610"/>
      <c r="BC57" s="610"/>
      <c r="BD57" s="610"/>
      <c r="BE57" s="603"/>
      <c r="BF57" s="603"/>
      <c r="BG57" s="603"/>
      <c r="BH57" s="603"/>
      <c r="BI57" s="604"/>
      <c r="BJ57" s="476"/>
      <c r="BK57" s="476"/>
      <c r="BL57" s="476"/>
      <c r="BM57" s="476"/>
      <c r="BN57" s="476"/>
      <c r="BO57" s="573"/>
      <c r="BP57" s="573"/>
      <c r="BQ57" s="525">
        <v>51</v>
      </c>
      <c r="BR57" s="539"/>
      <c r="BS57" s="540"/>
      <c r="BT57" s="541"/>
      <c r="BU57" s="541"/>
      <c r="BV57" s="541"/>
      <c r="BW57" s="541"/>
      <c r="BX57" s="541"/>
      <c r="BY57" s="541"/>
      <c r="BZ57" s="541"/>
      <c r="CA57" s="541"/>
      <c r="CB57" s="541"/>
      <c r="CC57" s="541"/>
      <c r="CD57" s="541"/>
      <c r="CE57" s="541"/>
      <c r="CF57" s="541"/>
      <c r="CG57" s="542"/>
      <c r="CH57" s="543"/>
      <c r="CI57" s="544"/>
      <c r="CJ57" s="544"/>
      <c r="CK57" s="544"/>
      <c r="CL57" s="545"/>
      <c r="CM57" s="543"/>
      <c r="CN57" s="544"/>
      <c r="CO57" s="544"/>
      <c r="CP57" s="544"/>
      <c r="CQ57" s="545"/>
      <c r="CR57" s="543"/>
      <c r="CS57" s="544"/>
      <c r="CT57" s="544"/>
      <c r="CU57" s="544"/>
      <c r="CV57" s="545"/>
      <c r="CW57" s="543"/>
      <c r="CX57" s="544"/>
      <c r="CY57" s="544"/>
      <c r="CZ57" s="544"/>
      <c r="DA57" s="545"/>
      <c r="DB57" s="543"/>
      <c r="DC57" s="544"/>
      <c r="DD57" s="544"/>
      <c r="DE57" s="544"/>
      <c r="DF57" s="545"/>
      <c r="DG57" s="543"/>
      <c r="DH57" s="544"/>
      <c r="DI57" s="544"/>
      <c r="DJ57" s="544"/>
      <c r="DK57" s="545"/>
      <c r="DL57" s="543"/>
      <c r="DM57" s="544"/>
      <c r="DN57" s="544"/>
      <c r="DO57" s="544"/>
      <c r="DP57" s="545"/>
      <c r="DQ57" s="543"/>
      <c r="DR57" s="544"/>
      <c r="DS57" s="544"/>
      <c r="DT57" s="544"/>
      <c r="DU57" s="545"/>
      <c r="DV57" s="540"/>
      <c r="DW57" s="541"/>
      <c r="DX57" s="541"/>
      <c r="DY57" s="541"/>
      <c r="DZ57" s="546"/>
      <c r="EA57" s="469"/>
    </row>
    <row r="58" spans="1:131" ht="26.25" customHeight="1" x14ac:dyDescent="0.15">
      <c r="A58" s="525">
        <v>31</v>
      </c>
      <c r="B58" s="526"/>
      <c r="C58" s="527"/>
      <c r="D58" s="527"/>
      <c r="E58" s="527"/>
      <c r="F58" s="527"/>
      <c r="G58" s="527"/>
      <c r="H58" s="527"/>
      <c r="I58" s="527"/>
      <c r="J58" s="527"/>
      <c r="K58" s="527"/>
      <c r="L58" s="527"/>
      <c r="M58" s="527"/>
      <c r="N58" s="527"/>
      <c r="O58" s="527"/>
      <c r="P58" s="528"/>
      <c r="Q58" s="606"/>
      <c r="R58" s="607"/>
      <c r="S58" s="607"/>
      <c r="T58" s="607"/>
      <c r="U58" s="607"/>
      <c r="V58" s="607"/>
      <c r="W58" s="607"/>
      <c r="X58" s="607"/>
      <c r="Y58" s="607"/>
      <c r="Z58" s="607"/>
      <c r="AA58" s="607"/>
      <c r="AB58" s="607"/>
      <c r="AC58" s="607"/>
      <c r="AD58" s="607"/>
      <c r="AE58" s="608"/>
      <c r="AF58" s="532"/>
      <c r="AG58" s="533"/>
      <c r="AH58" s="533"/>
      <c r="AI58" s="533"/>
      <c r="AJ58" s="534"/>
      <c r="AK58" s="609"/>
      <c r="AL58" s="607"/>
      <c r="AM58" s="607"/>
      <c r="AN58" s="607"/>
      <c r="AO58" s="607"/>
      <c r="AP58" s="607"/>
      <c r="AQ58" s="607"/>
      <c r="AR58" s="607"/>
      <c r="AS58" s="607"/>
      <c r="AT58" s="607"/>
      <c r="AU58" s="607"/>
      <c r="AV58" s="607"/>
      <c r="AW58" s="607"/>
      <c r="AX58" s="607"/>
      <c r="AY58" s="607"/>
      <c r="AZ58" s="610"/>
      <c r="BA58" s="610"/>
      <c r="BB58" s="610"/>
      <c r="BC58" s="610"/>
      <c r="BD58" s="610"/>
      <c r="BE58" s="603"/>
      <c r="BF58" s="603"/>
      <c r="BG58" s="603"/>
      <c r="BH58" s="603"/>
      <c r="BI58" s="604"/>
      <c r="BJ58" s="476"/>
      <c r="BK58" s="476"/>
      <c r="BL58" s="476"/>
      <c r="BM58" s="476"/>
      <c r="BN58" s="476"/>
      <c r="BO58" s="573"/>
      <c r="BP58" s="573"/>
      <c r="BQ58" s="525">
        <v>52</v>
      </c>
      <c r="BR58" s="539"/>
      <c r="BS58" s="540"/>
      <c r="BT58" s="541"/>
      <c r="BU58" s="541"/>
      <c r="BV58" s="541"/>
      <c r="BW58" s="541"/>
      <c r="BX58" s="541"/>
      <c r="BY58" s="541"/>
      <c r="BZ58" s="541"/>
      <c r="CA58" s="541"/>
      <c r="CB58" s="541"/>
      <c r="CC58" s="541"/>
      <c r="CD58" s="541"/>
      <c r="CE58" s="541"/>
      <c r="CF58" s="541"/>
      <c r="CG58" s="542"/>
      <c r="CH58" s="543"/>
      <c r="CI58" s="544"/>
      <c r="CJ58" s="544"/>
      <c r="CK58" s="544"/>
      <c r="CL58" s="545"/>
      <c r="CM58" s="543"/>
      <c r="CN58" s="544"/>
      <c r="CO58" s="544"/>
      <c r="CP58" s="544"/>
      <c r="CQ58" s="545"/>
      <c r="CR58" s="543"/>
      <c r="CS58" s="544"/>
      <c r="CT58" s="544"/>
      <c r="CU58" s="544"/>
      <c r="CV58" s="545"/>
      <c r="CW58" s="543"/>
      <c r="CX58" s="544"/>
      <c r="CY58" s="544"/>
      <c r="CZ58" s="544"/>
      <c r="DA58" s="545"/>
      <c r="DB58" s="543"/>
      <c r="DC58" s="544"/>
      <c r="DD58" s="544"/>
      <c r="DE58" s="544"/>
      <c r="DF58" s="545"/>
      <c r="DG58" s="543"/>
      <c r="DH58" s="544"/>
      <c r="DI58" s="544"/>
      <c r="DJ58" s="544"/>
      <c r="DK58" s="545"/>
      <c r="DL58" s="543"/>
      <c r="DM58" s="544"/>
      <c r="DN58" s="544"/>
      <c r="DO58" s="544"/>
      <c r="DP58" s="545"/>
      <c r="DQ58" s="543"/>
      <c r="DR58" s="544"/>
      <c r="DS58" s="544"/>
      <c r="DT58" s="544"/>
      <c r="DU58" s="545"/>
      <c r="DV58" s="540"/>
      <c r="DW58" s="541"/>
      <c r="DX58" s="541"/>
      <c r="DY58" s="541"/>
      <c r="DZ58" s="546"/>
      <c r="EA58" s="469"/>
    </row>
    <row r="59" spans="1:131" ht="26.25" customHeight="1" x14ac:dyDescent="0.15">
      <c r="A59" s="525">
        <v>32</v>
      </c>
      <c r="B59" s="526"/>
      <c r="C59" s="527"/>
      <c r="D59" s="527"/>
      <c r="E59" s="527"/>
      <c r="F59" s="527"/>
      <c r="G59" s="527"/>
      <c r="H59" s="527"/>
      <c r="I59" s="527"/>
      <c r="J59" s="527"/>
      <c r="K59" s="527"/>
      <c r="L59" s="527"/>
      <c r="M59" s="527"/>
      <c r="N59" s="527"/>
      <c r="O59" s="527"/>
      <c r="P59" s="528"/>
      <c r="Q59" s="606"/>
      <c r="R59" s="607"/>
      <c r="S59" s="607"/>
      <c r="T59" s="607"/>
      <c r="U59" s="607"/>
      <c r="V59" s="607"/>
      <c r="W59" s="607"/>
      <c r="X59" s="607"/>
      <c r="Y59" s="607"/>
      <c r="Z59" s="607"/>
      <c r="AA59" s="607"/>
      <c r="AB59" s="607"/>
      <c r="AC59" s="607"/>
      <c r="AD59" s="607"/>
      <c r="AE59" s="608"/>
      <c r="AF59" s="532"/>
      <c r="AG59" s="533"/>
      <c r="AH59" s="533"/>
      <c r="AI59" s="533"/>
      <c r="AJ59" s="534"/>
      <c r="AK59" s="609"/>
      <c r="AL59" s="607"/>
      <c r="AM59" s="607"/>
      <c r="AN59" s="607"/>
      <c r="AO59" s="607"/>
      <c r="AP59" s="607"/>
      <c r="AQ59" s="607"/>
      <c r="AR59" s="607"/>
      <c r="AS59" s="607"/>
      <c r="AT59" s="607"/>
      <c r="AU59" s="607"/>
      <c r="AV59" s="607"/>
      <c r="AW59" s="607"/>
      <c r="AX59" s="607"/>
      <c r="AY59" s="607"/>
      <c r="AZ59" s="610"/>
      <c r="BA59" s="610"/>
      <c r="BB59" s="610"/>
      <c r="BC59" s="610"/>
      <c r="BD59" s="610"/>
      <c r="BE59" s="603"/>
      <c r="BF59" s="603"/>
      <c r="BG59" s="603"/>
      <c r="BH59" s="603"/>
      <c r="BI59" s="604"/>
      <c r="BJ59" s="476"/>
      <c r="BK59" s="476"/>
      <c r="BL59" s="476"/>
      <c r="BM59" s="476"/>
      <c r="BN59" s="476"/>
      <c r="BO59" s="573"/>
      <c r="BP59" s="573"/>
      <c r="BQ59" s="525">
        <v>53</v>
      </c>
      <c r="BR59" s="539"/>
      <c r="BS59" s="540"/>
      <c r="BT59" s="541"/>
      <c r="BU59" s="541"/>
      <c r="BV59" s="541"/>
      <c r="BW59" s="541"/>
      <c r="BX59" s="541"/>
      <c r="BY59" s="541"/>
      <c r="BZ59" s="541"/>
      <c r="CA59" s="541"/>
      <c r="CB59" s="541"/>
      <c r="CC59" s="541"/>
      <c r="CD59" s="541"/>
      <c r="CE59" s="541"/>
      <c r="CF59" s="541"/>
      <c r="CG59" s="542"/>
      <c r="CH59" s="543"/>
      <c r="CI59" s="544"/>
      <c r="CJ59" s="544"/>
      <c r="CK59" s="544"/>
      <c r="CL59" s="545"/>
      <c r="CM59" s="543"/>
      <c r="CN59" s="544"/>
      <c r="CO59" s="544"/>
      <c r="CP59" s="544"/>
      <c r="CQ59" s="545"/>
      <c r="CR59" s="543"/>
      <c r="CS59" s="544"/>
      <c r="CT59" s="544"/>
      <c r="CU59" s="544"/>
      <c r="CV59" s="545"/>
      <c r="CW59" s="543"/>
      <c r="CX59" s="544"/>
      <c r="CY59" s="544"/>
      <c r="CZ59" s="544"/>
      <c r="DA59" s="545"/>
      <c r="DB59" s="543"/>
      <c r="DC59" s="544"/>
      <c r="DD59" s="544"/>
      <c r="DE59" s="544"/>
      <c r="DF59" s="545"/>
      <c r="DG59" s="543"/>
      <c r="DH59" s="544"/>
      <c r="DI59" s="544"/>
      <c r="DJ59" s="544"/>
      <c r="DK59" s="545"/>
      <c r="DL59" s="543"/>
      <c r="DM59" s="544"/>
      <c r="DN59" s="544"/>
      <c r="DO59" s="544"/>
      <c r="DP59" s="545"/>
      <c r="DQ59" s="543"/>
      <c r="DR59" s="544"/>
      <c r="DS59" s="544"/>
      <c r="DT59" s="544"/>
      <c r="DU59" s="545"/>
      <c r="DV59" s="540"/>
      <c r="DW59" s="541"/>
      <c r="DX59" s="541"/>
      <c r="DY59" s="541"/>
      <c r="DZ59" s="546"/>
      <c r="EA59" s="469"/>
    </row>
    <row r="60" spans="1:131" ht="26.25" customHeight="1" x14ac:dyDescent="0.15">
      <c r="A60" s="525">
        <v>33</v>
      </c>
      <c r="B60" s="526"/>
      <c r="C60" s="527"/>
      <c r="D60" s="527"/>
      <c r="E60" s="527"/>
      <c r="F60" s="527"/>
      <c r="G60" s="527"/>
      <c r="H60" s="527"/>
      <c r="I60" s="527"/>
      <c r="J60" s="527"/>
      <c r="K60" s="527"/>
      <c r="L60" s="527"/>
      <c r="M60" s="527"/>
      <c r="N60" s="527"/>
      <c r="O60" s="527"/>
      <c r="P60" s="528"/>
      <c r="Q60" s="606"/>
      <c r="R60" s="607"/>
      <c r="S60" s="607"/>
      <c r="T60" s="607"/>
      <c r="U60" s="607"/>
      <c r="V60" s="607"/>
      <c r="W60" s="607"/>
      <c r="X60" s="607"/>
      <c r="Y60" s="607"/>
      <c r="Z60" s="607"/>
      <c r="AA60" s="607"/>
      <c r="AB60" s="607"/>
      <c r="AC60" s="607"/>
      <c r="AD60" s="607"/>
      <c r="AE60" s="608"/>
      <c r="AF60" s="532"/>
      <c r="AG60" s="533"/>
      <c r="AH60" s="533"/>
      <c r="AI60" s="533"/>
      <c r="AJ60" s="534"/>
      <c r="AK60" s="609"/>
      <c r="AL60" s="607"/>
      <c r="AM60" s="607"/>
      <c r="AN60" s="607"/>
      <c r="AO60" s="607"/>
      <c r="AP60" s="607"/>
      <c r="AQ60" s="607"/>
      <c r="AR60" s="607"/>
      <c r="AS60" s="607"/>
      <c r="AT60" s="607"/>
      <c r="AU60" s="607"/>
      <c r="AV60" s="607"/>
      <c r="AW60" s="607"/>
      <c r="AX60" s="607"/>
      <c r="AY60" s="607"/>
      <c r="AZ60" s="610"/>
      <c r="BA60" s="610"/>
      <c r="BB60" s="610"/>
      <c r="BC60" s="610"/>
      <c r="BD60" s="610"/>
      <c r="BE60" s="603"/>
      <c r="BF60" s="603"/>
      <c r="BG60" s="603"/>
      <c r="BH60" s="603"/>
      <c r="BI60" s="604"/>
      <c r="BJ60" s="476"/>
      <c r="BK60" s="476"/>
      <c r="BL60" s="476"/>
      <c r="BM60" s="476"/>
      <c r="BN60" s="476"/>
      <c r="BO60" s="573"/>
      <c r="BP60" s="573"/>
      <c r="BQ60" s="525">
        <v>54</v>
      </c>
      <c r="BR60" s="539"/>
      <c r="BS60" s="540"/>
      <c r="BT60" s="541"/>
      <c r="BU60" s="541"/>
      <c r="BV60" s="541"/>
      <c r="BW60" s="541"/>
      <c r="BX60" s="541"/>
      <c r="BY60" s="541"/>
      <c r="BZ60" s="541"/>
      <c r="CA60" s="541"/>
      <c r="CB60" s="541"/>
      <c r="CC60" s="541"/>
      <c r="CD60" s="541"/>
      <c r="CE60" s="541"/>
      <c r="CF60" s="541"/>
      <c r="CG60" s="542"/>
      <c r="CH60" s="543"/>
      <c r="CI60" s="544"/>
      <c r="CJ60" s="544"/>
      <c r="CK60" s="544"/>
      <c r="CL60" s="545"/>
      <c r="CM60" s="543"/>
      <c r="CN60" s="544"/>
      <c r="CO60" s="544"/>
      <c r="CP60" s="544"/>
      <c r="CQ60" s="545"/>
      <c r="CR60" s="543"/>
      <c r="CS60" s="544"/>
      <c r="CT60" s="544"/>
      <c r="CU60" s="544"/>
      <c r="CV60" s="545"/>
      <c r="CW60" s="543"/>
      <c r="CX60" s="544"/>
      <c r="CY60" s="544"/>
      <c r="CZ60" s="544"/>
      <c r="DA60" s="545"/>
      <c r="DB60" s="543"/>
      <c r="DC60" s="544"/>
      <c r="DD60" s="544"/>
      <c r="DE60" s="544"/>
      <c r="DF60" s="545"/>
      <c r="DG60" s="543"/>
      <c r="DH60" s="544"/>
      <c r="DI60" s="544"/>
      <c r="DJ60" s="544"/>
      <c r="DK60" s="545"/>
      <c r="DL60" s="543"/>
      <c r="DM60" s="544"/>
      <c r="DN60" s="544"/>
      <c r="DO60" s="544"/>
      <c r="DP60" s="545"/>
      <c r="DQ60" s="543"/>
      <c r="DR60" s="544"/>
      <c r="DS60" s="544"/>
      <c r="DT60" s="544"/>
      <c r="DU60" s="545"/>
      <c r="DV60" s="540"/>
      <c r="DW60" s="541"/>
      <c r="DX60" s="541"/>
      <c r="DY60" s="541"/>
      <c r="DZ60" s="546"/>
      <c r="EA60" s="469"/>
    </row>
    <row r="61" spans="1:131" ht="26.25" customHeight="1" thickBot="1" x14ac:dyDescent="0.2">
      <c r="A61" s="525">
        <v>34</v>
      </c>
      <c r="B61" s="526"/>
      <c r="C61" s="527"/>
      <c r="D61" s="527"/>
      <c r="E61" s="527"/>
      <c r="F61" s="527"/>
      <c r="G61" s="527"/>
      <c r="H61" s="527"/>
      <c r="I61" s="527"/>
      <c r="J61" s="527"/>
      <c r="K61" s="527"/>
      <c r="L61" s="527"/>
      <c r="M61" s="527"/>
      <c r="N61" s="527"/>
      <c r="O61" s="527"/>
      <c r="P61" s="528"/>
      <c r="Q61" s="606"/>
      <c r="R61" s="607"/>
      <c r="S61" s="607"/>
      <c r="T61" s="607"/>
      <c r="U61" s="607"/>
      <c r="V61" s="607"/>
      <c r="W61" s="607"/>
      <c r="X61" s="607"/>
      <c r="Y61" s="607"/>
      <c r="Z61" s="607"/>
      <c r="AA61" s="607"/>
      <c r="AB61" s="607"/>
      <c r="AC61" s="607"/>
      <c r="AD61" s="607"/>
      <c r="AE61" s="608"/>
      <c r="AF61" s="532"/>
      <c r="AG61" s="533"/>
      <c r="AH61" s="533"/>
      <c r="AI61" s="533"/>
      <c r="AJ61" s="534"/>
      <c r="AK61" s="609"/>
      <c r="AL61" s="607"/>
      <c r="AM61" s="607"/>
      <c r="AN61" s="607"/>
      <c r="AO61" s="607"/>
      <c r="AP61" s="607"/>
      <c r="AQ61" s="607"/>
      <c r="AR61" s="607"/>
      <c r="AS61" s="607"/>
      <c r="AT61" s="607"/>
      <c r="AU61" s="607"/>
      <c r="AV61" s="607"/>
      <c r="AW61" s="607"/>
      <c r="AX61" s="607"/>
      <c r="AY61" s="607"/>
      <c r="AZ61" s="610"/>
      <c r="BA61" s="610"/>
      <c r="BB61" s="610"/>
      <c r="BC61" s="610"/>
      <c r="BD61" s="610"/>
      <c r="BE61" s="603"/>
      <c r="BF61" s="603"/>
      <c r="BG61" s="603"/>
      <c r="BH61" s="603"/>
      <c r="BI61" s="604"/>
      <c r="BJ61" s="476"/>
      <c r="BK61" s="476"/>
      <c r="BL61" s="476"/>
      <c r="BM61" s="476"/>
      <c r="BN61" s="476"/>
      <c r="BO61" s="573"/>
      <c r="BP61" s="573"/>
      <c r="BQ61" s="525">
        <v>55</v>
      </c>
      <c r="BR61" s="539"/>
      <c r="BS61" s="540"/>
      <c r="BT61" s="541"/>
      <c r="BU61" s="541"/>
      <c r="BV61" s="541"/>
      <c r="BW61" s="541"/>
      <c r="BX61" s="541"/>
      <c r="BY61" s="541"/>
      <c r="BZ61" s="541"/>
      <c r="CA61" s="541"/>
      <c r="CB61" s="541"/>
      <c r="CC61" s="541"/>
      <c r="CD61" s="541"/>
      <c r="CE61" s="541"/>
      <c r="CF61" s="541"/>
      <c r="CG61" s="542"/>
      <c r="CH61" s="543"/>
      <c r="CI61" s="544"/>
      <c r="CJ61" s="544"/>
      <c r="CK61" s="544"/>
      <c r="CL61" s="545"/>
      <c r="CM61" s="543"/>
      <c r="CN61" s="544"/>
      <c r="CO61" s="544"/>
      <c r="CP61" s="544"/>
      <c r="CQ61" s="545"/>
      <c r="CR61" s="543"/>
      <c r="CS61" s="544"/>
      <c r="CT61" s="544"/>
      <c r="CU61" s="544"/>
      <c r="CV61" s="545"/>
      <c r="CW61" s="543"/>
      <c r="CX61" s="544"/>
      <c r="CY61" s="544"/>
      <c r="CZ61" s="544"/>
      <c r="DA61" s="545"/>
      <c r="DB61" s="543"/>
      <c r="DC61" s="544"/>
      <c r="DD61" s="544"/>
      <c r="DE61" s="544"/>
      <c r="DF61" s="545"/>
      <c r="DG61" s="543"/>
      <c r="DH61" s="544"/>
      <c r="DI61" s="544"/>
      <c r="DJ61" s="544"/>
      <c r="DK61" s="545"/>
      <c r="DL61" s="543"/>
      <c r="DM61" s="544"/>
      <c r="DN61" s="544"/>
      <c r="DO61" s="544"/>
      <c r="DP61" s="545"/>
      <c r="DQ61" s="543"/>
      <c r="DR61" s="544"/>
      <c r="DS61" s="544"/>
      <c r="DT61" s="544"/>
      <c r="DU61" s="545"/>
      <c r="DV61" s="540"/>
      <c r="DW61" s="541"/>
      <c r="DX61" s="541"/>
      <c r="DY61" s="541"/>
      <c r="DZ61" s="546"/>
      <c r="EA61" s="469"/>
    </row>
    <row r="62" spans="1:131" ht="26.25" customHeight="1" x14ac:dyDescent="0.15">
      <c r="A62" s="525">
        <v>35</v>
      </c>
      <c r="B62" s="526"/>
      <c r="C62" s="527"/>
      <c r="D62" s="527"/>
      <c r="E62" s="527"/>
      <c r="F62" s="527"/>
      <c r="G62" s="527"/>
      <c r="H62" s="527"/>
      <c r="I62" s="527"/>
      <c r="J62" s="527"/>
      <c r="K62" s="527"/>
      <c r="L62" s="527"/>
      <c r="M62" s="527"/>
      <c r="N62" s="527"/>
      <c r="O62" s="527"/>
      <c r="P62" s="528"/>
      <c r="Q62" s="606"/>
      <c r="R62" s="607"/>
      <c r="S62" s="607"/>
      <c r="T62" s="607"/>
      <c r="U62" s="607"/>
      <c r="V62" s="607"/>
      <c r="W62" s="607"/>
      <c r="X62" s="607"/>
      <c r="Y62" s="607"/>
      <c r="Z62" s="607"/>
      <c r="AA62" s="607"/>
      <c r="AB62" s="607"/>
      <c r="AC62" s="607"/>
      <c r="AD62" s="607"/>
      <c r="AE62" s="608"/>
      <c r="AF62" s="532"/>
      <c r="AG62" s="533"/>
      <c r="AH62" s="533"/>
      <c r="AI62" s="533"/>
      <c r="AJ62" s="534"/>
      <c r="AK62" s="609"/>
      <c r="AL62" s="607"/>
      <c r="AM62" s="607"/>
      <c r="AN62" s="607"/>
      <c r="AO62" s="607"/>
      <c r="AP62" s="607"/>
      <c r="AQ62" s="607"/>
      <c r="AR62" s="607"/>
      <c r="AS62" s="607"/>
      <c r="AT62" s="607"/>
      <c r="AU62" s="607"/>
      <c r="AV62" s="607"/>
      <c r="AW62" s="607"/>
      <c r="AX62" s="607"/>
      <c r="AY62" s="607"/>
      <c r="AZ62" s="610"/>
      <c r="BA62" s="610"/>
      <c r="BB62" s="610"/>
      <c r="BC62" s="610"/>
      <c r="BD62" s="610"/>
      <c r="BE62" s="603"/>
      <c r="BF62" s="603"/>
      <c r="BG62" s="603"/>
      <c r="BH62" s="603"/>
      <c r="BI62" s="604"/>
      <c r="BJ62" s="611" t="s">
        <v>342</v>
      </c>
      <c r="BK62" s="554"/>
      <c r="BL62" s="554"/>
      <c r="BM62" s="554"/>
      <c r="BN62" s="555"/>
      <c r="BO62" s="573"/>
      <c r="BP62" s="573"/>
      <c r="BQ62" s="525">
        <v>56</v>
      </c>
      <c r="BR62" s="539"/>
      <c r="BS62" s="540"/>
      <c r="BT62" s="541"/>
      <c r="BU62" s="541"/>
      <c r="BV62" s="541"/>
      <c r="BW62" s="541"/>
      <c r="BX62" s="541"/>
      <c r="BY62" s="541"/>
      <c r="BZ62" s="541"/>
      <c r="CA62" s="541"/>
      <c r="CB62" s="541"/>
      <c r="CC62" s="541"/>
      <c r="CD62" s="541"/>
      <c r="CE62" s="541"/>
      <c r="CF62" s="541"/>
      <c r="CG62" s="542"/>
      <c r="CH62" s="543"/>
      <c r="CI62" s="544"/>
      <c r="CJ62" s="544"/>
      <c r="CK62" s="544"/>
      <c r="CL62" s="545"/>
      <c r="CM62" s="543"/>
      <c r="CN62" s="544"/>
      <c r="CO62" s="544"/>
      <c r="CP62" s="544"/>
      <c r="CQ62" s="545"/>
      <c r="CR62" s="543"/>
      <c r="CS62" s="544"/>
      <c r="CT62" s="544"/>
      <c r="CU62" s="544"/>
      <c r="CV62" s="545"/>
      <c r="CW62" s="543"/>
      <c r="CX62" s="544"/>
      <c r="CY62" s="544"/>
      <c r="CZ62" s="544"/>
      <c r="DA62" s="545"/>
      <c r="DB62" s="543"/>
      <c r="DC62" s="544"/>
      <c r="DD62" s="544"/>
      <c r="DE62" s="544"/>
      <c r="DF62" s="545"/>
      <c r="DG62" s="543"/>
      <c r="DH62" s="544"/>
      <c r="DI62" s="544"/>
      <c r="DJ62" s="544"/>
      <c r="DK62" s="545"/>
      <c r="DL62" s="543"/>
      <c r="DM62" s="544"/>
      <c r="DN62" s="544"/>
      <c r="DO62" s="544"/>
      <c r="DP62" s="545"/>
      <c r="DQ62" s="543"/>
      <c r="DR62" s="544"/>
      <c r="DS62" s="544"/>
      <c r="DT62" s="544"/>
      <c r="DU62" s="545"/>
      <c r="DV62" s="540"/>
      <c r="DW62" s="541"/>
      <c r="DX62" s="541"/>
      <c r="DY62" s="541"/>
      <c r="DZ62" s="546"/>
      <c r="EA62" s="469"/>
    </row>
    <row r="63" spans="1:131" ht="26.25" customHeight="1" thickBot="1" x14ac:dyDescent="0.2">
      <c r="A63" s="556" t="s">
        <v>322</v>
      </c>
      <c r="B63" s="557" t="s">
        <v>343</v>
      </c>
      <c r="C63" s="558"/>
      <c r="D63" s="558"/>
      <c r="E63" s="558"/>
      <c r="F63" s="558"/>
      <c r="G63" s="558"/>
      <c r="H63" s="558"/>
      <c r="I63" s="558"/>
      <c r="J63" s="558"/>
      <c r="K63" s="558"/>
      <c r="L63" s="558"/>
      <c r="M63" s="558"/>
      <c r="N63" s="558"/>
      <c r="O63" s="558"/>
      <c r="P63" s="559"/>
      <c r="Q63" s="612"/>
      <c r="R63" s="613"/>
      <c r="S63" s="613"/>
      <c r="T63" s="613"/>
      <c r="U63" s="613"/>
      <c r="V63" s="613"/>
      <c r="W63" s="613"/>
      <c r="X63" s="613"/>
      <c r="Y63" s="613"/>
      <c r="Z63" s="613"/>
      <c r="AA63" s="613"/>
      <c r="AB63" s="613"/>
      <c r="AC63" s="613"/>
      <c r="AD63" s="613"/>
      <c r="AE63" s="614"/>
      <c r="AF63" s="615">
        <v>140</v>
      </c>
      <c r="AG63" s="616"/>
      <c r="AH63" s="616"/>
      <c r="AI63" s="616"/>
      <c r="AJ63" s="617"/>
      <c r="AK63" s="618"/>
      <c r="AL63" s="613"/>
      <c r="AM63" s="613"/>
      <c r="AN63" s="613"/>
      <c r="AO63" s="613"/>
      <c r="AP63" s="616">
        <v>2200</v>
      </c>
      <c r="AQ63" s="616"/>
      <c r="AR63" s="616"/>
      <c r="AS63" s="616"/>
      <c r="AT63" s="616"/>
      <c r="AU63" s="616">
        <v>323</v>
      </c>
      <c r="AV63" s="616"/>
      <c r="AW63" s="616"/>
      <c r="AX63" s="616"/>
      <c r="AY63" s="616"/>
      <c r="AZ63" s="619"/>
      <c r="BA63" s="619"/>
      <c r="BB63" s="619"/>
      <c r="BC63" s="619"/>
      <c r="BD63" s="619"/>
      <c r="BE63" s="620"/>
      <c r="BF63" s="620"/>
      <c r="BG63" s="620"/>
      <c r="BH63" s="620"/>
      <c r="BI63" s="621"/>
      <c r="BJ63" s="622" t="s">
        <v>64</v>
      </c>
      <c r="BK63" s="623"/>
      <c r="BL63" s="623"/>
      <c r="BM63" s="623"/>
      <c r="BN63" s="624"/>
      <c r="BO63" s="573"/>
      <c r="BP63" s="573"/>
      <c r="BQ63" s="525">
        <v>57</v>
      </c>
      <c r="BR63" s="539"/>
      <c r="BS63" s="540"/>
      <c r="BT63" s="541"/>
      <c r="BU63" s="541"/>
      <c r="BV63" s="541"/>
      <c r="BW63" s="541"/>
      <c r="BX63" s="541"/>
      <c r="BY63" s="541"/>
      <c r="BZ63" s="541"/>
      <c r="CA63" s="541"/>
      <c r="CB63" s="541"/>
      <c r="CC63" s="541"/>
      <c r="CD63" s="541"/>
      <c r="CE63" s="541"/>
      <c r="CF63" s="541"/>
      <c r="CG63" s="542"/>
      <c r="CH63" s="543"/>
      <c r="CI63" s="544"/>
      <c r="CJ63" s="544"/>
      <c r="CK63" s="544"/>
      <c r="CL63" s="545"/>
      <c r="CM63" s="543"/>
      <c r="CN63" s="544"/>
      <c r="CO63" s="544"/>
      <c r="CP63" s="544"/>
      <c r="CQ63" s="545"/>
      <c r="CR63" s="543"/>
      <c r="CS63" s="544"/>
      <c r="CT63" s="544"/>
      <c r="CU63" s="544"/>
      <c r="CV63" s="545"/>
      <c r="CW63" s="543"/>
      <c r="CX63" s="544"/>
      <c r="CY63" s="544"/>
      <c r="CZ63" s="544"/>
      <c r="DA63" s="545"/>
      <c r="DB63" s="543"/>
      <c r="DC63" s="544"/>
      <c r="DD63" s="544"/>
      <c r="DE63" s="544"/>
      <c r="DF63" s="545"/>
      <c r="DG63" s="543"/>
      <c r="DH63" s="544"/>
      <c r="DI63" s="544"/>
      <c r="DJ63" s="544"/>
      <c r="DK63" s="545"/>
      <c r="DL63" s="543"/>
      <c r="DM63" s="544"/>
      <c r="DN63" s="544"/>
      <c r="DO63" s="544"/>
      <c r="DP63" s="545"/>
      <c r="DQ63" s="543"/>
      <c r="DR63" s="544"/>
      <c r="DS63" s="544"/>
      <c r="DT63" s="544"/>
      <c r="DU63" s="545"/>
      <c r="DV63" s="540"/>
      <c r="DW63" s="541"/>
      <c r="DX63" s="541"/>
      <c r="DY63" s="541"/>
      <c r="DZ63" s="546"/>
      <c r="EA63" s="469"/>
    </row>
    <row r="64" spans="1:131" ht="26.25" customHeight="1" x14ac:dyDescent="0.15">
      <c r="A64" s="573"/>
      <c r="B64" s="573"/>
      <c r="C64" s="573"/>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c r="AC64" s="573"/>
      <c r="AD64" s="573"/>
      <c r="AE64" s="573"/>
      <c r="AF64" s="573"/>
      <c r="AG64" s="573"/>
      <c r="AH64" s="573"/>
      <c r="AI64" s="573"/>
      <c r="AJ64" s="573"/>
      <c r="AK64" s="573"/>
      <c r="AL64" s="573"/>
      <c r="AM64" s="573"/>
      <c r="AN64" s="573"/>
      <c r="AO64" s="573"/>
      <c r="AP64" s="573"/>
      <c r="AQ64" s="573"/>
      <c r="AR64" s="573"/>
      <c r="AS64" s="573"/>
      <c r="AT64" s="573"/>
      <c r="AU64" s="573"/>
      <c r="AV64" s="573"/>
      <c r="AW64" s="573"/>
      <c r="AX64" s="573"/>
      <c r="AY64" s="573"/>
      <c r="AZ64" s="573"/>
      <c r="BA64" s="573"/>
      <c r="BB64" s="573"/>
      <c r="BC64" s="573"/>
      <c r="BD64" s="573"/>
      <c r="BE64" s="573"/>
      <c r="BF64" s="573"/>
      <c r="BG64" s="573"/>
      <c r="BH64" s="573"/>
      <c r="BI64" s="573"/>
      <c r="BJ64" s="573"/>
      <c r="BK64" s="573"/>
      <c r="BL64" s="573"/>
      <c r="BM64" s="573"/>
      <c r="BN64" s="573"/>
      <c r="BO64" s="573"/>
      <c r="BP64" s="573"/>
      <c r="BQ64" s="525">
        <v>58</v>
      </c>
      <c r="BR64" s="539"/>
      <c r="BS64" s="540"/>
      <c r="BT64" s="541"/>
      <c r="BU64" s="541"/>
      <c r="BV64" s="541"/>
      <c r="BW64" s="541"/>
      <c r="BX64" s="541"/>
      <c r="BY64" s="541"/>
      <c r="BZ64" s="541"/>
      <c r="CA64" s="541"/>
      <c r="CB64" s="541"/>
      <c r="CC64" s="541"/>
      <c r="CD64" s="541"/>
      <c r="CE64" s="541"/>
      <c r="CF64" s="541"/>
      <c r="CG64" s="542"/>
      <c r="CH64" s="543"/>
      <c r="CI64" s="544"/>
      <c r="CJ64" s="544"/>
      <c r="CK64" s="544"/>
      <c r="CL64" s="545"/>
      <c r="CM64" s="543"/>
      <c r="CN64" s="544"/>
      <c r="CO64" s="544"/>
      <c r="CP64" s="544"/>
      <c r="CQ64" s="545"/>
      <c r="CR64" s="543"/>
      <c r="CS64" s="544"/>
      <c r="CT64" s="544"/>
      <c r="CU64" s="544"/>
      <c r="CV64" s="545"/>
      <c r="CW64" s="543"/>
      <c r="CX64" s="544"/>
      <c r="CY64" s="544"/>
      <c r="CZ64" s="544"/>
      <c r="DA64" s="545"/>
      <c r="DB64" s="543"/>
      <c r="DC64" s="544"/>
      <c r="DD64" s="544"/>
      <c r="DE64" s="544"/>
      <c r="DF64" s="545"/>
      <c r="DG64" s="543"/>
      <c r="DH64" s="544"/>
      <c r="DI64" s="544"/>
      <c r="DJ64" s="544"/>
      <c r="DK64" s="545"/>
      <c r="DL64" s="543"/>
      <c r="DM64" s="544"/>
      <c r="DN64" s="544"/>
      <c r="DO64" s="544"/>
      <c r="DP64" s="545"/>
      <c r="DQ64" s="543"/>
      <c r="DR64" s="544"/>
      <c r="DS64" s="544"/>
      <c r="DT64" s="544"/>
      <c r="DU64" s="545"/>
      <c r="DV64" s="540"/>
      <c r="DW64" s="541"/>
      <c r="DX64" s="541"/>
      <c r="DY64" s="541"/>
      <c r="DZ64" s="546"/>
      <c r="EA64" s="469"/>
    </row>
    <row r="65" spans="1:131" ht="26.25" customHeight="1" thickBot="1" x14ac:dyDescent="0.2">
      <c r="A65" s="476" t="s">
        <v>344</v>
      </c>
      <c r="B65" s="476"/>
      <c r="C65" s="476"/>
      <c r="D65" s="476"/>
      <c r="E65" s="476"/>
      <c r="F65" s="476"/>
      <c r="G65" s="476"/>
      <c r="H65" s="476"/>
      <c r="I65" s="476"/>
      <c r="J65" s="476"/>
      <c r="K65" s="476"/>
      <c r="L65" s="476"/>
      <c r="M65" s="476"/>
      <c r="N65" s="476"/>
      <c r="O65" s="476"/>
      <c r="P65" s="476"/>
      <c r="Q65" s="476"/>
      <c r="R65" s="476"/>
      <c r="S65" s="476"/>
      <c r="T65" s="476"/>
      <c r="U65" s="476"/>
      <c r="V65" s="476"/>
      <c r="W65" s="476"/>
      <c r="X65" s="476"/>
      <c r="Y65" s="476"/>
      <c r="Z65" s="476"/>
      <c r="AA65" s="476"/>
      <c r="AB65" s="476"/>
      <c r="AC65" s="476"/>
      <c r="AD65" s="476"/>
      <c r="AE65" s="476"/>
      <c r="AF65" s="476"/>
      <c r="AG65" s="476"/>
      <c r="AH65" s="476"/>
      <c r="AI65" s="476"/>
      <c r="AJ65" s="476"/>
      <c r="AK65" s="476"/>
      <c r="AL65" s="476"/>
      <c r="AM65" s="476"/>
      <c r="AN65" s="476"/>
      <c r="AO65" s="476"/>
      <c r="AP65" s="476"/>
      <c r="AQ65" s="476"/>
      <c r="AR65" s="476"/>
      <c r="AS65" s="476"/>
      <c r="AT65" s="476"/>
      <c r="AU65" s="476"/>
      <c r="AV65" s="476"/>
      <c r="AW65" s="476"/>
      <c r="AX65" s="476"/>
      <c r="AY65" s="476"/>
      <c r="AZ65" s="476"/>
      <c r="BA65" s="476"/>
      <c r="BB65" s="476"/>
      <c r="BC65" s="476"/>
      <c r="BD65" s="476"/>
      <c r="BE65" s="573"/>
      <c r="BF65" s="573"/>
      <c r="BG65" s="573"/>
      <c r="BH65" s="573"/>
      <c r="BI65" s="573"/>
      <c r="BJ65" s="573"/>
      <c r="BK65" s="573"/>
      <c r="BL65" s="573"/>
      <c r="BM65" s="573"/>
      <c r="BN65" s="573"/>
      <c r="BO65" s="573"/>
      <c r="BP65" s="573"/>
      <c r="BQ65" s="525">
        <v>59</v>
      </c>
      <c r="BR65" s="539"/>
      <c r="BS65" s="540"/>
      <c r="BT65" s="541"/>
      <c r="BU65" s="541"/>
      <c r="BV65" s="541"/>
      <c r="BW65" s="541"/>
      <c r="BX65" s="541"/>
      <c r="BY65" s="541"/>
      <c r="BZ65" s="541"/>
      <c r="CA65" s="541"/>
      <c r="CB65" s="541"/>
      <c r="CC65" s="541"/>
      <c r="CD65" s="541"/>
      <c r="CE65" s="541"/>
      <c r="CF65" s="541"/>
      <c r="CG65" s="542"/>
      <c r="CH65" s="543"/>
      <c r="CI65" s="544"/>
      <c r="CJ65" s="544"/>
      <c r="CK65" s="544"/>
      <c r="CL65" s="545"/>
      <c r="CM65" s="543"/>
      <c r="CN65" s="544"/>
      <c r="CO65" s="544"/>
      <c r="CP65" s="544"/>
      <c r="CQ65" s="545"/>
      <c r="CR65" s="543"/>
      <c r="CS65" s="544"/>
      <c r="CT65" s="544"/>
      <c r="CU65" s="544"/>
      <c r="CV65" s="545"/>
      <c r="CW65" s="543"/>
      <c r="CX65" s="544"/>
      <c r="CY65" s="544"/>
      <c r="CZ65" s="544"/>
      <c r="DA65" s="545"/>
      <c r="DB65" s="543"/>
      <c r="DC65" s="544"/>
      <c r="DD65" s="544"/>
      <c r="DE65" s="544"/>
      <c r="DF65" s="545"/>
      <c r="DG65" s="543"/>
      <c r="DH65" s="544"/>
      <c r="DI65" s="544"/>
      <c r="DJ65" s="544"/>
      <c r="DK65" s="545"/>
      <c r="DL65" s="543"/>
      <c r="DM65" s="544"/>
      <c r="DN65" s="544"/>
      <c r="DO65" s="544"/>
      <c r="DP65" s="545"/>
      <c r="DQ65" s="543"/>
      <c r="DR65" s="544"/>
      <c r="DS65" s="544"/>
      <c r="DT65" s="544"/>
      <c r="DU65" s="545"/>
      <c r="DV65" s="540"/>
      <c r="DW65" s="541"/>
      <c r="DX65" s="541"/>
      <c r="DY65" s="541"/>
      <c r="DZ65" s="546"/>
      <c r="EA65" s="469"/>
    </row>
    <row r="66" spans="1:131" ht="26.25" customHeight="1" x14ac:dyDescent="0.15">
      <c r="A66" s="481" t="s">
        <v>345</v>
      </c>
      <c r="B66" s="482"/>
      <c r="C66" s="482"/>
      <c r="D66" s="482"/>
      <c r="E66" s="482"/>
      <c r="F66" s="482"/>
      <c r="G66" s="482"/>
      <c r="H66" s="482"/>
      <c r="I66" s="482"/>
      <c r="J66" s="482"/>
      <c r="K66" s="482"/>
      <c r="L66" s="482"/>
      <c r="M66" s="482"/>
      <c r="N66" s="482"/>
      <c r="O66" s="482"/>
      <c r="P66" s="483"/>
      <c r="Q66" s="484" t="s">
        <v>326</v>
      </c>
      <c r="R66" s="485"/>
      <c r="S66" s="485"/>
      <c r="T66" s="485"/>
      <c r="U66" s="486"/>
      <c r="V66" s="484" t="s">
        <v>327</v>
      </c>
      <c r="W66" s="485"/>
      <c r="X66" s="485"/>
      <c r="Y66" s="485"/>
      <c r="Z66" s="486"/>
      <c r="AA66" s="484" t="s">
        <v>328</v>
      </c>
      <c r="AB66" s="485"/>
      <c r="AC66" s="485"/>
      <c r="AD66" s="485"/>
      <c r="AE66" s="486"/>
      <c r="AF66" s="625" t="s">
        <v>329</v>
      </c>
      <c r="AG66" s="575"/>
      <c r="AH66" s="575"/>
      <c r="AI66" s="575"/>
      <c r="AJ66" s="626"/>
      <c r="AK66" s="484" t="s">
        <v>330</v>
      </c>
      <c r="AL66" s="482"/>
      <c r="AM66" s="482"/>
      <c r="AN66" s="482"/>
      <c r="AO66" s="483"/>
      <c r="AP66" s="484" t="s">
        <v>331</v>
      </c>
      <c r="AQ66" s="485"/>
      <c r="AR66" s="485"/>
      <c r="AS66" s="485"/>
      <c r="AT66" s="486"/>
      <c r="AU66" s="484" t="s">
        <v>346</v>
      </c>
      <c r="AV66" s="485"/>
      <c r="AW66" s="485"/>
      <c r="AX66" s="485"/>
      <c r="AY66" s="486"/>
      <c r="AZ66" s="484" t="s">
        <v>310</v>
      </c>
      <c r="BA66" s="485"/>
      <c r="BB66" s="485"/>
      <c r="BC66" s="485"/>
      <c r="BD66" s="488"/>
      <c r="BE66" s="573"/>
      <c r="BF66" s="573"/>
      <c r="BG66" s="573"/>
      <c r="BH66" s="573"/>
      <c r="BI66" s="573"/>
      <c r="BJ66" s="573"/>
      <c r="BK66" s="573"/>
      <c r="BL66" s="573"/>
      <c r="BM66" s="573"/>
      <c r="BN66" s="573"/>
      <c r="BO66" s="573"/>
      <c r="BP66" s="573"/>
      <c r="BQ66" s="525">
        <v>60</v>
      </c>
      <c r="BR66" s="627"/>
      <c r="BS66" s="628"/>
      <c r="BT66" s="629"/>
      <c r="BU66" s="629"/>
      <c r="BV66" s="629"/>
      <c r="BW66" s="629"/>
      <c r="BX66" s="629"/>
      <c r="BY66" s="629"/>
      <c r="BZ66" s="629"/>
      <c r="CA66" s="629"/>
      <c r="CB66" s="629"/>
      <c r="CC66" s="629"/>
      <c r="CD66" s="629"/>
      <c r="CE66" s="629"/>
      <c r="CF66" s="629"/>
      <c r="CG66" s="630"/>
      <c r="CH66" s="631"/>
      <c r="CI66" s="632"/>
      <c r="CJ66" s="632"/>
      <c r="CK66" s="632"/>
      <c r="CL66" s="633"/>
      <c r="CM66" s="631"/>
      <c r="CN66" s="632"/>
      <c r="CO66" s="632"/>
      <c r="CP66" s="632"/>
      <c r="CQ66" s="633"/>
      <c r="CR66" s="631"/>
      <c r="CS66" s="632"/>
      <c r="CT66" s="632"/>
      <c r="CU66" s="632"/>
      <c r="CV66" s="633"/>
      <c r="CW66" s="631"/>
      <c r="CX66" s="632"/>
      <c r="CY66" s="632"/>
      <c r="CZ66" s="632"/>
      <c r="DA66" s="633"/>
      <c r="DB66" s="631"/>
      <c r="DC66" s="632"/>
      <c r="DD66" s="632"/>
      <c r="DE66" s="632"/>
      <c r="DF66" s="633"/>
      <c r="DG66" s="631"/>
      <c r="DH66" s="632"/>
      <c r="DI66" s="632"/>
      <c r="DJ66" s="632"/>
      <c r="DK66" s="633"/>
      <c r="DL66" s="631"/>
      <c r="DM66" s="632"/>
      <c r="DN66" s="632"/>
      <c r="DO66" s="632"/>
      <c r="DP66" s="633"/>
      <c r="DQ66" s="631"/>
      <c r="DR66" s="632"/>
      <c r="DS66" s="632"/>
      <c r="DT66" s="632"/>
      <c r="DU66" s="633"/>
      <c r="DV66" s="628"/>
      <c r="DW66" s="629"/>
      <c r="DX66" s="629"/>
      <c r="DY66" s="629"/>
      <c r="DZ66" s="634"/>
      <c r="EA66" s="469"/>
    </row>
    <row r="67" spans="1:131" ht="26.25" customHeight="1" thickBot="1" x14ac:dyDescent="0.2">
      <c r="A67" s="492"/>
      <c r="B67" s="493"/>
      <c r="C67" s="493"/>
      <c r="D67" s="493"/>
      <c r="E67" s="493"/>
      <c r="F67" s="493"/>
      <c r="G67" s="493"/>
      <c r="H67" s="493"/>
      <c r="I67" s="493"/>
      <c r="J67" s="493"/>
      <c r="K67" s="493"/>
      <c r="L67" s="493"/>
      <c r="M67" s="493"/>
      <c r="N67" s="493"/>
      <c r="O67" s="493"/>
      <c r="P67" s="494"/>
      <c r="Q67" s="495"/>
      <c r="R67" s="496"/>
      <c r="S67" s="496"/>
      <c r="T67" s="496"/>
      <c r="U67" s="497"/>
      <c r="V67" s="495"/>
      <c r="W67" s="496"/>
      <c r="X67" s="496"/>
      <c r="Y67" s="496"/>
      <c r="Z67" s="497"/>
      <c r="AA67" s="495"/>
      <c r="AB67" s="496"/>
      <c r="AC67" s="496"/>
      <c r="AD67" s="496"/>
      <c r="AE67" s="497"/>
      <c r="AF67" s="635"/>
      <c r="AG67" s="578"/>
      <c r="AH67" s="578"/>
      <c r="AI67" s="578"/>
      <c r="AJ67" s="636"/>
      <c r="AK67" s="637"/>
      <c r="AL67" s="493"/>
      <c r="AM67" s="493"/>
      <c r="AN67" s="493"/>
      <c r="AO67" s="494"/>
      <c r="AP67" s="495"/>
      <c r="AQ67" s="496"/>
      <c r="AR67" s="496"/>
      <c r="AS67" s="496"/>
      <c r="AT67" s="497"/>
      <c r="AU67" s="495"/>
      <c r="AV67" s="496"/>
      <c r="AW67" s="496"/>
      <c r="AX67" s="496"/>
      <c r="AY67" s="497"/>
      <c r="AZ67" s="495"/>
      <c r="BA67" s="496"/>
      <c r="BB67" s="496"/>
      <c r="BC67" s="496"/>
      <c r="BD67" s="499"/>
      <c r="BE67" s="573"/>
      <c r="BF67" s="573"/>
      <c r="BG67" s="573"/>
      <c r="BH67" s="573"/>
      <c r="BI67" s="573"/>
      <c r="BJ67" s="573"/>
      <c r="BK67" s="573"/>
      <c r="BL67" s="573"/>
      <c r="BM67" s="573"/>
      <c r="BN67" s="573"/>
      <c r="BO67" s="573"/>
      <c r="BP67" s="573"/>
      <c r="BQ67" s="525">
        <v>61</v>
      </c>
      <c r="BR67" s="627"/>
      <c r="BS67" s="628"/>
      <c r="BT67" s="629"/>
      <c r="BU67" s="629"/>
      <c r="BV67" s="629"/>
      <c r="BW67" s="629"/>
      <c r="BX67" s="629"/>
      <c r="BY67" s="629"/>
      <c r="BZ67" s="629"/>
      <c r="CA67" s="629"/>
      <c r="CB67" s="629"/>
      <c r="CC67" s="629"/>
      <c r="CD67" s="629"/>
      <c r="CE67" s="629"/>
      <c r="CF67" s="629"/>
      <c r="CG67" s="630"/>
      <c r="CH67" s="631"/>
      <c r="CI67" s="632"/>
      <c r="CJ67" s="632"/>
      <c r="CK67" s="632"/>
      <c r="CL67" s="633"/>
      <c r="CM67" s="631"/>
      <c r="CN67" s="632"/>
      <c r="CO67" s="632"/>
      <c r="CP67" s="632"/>
      <c r="CQ67" s="633"/>
      <c r="CR67" s="631"/>
      <c r="CS67" s="632"/>
      <c r="CT67" s="632"/>
      <c r="CU67" s="632"/>
      <c r="CV67" s="633"/>
      <c r="CW67" s="631"/>
      <c r="CX67" s="632"/>
      <c r="CY67" s="632"/>
      <c r="CZ67" s="632"/>
      <c r="DA67" s="633"/>
      <c r="DB67" s="631"/>
      <c r="DC67" s="632"/>
      <c r="DD67" s="632"/>
      <c r="DE67" s="632"/>
      <c r="DF67" s="633"/>
      <c r="DG67" s="631"/>
      <c r="DH67" s="632"/>
      <c r="DI67" s="632"/>
      <c r="DJ67" s="632"/>
      <c r="DK67" s="633"/>
      <c r="DL67" s="631"/>
      <c r="DM67" s="632"/>
      <c r="DN67" s="632"/>
      <c r="DO67" s="632"/>
      <c r="DP67" s="633"/>
      <c r="DQ67" s="631"/>
      <c r="DR67" s="632"/>
      <c r="DS67" s="632"/>
      <c r="DT67" s="632"/>
      <c r="DU67" s="633"/>
      <c r="DV67" s="628"/>
      <c r="DW67" s="629"/>
      <c r="DX67" s="629"/>
      <c r="DY67" s="629"/>
      <c r="DZ67" s="634"/>
      <c r="EA67" s="469"/>
    </row>
    <row r="68" spans="1:131" ht="26.25" customHeight="1" thickTop="1" x14ac:dyDescent="0.15">
      <c r="A68" s="503">
        <v>1</v>
      </c>
      <c r="B68" s="638" t="s">
        <v>347</v>
      </c>
      <c r="C68" s="639"/>
      <c r="D68" s="639"/>
      <c r="E68" s="639"/>
      <c r="F68" s="639"/>
      <c r="G68" s="639"/>
      <c r="H68" s="639"/>
      <c r="I68" s="639"/>
      <c r="J68" s="639"/>
      <c r="K68" s="639"/>
      <c r="L68" s="639"/>
      <c r="M68" s="639"/>
      <c r="N68" s="639"/>
      <c r="O68" s="639"/>
      <c r="P68" s="640"/>
      <c r="Q68" s="641">
        <v>579</v>
      </c>
      <c r="R68" s="642"/>
      <c r="S68" s="642"/>
      <c r="T68" s="642"/>
      <c r="U68" s="642"/>
      <c r="V68" s="642">
        <v>579</v>
      </c>
      <c r="W68" s="642"/>
      <c r="X68" s="642"/>
      <c r="Y68" s="642"/>
      <c r="Z68" s="642"/>
      <c r="AA68" s="642">
        <v>0</v>
      </c>
      <c r="AB68" s="642"/>
      <c r="AC68" s="642"/>
      <c r="AD68" s="642"/>
      <c r="AE68" s="642"/>
      <c r="AF68" s="642">
        <v>1</v>
      </c>
      <c r="AG68" s="642"/>
      <c r="AH68" s="642"/>
      <c r="AI68" s="642"/>
      <c r="AJ68" s="642"/>
      <c r="AK68" s="642" t="s">
        <v>335</v>
      </c>
      <c r="AL68" s="642"/>
      <c r="AM68" s="642"/>
      <c r="AN68" s="642"/>
      <c r="AO68" s="642"/>
      <c r="AP68" s="642">
        <v>347</v>
      </c>
      <c r="AQ68" s="642"/>
      <c r="AR68" s="642"/>
      <c r="AS68" s="642"/>
      <c r="AT68" s="642"/>
      <c r="AU68" s="642">
        <v>100</v>
      </c>
      <c r="AV68" s="642"/>
      <c r="AW68" s="642"/>
      <c r="AX68" s="642"/>
      <c r="AY68" s="642"/>
      <c r="AZ68" s="643"/>
      <c r="BA68" s="643"/>
      <c r="BB68" s="643"/>
      <c r="BC68" s="643"/>
      <c r="BD68" s="644"/>
      <c r="BE68" s="573"/>
      <c r="BF68" s="573"/>
      <c r="BG68" s="573"/>
      <c r="BH68" s="573"/>
      <c r="BI68" s="573"/>
      <c r="BJ68" s="573"/>
      <c r="BK68" s="573"/>
      <c r="BL68" s="573"/>
      <c r="BM68" s="573"/>
      <c r="BN68" s="573"/>
      <c r="BO68" s="573"/>
      <c r="BP68" s="573"/>
      <c r="BQ68" s="525">
        <v>62</v>
      </c>
      <c r="BR68" s="627"/>
      <c r="BS68" s="628"/>
      <c r="BT68" s="629"/>
      <c r="BU68" s="629"/>
      <c r="BV68" s="629"/>
      <c r="BW68" s="629"/>
      <c r="BX68" s="629"/>
      <c r="BY68" s="629"/>
      <c r="BZ68" s="629"/>
      <c r="CA68" s="629"/>
      <c r="CB68" s="629"/>
      <c r="CC68" s="629"/>
      <c r="CD68" s="629"/>
      <c r="CE68" s="629"/>
      <c r="CF68" s="629"/>
      <c r="CG68" s="630"/>
      <c r="CH68" s="631"/>
      <c r="CI68" s="632"/>
      <c r="CJ68" s="632"/>
      <c r="CK68" s="632"/>
      <c r="CL68" s="633"/>
      <c r="CM68" s="631"/>
      <c r="CN68" s="632"/>
      <c r="CO68" s="632"/>
      <c r="CP68" s="632"/>
      <c r="CQ68" s="633"/>
      <c r="CR68" s="631"/>
      <c r="CS68" s="632"/>
      <c r="CT68" s="632"/>
      <c r="CU68" s="632"/>
      <c r="CV68" s="633"/>
      <c r="CW68" s="631"/>
      <c r="CX68" s="632"/>
      <c r="CY68" s="632"/>
      <c r="CZ68" s="632"/>
      <c r="DA68" s="633"/>
      <c r="DB68" s="631"/>
      <c r="DC68" s="632"/>
      <c r="DD68" s="632"/>
      <c r="DE68" s="632"/>
      <c r="DF68" s="633"/>
      <c r="DG68" s="631"/>
      <c r="DH68" s="632"/>
      <c r="DI68" s="632"/>
      <c r="DJ68" s="632"/>
      <c r="DK68" s="633"/>
      <c r="DL68" s="631"/>
      <c r="DM68" s="632"/>
      <c r="DN68" s="632"/>
      <c r="DO68" s="632"/>
      <c r="DP68" s="633"/>
      <c r="DQ68" s="631"/>
      <c r="DR68" s="632"/>
      <c r="DS68" s="632"/>
      <c r="DT68" s="632"/>
      <c r="DU68" s="633"/>
      <c r="DV68" s="628"/>
      <c r="DW68" s="629"/>
      <c r="DX68" s="629"/>
      <c r="DY68" s="629"/>
      <c r="DZ68" s="634"/>
      <c r="EA68" s="469"/>
    </row>
    <row r="69" spans="1:131" ht="26.25" customHeight="1" x14ac:dyDescent="0.15">
      <c r="A69" s="525">
        <v>2</v>
      </c>
      <c r="B69" s="645" t="s">
        <v>348</v>
      </c>
      <c r="C69" s="646"/>
      <c r="D69" s="646"/>
      <c r="E69" s="646"/>
      <c r="F69" s="646"/>
      <c r="G69" s="646"/>
      <c r="H69" s="646"/>
      <c r="I69" s="646"/>
      <c r="J69" s="646"/>
      <c r="K69" s="646"/>
      <c r="L69" s="646"/>
      <c r="M69" s="646"/>
      <c r="N69" s="646"/>
      <c r="O69" s="646"/>
      <c r="P69" s="647"/>
      <c r="Q69" s="648">
        <v>992</v>
      </c>
      <c r="R69" s="597"/>
      <c r="S69" s="597"/>
      <c r="T69" s="597"/>
      <c r="U69" s="597"/>
      <c r="V69" s="597">
        <v>963</v>
      </c>
      <c r="W69" s="597"/>
      <c r="X69" s="597"/>
      <c r="Y69" s="597"/>
      <c r="Z69" s="597"/>
      <c r="AA69" s="597">
        <v>29</v>
      </c>
      <c r="AB69" s="597"/>
      <c r="AC69" s="597"/>
      <c r="AD69" s="597"/>
      <c r="AE69" s="597"/>
      <c r="AF69" s="597">
        <v>29</v>
      </c>
      <c r="AG69" s="597"/>
      <c r="AH69" s="597"/>
      <c r="AI69" s="597"/>
      <c r="AJ69" s="597"/>
      <c r="AK69" s="597">
        <v>50</v>
      </c>
      <c r="AL69" s="597"/>
      <c r="AM69" s="597"/>
      <c r="AN69" s="597"/>
      <c r="AO69" s="597"/>
      <c r="AP69" s="597" t="s">
        <v>349</v>
      </c>
      <c r="AQ69" s="597"/>
      <c r="AR69" s="597"/>
      <c r="AS69" s="597"/>
      <c r="AT69" s="597"/>
      <c r="AU69" s="598" t="s">
        <v>349</v>
      </c>
      <c r="AV69" s="599"/>
      <c r="AW69" s="599"/>
      <c r="AX69" s="599"/>
      <c r="AY69" s="596"/>
      <c r="AZ69" s="603"/>
      <c r="BA69" s="603"/>
      <c r="BB69" s="603"/>
      <c r="BC69" s="603"/>
      <c r="BD69" s="604"/>
      <c r="BE69" s="573"/>
      <c r="BF69" s="573"/>
      <c r="BG69" s="573"/>
      <c r="BH69" s="573"/>
      <c r="BI69" s="573"/>
      <c r="BJ69" s="573"/>
      <c r="BK69" s="573"/>
      <c r="BL69" s="573"/>
      <c r="BM69" s="573"/>
      <c r="BN69" s="573"/>
      <c r="BO69" s="573"/>
      <c r="BP69" s="573"/>
      <c r="BQ69" s="525">
        <v>63</v>
      </c>
      <c r="BR69" s="627"/>
      <c r="BS69" s="628"/>
      <c r="BT69" s="629"/>
      <c r="BU69" s="629"/>
      <c r="BV69" s="629"/>
      <c r="BW69" s="629"/>
      <c r="BX69" s="629"/>
      <c r="BY69" s="629"/>
      <c r="BZ69" s="629"/>
      <c r="CA69" s="629"/>
      <c r="CB69" s="629"/>
      <c r="CC69" s="629"/>
      <c r="CD69" s="629"/>
      <c r="CE69" s="629"/>
      <c r="CF69" s="629"/>
      <c r="CG69" s="630"/>
      <c r="CH69" s="631"/>
      <c r="CI69" s="632"/>
      <c r="CJ69" s="632"/>
      <c r="CK69" s="632"/>
      <c r="CL69" s="633"/>
      <c r="CM69" s="631"/>
      <c r="CN69" s="632"/>
      <c r="CO69" s="632"/>
      <c r="CP69" s="632"/>
      <c r="CQ69" s="633"/>
      <c r="CR69" s="631"/>
      <c r="CS69" s="632"/>
      <c r="CT69" s="632"/>
      <c r="CU69" s="632"/>
      <c r="CV69" s="633"/>
      <c r="CW69" s="631"/>
      <c r="CX69" s="632"/>
      <c r="CY69" s="632"/>
      <c r="CZ69" s="632"/>
      <c r="DA69" s="633"/>
      <c r="DB69" s="631"/>
      <c r="DC69" s="632"/>
      <c r="DD69" s="632"/>
      <c r="DE69" s="632"/>
      <c r="DF69" s="633"/>
      <c r="DG69" s="631"/>
      <c r="DH69" s="632"/>
      <c r="DI69" s="632"/>
      <c r="DJ69" s="632"/>
      <c r="DK69" s="633"/>
      <c r="DL69" s="631"/>
      <c r="DM69" s="632"/>
      <c r="DN69" s="632"/>
      <c r="DO69" s="632"/>
      <c r="DP69" s="633"/>
      <c r="DQ69" s="631"/>
      <c r="DR69" s="632"/>
      <c r="DS69" s="632"/>
      <c r="DT69" s="632"/>
      <c r="DU69" s="633"/>
      <c r="DV69" s="628"/>
      <c r="DW69" s="629"/>
      <c r="DX69" s="629"/>
      <c r="DY69" s="629"/>
      <c r="DZ69" s="634"/>
      <c r="EA69" s="469"/>
    </row>
    <row r="70" spans="1:131" ht="26.25" customHeight="1" x14ac:dyDescent="0.15">
      <c r="A70" s="525">
        <v>3</v>
      </c>
      <c r="B70" s="645" t="s">
        <v>350</v>
      </c>
      <c r="C70" s="646"/>
      <c r="D70" s="646"/>
      <c r="E70" s="646"/>
      <c r="F70" s="646"/>
      <c r="G70" s="646"/>
      <c r="H70" s="646"/>
      <c r="I70" s="646"/>
      <c r="J70" s="646"/>
      <c r="K70" s="646"/>
      <c r="L70" s="646"/>
      <c r="M70" s="646"/>
      <c r="N70" s="646"/>
      <c r="O70" s="646"/>
      <c r="P70" s="647"/>
      <c r="Q70" s="648">
        <v>249</v>
      </c>
      <c r="R70" s="597"/>
      <c r="S70" s="597"/>
      <c r="T70" s="597"/>
      <c r="U70" s="597"/>
      <c r="V70" s="597">
        <v>194</v>
      </c>
      <c r="W70" s="597"/>
      <c r="X70" s="597"/>
      <c r="Y70" s="597"/>
      <c r="Z70" s="597"/>
      <c r="AA70" s="597">
        <v>55</v>
      </c>
      <c r="AB70" s="597"/>
      <c r="AC70" s="597"/>
      <c r="AD70" s="597"/>
      <c r="AE70" s="597"/>
      <c r="AF70" s="597">
        <v>55</v>
      </c>
      <c r="AG70" s="597"/>
      <c r="AH70" s="597"/>
      <c r="AI70" s="597"/>
      <c r="AJ70" s="597"/>
      <c r="AK70" s="597">
        <v>17</v>
      </c>
      <c r="AL70" s="597"/>
      <c r="AM70" s="597"/>
      <c r="AN70" s="597"/>
      <c r="AO70" s="597"/>
      <c r="AP70" s="597" t="s">
        <v>349</v>
      </c>
      <c r="AQ70" s="597"/>
      <c r="AR70" s="597"/>
      <c r="AS70" s="597"/>
      <c r="AT70" s="597"/>
      <c r="AU70" s="598" t="s">
        <v>349</v>
      </c>
      <c r="AV70" s="599"/>
      <c r="AW70" s="599"/>
      <c r="AX70" s="599"/>
      <c r="AY70" s="596"/>
      <c r="AZ70" s="603"/>
      <c r="BA70" s="603"/>
      <c r="BB70" s="603"/>
      <c r="BC70" s="603"/>
      <c r="BD70" s="604"/>
      <c r="BE70" s="573"/>
      <c r="BF70" s="573"/>
      <c r="BG70" s="573"/>
      <c r="BH70" s="573"/>
      <c r="BI70" s="573"/>
      <c r="BJ70" s="573"/>
      <c r="BK70" s="573"/>
      <c r="BL70" s="573"/>
      <c r="BM70" s="573"/>
      <c r="BN70" s="573"/>
      <c r="BO70" s="573"/>
      <c r="BP70" s="573"/>
      <c r="BQ70" s="525">
        <v>64</v>
      </c>
      <c r="BR70" s="627"/>
      <c r="BS70" s="628"/>
      <c r="BT70" s="629"/>
      <c r="BU70" s="629"/>
      <c r="BV70" s="629"/>
      <c r="BW70" s="629"/>
      <c r="BX70" s="629"/>
      <c r="BY70" s="629"/>
      <c r="BZ70" s="629"/>
      <c r="CA70" s="629"/>
      <c r="CB70" s="629"/>
      <c r="CC70" s="629"/>
      <c r="CD70" s="629"/>
      <c r="CE70" s="629"/>
      <c r="CF70" s="629"/>
      <c r="CG70" s="630"/>
      <c r="CH70" s="631"/>
      <c r="CI70" s="632"/>
      <c r="CJ70" s="632"/>
      <c r="CK70" s="632"/>
      <c r="CL70" s="633"/>
      <c r="CM70" s="631"/>
      <c r="CN70" s="632"/>
      <c r="CO70" s="632"/>
      <c r="CP70" s="632"/>
      <c r="CQ70" s="633"/>
      <c r="CR70" s="631"/>
      <c r="CS70" s="632"/>
      <c r="CT70" s="632"/>
      <c r="CU70" s="632"/>
      <c r="CV70" s="633"/>
      <c r="CW70" s="631"/>
      <c r="CX70" s="632"/>
      <c r="CY70" s="632"/>
      <c r="CZ70" s="632"/>
      <c r="DA70" s="633"/>
      <c r="DB70" s="631"/>
      <c r="DC70" s="632"/>
      <c r="DD70" s="632"/>
      <c r="DE70" s="632"/>
      <c r="DF70" s="633"/>
      <c r="DG70" s="631"/>
      <c r="DH70" s="632"/>
      <c r="DI70" s="632"/>
      <c r="DJ70" s="632"/>
      <c r="DK70" s="633"/>
      <c r="DL70" s="631"/>
      <c r="DM70" s="632"/>
      <c r="DN70" s="632"/>
      <c r="DO70" s="632"/>
      <c r="DP70" s="633"/>
      <c r="DQ70" s="631"/>
      <c r="DR70" s="632"/>
      <c r="DS70" s="632"/>
      <c r="DT70" s="632"/>
      <c r="DU70" s="633"/>
      <c r="DV70" s="628"/>
      <c r="DW70" s="629"/>
      <c r="DX70" s="629"/>
      <c r="DY70" s="629"/>
      <c r="DZ70" s="634"/>
      <c r="EA70" s="469"/>
    </row>
    <row r="71" spans="1:131" ht="26.25" customHeight="1" x14ac:dyDescent="0.15">
      <c r="A71" s="525">
        <v>4</v>
      </c>
      <c r="B71" s="645" t="s">
        <v>351</v>
      </c>
      <c r="C71" s="646"/>
      <c r="D71" s="646"/>
      <c r="E71" s="646"/>
      <c r="F71" s="646"/>
      <c r="G71" s="646"/>
      <c r="H71" s="646"/>
      <c r="I71" s="646"/>
      <c r="J71" s="646"/>
      <c r="K71" s="646"/>
      <c r="L71" s="646"/>
      <c r="M71" s="646"/>
      <c r="N71" s="646"/>
      <c r="O71" s="646"/>
      <c r="P71" s="647"/>
      <c r="Q71" s="648">
        <v>4164</v>
      </c>
      <c r="R71" s="597"/>
      <c r="S71" s="597"/>
      <c r="T71" s="597"/>
      <c r="U71" s="597"/>
      <c r="V71" s="597">
        <v>3933</v>
      </c>
      <c r="W71" s="597"/>
      <c r="X71" s="597"/>
      <c r="Y71" s="597"/>
      <c r="Z71" s="597"/>
      <c r="AA71" s="597">
        <v>231</v>
      </c>
      <c r="AB71" s="597"/>
      <c r="AC71" s="597"/>
      <c r="AD71" s="597"/>
      <c r="AE71" s="597"/>
      <c r="AF71" s="597">
        <v>231</v>
      </c>
      <c r="AG71" s="597"/>
      <c r="AH71" s="597"/>
      <c r="AI71" s="597"/>
      <c r="AJ71" s="597"/>
      <c r="AK71" s="597" t="s">
        <v>349</v>
      </c>
      <c r="AL71" s="597"/>
      <c r="AM71" s="597"/>
      <c r="AN71" s="597"/>
      <c r="AO71" s="597"/>
      <c r="AP71" s="597" t="s">
        <v>349</v>
      </c>
      <c r="AQ71" s="597"/>
      <c r="AR71" s="597"/>
      <c r="AS71" s="597"/>
      <c r="AT71" s="597"/>
      <c r="AU71" s="598" t="s">
        <v>349</v>
      </c>
      <c r="AV71" s="599"/>
      <c r="AW71" s="599"/>
      <c r="AX71" s="599"/>
      <c r="AY71" s="596"/>
      <c r="AZ71" s="603"/>
      <c r="BA71" s="603"/>
      <c r="BB71" s="603"/>
      <c r="BC71" s="603"/>
      <c r="BD71" s="604"/>
      <c r="BE71" s="573"/>
      <c r="BF71" s="573"/>
      <c r="BG71" s="573"/>
      <c r="BH71" s="573"/>
      <c r="BI71" s="573"/>
      <c r="BJ71" s="573"/>
      <c r="BK71" s="573"/>
      <c r="BL71" s="573"/>
      <c r="BM71" s="573"/>
      <c r="BN71" s="573"/>
      <c r="BO71" s="573"/>
      <c r="BP71" s="573"/>
      <c r="BQ71" s="525">
        <v>65</v>
      </c>
      <c r="BR71" s="627"/>
      <c r="BS71" s="628"/>
      <c r="BT71" s="629"/>
      <c r="BU71" s="629"/>
      <c r="BV71" s="629"/>
      <c r="BW71" s="629"/>
      <c r="BX71" s="629"/>
      <c r="BY71" s="629"/>
      <c r="BZ71" s="629"/>
      <c r="CA71" s="629"/>
      <c r="CB71" s="629"/>
      <c r="CC71" s="629"/>
      <c r="CD71" s="629"/>
      <c r="CE71" s="629"/>
      <c r="CF71" s="629"/>
      <c r="CG71" s="630"/>
      <c r="CH71" s="631"/>
      <c r="CI71" s="632"/>
      <c r="CJ71" s="632"/>
      <c r="CK71" s="632"/>
      <c r="CL71" s="633"/>
      <c r="CM71" s="631"/>
      <c r="CN71" s="632"/>
      <c r="CO71" s="632"/>
      <c r="CP71" s="632"/>
      <c r="CQ71" s="633"/>
      <c r="CR71" s="631"/>
      <c r="CS71" s="632"/>
      <c r="CT71" s="632"/>
      <c r="CU71" s="632"/>
      <c r="CV71" s="633"/>
      <c r="CW71" s="631"/>
      <c r="CX71" s="632"/>
      <c r="CY71" s="632"/>
      <c r="CZ71" s="632"/>
      <c r="DA71" s="633"/>
      <c r="DB71" s="631"/>
      <c r="DC71" s="632"/>
      <c r="DD71" s="632"/>
      <c r="DE71" s="632"/>
      <c r="DF71" s="633"/>
      <c r="DG71" s="631"/>
      <c r="DH71" s="632"/>
      <c r="DI71" s="632"/>
      <c r="DJ71" s="632"/>
      <c r="DK71" s="633"/>
      <c r="DL71" s="631"/>
      <c r="DM71" s="632"/>
      <c r="DN71" s="632"/>
      <c r="DO71" s="632"/>
      <c r="DP71" s="633"/>
      <c r="DQ71" s="631"/>
      <c r="DR71" s="632"/>
      <c r="DS71" s="632"/>
      <c r="DT71" s="632"/>
      <c r="DU71" s="633"/>
      <c r="DV71" s="628"/>
      <c r="DW71" s="629"/>
      <c r="DX71" s="629"/>
      <c r="DY71" s="629"/>
      <c r="DZ71" s="634"/>
      <c r="EA71" s="469"/>
    </row>
    <row r="72" spans="1:131" ht="26.25" customHeight="1" x14ac:dyDescent="0.15">
      <c r="A72" s="525">
        <v>5</v>
      </c>
      <c r="B72" s="645" t="s">
        <v>352</v>
      </c>
      <c r="C72" s="646"/>
      <c r="D72" s="646"/>
      <c r="E72" s="646"/>
      <c r="F72" s="646"/>
      <c r="G72" s="646"/>
      <c r="H72" s="646"/>
      <c r="I72" s="646"/>
      <c r="J72" s="646"/>
      <c r="K72" s="646"/>
      <c r="L72" s="646"/>
      <c r="M72" s="646"/>
      <c r="N72" s="646"/>
      <c r="O72" s="646"/>
      <c r="P72" s="647"/>
      <c r="Q72" s="648">
        <v>3</v>
      </c>
      <c r="R72" s="597"/>
      <c r="S72" s="597"/>
      <c r="T72" s="597"/>
      <c r="U72" s="597"/>
      <c r="V72" s="597">
        <v>3</v>
      </c>
      <c r="W72" s="597"/>
      <c r="X72" s="597"/>
      <c r="Y72" s="597"/>
      <c r="Z72" s="597"/>
      <c r="AA72" s="597">
        <v>1</v>
      </c>
      <c r="AB72" s="597"/>
      <c r="AC72" s="597"/>
      <c r="AD72" s="597"/>
      <c r="AE72" s="597"/>
      <c r="AF72" s="597">
        <v>1</v>
      </c>
      <c r="AG72" s="597"/>
      <c r="AH72" s="597"/>
      <c r="AI72" s="597"/>
      <c r="AJ72" s="597"/>
      <c r="AK72" s="597" t="s">
        <v>349</v>
      </c>
      <c r="AL72" s="597"/>
      <c r="AM72" s="597"/>
      <c r="AN72" s="597"/>
      <c r="AO72" s="597"/>
      <c r="AP72" s="597" t="s">
        <v>349</v>
      </c>
      <c r="AQ72" s="597"/>
      <c r="AR72" s="597"/>
      <c r="AS72" s="597"/>
      <c r="AT72" s="597"/>
      <c r="AU72" s="598" t="s">
        <v>349</v>
      </c>
      <c r="AV72" s="599"/>
      <c r="AW72" s="599"/>
      <c r="AX72" s="599"/>
      <c r="AY72" s="596"/>
      <c r="AZ72" s="603"/>
      <c r="BA72" s="603"/>
      <c r="BB72" s="603"/>
      <c r="BC72" s="603"/>
      <c r="BD72" s="604"/>
      <c r="BE72" s="573"/>
      <c r="BF72" s="573"/>
      <c r="BG72" s="573"/>
      <c r="BH72" s="573"/>
      <c r="BI72" s="573"/>
      <c r="BJ72" s="573"/>
      <c r="BK72" s="573"/>
      <c r="BL72" s="573"/>
      <c r="BM72" s="573"/>
      <c r="BN72" s="573"/>
      <c r="BO72" s="573"/>
      <c r="BP72" s="573"/>
      <c r="BQ72" s="525">
        <v>66</v>
      </c>
      <c r="BR72" s="627"/>
      <c r="BS72" s="628"/>
      <c r="BT72" s="629"/>
      <c r="BU72" s="629"/>
      <c r="BV72" s="629"/>
      <c r="BW72" s="629"/>
      <c r="BX72" s="629"/>
      <c r="BY72" s="629"/>
      <c r="BZ72" s="629"/>
      <c r="CA72" s="629"/>
      <c r="CB72" s="629"/>
      <c r="CC72" s="629"/>
      <c r="CD72" s="629"/>
      <c r="CE72" s="629"/>
      <c r="CF72" s="629"/>
      <c r="CG72" s="630"/>
      <c r="CH72" s="631"/>
      <c r="CI72" s="632"/>
      <c r="CJ72" s="632"/>
      <c r="CK72" s="632"/>
      <c r="CL72" s="633"/>
      <c r="CM72" s="631"/>
      <c r="CN72" s="632"/>
      <c r="CO72" s="632"/>
      <c r="CP72" s="632"/>
      <c r="CQ72" s="633"/>
      <c r="CR72" s="631"/>
      <c r="CS72" s="632"/>
      <c r="CT72" s="632"/>
      <c r="CU72" s="632"/>
      <c r="CV72" s="633"/>
      <c r="CW72" s="631"/>
      <c r="CX72" s="632"/>
      <c r="CY72" s="632"/>
      <c r="CZ72" s="632"/>
      <c r="DA72" s="633"/>
      <c r="DB72" s="631"/>
      <c r="DC72" s="632"/>
      <c r="DD72" s="632"/>
      <c r="DE72" s="632"/>
      <c r="DF72" s="633"/>
      <c r="DG72" s="631"/>
      <c r="DH72" s="632"/>
      <c r="DI72" s="632"/>
      <c r="DJ72" s="632"/>
      <c r="DK72" s="633"/>
      <c r="DL72" s="631"/>
      <c r="DM72" s="632"/>
      <c r="DN72" s="632"/>
      <c r="DO72" s="632"/>
      <c r="DP72" s="633"/>
      <c r="DQ72" s="631"/>
      <c r="DR72" s="632"/>
      <c r="DS72" s="632"/>
      <c r="DT72" s="632"/>
      <c r="DU72" s="633"/>
      <c r="DV72" s="628"/>
      <c r="DW72" s="629"/>
      <c r="DX72" s="629"/>
      <c r="DY72" s="629"/>
      <c r="DZ72" s="634"/>
      <c r="EA72" s="469"/>
    </row>
    <row r="73" spans="1:131" ht="26.25" customHeight="1" x14ac:dyDescent="0.15">
      <c r="A73" s="525">
        <v>6</v>
      </c>
      <c r="B73" s="645" t="s">
        <v>353</v>
      </c>
      <c r="C73" s="646"/>
      <c r="D73" s="646"/>
      <c r="E73" s="646"/>
      <c r="F73" s="646"/>
      <c r="G73" s="646"/>
      <c r="H73" s="646"/>
      <c r="I73" s="646"/>
      <c r="J73" s="646"/>
      <c r="K73" s="646"/>
      <c r="L73" s="646"/>
      <c r="M73" s="646"/>
      <c r="N73" s="646"/>
      <c r="O73" s="646"/>
      <c r="P73" s="647"/>
      <c r="Q73" s="648">
        <v>9878</v>
      </c>
      <c r="R73" s="597">
        <v>6933</v>
      </c>
      <c r="S73" s="597">
        <v>6933</v>
      </c>
      <c r="T73" s="597">
        <v>6933</v>
      </c>
      <c r="U73" s="597">
        <v>6933</v>
      </c>
      <c r="V73" s="597">
        <v>9787</v>
      </c>
      <c r="W73" s="597">
        <v>6850</v>
      </c>
      <c r="X73" s="597">
        <v>6850</v>
      </c>
      <c r="Y73" s="597">
        <v>6850</v>
      </c>
      <c r="Z73" s="597">
        <v>6850</v>
      </c>
      <c r="AA73" s="597">
        <v>92</v>
      </c>
      <c r="AB73" s="597">
        <v>82</v>
      </c>
      <c r="AC73" s="597">
        <v>82</v>
      </c>
      <c r="AD73" s="597">
        <v>82</v>
      </c>
      <c r="AE73" s="597">
        <v>82</v>
      </c>
      <c r="AF73" s="597">
        <v>92</v>
      </c>
      <c r="AG73" s="597">
        <v>82</v>
      </c>
      <c r="AH73" s="597">
        <v>82</v>
      </c>
      <c r="AI73" s="597">
        <v>82</v>
      </c>
      <c r="AJ73" s="597">
        <v>82</v>
      </c>
      <c r="AK73" s="597">
        <v>5083</v>
      </c>
      <c r="AL73" s="597">
        <v>2485</v>
      </c>
      <c r="AM73" s="597">
        <v>2485</v>
      </c>
      <c r="AN73" s="597">
        <v>2485</v>
      </c>
      <c r="AO73" s="597">
        <v>2485</v>
      </c>
      <c r="AP73" s="597" t="s">
        <v>349</v>
      </c>
      <c r="AQ73" s="597"/>
      <c r="AR73" s="597"/>
      <c r="AS73" s="597"/>
      <c r="AT73" s="597"/>
      <c r="AU73" s="598" t="s">
        <v>349</v>
      </c>
      <c r="AV73" s="599"/>
      <c r="AW73" s="599"/>
      <c r="AX73" s="599"/>
      <c r="AY73" s="596"/>
      <c r="AZ73" s="603"/>
      <c r="BA73" s="603"/>
      <c r="BB73" s="603"/>
      <c r="BC73" s="603"/>
      <c r="BD73" s="604"/>
      <c r="BE73" s="573"/>
      <c r="BF73" s="573"/>
      <c r="BG73" s="573"/>
      <c r="BH73" s="573"/>
      <c r="BI73" s="573"/>
      <c r="BJ73" s="573"/>
      <c r="BK73" s="573"/>
      <c r="BL73" s="573"/>
      <c r="BM73" s="573"/>
      <c r="BN73" s="573"/>
      <c r="BO73" s="573"/>
      <c r="BP73" s="573"/>
      <c r="BQ73" s="525">
        <v>67</v>
      </c>
      <c r="BR73" s="627"/>
      <c r="BS73" s="628"/>
      <c r="BT73" s="629"/>
      <c r="BU73" s="629"/>
      <c r="BV73" s="629"/>
      <c r="BW73" s="629"/>
      <c r="BX73" s="629"/>
      <c r="BY73" s="629"/>
      <c r="BZ73" s="629"/>
      <c r="CA73" s="629"/>
      <c r="CB73" s="629"/>
      <c r="CC73" s="629"/>
      <c r="CD73" s="629"/>
      <c r="CE73" s="629"/>
      <c r="CF73" s="629"/>
      <c r="CG73" s="630"/>
      <c r="CH73" s="631"/>
      <c r="CI73" s="632"/>
      <c r="CJ73" s="632"/>
      <c r="CK73" s="632"/>
      <c r="CL73" s="633"/>
      <c r="CM73" s="631"/>
      <c r="CN73" s="632"/>
      <c r="CO73" s="632"/>
      <c r="CP73" s="632"/>
      <c r="CQ73" s="633"/>
      <c r="CR73" s="631"/>
      <c r="CS73" s="632"/>
      <c r="CT73" s="632"/>
      <c r="CU73" s="632"/>
      <c r="CV73" s="633"/>
      <c r="CW73" s="631"/>
      <c r="CX73" s="632"/>
      <c r="CY73" s="632"/>
      <c r="CZ73" s="632"/>
      <c r="DA73" s="633"/>
      <c r="DB73" s="631"/>
      <c r="DC73" s="632"/>
      <c r="DD73" s="632"/>
      <c r="DE73" s="632"/>
      <c r="DF73" s="633"/>
      <c r="DG73" s="631"/>
      <c r="DH73" s="632"/>
      <c r="DI73" s="632"/>
      <c r="DJ73" s="632"/>
      <c r="DK73" s="633"/>
      <c r="DL73" s="631"/>
      <c r="DM73" s="632"/>
      <c r="DN73" s="632"/>
      <c r="DO73" s="632"/>
      <c r="DP73" s="633"/>
      <c r="DQ73" s="631"/>
      <c r="DR73" s="632"/>
      <c r="DS73" s="632"/>
      <c r="DT73" s="632"/>
      <c r="DU73" s="633"/>
      <c r="DV73" s="628"/>
      <c r="DW73" s="629"/>
      <c r="DX73" s="629"/>
      <c r="DY73" s="629"/>
      <c r="DZ73" s="634"/>
      <c r="EA73" s="469"/>
    </row>
    <row r="74" spans="1:131" ht="26.25" customHeight="1" x14ac:dyDescent="0.15">
      <c r="A74" s="525">
        <v>7</v>
      </c>
      <c r="B74" s="645" t="s">
        <v>354</v>
      </c>
      <c r="C74" s="646"/>
      <c r="D74" s="646"/>
      <c r="E74" s="646"/>
      <c r="F74" s="646"/>
      <c r="G74" s="646"/>
      <c r="H74" s="646"/>
      <c r="I74" s="646"/>
      <c r="J74" s="646"/>
      <c r="K74" s="646"/>
      <c r="L74" s="646"/>
      <c r="M74" s="646"/>
      <c r="N74" s="646"/>
      <c r="O74" s="646"/>
      <c r="P74" s="647"/>
      <c r="Q74" s="648">
        <v>1600855</v>
      </c>
      <c r="R74" s="597">
        <v>1385861</v>
      </c>
      <c r="S74" s="597">
        <v>1385861</v>
      </c>
      <c r="T74" s="597">
        <v>1385861</v>
      </c>
      <c r="U74" s="597">
        <v>1385861</v>
      </c>
      <c r="V74" s="597">
        <v>1567252</v>
      </c>
      <c r="W74" s="597">
        <v>1346246</v>
      </c>
      <c r="X74" s="597">
        <v>1346246</v>
      </c>
      <c r="Y74" s="597">
        <v>1346246</v>
      </c>
      <c r="Z74" s="597">
        <v>1346246</v>
      </c>
      <c r="AA74" s="597">
        <v>33603</v>
      </c>
      <c r="AB74" s="597">
        <v>39615</v>
      </c>
      <c r="AC74" s="597">
        <v>39615</v>
      </c>
      <c r="AD74" s="597">
        <v>39615</v>
      </c>
      <c r="AE74" s="597">
        <v>39615</v>
      </c>
      <c r="AF74" s="597">
        <v>33603</v>
      </c>
      <c r="AG74" s="597">
        <v>39615</v>
      </c>
      <c r="AH74" s="597">
        <v>39615</v>
      </c>
      <c r="AI74" s="597">
        <v>39615</v>
      </c>
      <c r="AJ74" s="597">
        <v>39615</v>
      </c>
      <c r="AK74" s="597">
        <v>22693</v>
      </c>
      <c r="AL74" s="597"/>
      <c r="AM74" s="597"/>
      <c r="AN74" s="597"/>
      <c r="AO74" s="597"/>
      <c r="AP74" s="597" t="s">
        <v>349</v>
      </c>
      <c r="AQ74" s="597"/>
      <c r="AR74" s="597"/>
      <c r="AS74" s="597"/>
      <c r="AT74" s="597"/>
      <c r="AU74" s="598" t="s">
        <v>349</v>
      </c>
      <c r="AV74" s="599"/>
      <c r="AW74" s="599"/>
      <c r="AX74" s="599"/>
      <c r="AY74" s="596"/>
      <c r="AZ74" s="603"/>
      <c r="BA74" s="603"/>
      <c r="BB74" s="603"/>
      <c r="BC74" s="603"/>
      <c r="BD74" s="604"/>
      <c r="BE74" s="573"/>
      <c r="BF74" s="573"/>
      <c r="BG74" s="573"/>
      <c r="BH74" s="573"/>
      <c r="BI74" s="573"/>
      <c r="BJ74" s="573"/>
      <c r="BK74" s="573"/>
      <c r="BL74" s="573"/>
      <c r="BM74" s="573"/>
      <c r="BN74" s="573"/>
      <c r="BO74" s="573"/>
      <c r="BP74" s="573"/>
      <c r="BQ74" s="525">
        <v>68</v>
      </c>
      <c r="BR74" s="627"/>
      <c r="BS74" s="628"/>
      <c r="BT74" s="629"/>
      <c r="BU74" s="629"/>
      <c r="BV74" s="629"/>
      <c r="BW74" s="629"/>
      <c r="BX74" s="629"/>
      <c r="BY74" s="629"/>
      <c r="BZ74" s="629"/>
      <c r="CA74" s="629"/>
      <c r="CB74" s="629"/>
      <c r="CC74" s="629"/>
      <c r="CD74" s="629"/>
      <c r="CE74" s="629"/>
      <c r="CF74" s="629"/>
      <c r="CG74" s="630"/>
      <c r="CH74" s="631"/>
      <c r="CI74" s="632"/>
      <c r="CJ74" s="632"/>
      <c r="CK74" s="632"/>
      <c r="CL74" s="633"/>
      <c r="CM74" s="631"/>
      <c r="CN74" s="632"/>
      <c r="CO74" s="632"/>
      <c r="CP74" s="632"/>
      <c r="CQ74" s="633"/>
      <c r="CR74" s="631"/>
      <c r="CS74" s="632"/>
      <c r="CT74" s="632"/>
      <c r="CU74" s="632"/>
      <c r="CV74" s="633"/>
      <c r="CW74" s="631"/>
      <c r="CX74" s="632"/>
      <c r="CY74" s="632"/>
      <c r="CZ74" s="632"/>
      <c r="DA74" s="633"/>
      <c r="DB74" s="631"/>
      <c r="DC74" s="632"/>
      <c r="DD74" s="632"/>
      <c r="DE74" s="632"/>
      <c r="DF74" s="633"/>
      <c r="DG74" s="631"/>
      <c r="DH74" s="632"/>
      <c r="DI74" s="632"/>
      <c r="DJ74" s="632"/>
      <c r="DK74" s="633"/>
      <c r="DL74" s="631"/>
      <c r="DM74" s="632"/>
      <c r="DN74" s="632"/>
      <c r="DO74" s="632"/>
      <c r="DP74" s="633"/>
      <c r="DQ74" s="631"/>
      <c r="DR74" s="632"/>
      <c r="DS74" s="632"/>
      <c r="DT74" s="632"/>
      <c r="DU74" s="633"/>
      <c r="DV74" s="628"/>
      <c r="DW74" s="629"/>
      <c r="DX74" s="629"/>
      <c r="DY74" s="629"/>
      <c r="DZ74" s="634"/>
      <c r="EA74" s="469"/>
    </row>
    <row r="75" spans="1:131" ht="26.25" customHeight="1" x14ac:dyDescent="0.15">
      <c r="A75" s="525">
        <v>8</v>
      </c>
      <c r="B75" s="645"/>
      <c r="C75" s="646"/>
      <c r="D75" s="646"/>
      <c r="E75" s="646"/>
      <c r="F75" s="646"/>
      <c r="G75" s="646"/>
      <c r="H75" s="646"/>
      <c r="I75" s="646"/>
      <c r="J75" s="646"/>
      <c r="K75" s="646"/>
      <c r="L75" s="646"/>
      <c r="M75" s="646"/>
      <c r="N75" s="646"/>
      <c r="O75" s="646"/>
      <c r="P75" s="647"/>
      <c r="Q75" s="649"/>
      <c r="R75" s="599"/>
      <c r="S75" s="599"/>
      <c r="T75" s="599"/>
      <c r="U75" s="596"/>
      <c r="V75" s="598"/>
      <c r="W75" s="599"/>
      <c r="X75" s="599"/>
      <c r="Y75" s="599"/>
      <c r="Z75" s="596"/>
      <c r="AA75" s="598"/>
      <c r="AB75" s="599"/>
      <c r="AC75" s="599"/>
      <c r="AD75" s="599"/>
      <c r="AE75" s="596"/>
      <c r="AF75" s="598"/>
      <c r="AG75" s="599"/>
      <c r="AH75" s="599"/>
      <c r="AI75" s="599"/>
      <c r="AJ75" s="596"/>
      <c r="AK75" s="598"/>
      <c r="AL75" s="599"/>
      <c r="AM75" s="599"/>
      <c r="AN75" s="599"/>
      <c r="AO75" s="596"/>
      <c r="AP75" s="598"/>
      <c r="AQ75" s="599"/>
      <c r="AR75" s="599"/>
      <c r="AS75" s="599"/>
      <c r="AT75" s="596"/>
      <c r="AU75" s="598"/>
      <c r="AV75" s="599"/>
      <c r="AW75" s="599"/>
      <c r="AX75" s="599"/>
      <c r="AY75" s="596"/>
      <c r="AZ75" s="603"/>
      <c r="BA75" s="603"/>
      <c r="BB75" s="603"/>
      <c r="BC75" s="603"/>
      <c r="BD75" s="604"/>
      <c r="BE75" s="573"/>
      <c r="BF75" s="573"/>
      <c r="BG75" s="573"/>
      <c r="BH75" s="573"/>
      <c r="BI75" s="573"/>
      <c r="BJ75" s="573"/>
      <c r="BK75" s="573"/>
      <c r="BL75" s="573"/>
      <c r="BM75" s="573"/>
      <c r="BN75" s="573"/>
      <c r="BO75" s="573"/>
      <c r="BP75" s="573"/>
      <c r="BQ75" s="525">
        <v>69</v>
      </c>
      <c r="BR75" s="627"/>
      <c r="BS75" s="628"/>
      <c r="BT75" s="629"/>
      <c r="BU75" s="629"/>
      <c r="BV75" s="629"/>
      <c r="BW75" s="629"/>
      <c r="BX75" s="629"/>
      <c r="BY75" s="629"/>
      <c r="BZ75" s="629"/>
      <c r="CA75" s="629"/>
      <c r="CB75" s="629"/>
      <c r="CC75" s="629"/>
      <c r="CD75" s="629"/>
      <c r="CE75" s="629"/>
      <c r="CF75" s="629"/>
      <c r="CG75" s="630"/>
      <c r="CH75" s="631"/>
      <c r="CI75" s="632"/>
      <c r="CJ75" s="632"/>
      <c r="CK75" s="632"/>
      <c r="CL75" s="633"/>
      <c r="CM75" s="631"/>
      <c r="CN75" s="632"/>
      <c r="CO75" s="632"/>
      <c r="CP75" s="632"/>
      <c r="CQ75" s="633"/>
      <c r="CR75" s="631"/>
      <c r="CS75" s="632"/>
      <c r="CT75" s="632"/>
      <c r="CU75" s="632"/>
      <c r="CV75" s="633"/>
      <c r="CW75" s="631"/>
      <c r="CX75" s="632"/>
      <c r="CY75" s="632"/>
      <c r="CZ75" s="632"/>
      <c r="DA75" s="633"/>
      <c r="DB75" s="631"/>
      <c r="DC75" s="632"/>
      <c r="DD75" s="632"/>
      <c r="DE75" s="632"/>
      <c r="DF75" s="633"/>
      <c r="DG75" s="631"/>
      <c r="DH75" s="632"/>
      <c r="DI75" s="632"/>
      <c r="DJ75" s="632"/>
      <c r="DK75" s="633"/>
      <c r="DL75" s="631"/>
      <c r="DM75" s="632"/>
      <c r="DN75" s="632"/>
      <c r="DO75" s="632"/>
      <c r="DP75" s="633"/>
      <c r="DQ75" s="631"/>
      <c r="DR75" s="632"/>
      <c r="DS75" s="632"/>
      <c r="DT75" s="632"/>
      <c r="DU75" s="633"/>
      <c r="DV75" s="628"/>
      <c r="DW75" s="629"/>
      <c r="DX75" s="629"/>
      <c r="DY75" s="629"/>
      <c r="DZ75" s="634"/>
      <c r="EA75" s="469"/>
    </row>
    <row r="76" spans="1:131" ht="26.25" customHeight="1" x14ac:dyDescent="0.15">
      <c r="A76" s="525">
        <v>9</v>
      </c>
      <c r="B76" s="645"/>
      <c r="C76" s="646"/>
      <c r="D76" s="646"/>
      <c r="E76" s="646"/>
      <c r="F76" s="646"/>
      <c r="G76" s="646"/>
      <c r="H76" s="646"/>
      <c r="I76" s="646"/>
      <c r="J76" s="646"/>
      <c r="K76" s="646"/>
      <c r="L76" s="646"/>
      <c r="M76" s="646"/>
      <c r="N76" s="646"/>
      <c r="O76" s="646"/>
      <c r="P76" s="647"/>
      <c r="Q76" s="649"/>
      <c r="R76" s="599"/>
      <c r="S76" s="599"/>
      <c r="T76" s="599"/>
      <c r="U76" s="596"/>
      <c r="V76" s="598"/>
      <c r="W76" s="599"/>
      <c r="X76" s="599"/>
      <c r="Y76" s="599"/>
      <c r="Z76" s="596"/>
      <c r="AA76" s="598"/>
      <c r="AB76" s="599"/>
      <c r="AC76" s="599"/>
      <c r="AD76" s="599"/>
      <c r="AE76" s="596"/>
      <c r="AF76" s="598"/>
      <c r="AG76" s="599"/>
      <c r="AH76" s="599"/>
      <c r="AI76" s="599"/>
      <c r="AJ76" s="596"/>
      <c r="AK76" s="598"/>
      <c r="AL76" s="599"/>
      <c r="AM76" s="599"/>
      <c r="AN76" s="599"/>
      <c r="AO76" s="596"/>
      <c r="AP76" s="598"/>
      <c r="AQ76" s="599"/>
      <c r="AR76" s="599"/>
      <c r="AS76" s="599"/>
      <c r="AT76" s="596"/>
      <c r="AU76" s="598"/>
      <c r="AV76" s="599"/>
      <c r="AW76" s="599"/>
      <c r="AX76" s="599"/>
      <c r="AY76" s="596"/>
      <c r="AZ76" s="603"/>
      <c r="BA76" s="603"/>
      <c r="BB76" s="603"/>
      <c r="BC76" s="603"/>
      <c r="BD76" s="604"/>
      <c r="BE76" s="573"/>
      <c r="BF76" s="573"/>
      <c r="BG76" s="573"/>
      <c r="BH76" s="573"/>
      <c r="BI76" s="573"/>
      <c r="BJ76" s="573"/>
      <c r="BK76" s="573"/>
      <c r="BL76" s="573"/>
      <c r="BM76" s="573"/>
      <c r="BN76" s="573"/>
      <c r="BO76" s="573"/>
      <c r="BP76" s="573"/>
      <c r="BQ76" s="525">
        <v>70</v>
      </c>
      <c r="BR76" s="627"/>
      <c r="BS76" s="628"/>
      <c r="BT76" s="629"/>
      <c r="BU76" s="629"/>
      <c r="BV76" s="629"/>
      <c r="BW76" s="629"/>
      <c r="BX76" s="629"/>
      <c r="BY76" s="629"/>
      <c r="BZ76" s="629"/>
      <c r="CA76" s="629"/>
      <c r="CB76" s="629"/>
      <c r="CC76" s="629"/>
      <c r="CD76" s="629"/>
      <c r="CE76" s="629"/>
      <c r="CF76" s="629"/>
      <c r="CG76" s="630"/>
      <c r="CH76" s="631"/>
      <c r="CI76" s="632"/>
      <c r="CJ76" s="632"/>
      <c r="CK76" s="632"/>
      <c r="CL76" s="633"/>
      <c r="CM76" s="631"/>
      <c r="CN76" s="632"/>
      <c r="CO76" s="632"/>
      <c r="CP76" s="632"/>
      <c r="CQ76" s="633"/>
      <c r="CR76" s="631"/>
      <c r="CS76" s="632"/>
      <c r="CT76" s="632"/>
      <c r="CU76" s="632"/>
      <c r="CV76" s="633"/>
      <c r="CW76" s="631"/>
      <c r="CX76" s="632"/>
      <c r="CY76" s="632"/>
      <c r="CZ76" s="632"/>
      <c r="DA76" s="633"/>
      <c r="DB76" s="631"/>
      <c r="DC76" s="632"/>
      <c r="DD76" s="632"/>
      <c r="DE76" s="632"/>
      <c r="DF76" s="633"/>
      <c r="DG76" s="631"/>
      <c r="DH76" s="632"/>
      <c r="DI76" s="632"/>
      <c r="DJ76" s="632"/>
      <c r="DK76" s="633"/>
      <c r="DL76" s="631"/>
      <c r="DM76" s="632"/>
      <c r="DN76" s="632"/>
      <c r="DO76" s="632"/>
      <c r="DP76" s="633"/>
      <c r="DQ76" s="631"/>
      <c r="DR76" s="632"/>
      <c r="DS76" s="632"/>
      <c r="DT76" s="632"/>
      <c r="DU76" s="633"/>
      <c r="DV76" s="628"/>
      <c r="DW76" s="629"/>
      <c r="DX76" s="629"/>
      <c r="DY76" s="629"/>
      <c r="DZ76" s="634"/>
      <c r="EA76" s="469"/>
    </row>
    <row r="77" spans="1:131" ht="26.25" customHeight="1" x14ac:dyDescent="0.15">
      <c r="A77" s="525">
        <v>10</v>
      </c>
      <c r="B77" s="645"/>
      <c r="C77" s="646"/>
      <c r="D77" s="646"/>
      <c r="E77" s="646"/>
      <c r="F77" s="646"/>
      <c r="G77" s="646"/>
      <c r="H77" s="646"/>
      <c r="I77" s="646"/>
      <c r="J77" s="646"/>
      <c r="K77" s="646"/>
      <c r="L77" s="646"/>
      <c r="M77" s="646"/>
      <c r="N77" s="646"/>
      <c r="O77" s="646"/>
      <c r="P77" s="647"/>
      <c r="Q77" s="649"/>
      <c r="R77" s="599"/>
      <c r="S77" s="599"/>
      <c r="T77" s="599"/>
      <c r="U77" s="596"/>
      <c r="V77" s="598"/>
      <c r="W77" s="599"/>
      <c r="X77" s="599"/>
      <c r="Y77" s="599"/>
      <c r="Z77" s="596"/>
      <c r="AA77" s="598"/>
      <c r="AB77" s="599"/>
      <c r="AC77" s="599"/>
      <c r="AD77" s="599"/>
      <c r="AE77" s="596"/>
      <c r="AF77" s="598"/>
      <c r="AG77" s="599"/>
      <c r="AH77" s="599"/>
      <c r="AI77" s="599"/>
      <c r="AJ77" s="596"/>
      <c r="AK77" s="598"/>
      <c r="AL77" s="599"/>
      <c r="AM77" s="599"/>
      <c r="AN77" s="599"/>
      <c r="AO77" s="596"/>
      <c r="AP77" s="598"/>
      <c r="AQ77" s="599"/>
      <c r="AR77" s="599"/>
      <c r="AS77" s="599"/>
      <c r="AT77" s="596"/>
      <c r="AU77" s="598"/>
      <c r="AV77" s="599"/>
      <c r="AW77" s="599"/>
      <c r="AX77" s="599"/>
      <c r="AY77" s="596"/>
      <c r="AZ77" s="603"/>
      <c r="BA77" s="603"/>
      <c r="BB77" s="603"/>
      <c r="BC77" s="603"/>
      <c r="BD77" s="604"/>
      <c r="BE77" s="573"/>
      <c r="BF77" s="573"/>
      <c r="BG77" s="573"/>
      <c r="BH77" s="573"/>
      <c r="BI77" s="573"/>
      <c r="BJ77" s="573"/>
      <c r="BK77" s="573"/>
      <c r="BL77" s="573"/>
      <c r="BM77" s="573"/>
      <c r="BN77" s="573"/>
      <c r="BO77" s="573"/>
      <c r="BP77" s="573"/>
      <c r="BQ77" s="525">
        <v>71</v>
      </c>
      <c r="BR77" s="627"/>
      <c r="BS77" s="628"/>
      <c r="BT77" s="629"/>
      <c r="BU77" s="629"/>
      <c r="BV77" s="629"/>
      <c r="BW77" s="629"/>
      <c r="BX77" s="629"/>
      <c r="BY77" s="629"/>
      <c r="BZ77" s="629"/>
      <c r="CA77" s="629"/>
      <c r="CB77" s="629"/>
      <c r="CC77" s="629"/>
      <c r="CD77" s="629"/>
      <c r="CE77" s="629"/>
      <c r="CF77" s="629"/>
      <c r="CG77" s="630"/>
      <c r="CH77" s="631"/>
      <c r="CI77" s="632"/>
      <c r="CJ77" s="632"/>
      <c r="CK77" s="632"/>
      <c r="CL77" s="633"/>
      <c r="CM77" s="631"/>
      <c r="CN77" s="632"/>
      <c r="CO77" s="632"/>
      <c r="CP77" s="632"/>
      <c r="CQ77" s="633"/>
      <c r="CR77" s="631"/>
      <c r="CS77" s="632"/>
      <c r="CT77" s="632"/>
      <c r="CU77" s="632"/>
      <c r="CV77" s="633"/>
      <c r="CW77" s="631"/>
      <c r="CX77" s="632"/>
      <c r="CY77" s="632"/>
      <c r="CZ77" s="632"/>
      <c r="DA77" s="633"/>
      <c r="DB77" s="631"/>
      <c r="DC77" s="632"/>
      <c r="DD77" s="632"/>
      <c r="DE77" s="632"/>
      <c r="DF77" s="633"/>
      <c r="DG77" s="631"/>
      <c r="DH77" s="632"/>
      <c r="DI77" s="632"/>
      <c r="DJ77" s="632"/>
      <c r="DK77" s="633"/>
      <c r="DL77" s="631"/>
      <c r="DM77" s="632"/>
      <c r="DN77" s="632"/>
      <c r="DO77" s="632"/>
      <c r="DP77" s="633"/>
      <c r="DQ77" s="631"/>
      <c r="DR77" s="632"/>
      <c r="DS77" s="632"/>
      <c r="DT77" s="632"/>
      <c r="DU77" s="633"/>
      <c r="DV77" s="628"/>
      <c r="DW77" s="629"/>
      <c r="DX77" s="629"/>
      <c r="DY77" s="629"/>
      <c r="DZ77" s="634"/>
      <c r="EA77" s="469"/>
    </row>
    <row r="78" spans="1:131" ht="26.25" customHeight="1" x14ac:dyDescent="0.15">
      <c r="A78" s="525">
        <v>11</v>
      </c>
      <c r="B78" s="645"/>
      <c r="C78" s="646"/>
      <c r="D78" s="646"/>
      <c r="E78" s="646"/>
      <c r="F78" s="646"/>
      <c r="G78" s="646"/>
      <c r="H78" s="646"/>
      <c r="I78" s="646"/>
      <c r="J78" s="646"/>
      <c r="K78" s="646"/>
      <c r="L78" s="646"/>
      <c r="M78" s="646"/>
      <c r="N78" s="646"/>
      <c r="O78" s="646"/>
      <c r="P78" s="647"/>
      <c r="Q78" s="648"/>
      <c r="R78" s="597"/>
      <c r="S78" s="597"/>
      <c r="T78" s="597"/>
      <c r="U78" s="597"/>
      <c r="V78" s="597"/>
      <c r="W78" s="597"/>
      <c r="X78" s="597"/>
      <c r="Y78" s="597"/>
      <c r="Z78" s="597"/>
      <c r="AA78" s="597"/>
      <c r="AB78" s="597"/>
      <c r="AC78" s="597"/>
      <c r="AD78" s="597"/>
      <c r="AE78" s="597"/>
      <c r="AF78" s="597"/>
      <c r="AG78" s="597"/>
      <c r="AH78" s="597"/>
      <c r="AI78" s="597"/>
      <c r="AJ78" s="597"/>
      <c r="AK78" s="597"/>
      <c r="AL78" s="597"/>
      <c r="AM78" s="597"/>
      <c r="AN78" s="597"/>
      <c r="AO78" s="597"/>
      <c r="AP78" s="597"/>
      <c r="AQ78" s="597"/>
      <c r="AR78" s="597"/>
      <c r="AS78" s="597"/>
      <c r="AT78" s="597"/>
      <c r="AU78" s="597"/>
      <c r="AV78" s="597"/>
      <c r="AW78" s="597"/>
      <c r="AX78" s="597"/>
      <c r="AY78" s="597"/>
      <c r="AZ78" s="603"/>
      <c r="BA78" s="603"/>
      <c r="BB78" s="603"/>
      <c r="BC78" s="603"/>
      <c r="BD78" s="604"/>
      <c r="BE78" s="573"/>
      <c r="BF78" s="573"/>
      <c r="BG78" s="573"/>
      <c r="BH78" s="573"/>
      <c r="BI78" s="573"/>
      <c r="BJ78" s="469"/>
      <c r="BK78" s="469"/>
      <c r="BL78" s="469"/>
      <c r="BM78" s="469"/>
      <c r="BN78" s="469"/>
      <c r="BO78" s="573"/>
      <c r="BP78" s="573"/>
      <c r="BQ78" s="525">
        <v>72</v>
      </c>
      <c r="BR78" s="627"/>
      <c r="BS78" s="628"/>
      <c r="BT78" s="629"/>
      <c r="BU78" s="629"/>
      <c r="BV78" s="629"/>
      <c r="BW78" s="629"/>
      <c r="BX78" s="629"/>
      <c r="BY78" s="629"/>
      <c r="BZ78" s="629"/>
      <c r="CA78" s="629"/>
      <c r="CB78" s="629"/>
      <c r="CC78" s="629"/>
      <c r="CD78" s="629"/>
      <c r="CE78" s="629"/>
      <c r="CF78" s="629"/>
      <c r="CG78" s="630"/>
      <c r="CH78" s="631"/>
      <c r="CI78" s="632"/>
      <c r="CJ78" s="632"/>
      <c r="CK78" s="632"/>
      <c r="CL78" s="633"/>
      <c r="CM78" s="631"/>
      <c r="CN78" s="632"/>
      <c r="CO78" s="632"/>
      <c r="CP78" s="632"/>
      <c r="CQ78" s="633"/>
      <c r="CR78" s="631"/>
      <c r="CS78" s="632"/>
      <c r="CT78" s="632"/>
      <c r="CU78" s="632"/>
      <c r="CV78" s="633"/>
      <c r="CW78" s="631"/>
      <c r="CX78" s="632"/>
      <c r="CY78" s="632"/>
      <c r="CZ78" s="632"/>
      <c r="DA78" s="633"/>
      <c r="DB78" s="631"/>
      <c r="DC78" s="632"/>
      <c r="DD78" s="632"/>
      <c r="DE78" s="632"/>
      <c r="DF78" s="633"/>
      <c r="DG78" s="631"/>
      <c r="DH78" s="632"/>
      <c r="DI78" s="632"/>
      <c r="DJ78" s="632"/>
      <c r="DK78" s="633"/>
      <c r="DL78" s="631"/>
      <c r="DM78" s="632"/>
      <c r="DN78" s="632"/>
      <c r="DO78" s="632"/>
      <c r="DP78" s="633"/>
      <c r="DQ78" s="631"/>
      <c r="DR78" s="632"/>
      <c r="DS78" s="632"/>
      <c r="DT78" s="632"/>
      <c r="DU78" s="633"/>
      <c r="DV78" s="628"/>
      <c r="DW78" s="629"/>
      <c r="DX78" s="629"/>
      <c r="DY78" s="629"/>
      <c r="DZ78" s="634"/>
      <c r="EA78" s="469"/>
    </row>
    <row r="79" spans="1:131" ht="26.25" customHeight="1" x14ac:dyDescent="0.15">
      <c r="A79" s="525">
        <v>12</v>
      </c>
      <c r="B79" s="645"/>
      <c r="C79" s="646"/>
      <c r="D79" s="646"/>
      <c r="E79" s="646"/>
      <c r="F79" s="646"/>
      <c r="G79" s="646"/>
      <c r="H79" s="646"/>
      <c r="I79" s="646"/>
      <c r="J79" s="646"/>
      <c r="K79" s="646"/>
      <c r="L79" s="646"/>
      <c r="M79" s="646"/>
      <c r="N79" s="646"/>
      <c r="O79" s="646"/>
      <c r="P79" s="647"/>
      <c r="Q79" s="648"/>
      <c r="R79" s="597"/>
      <c r="S79" s="597"/>
      <c r="T79" s="597"/>
      <c r="U79" s="597"/>
      <c r="V79" s="597"/>
      <c r="W79" s="597"/>
      <c r="X79" s="597"/>
      <c r="Y79" s="597"/>
      <c r="Z79" s="597"/>
      <c r="AA79" s="597"/>
      <c r="AB79" s="597"/>
      <c r="AC79" s="597"/>
      <c r="AD79" s="597"/>
      <c r="AE79" s="597"/>
      <c r="AF79" s="597"/>
      <c r="AG79" s="597"/>
      <c r="AH79" s="597"/>
      <c r="AI79" s="597"/>
      <c r="AJ79" s="597"/>
      <c r="AK79" s="597"/>
      <c r="AL79" s="597"/>
      <c r="AM79" s="597"/>
      <c r="AN79" s="597"/>
      <c r="AO79" s="597"/>
      <c r="AP79" s="597"/>
      <c r="AQ79" s="597"/>
      <c r="AR79" s="597"/>
      <c r="AS79" s="597"/>
      <c r="AT79" s="597"/>
      <c r="AU79" s="597"/>
      <c r="AV79" s="597"/>
      <c r="AW79" s="597"/>
      <c r="AX79" s="597"/>
      <c r="AY79" s="597"/>
      <c r="AZ79" s="603"/>
      <c r="BA79" s="603"/>
      <c r="BB79" s="603"/>
      <c r="BC79" s="603"/>
      <c r="BD79" s="604"/>
      <c r="BE79" s="573"/>
      <c r="BF79" s="573"/>
      <c r="BG79" s="573"/>
      <c r="BH79" s="573"/>
      <c r="BI79" s="573"/>
      <c r="BJ79" s="469"/>
      <c r="BK79" s="469"/>
      <c r="BL79" s="469"/>
      <c r="BM79" s="469"/>
      <c r="BN79" s="469"/>
      <c r="BO79" s="573"/>
      <c r="BP79" s="573"/>
      <c r="BQ79" s="525">
        <v>73</v>
      </c>
      <c r="BR79" s="627"/>
      <c r="BS79" s="628"/>
      <c r="BT79" s="629"/>
      <c r="BU79" s="629"/>
      <c r="BV79" s="629"/>
      <c r="BW79" s="629"/>
      <c r="BX79" s="629"/>
      <c r="BY79" s="629"/>
      <c r="BZ79" s="629"/>
      <c r="CA79" s="629"/>
      <c r="CB79" s="629"/>
      <c r="CC79" s="629"/>
      <c r="CD79" s="629"/>
      <c r="CE79" s="629"/>
      <c r="CF79" s="629"/>
      <c r="CG79" s="630"/>
      <c r="CH79" s="631"/>
      <c r="CI79" s="632"/>
      <c r="CJ79" s="632"/>
      <c r="CK79" s="632"/>
      <c r="CL79" s="633"/>
      <c r="CM79" s="631"/>
      <c r="CN79" s="632"/>
      <c r="CO79" s="632"/>
      <c r="CP79" s="632"/>
      <c r="CQ79" s="633"/>
      <c r="CR79" s="631"/>
      <c r="CS79" s="632"/>
      <c r="CT79" s="632"/>
      <c r="CU79" s="632"/>
      <c r="CV79" s="633"/>
      <c r="CW79" s="631"/>
      <c r="CX79" s="632"/>
      <c r="CY79" s="632"/>
      <c r="CZ79" s="632"/>
      <c r="DA79" s="633"/>
      <c r="DB79" s="631"/>
      <c r="DC79" s="632"/>
      <c r="DD79" s="632"/>
      <c r="DE79" s="632"/>
      <c r="DF79" s="633"/>
      <c r="DG79" s="631"/>
      <c r="DH79" s="632"/>
      <c r="DI79" s="632"/>
      <c r="DJ79" s="632"/>
      <c r="DK79" s="633"/>
      <c r="DL79" s="631"/>
      <c r="DM79" s="632"/>
      <c r="DN79" s="632"/>
      <c r="DO79" s="632"/>
      <c r="DP79" s="633"/>
      <c r="DQ79" s="631"/>
      <c r="DR79" s="632"/>
      <c r="DS79" s="632"/>
      <c r="DT79" s="632"/>
      <c r="DU79" s="633"/>
      <c r="DV79" s="628"/>
      <c r="DW79" s="629"/>
      <c r="DX79" s="629"/>
      <c r="DY79" s="629"/>
      <c r="DZ79" s="634"/>
      <c r="EA79" s="469"/>
    </row>
    <row r="80" spans="1:131" ht="26.25" customHeight="1" x14ac:dyDescent="0.15">
      <c r="A80" s="525">
        <v>13</v>
      </c>
      <c r="B80" s="645"/>
      <c r="C80" s="646"/>
      <c r="D80" s="646"/>
      <c r="E80" s="646"/>
      <c r="F80" s="646"/>
      <c r="G80" s="646"/>
      <c r="H80" s="646"/>
      <c r="I80" s="646"/>
      <c r="J80" s="646"/>
      <c r="K80" s="646"/>
      <c r="L80" s="646"/>
      <c r="M80" s="646"/>
      <c r="N80" s="646"/>
      <c r="O80" s="646"/>
      <c r="P80" s="647"/>
      <c r="Q80" s="648"/>
      <c r="R80" s="597"/>
      <c r="S80" s="597"/>
      <c r="T80" s="597"/>
      <c r="U80" s="597"/>
      <c r="V80" s="597"/>
      <c r="W80" s="597"/>
      <c r="X80" s="597"/>
      <c r="Y80" s="597"/>
      <c r="Z80" s="597"/>
      <c r="AA80" s="597"/>
      <c r="AB80" s="597"/>
      <c r="AC80" s="597"/>
      <c r="AD80" s="597"/>
      <c r="AE80" s="597"/>
      <c r="AF80" s="597"/>
      <c r="AG80" s="597"/>
      <c r="AH80" s="597"/>
      <c r="AI80" s="597"/>
      <c r="AJ80" s="597"/>
      <c r="AK80" s="597"/>
      <c r="AL80" s="597"/>
      <c r="AM80" s="597"/>
      <c r="AN80" s="597"/>
      <c r="AO80" s="597"/>
      <c r="AP80" s="597"/>
      <c r="AQ80" s="597"/>
      <c r="AR80" s="597"/>
      <c r="AS80" s="597"/>
      <c r="AT80" s="597"/>
      <c r="AU80" s="597"/>
      <c r="AV80" s="597"/>
      <c r="AW80" s="597"/>
      <c r="AX80" s="597"/>
      <c r="AY80" s="597"/>
      <c r="AZ80" s="603"/>
      <c r="BA80" s="603"/>
      <c r="BB80" s="603"/>
      <c r="BC80" s="603"/>
      <c r="BD80" s="604"/>
      <c r="BE80" s="573"/>
      <c r="BF80" s="573"/>
      <c r="BG80" s="573"/>
      <c r="BH80" s="573"/>
      <c r="BI80" s="573"/>
      <c r="BJ80" s="573"/>
      <c r="BK80" s="573"/>
      <c r="BL80" s="573"/>
      <c r="BM80" s="573"/>
      <c r="BN80" s="573"/>
      <c r="BO80" s="573"/>
      <c r="BP80" s="573"/>
      <c r="BQ80" s="525">
        <v>74</v>
      </c>
      <c r="BR80" s="627"/>
      <c r="BS80" s="628"/>
      <c r="BT80" s="629"/>
      <c r="BU80" s="629"/>
      <c r="BV80" s="629"/>
      <c r="BW80" s="629"/>
      <c r="BX80" s="629"/>
      <c r="BY80" s="629"/>
      <c r="BZ80" s="629"/>
      <c r="CA80" s="629"/>
      <c r="CB80" s="629"/>
      <c r="CC80" s="629"/>
      <c r="CD80" s="629"/>
      <c r="CE80" s="629"/>
      <c r="CF80" s="629"/>
      <c r="CG80" s="630"/>
      <c r="CH80" s="631"/>
      <c r="CI80" s="632"/>
      <c r="CJ80" s="632"/>
      <c r="CK80" s="632"/>
      <c r="CL80" s="633"/>
      <c r="CM80" s="631"/>
      <c r="CN80" s="632"/>
      <c r="CO80" s="632"/>
      <c r="CP80" s="632"/>
      <c r="CQ80" s="633"/>
      <c r="CR80" s="631"/>
      <c r="CS80" s="632"/>
      <c r="CT80" s="632"/>
      <c r="CU80" s="632"/>
      <c r="CV80" s="633"/>
      <c r="CW80" s="631"/>
      <c r="CX80" s="632"/>
      <c r="CY80" s="632"/>
      <c r="CZ80" s="632"/>
      <c r="DA80" s="633"/>
      <c r="DB80" s="631"/>
      <c r="DC80" s="632"/>
      <c r="DD80" s="632"/>
      <c r="DE80" s="632"/>
      <c r="DF80" s="633"/>
      <c r="DG80" s="631"/>
      <c r="DH80" s="632"/>
      <c r="DI80" s="632"/>
      <c r="DJ80" s="632"/>
      <c r="DK80" s="633"/>
      <c r="DL80" s="631"/>
      <c r="DM80" s="632"/>
      <c r="DN80" s="632"/>
      <c r="DO80" s="632"/>
      <c r="DP80" s="633"/>
      <c r="DQ80" s="631"/>
      <c r="DR80" s="632"/>
      <c r="DS80" s="632"/>
      <c r="DT80" s="632"/>
      <c r="DU80" s="633"/>
      <c r="DV80" s="628"/>
      <c r="DW80" s="629"/>
      <c r="DX80" s="629"/>
      <c r="DY80" s="629"/>
      <c r="DZ80" s="634"/>
      <c r="EA80" s="469"/>
    </row>
    <row r="81" spans="1:131" ht="26.25" customHeight="1" x14ac:dyDescent="0.15">
      <c r="A81" s="525">
        <v>14</v>
      </c>
      <c r="B81" s="645"/>
      <c r="C81" s="646"/>
      <c r="D81" s="646"/>
      <c r="E81" s="646"/>
      <c r="F81" s="646"/>
      <c r="G81" s="646"/>
      <c r="H81" s="646"/>
      <c r="I81" s="646"/>
      <c r="J81" s="646"/>
      <c r="K81" s="646"/>
      <c r="L81" s="646"/>
      <c r="M81" s="646"/>
      <c r="N81" s="646"/>
      <c r="O81" s="646"/>
      <c r="P81" s="647"/>
      <c r="Q81" s="648"/>
      <c r="R81" s="597"/>
      <c r="S81" s="597"/>
      <c r="T81" s="597"/>
      <c r="U81" s="597"/>
      <c r="V81" s="597"/>
      <c r="W81" s="597"/>
      <c r="X81" s="597"/>
      <c r="Y81" s="597"/>
      <c r="Z81" s="597"/>
      <c r="AA81" s="597"/>
      <c r="AB81" s="597"/>
      <c r="AC81" s="597"/>
      <c r="AD81" s="597"/>
      <c r="AE81" s="597"/>
      <c r="AF81" s="597"/>
      <c r="AG81" s="597"/>
      <c r="AH81" s="597"/>
      <c r="AI81" s="597"/>
      <c r="AJ81" s="597"/>
      <c r="AK81" s="597"/>
      <c r="AL81" s="597"/>
      <c r="AM81" s="597"/>
      <c r="AN81" s="597"/>
      <c r="AO81" s="597"/>
      <c r="AP81" s="597"/>
      <c r="AQ81" s="597"/>
      <c r="AR81" s="597"/>
      <c r="AS81" s="597"/>
      <c r="AT81" s="597"/>
      <c r="AU81" s="597"/>
      <c r="AV81" s="597"/>
      <c r="AW81" s="597"/>
      <c r="AX81" s="597"/>
      <c r="AY81" s="597"/>
      <c r="AZ81" s="603"/>
      <c r="BA81" s="603"/>
      <c r="BB81" s="603"/>
      <c r="BC81" s="603"/>
      <c r="BD81" s="604"/>
      <c r="BE81" s="573"/>
      <c r="BF81" s="573"/>
      <c r="BG81" s="573"/>
      <c r="BH81" s="573"/>
      <c r="BI81" s="573"/>
      <c r="BJ81" s="573"/>
      <c r="BK81" s="573"/>
      <c r="BL81" s="573"/>
      <c r="BM81" s="573"/>
      <c r="BN81" s="573"/>
      <c r="BO81" s="573"/>
      <c r="BP81" s="573"/>
      <c r="BQ81" s="525">
        <v>75</v>
      </c>
      <c r="BR81" s="627"/>
      <c r="BS81" s="628"/>
      <c r="BT81" s="629"/>
      <c r="BU81" s="629"/>
      <c r="BV81" s="629"/>
      <c r="BW81" s="629"/>
      <c r="BX81" s="629"/>
      <c r="BY81" s="629"/>
      <c r="BZ81" s="629"/>
      <c r="CA81" s="629"/>
      <c r="CB81" s="629"/>
      <c r="CC81" s="629"/>
      <c r="CD81" s="629"/>
      <c r="CE81" s="629"/>
      <c r="CF81" s="629"/>
      <c r="CG81" s="630"/>
      <c r="CH81" s="631"/>
      <c r="CI81" s="632"/>
      <c r="CJ81" s="632"/>
      <c r="CK81" s="632"/>
      <c r="CL81" s="633"/>
      <c r="CM81" s="631"/>
      <c r="CN81" s="632"/>
      <c r="CO81" s="632"/>
      <c r="CP81" s="632"/>
      <c r="CQ81" s="633"/>
      <c r="CR81" s="631"/>
      <c r="CS81" s="632"/>
      <c r="CT81" s="632"/>
      <c r="CU81" s="632"/>
      <c r="CV81" s="633"/>
      <c r="CW81" s="631"/>
      <c r="CX81" s="632"/>
      <c r="CY81" s="632"/>
      <c r="CZ81" s="632"/>
      <c r="DA81" s="633"/>
      <c r="DB81" s="631"/>
      <c r="DC81" s="632"/>
      <c r="DD81" s="632"/>
      <c r="DE81" s="632"/>
      <c r="DF81" s="633"/>
      <c r="DG81" s="631"/>
      <c r="DH81" s="632"/>
      <c r="DI81" s="632"/>
      <c r="DJ81" s="632"/>
      <c r="DK81" s="633"/>
      <c r="DL81" s="631"/>
      <c r="DM81" s="632"/>
      <c r="DN81" s="632"/>
      <c r="DO81" s="632"/>
      <c r="DP81" s="633"/>
      <c r="DQ81" s="631"/>
      <c r="DR81" s="632"/>
      <c r="DS81" s="632"/>
      <c r="DT81" s="632"/>
      <c r="DU81" s="633"/>
      <c r="DV81" s="628"/>
      <c r="DW81" s="629"/>
      <c r="DX81" s="629"/>
      <c r="DY81" s="629"/>
      <c r="DZ81" s="634"/>
      <c r="EA81" s="469"/>
    </row>
    <row r="82" spans="1:131" ht="26.25" customHeight="1" x14ac:dyDescent="0.15">
      <c r="A82" s="525">
        <v>15</v>
      </c>
      <c r="B82" s="645"/>
      <c r="C82" s="646"/>
      <c r="D82" s="646"/>
      <c r="E82" s="646"/>
      <c r="F82" s="646"/>
      <c r="G82" s="646"/>
      <c r="H82" s="646"/>
      <c r="I82" s="646"/>
      <c r="J82" s="646"/>
      <c r="K82" s="646"/>
      <c r="L82" s="646"/>
      <c r="M82" s="646"/>
      <c r="N82" s="646"/>
      <c r="O82" s="646"/>
      <c r="P82" s="647"/>
      <c r="Q82" s="648"/>
      <c r="R82" s="597"/>
      <c r="S82" s="597"/>
      <c r="T82" s="597"/>
      <c r="U82" s="597"/>
      <c r="V82" s="597"/>
      <c r="W82" s="597"/>
      <c r="X82" s="597"/>
      <c r="Y82" s="597"/>
      <c r="Z82" s="597"/>
      <c r="AA82" s="597"/>
      <c r="AB82" s="597"/>
      <c r="AC82" s="597"/>
      <c r="AD82" s="597"/>
      <c r="AE82" s="597"/>
      <c r="AF82" s="597"/>
      <c r="AG82" s="597"/>
      <c r="AH82" s="597"/>
      <c r="AI82" s="597"/>
      <c r="AJ82" s="597"/>
      <c r="AK82" s="597"/>
      <c r="AL82" s="597"/>
      <c r="AM82" s="597"/>
      <c r="AN82" s="597"/>
      <c r="AO82" s="597"/>
      <c r="AP82" s="597"/>
      <c r="AQ82" s="597"/>
      <c r="AR82" s="597"/>
      <c r="AS82" s="597"/>
      <c r="AT82" s="597"/>
      <c r="AU82" s="597"/>
      <c r="AV82" s="597"/>
      <c r="AW82" s="597"/>
      <c r="AX82" s="597"/>
      <c r="AY82" s="597"/>
      <c r="AZ82" s="603"/>
      <c r="BA82" s="603"/>
      <c r="BB82" s="603"/>
      <c r="BC82" s="603"/>
      <c r="BD82" s="604"/>
      <c r="BE82" s="573"/>
      <c r="BF82" s="573"/>
      <c r="BG82" s="573"/>
      <c r="BH82" s="573"/>
      <c r="BI82" s="573"/>
      <c r="BJ82" s="573"/>
      <c r="BK82" s="573"/>
      <c r="BL82" s="573"/>
      <c r="BM82" s="573"/>
      <c r="BN82" s="573"/>
      <c r="BO82" s="573"/>
      <c r="BP82" s="573"/>
      <c r="BQ82" s="525">
        <v>76</v>
      </c>
      <c r="BR82" s="627"/>
      <c r="BS82" s="628"/>
      <c r="BT82" s="629"/>
      <c r="BU82" s="629"/>
      <c r="BV82" s="629"/>
      <c r="BW82" s="629"/>
      <c r="BX82" s="629"/>
      <c r="BY82" s="629"/>
      <c r="BZ82" s="629"/>
      <c r="CA82" s="629"/>
      <c r="CB82" s="629"/>
      <c r="CC82" s="629"/>
      <c r="CD82" s="629"/>
      <c r="CE82" s="629"/>
      <c r="CF82" s="629"/>
      <c r="CG82" s="630"/>
      <c r="CH82" s="631"/>
      <c r="CI82" s="632"/>
      <c r="CJ82" s="632"/>
      <c r="CK82" s="632"/>
      <c r="CL82" s="633"/>
      <c r="CM82" s="631"/>
      <c r="CN82" s="632"/>
      <c r="CO82" s="632"/>
      <c r="CP82" s="632"/>
      <c r="CQ82" s="633"/>
      <c r="CR82" s="631"/>
      <c r="CS82" s="632"/>
      <c r="CT82" s="632"/>
      <c r="CU82" s="632"/>
      <c r="CV82" s="633"/>
      <c r="CW82" s="631"/>
      <c r="CX82" s="632"/>
      <c r="CY82" s="632"/>
      <c r="CZ82" s="632"/>
      <c r="DA82" s="633"/>
      <c r="DB82" s="631"/>
      <c r="DC82" s="632"/>
      <c r="DD82" s="632"/>
      <c r="DE82" s="632"/>
      <c r="DF82" s="633"/>
      <c r="DG82" s="631"/>
      <c r="DH82" s="632"/>
      <c r="DI82" s="632"/>
      <c r="DJ82" s="632"/>
      <c r="DK82" s="633"/>
      <c r="DL82" s="631"/>
      <c r="DM82" s="632"/>
      <c r="DN82" s="632"/>
      <c r="DO82" s="632"/>
      <c r="DP82" s="633"/>
      <c r="DQ82" s="631"/>
      <c r="DR82" s="632"/>
      <c r="DS82" s="632"/>
      <c r="DT82" s="632"/>
      <c r="DU82" s="633"/>
      <c r="DV82" s="628"/>
      <c r="DW82" s="629"/>
      <c r="DX82" s="629"/>
      <c r="DY82" s="629"/>
      <c r="DZ82" s="634"/>
      <c r="EA82" s="469"/>
    </row>
    <row r="83" spans="1:131" ht="26.25" customHeight="1" x14ac:dyDescent="0.15">
      <c r="A83" s="525">
        <v>16</v>
      </c>
      <c r="B83" s="645"/>
      <c r="C83" s="646"/>
      <c r="D83" s="646"/>
      <c r="E83" s="646"/>
      <c r="F83" s="646"/>
      <c r="G83" s="646"/>
      <c r="H83" s="646"/>
      <c r="I83" s="646"/>
      <c r="J83" s="646"/>
      <c r="K83" s="646"/>
      <c r="L83" s="646"/>
      <c r="M83" s="646"/>
      <c r="N83" s="646"/>
      <c r="O83" s="646"/>
      <c r="P83" s="647"/>
      <c r="Q83" s="648"/>
      <c r="R83" s="597"/>
      <c r="S83" s="597"/>
      <c r="T83" s="597"/>
      <c r="U83" s="597"/>
      <c r="V83" s="597"/>
      <c r="W83" s="597"/>
      <c r="X83" s="597"/>
      <c r="Y83" s="597"/>
      <c r="Z83" s="597"/>
      <c r="AA83" s="597"/>
      <c r="AB83" s="597"/>
      <c r="AC83" s="597"/>
      <c r="AD83" s="597"/>
      <c r="AE83" s="597"/>
      <c r="AF83" s="597"/>
      <c r="AG83" s="597"/>
      <c r="AH83" s="597"/>
      <c r="AI83" s="597"/>
      <c r="AJ83" s="597"/>
      <c r="AK83" s="597"/>
      <c r="AL83" s="597"/>
      <c r="AM83" s="597"/>
      <c r="AN83" s="597"/>
      <c r="AO83" s="597"/>
      <c r="AP83" s="597"/>
      <c r="AQ83" s="597"/>
      <c r="AR83" s="597"/>
      <c r="AS83" s="597"/>
      <c r="AT83" s="597"/>
      <c r="AU83" s="597"/>
      <c r="AV83" s="597"/>
      <c r="AW83" s="597"/>
      <c r="AX83" s="597"/>
      <c r="AY83" s="597"/>
      <c r="AZ83" s="603"/>
      <c r="BA83" s="603"/>
      <c r="BB83" s="603"/>
      <c r="BC83" s="603"/>
      <c r="BD83" s="604"/>
      <c r="BE83" s="573"/>
      <c r="BF83" s="573"/>
      <c r="BG83" s="573"/>
      <c r="BH83" s="573"/>
      <c r="BI83" s="573"/>
      <c r="BJ83" s="573"/>
      <c r="BK83" s="573"/>
      <c r="BL83" s="573"/>
      <c r="BM83" s="573"/>
      <c r="BN83" s="573"/>
      <c r="BO83" s="573"/>
      <c r="BP83" s="573"/>
      <c r="BQ83" s="525">
        <v>77</v>
      </c>
      <c r="BR83" s="627"/>
      <c r="BS83" s="628"/>
      <c r="BT83" s="629"/>
      <c r="BU83" s="629"/>
      <c r="BV83" s="629"/>
      <c r="BW83" s="629"/>
      <c r="BX83" s="629"/>
      <c r="BY83" s="629"/>
      <c r="BZ83" s="629"/>
      <c r="CA83" s="629"/>
      <c r="CB83" s="629"/>
      <c r="CC83" s="629"/>
      <c r="CD83" s="629"/>
      <c r="CE83" s="629"/>
      <c r="CF83" s="629"/>
      <c r="CG83" s="630"/>
      <c r="CH83" s="631"/>
      <c r="CI83" s="632"/>
      <c r="CJ83" s="632"/>
      <c r="CK83" s="632"/>
      <c r="CL83" s="633"/>
      <c r="CM83" s="631"/>
      <c r="CN83" s="632"/>
      <c r="CO83" s="632"/>
      <c r="CP83" s="632"/>
      <c r="CQ83" s="633"/>
      <c r="CR83" s="631"/>
      <c r="CS83" s="632"/>
      <c r="CT83" s="632"/>
      <c r="CU83" s="632"/>
      <c r="CV83" s="633"/>
      <c r="CW83" s="631"/>
      <c r="CX83" s="632"/>
      <c r="CY83" s="632"/>
      <c r="CZ83" s="632"/>
      <c r="DA83" s="633"/>
      <c r="DB83" s="631"/>
      <c r="DC83" s="632"/>
      <c r="DD83" s="632"/>
      <c r="DE83" s="632"/>
      <c r="DF83" s="633"/>
      <c r="DG83" s="631"/>
      <c r="DH83" s="632"/>
      <c r="DI83" s="632"/>
      <c r="DJ83" s="632"/>
      <c r="DK83" s="633"/>
      <c r="DL83" s="631"/>
      <c r="DM83" s="632"/>
      <c r="DN83" s="632"/>
      <c r="DO83" s="632"/>
      <c r="DP83" s="633"/>
      <c r="DQ83" s="631"/>
      <c r="DR83" s="632"/>
      <c r="DS83" s="632"/>
      <c r="DT83" s="632"/>
      <c r="DU83" s="633"/>
      <c r="DV83" s="628"/>
      <c r="DW83" s="629"/>
      <c r="DX83" s="629"/>
      <c r="DY83" s="629"/>
      <c r="DZ83" s="634"/>
      <c r="EA83" s="469"/>
    </row>
    <row r="84" spans="1:131" ht="26.25" customHeight="1" x14ac:dyDescent="0.15">
      <c r="A84" s="525">
        <v>17</v>
      </c>
      <c r="B84" s="645"/>
      <c r="C84" s="646"/>
      <c r="D84" s="646"/>
      <c r="E84" s="646"/>
      <c r="F84" s="646"/>
      <c r="G84" s="646"/>
      <c r="H84" s="646"/>
      <c r="I84" s="646"/>
      <c r="J84" s="646"/>
      <c r="K84" s="646"/>
      <c r="L84" s="646"/>
      <c r="M84" s="646"/>
      <c r="N84" s="646"/>
      <c r="O84" s="646"/>
      <c r="P84" s="647"/>
      <c r="Q84" s="648"/>
      <c r="R84" s="597"/>
      <c r="S84" s="597"/>
      <c r="T84" s="597"/>
      <c r="U84" s="597"/>
      <c r="V84" s="597"/>
      <c r="W84" s="597"/>
      <c r="X84" s="597"/>
      <c r="Y84" s="597"/>
      <c r="Z84" s="597"/>
      <c r="AA84" s="597"/>
      <c r="AB84" s="597"/>
      <c r="AC84" s="597"/>
      <c r="AD84" s="597"/>
      <c r="AE84" s="597"/>
      <c r="AF84" s="597"/>
      <c r="AG84" s="597"/>
      <c r="AH84" s="597"/>
      <c r="AI84" s="597"/>
      <c r="AJ84" s="597"/>
      <c r="AK84" s="597"/>
      <c r="AL84" s="597"/>
      <c r="AM84" s="597"/>
      <c r="AN84" s="597"/>
      <c r="AO84" s="597"/>
      <c r="AP84" s="597"/>
      <c r="AQ84" s="597"/>
      <c r="AR84" s="597"/>
      <c r="AS84" s="597"/>
      <c r="AT84" s="597"/>
      <c r="AU84" s="597"/>
      <c r="AV84" s="597"/>
      <c r="AW84" s="597"/>
      <c r="AX84" s="597"/>
      <c r="AY84" s="597"/>
      <c r="AZ84" s="603"/>
      <c r="BA84" s="603"/>
      <c r="BB84" s="603"/>
      <c r="BC84" s="603"/>
      <c r="BD84" s="604"/>
      <c r="BE84" s="573"/>
      <c r="BF84" s="573"/>
      <c r="BG84" s="573"/>
      <c r="BH84" s="573"/>
      <c r="BI84" s="573"/>
      <c r="BJ84" s="573"/>
      <c r="BK84" s="573"/>
      <c r="BL84" s="573"/>
      <c r="BM84" s="573"/>
      <c r="BN84" s="573"/>
      <c r="BO84" s="573"/>
      <c r="BP84" s="573"/>
      <c r="BQ84" s="525">
        <v>78</v>
      </c>
      <c r="BR84" s="627"/>
      <c r="BS84" s="628"/>
      <c r="BT84" s="629"/>
      <c r="BU84" s="629"/>
      <c r="BV84" s="629"/>
      <c r="BW84" s="629"/>
      <c r="BX84" s="629"/>
      <c r="BY84" s="629"/>
      <c r="BZ84" s="629"/>
      <c r="CA84" s="629"/>
      <c r="CB84" s="629"/>
      <c r="CC84" s="629"/>
      <c r="CD84" s="629"/>
      <c r="CE84" s="629"/>
      <c r="CF84" s="629"/>
      <c r="CG84" s="630"/>
      <c r="CH84" s="631"/>
      <c r="CI84" s="632"/>
      <c r="CJ84" s="632"/>
      <c r="CK84" s="632"/>
      <c r="CL84" s="633"/>
      <c r="CM84" s="631"/>
      <c r="CN84" s="632"/>
      <c r="CO84" s="632"/>
      <c r="CP84" s="632"/>
      <c r="CQ84" s="633"/>
      <c r="CR84" s="631"/>
      <c r="CS84" s="632"/>
      <c r="CT84" s="632"/>
      <c r="CU84" s="632"/>
      <c r="CV84" s="633"/>
      <c r="CW84" s="631"/>
      <c r="CX84" s="632"/>
      <c r="CY84" s="632"/>
      <c r="CZ84" s="632"/>
      <c r="DA84" s="633"/>
      <c r="DB84" s="631"/>
      <c r="DC84" s="632"/>
      <c r="DD84" s="632"/>
      <c r="DE84" s="632"/>
      <c r="DF84" s="633"/>
      <c r="DG84" s="631"/>
      <c r="DH84" s="632"/>
      <c r="DI84" s="632"/>
      <c r="DJ84" s="632"/>
      <c r="DK84" s="633"/>
      <c r="DL84" s="631"/>
      <c r="DM84" s="632"/>
      <c r="DN84" s="632"/>
      <c r="DO84" s="632"/>
      <c r="DP84" s="633"/>
      <c r="DQ84" s="631"/>
      <c r="DR84" s="632"/>
      <c r="DS84" s="632"/>
      <c r="DT84" s="632"/>
      <c r="DU84" s="633"/>
      <c r="DV84" s="628"/>
      <c r="DW84" s="629"/>
      <c r="DX84" s="629"/>
      <c r="DY84" s="629"/>
      <c r="DZ84" s="634"/>
      <c r="EA84" s="469"/>
    </row>
    <row r="85" spans="1:131" ht="26.25" customHeight="1" x14ac:dyDescent="0.15">
      <c r="A85" s="525">
        <v>18</v>
      </c>
      <c r="B85" s="645"/>
      <c r="C85" s="646"/>
      <c r="D85" s="646"/>
      <c r="E85" s="646"/>
      <c r="F85" s="646"/>
      <c r="G85" s="646"/>
      <c r="H85" s="646"/>
      <c r="I85" s="646"/>
      <c r="J85" s="646"/>
      <c r="K85" s="646"/>
      <c r="L85" s="646"/>
      <c r="M85" s="646"/>
      <c r="N85" s="646"/>
      <c r="O85" s="646"/>
      <c r="P85" s="647"/>
      <c r="Q85" s="648"/>
      <c r="R85" s="597"/>
      <c r="S85" s="597"/>
      <c r="T85" s="597"/>
      <c r="U85" s="597"/>
      <c r="V85" s="597"/>
      <c r="W85" s="597"/>
      <c r="X85" s="597"/>
      <c r="Y85" s="597"/>
      <c r="Z85" s="597"/>
      <c r="AA85" s="597"/>
      <c r="AB85" s="597"/>
      <c r="AC85" s="597"/>
      <c r="AD85" s="597"/>
      <c r="AE85" s="597"/>
      <c r="AF85" s="597"/>
      <c r="AG85" s="597"/>
      <c r="AH85" s="597"/>
      <c r="AI85" s="597"/>
      <c r="AJ85" s="597"/>
      <c r="AK85" s="597"/>
      <c r="AL85" s="597"/>
      <c r="AM85" s="597"/>
      <c r="AN85" s="597"/>
      <c r="AO85" s="597"/>
      <c r="AP85" s="597"/>
      <c r="AQ85" s="597"/>
      <c r="AR85" s="597"/>
      <c r="AS85" s="597"/>
      <c r="AT85" s="597"/>
      <c r="AU85" s="597"/>
      <c r="AV85" s="597"/>
      <c r="AW85" s="597"/>
      <c r="AX85" s="597"/>
      <c r="AY85" s="597"/>
      <c r="AZ85" s="603"/>
      <c r="BA85" s="603"/>
      <c r="BB85" s="603"/>
      <c r="BC85" s="603"/>
      <c r="BD85" s="604"/>
      <c r="BE85" s="573"/>
      <c r="BF85" s="573"/>
      <c r="BG85" s="573"/>
      <c r="BH85" s="573"/>
      <c r="BI85" s="573"/>
      <c r="BJ85" s="573"/>
      <c r="BK85" s="573"/>
      <c r="BL85" s="573"/>
      <c r="BM85" s="573"/>
      <c r="BN85" s="573"/>
      <c r="BO85" s="573"/>
      <c r="BP85" s="573"/>
      <c r="BQ85" s="525">
        <v>79</v>
      </c>
      <c r="BR85" s="627"/>
      <c r="BS85" s="628"/>
      <c r="BT85" s="629"/>
      <c r="BU85" s="629"/>
      <c r="BV85" s="629"/>
      <c r="BW85" s="629"/>
      <c r="BX85" s="629"/>
      <c r="BY85" s="629"/>
      <c r="BZ85" s="629"/>
      <c r="CA85" s="629"/>
      <c r="CB85" s="629"/>
      <c r="CC85" s="629"/>
      <c r="CD85" s="629"/>
      <c r="CE85" s="629"/>
      <c r="CF85" s="629"/>
      <c r="CG85" s="630"/>
      <c r="CH85" s="631"/>
      <c r="CI85" s="632"/>
      <c r="CJ85" s="632"/>
      <c r="CK85" s="632"/>
      <c r="CL85" s="633"/>
      <c r="CM85" s="631"/>
      <c r="CN85" s="632"/>
      <c r="CO85" s="632"/>
      <c r="CP85" s="632"/>
      <c r="CQ85" s="633"/>
      <c r="CR85" s="631"/>
      <c r="CS85" s="632"/>
      <c r="CT85" s="632"/>
      <c r="CU85" s="632"/>
      <c r="CV85" s="633"/>
      <c r="CW85" s="631"/>
      <c r="CX85" s="632"/>
      <c r="CY85" s="632"/>
      <c r="CZ85" s="632"/>
      <c r="DA85" s="633"/>
      <c r="DB85" s="631"/>
      <c r="DC85" s="632"/>
      <c r="DD85" s="632"/>
      <c r="DE85" s="632"/>
      <c r="DF85" s="633"/>
      <c r="DG85" s="631"/>
      <c r="DH85" s="632"/>
      <c r="DI85" s="632"/>
      <c r="DJ85" s="632"/>
      <c r="DK85" s="633"/>
      <c r="DL85" s="631"/>
      <c r="DM85" s="632"/>
      <c r="DN85" s="632"/>
      <c r="DO85" s="632"/>
      <c r="DP85" s="633"/>
      <c r="DQ85" s="631"/>
      <c r="DR85" s="632"/>
      <c r="DS85" s="632"/>
      <c r="DT85" s="632"/>
      <c r="DU85" s="633"/>
      <c r="DV85" s="628"/>
      <c r="DW85" s="629"/>
      <c r="DX85" s="629"/>
      <c r="DY85" s="629"/>
      <c r="DZ85" s="634"/>
      <c r="EA85" s="469"/>
    </row>
    <row r="86" spans="1:131" ht="26.25" customHeight="1" x14ac:dyDescent="0.15">
      <c r="A86" s="525">
        <v>19</v>
      </c>
      <c r="B86" s="645"/>
      <c r="C86" s="646"/>
      <c r="D86" s="646"/>
      <c r="E86" s="646"/>
      <c r="F86" s="646"/>
      <c r="G86" s="646"/>
      <c r="H86" s="646"/>
      <c r="I86" s="646"/>
      <c r="J86" s="646"/>
      <c r="K86" s="646"/>
      <c r="L86" s="646"/>
      <c r="M86" s="646"/>
      <c r="N86" s="646"/>
      <c r="O86" s="646"/>
      <c r="P86" s="647"/>
      <c r="Q86" s="648"/>
      <c r="R86" s="597"/>
      <c r="S86" s="597"/>
      <c r="T86" s="597"/>
      <c r="U86" s="597"/>
      <c r="V86" s="597"/>
      <c r="W86" s="597"/>
      <c r="X86" s="597"/>
      <c r="Y86" s="597"/>
      <c r="Z86" s="597"/>
      <c r="AA86" s="597"/>
      <c r="AB86" s="597"/>
      <c r="AC86" s="597"/>
      <c r="AD86" s="597"/>
      <c r="AE86" s="597"/>
      <c r="AF86" s="597"/>
      <c r="AG86" s="597"/>
      <c r="AH86" s="597"/>
      <c r="AI86" s="597"/>
      <c r="AJ86" s="597"/>
      <c r="AK86" s="597"/>
      <c r="AL86" s="597"/>
      <c r="AM86" s="597"/>
      <c r="AN86" s="597"/>
      <c r="AO86" s="597"/>
      <c r="AP86" s="597"/>
      <c r="AQ86" s="597"/>
      <c r="AR86" s="597"/>
      <c r="AS86" s="597"/>
      <c r="AT86" s="597"/>
      <c r="AU86" s="597"/>
      <c r="AV86" s="597"/>
      <c r="AW86" s="597"/>
      <c r="AX86" s="597"/>
      <c r="AY86" s="597"/>
      <c r="AZ86" s="603"/>
      <c r="BA86" s="603"/>
      <c r="BB86" s="603"/>
      <c r="BC86" s="603"/>
      <c r="BD86" s="604"/>
      <c r="BE86" s="573"/>
      <c r="BF86" s="573"/>
      <c r="BG86" s="573"/>
      <c r="BH86" s="573"/>
      <c r="BI86" s="573"/>
      <c r="BJ86" s="573"/>
      <c r="BK86" s="573"/>
      <c r="BL86" s="573"/>
      <c r="BM86" s="573"/>
      <c r="BN86" s="573"/>
      <c r="BO86" s="573"/>
      <c r="BP86" s="573"/>
      <c r="BQ86" s="525">
        <v>80</v>
      </c>
      <c r="BR86" s="627"/>
      <c r="BS86" s="628"/>
      <c r="BT86" s="629"/>
      <c r="BU86" s="629"/>
      <c r="BV86" s="629"/>
      <c r="BW86" s="629"/>
      <c r="BX86" s="629"/>
      <c r="BY86" s="629"/>
      <c r="BZ86" s="629"/>
      <c r="CA86" s="629"/>
      <c r="CB86" s="629"/>
      <c r="CC86" s="629"/>
      <c r="CD86" s="629"/>
      <c r="CE86" s="629"/>
      <c r="CF86" s="629"/>
      <c r="CG86" s="630"/>
      <c r="CH86" s="631"/>
      <c r="CI86" s="632"/>
      <c r="CJ86" s="632"/>
      <c r="CK86" s="632"/>
      <c r="CL86" s="633"/>
      <c r="CM86" s="631"/>
      <c r="CN86" s="632"/>
      <c r="CO86" s="632"/>
      <c r="CP86" s="632"/>
      <c r="CQ86" s="633"/>
      <c r="CR86" s="631"/>
      <c r="CS86" s="632"/>
      <c r="CT86" s="632"/>
      <c r="CU86" s="632"/>
      <c r="CV86" s="633"/>
      <c r="CW86" s="631"/>
      <c r="CX86" s="632"/>
      <c r="CY86" s="632"/>
      <c r="CZ86" s="632"/>
      <c r="DA86" s="633"/>
      <c r="DB86" s="631"/>
      <c r="DC86" s="632"/>
      <c r="DD86" s="632"/>
      <c r="DE86" s="632"/>
      <c r="DF86" s="633"/>
      <c r="DG86" s="631"/>
      <c r="DH86" s="632"/>
      <c r="DI86" s="632"/>
      <c r="DJ86" s="632"/>
      <c r="DK86" s="633"/>
      <c r="DL86" s="631"/>
      <c r="DM86" s="632"/>
      <c r="DN86" s="632"/>
      <c r="DO86" s="632"/>
      <c r="DP86" s="633"/>
      <c r="DQ86" s="631"/>
      <c r="DR86" s="632"/>
      <c r="DS86" s="632"/>
      <c r="DT86" s="632"/>
      <c r="DU86" s="633"/>
      <c r="DV86" s="628"/>
      <c r="DW86" s="629"/>
      <c r="DX86" s="629"/>
      <c r="DY86" s="629"/>
      <c r="DZ86" s="634"/>
      <c r="EA86" s="469"/>
    </row>
    <row r="87" spans="1:131" ht="26.25" customHeight="1" x14ac:dyDescent="0.15">
      <c r="A87" s="650">
        <v>20</v>
      </c>
      <c r="B87" s="651"/>
      <c r="C87" s="652"/>
      <c r="D87" s="652"/>
      <c r="E87" s="652"/>
      <c r="F87" s="652"/>
      <c r="G87" s="652"/>
      <c r="H87" s="652"/>
      <c r="I87" s="652"/>
      <c r="J87" s="652"/>
      <c r="K87" s="652"/>
      <c r="L87" s="652"/>
      <c r="M87" s="652"/>
      <c r="N87" s="652"/>
      <c r="O87" s="652"/>
      <c r="P87" s="653"/>
      <c r="Q87" s="654"/>
      <c r="R87" s="655"/>
      <c r="S87" s="655"/>
      <c r="T87" s="655"/>
      <c r="U87" s="655"/>
      <c r="V87" s="655"/>
      <c r="W87" s="655"/>
      <c r="X87" s="655"/>
      <c r="Y87" s="655"/>
      <c r="Z87" s="655"/>
      <c r="AA87" s="655"/>
      <c r="AB87" s="655"/>
      <c r="AC87" s="655"/>
      <c r="AD87" s="655"/>
      <c r="AE87" s="655"/>
      <c r="AF87" s="655"/>
      <c r="AG87" s="655"/>
      <c r="AH87" s="655"/>
      <c r="AI87" s="655"/>
      <c r="AJ87" s="655"/>
      <c r="AK87" s="655"/>
      <c r="AL87" s="655"/>
      <c r="AM87" s="655"/>
      <c r="AN87" s="655"/>
      <c r="AO87" s="655"/>
      <c r="AP87" s="655"/>
      <c r="AQ87" s="655"/>
      <c r="AR87" s="655"/>
      <c r="AS87" s="655"/>
      <c r="AT87" s="655"/>
      <c r="AU87" s="655"/>
      <c r="AV87" s="655"/>
      <c r="AW87" s="655"/>
      <c r="AX87" s="655"/>
      <c r="AY87" s="655"/>
      <c r="AZ87" s="656"/>
      <c r="BA87" s="656"/>
      <c r="BB87" s="656"/>
      <c r="BC87" s="656"/>
      <c r="BD87" s="657"/>
      <c r="BE87" s="573"/>
      <c r="BF87" s="573"/>
      <c r="BG87" s="573"/>
      <c r="BH87" s="573"/>
      <c r="BI87" s="573"/>
      <c r="BJ87" s="573"/>
      <c r="BK87" s="573"/>
      <c r="BL87" s="573"/>
      <c r="BM87" s="573"/>
      <c r="BN87" s="573"/>
      <c r="BO87" s="573"/>
      <c r="BP87" s="573"/>
      <c r="BQ87" s="525">
        <v>81</v>
      </c>
      <c r="BR87" s="627"/>
      <c r="BS87" s="628"/>
      <c r="BT87" s="629"/>
      <c r="BU87" s="629"/>
      <c r="BV87" s="629"/>
      <c r="BW87" s="629"/>
      <c r="BX87" s="629"/>
      <c r="BY87" s="629"/>
      <c r="BZ87" s="629"/>
      <c r="CA87" s="629"/>
      <c r="CB87" s="629"/>
      <c r="CC87" s="629"/>
      <c r="CD87" s="629"/>
      <c r="CE87" s="629"/>
      <c r="CF87" s="629"/>
      <c r="CG87" s="630"/>
      <c r="CH87" s="631"/>
      <c r="CI87" s="632"/>
      <c r="CJ87" s="632"/>
      <c r="CK87" s="632"/>
      <c r="CL87" s="633"/>
      <c r="CM87" s="631"/>
      <c r="CN87" s="632"/>
      <c r="CO87" s="632"/>
      <c r="CP87" s="632"/>
      <c r="CQ87" s="633"/>
      <c r="CR87" s="631"/>
      <c r="CS87" s="632"/>
      <c r="CT87" s="632"/>
      <c r="CU87" s="632"/>
      <c r="CV87" s="633"/>
      <c r="CW87" s="631"/>
      <c r="CX87" s="632"/>
      <c r="CY87" s="632"/>
      <c r="CZ87" s="632"/>
      <c r="DA87" s="633"/>
      <c r="DB87" s="631"/>
      <c r="DC87" s="632"/>
      <c r="DD87" s="632"/>
      <c r="DE87" s="632"/>
      <c r="DF87" s="633"/>
      <c r="DG87" s="631"/>
      <c r="DH87" s="632"/>
      <c r="DI87" s="632"/>
      <c r="DJ87" s="632"/>
      <c r="DK87" s="633"/>
      <c r="DL87" s="631"/>
      <c r="DM87" s="632"/>
      <c r="DN87" s="632"/>
      <c r="DO87" s="632"/>
      <c r="DP87" s="633"/>
      <c r="DQ87" s="631"/>
      <c r="DR87" s="632"/>
      <c r="DS87" s="632"/>
      <c r="DT87" s="632"/>
      <c r="DU87" s="633"/>
      <c r="DV87" s="628"/>
      <c r="DW87" s="629"/>
      <c r="DX87" s="629"/>
      <c r="DY87" s="629"/>
      <c r="DZ87" s="634"/>
      <c r="EA87" s="469"/>
    </row>
    <row r="88" spans="1:131" ht="26.25" customHeight="1" thickBot="1" x14ac:dyDescent="0.2">
      <c r="A88" s="556" t="s">
        <v>322</v>
      </c>
      <c r="B88" s="557" t="s">
        <v>355</v>
      </c>
      <c r="C88" s="558"/>
      <c r="D88" s="558"/>
      <c r="E88" s="558"/>
      <c r="F88" s="558"/>
      <c r="G88" s="558"/>
      <c r="H88" s="558"/>
      <c r="I88" s="558"/>
      <c r="J88" s="558"/>
      <c r="K88" s="558"/>
      <c r="L88" s="558"/>
      <c r="M88" s="558"/>
      <c r="N88" s="558"/>
      <c r="O88" s="558"/>
      <c r="P88" s="559"/>
      <c r="Q88" s="612"/>
      <c r="R88" s="613"/>
      <c r="S88" s="613"/>
      <c r="T88" s="613"/>
      <c r="U88" s="613"/>
      <c r="V88" s="613"/>
      <c r="W88" s="613"/>
      <c r="X88" s="613"/>
      <c r="Y88" s="613"/>
      <c r="Z88" s="613"/>
      <c r="AA88" s="613"/>
      <c r="AB88" s="613"/>
      <c r="AC88" s="613"/>
      <c r="AD88" s="613"/>
      <c r="AE88" s="613"/>
      <c r="AF88" s="616">
        <v>192800</v>
      </c>
      <c r="AG88" s="616"/>
      <c r="AH88" s="616"/>
      <c r="AI88" s="616"/>
      <c r="AJ88" s="616"/>
      <c r="AK88" s="613"/>
      <c r="AL88" s="613"/>
      <c r="AM88" s="613"/>
      <c r="AN88" s="613"/>
      <c r="AO88" s="613"/>
      <c r="AP88" s="616">
        <v>347</v>
      </c>
      <c r="AQ88" s="616"/>
      <c r="AR88" s="616"/>
      <c r="AS88" s="616"/>
      <c r="AT88" s="616"/>
      <c r="AU88" s="616" t="s">
        <v>349</v>
      </c>
      <c r="AV88" s="616"/>
      <c r="AW88" s="616"/>
      <c r="AX88" s="616"/>
      <c r="AY88" s="616"/>
      <c r="AZ88" s="620"/>
      <c r="BA88" s="620"/>
      <c r="BB88" s="620"/>
      <c r="BC88" s="620"/>
      <c r="BD88" s="621"/>
      <c r="BE88" s="573"/>
      <c r="BF88" s="573"/>
      <c r="BG88" s="573"/>
      <c r="BH88" s="573"/>
      <c r="BI88" s="573"/>
      <c r="BJ88" s="573"/>
      <c r="BK88" s="573"/>
      <c r="BL88" s="573"/>
      <c r="BM88" s="573"/>
      <c r="BN88" s="573"/>
      <c r="BO88" s="573"/>
      <c r="BP88" s="573"/>
      <c r="BQ88" s="525">
        <v>82</v>
      </c>
      <c r="BR88" s="627"/>
      <c r="BS88" s="628"/>
      <c r="BT88" s="629"/>
      <c r="BU88" s="629"/>
      <c r="BV88" s="629"/>
      <c r="BW88" s="629"/>
      <c r="BX88" s="629"/>
      <c r="BY88" s="629"/>
      <c r="BZ88" s="629"/>
      <c r="CA88" s="629"/>
      <c r="CB88" s="629"/>
      <c r="CC88" s="629"/>
      <c r="CD88" s="629"/>
      <c r="CE88" s="629"/>
      <c r="CF88" s="629"/>
      <c r="CG88" s="630"/>
      <c r="CH88" s="631"/>
      <c r="CI88" s="632"/>
      <c r="CJ88" s="632"/>
      <c r="CK88" s="632"/>
      <c r="CL88" s="633"/>
      <c r="CM88" s="631"/>
      <c r="CN88" s="632"/>
      <c r="CO88" s="632"/>
      <c r="CP88" s="632"/>
      <c r="CQ88" s="633"/>
      <c r="CR88" s="631"/>
      <c r="CS88" s="632"/>
      <c r="CT88" s="632"/>
      <c r="CU88" s="632"/>
      <c r="CV88" s="633"/>
      <c r="CW88" s="631"/>
      <c r="CX88" s="632"/>
      <c r="CY88" s="632"/>
      <c r="CZ88" s="632"/>
      <c r="DA88" s="633"/>
      <c r="DB88" s="631"/>
      <c r="DC88" s="632"/>
      <c r="DD88" s="632"/>
      <c r="DE88" s="632"/>
      <c r="DF88" s="633"/>
      <c r="DG88" s="631"/>
      <c r="DH88" s="632"/>
      <c r="DI88" s="632"/>
      <c r="DJ88" s="632"/>
      <c r="DK88" s="633"/>
      <c r="DL88" s="631"/>
      <c r="DM88" s="632"/>
      <c r="DN88" s="632"/>
      <c r="DO88" s="632"/>
      <c r="DP88" s="633"/>
      <c r="DQ88" s="631"/>
      <c r="DR88" s="632"/>
      <c r="DS88" s="632"/>
      <c r="DT88" s="632"/>
      <c r="DU88" s="633"/>
      <c r="DV88" s="628"/>
      <c r="DW88" s="629"/>
      <c r="DX88" s="629"/>
      <c r="DY88" s="629"/>
      <c r="DZ88" s="634"/>
      <c r="EA88" s="469"/>
    </row>
    <row r="89" spans="1:131" ht="26.25" hidden="1" customHeight="1" x14ac:dyDescent="0.15">
      <c r="A89" s="658"/>
      <c r="B89" s="659"/>
      <c r="C89" s="659"/>
      <c r="D89" s="659"/>
      <c r="E89" s="659"/>
      <c r="F89" s="659"/>
      <c r="G89" s="659"/>
      <c r="H89" s="659"/>
      <c r="I89" s="659"/>
      <c r="J89" s="659"/>
      <c r="K89" s="659"/>
      <c r="L89" s="659"/>
      <c r="M89" s="659"/>
      <c r="N89" s="659"/>
      <c r="O89" s="659"/>
      <c r="P89" s="659"/>
      <c r="Q89" s="660"/>
      <c r="R89" s="660"/>
      <c r="S89" s="660"/>
      <c r="T89" s="660"/>
      <c r="U89" s="660"/>
      <c r="V89" s="660"/>
      <c r="W89" s="660"/>
      <c r="X89" s="660"/>
      <c r="Y89" s="660"/>
      <c r="Z89" s="660"/>
      <c r="AA89" s="660"/>
      <c r="AB89" s="660"/>
      <c r="AC89" s="660"/>
      <c r="AD89" s="660"/>
      <c r="AE89" s="660"/>
      <c r="AF89" s="660"/>
      <c r="AG89" s="660"/>
      <c r="AH89" s="660"/>
      <c r="AI89" s="660"/>
      <c r="AJ89" s="660"/>
      <c r="AK89" s="660"/>
      <c r="AL89" s="660"/>
      <c r="AM89" s="660"/>
      <c r="AN89" s="660"/>
      <c r="AO89" s="660"/>
      <c r="AP89" s="660"/>
      <c r="AQ89" s="660"/>
      <c r="AR89" s="660"/>
      <c r="AS89" s="660"/>
      <c r="AT89" s="660"/>
      <c r="AU89" s="660"/>
      <c r="AV89" s="660"/>
      <c r="AW89" s="660"/>
      <c r="AX89" s="660"/>
      <c r="AY89" s="660"/>
      <c r="AZ89" s="661"/>
      <c r="BA89" s="661"/>
      <c r="BB89" s="661"/>
      <c r="BC89" s="661"/>
      <c r="BD89" s="661"/>
      <c r="BE89" s="573"/>
      <c r="BF89" s="573"/>
      <c r="BG89" s="573"/>
      <c r="BH89" s="573"/>
      <c r="BI89" s="573"/>
      <c r="BJ89" s="573"/>
      <c r="BK89" s="573"/>
      <c r="BL89" s="573"/>
      <c r="BM89" s="573"/>
      <c r="BN89" s="573"/>
      <c r="BO89" s="573"/>
      <c r="BP89" s="573"/>
      <c r="BQ89" s="525">
        <v>83</v>
      </c>
      <c r="BR89" s="627"/>
      <c r="BS89" s="628"/>
      <c r="BT89" s="629"/>
      <c r="BU89" s="629"/>
      <c r="BV89" s="629"/>
      <c r="BW89" s="629"/>
      <c r="BX89" s="629"/>
      <c r="BY89" s="629"/>
      <c r="BZ89" s="629"/>
      <c r="CA89" s="629"/>
      <c r="CB89" s="629"/>
      <c r="CC89" s="629"/>
      <c r="CD89" s="629"/>
      <c r="CE89" s="629"/>
      <c r="CF89" s="629"/>
      <c r="CG89" s="630"/>
      <c r="CH89" s="631"/>
      <c r="CI89" s="632"/>
      <c r="CJ89" s="632"/>
      <c r="CK89" s="632"/>
      <c r="CL89" s="633"/>
      <c r="CM89" s="631"/>
      <c r="CN89" s="632"/>
      <c r="CO89" s="632"/>
      <c r="CP89" s="632"/>
      <c r="CQ89" s="633"/>
      <c r="CR89" s="631"/>
      <c r="CS89" s="632"/>
      <c r="CT89" s="632"/>
      <c r="CU89" s="632"/>
      <c r="CV89" s="633"/>
      <c r="CW89" s="631"/>
      <c r="CX89" s="632"/>
      <c r="CY89" s="632"/>
      <c r="CZ89" s="632"/>
      <c r="DA89" s="633"/>
      <c r="DB89" s="631"/>
      <c r="DC89" s="632"/>
      <c r="DD89" s="632"/>
      <c r="DE89" s="632"/>
      <c r="DF89" s="633"/>
      <c r="DG89" s="631"/>
      <c r="DH89" s="632"/>
      <c r="DI89" s="632"/>
      <c r="DJ89" s="632"/>
      <c r="DK89" s="633"/>
      <c r="DL89" s="631"/>
      <c r="DM89" s="632"/>
      <c r="DN89" s="632"/>
      <c r="DO89" s="632"/>
      <c r="DP89" s="633"/>
      <c r="DQ89" s="631"/>
      <c r="DR89" s="632"/>
      <c r="DS89" s="632"/>
      <c r="DT89" s="632"/>
      <c r="DU89" s="633"/>
      <c r="DV89" s="628"/>
      <c r="DW89" s="629"/>
      <c r="DX89" s="629"/>
      <c r="DY89" s="629"/>
      <c r="DZ89" s="634"/>
      <c r="EA89" s="469"/>
    </row>
    <row r="90" spans="1:131" ht="26.25" hidden="1" customHeight="1" x14ac:dyDescent="0.15">
      <c r="A90" s="658"/>
      <c r="B90" s="659"/>
      <c r="C90" s="659"/>
      <c r="D90" s="659"/>
      <c r="E90" s="659"/>
      <c r="F90" s="659"/>
      <c r="G90" s="659"/>
      <c r="H90" s="659"/>
      <c r="I90" s="659"/>
      <c r="J90" s="659"/>
      <c r="K90" s="659"/>
      <c r="L90" s="659"/>
      <c r="M90" s="659"/>
      <c r="N90" s="659"/>
      <c r="O90" s="659"/>
      <c r="P90" s="659"/>
      <c r="Q90" s="660"/>
      <c r="R90" s="660"/>
      <c r="S90" s="660"/>
      <c r="T90" s="660"/>
      <c r="U90" s="660"/>
      <c r="V90" s="660"/>
      <c r="W90" s="660"/>
      <c r="X90" s="660"/>
      <c r="Y90" s="660"/>
      <c r="Z90" s="660"/>
      <c r="AA90" s="660"/>
      <c r="AB90" s="660"/>
      <c r="AC90" s="660"/>
      <c r="AD90" s="660"/>
      <c r="AE90" s="660"/>
      <c r="AF90" s="660"/>
      <c r="AG90" s="660"/>
      <c r="AH90" s="660"/>
      <c r="AI90" s="660"/>
      <c r="AJ90" s="660"/>
      <c r="AK90" s="660"/>
      <c r="AL90" s="660"/>
      <c r="AM90" s="660"/>
      <c r="AN90" s="660"/>
      <c r="AO90" s="660"/>
      <c r="AP90" s="660"/>
      <c r="AQ90" s="660"/>
      <c r="AR90" s="660"/>
      <c r="AS90" s="660"/>
      <c r="AT90" s="660"/>
      <c r="AU90" s="660"/>
      <c r="AV90" s="660"/>
      <c r="AW90" s="660"/>
      <c r="AX90" s="660"/>
      <c r="AY90" s="660"/>
      <c r="AZ90" s="661"/>
      <c r="BA90" s="661"/>
      <c r="BB90" s="661"/>
      <c r="BC90" s="661"/>
      <c r="BD90" s="661"/>
      <c r="BE90" s="573"/>
      <c r="BF90" s="573"/>
      <c r="BG90" s="573"/>
      <c r="BH90" s="573"/>
      <c r="BI90" s="573"/>
      <c r="BJ90" s="573"/>
      <c r="BK90" s="573"/>
      <c r="BL90" s="573"/>
      <c r="BM90" s="573"/>
      <c r="BN90" s="573"/>
      <c r="BO90" s="573"/>
      <c r="BP90" s="573"/>
      <c r="BQ90" s="525">
        <v>84</v>
      </c>
      <c r="BR90" s="627"/>
      <c r="BS90" s="628"/>
      <c r="BT90" s="629"/>
      <c r="BU90" s="629"/>
      <c r="BV90" s="629"/>
      <c r="BW90" s="629"/>
      <c r="BX90" s="629"/>
      <c r="BY90" s="629"/>
      <c r="BZ90" s="629"/>
      <c r="CA90" s="629"/>
      <c r="CB90" s="629"/>
      <c r="CC90" s="629"/>
      <c r="CD90" s="629"/>
      <c r="CE90" s="629"/>
      <c r="CF90" s="629"/>
      <c r="CG90" s="630"/>
      <c r="CH90" s="631"/>
      <c r="CI90" s="632"/>
      <c r="CJ90" s="632"/>
      <c r="CK90" s="632"/>
      <c r="CL90" s="633"/>
      <c r="CM90" s="631"/>
      <c r="CN90" s="632"/>
      <c r="CO90" s="632"/>
      <c r="CP90" s="632"/>
      <c r="CQ90" s="633"/>
      <c r="CR90" s="631"/>
      <c r="CS90" s="632"/>
      <c r="CT90" s="632"/>
      <c r="CU90" s="632"/>
      <c r="CV90" s="633"/>
      <c r="CW90" s="631"/>
      <c r="CX90" s="632"/>
      <c r="CY90" s="632"/>
      <c r="CZ90" s="632"/>
      <c r="DA90" s="633"/>
      <c r="DB90" s="631"/>
      <c r="DC90" s="632"/>
      <c r="DD90" s="632"/>
      <c r="DE90" s="632"/>
      <c r="DF90" s="633"/>
      <c r="DG90" s="631"/>
      <c r="DH90" s="632"/>
      <c r="DI90" s="632"/>
      <c r="DJ90" s="632"/>
      <c r="DK90" s="633"/>
      <c r="DL90" s="631"/>
      <c r="DM90" s="632"/>
      <c r="DN90" s="632"/>
      <c r="DO90" s="632"/>
      <c r="DP90" s="633"/>
      <c r="DQ90" s="631"/>
      <c r="DR90" s="632"/>
      <c r="DS90" s="632"/>
      <c r="DT90" s="632"/>
      <c r="DU90" s="633"/>
      <c r="DV90" s="628"/>
      <c r="DW90" s="629"/>
      <c r="DX90" s="629"/>
      <c r="DY90" s="629"/>
      <c r="DZ90" s="634"/>
      <c r="EA90" s="469"/>
    </row>
    <row r="91" spans="1:131" ht="26.25" hidden="1" customHeight="1" x14ac:dyDescent="0.15">
      <c r="A91" s="658"/>
      <c r="B91" s="659"/>
      <c r="C91" s="659"/>
      <c r="D91" s="659"/>
      <c r="E91" s="659"/>
      <c r="F91" s="659"/>
      <c r="G91" s="659"/>
      <c r="H91" s="659"/>
      <c r="I91" s="659"/>
      <c r="J91" s="659"/>
      <c r="K91" s="659"/>
      <c r="L91" s="659"/>
      <c r="M91" s="659"/>
      <c r="N91" s="659"/>
      <c r="O91" s="659"/>
      <c r="P91" s="659"/>
      <c r="Q91" s="660"/>
      <c r="R91" s="660"/>
      <c r="S91" s="660"/>
      <c r="T91" s="660"/>
      <c r="U91" s="660"/>
      <c r="V91" s="660"/>
      <c r="W91" s="660"/>
      <c r="X91" s="660"/>
      <c r="Y91" s="660"/>
      <c r="Z91" s="660"/>
      <c r="AA91" s="660"/>
      <c r="AB91" s="660"/>
      <c r="AC91" s="660"/>
      <c r="AD91" s="660"/>
      <c r="AE91" s="660"/>
      <c r="AF91" s="660"/>
      <c r="AG91" s="660"/>
      <c r="AH91" s="660"/>
      <c r="AI91" s="660"/>
      <c r="AJ91" s="660"/>
      <c r="AK91" s="660"/>
      <c r="AL91" s="660"/>
      <c r="AM91" s="660"/>
      <c r="AN91" s="660"/>
      <c r="AO91" s="660"/>
      <c r="AP91" s="660"/>
      <c r="AQ91" s="660"/>
      <c r="AR91" s="660"/>
      <c r="AS91" s="660"/>
      <c r="AT91" s="660"/>
      <c r="AU91" s="660"/>
      <c r="AV91" s="660"/>
      <c r="AW91" s="660"/>
      <c r="AX91" s="660"/>
      <c r="AY91" s="660"/>
      <c r="AZ91" s="661"/>
      <c r="BA91" s="661"/>
      <c r="BB91" s="661"/>
      <c r="BC91" s="661"/>
      <c r="BD91" s="661"/>
      <c r="BE91" s="573"/>
      <c r="BF91" s="573"/>
      <c r="BG91" s="573"/>
      <c r="BH91" s="573"/>
      <c r="BI91" s="573"/>
      <c r="BJ91" s="573"/>
      <c r="BK91" s="573"/>
      <c r="BL91" s="573"/>
      <c r="BM91" s="573"/>
      <c r="BN91" s="573"/>
      <c r="BO91" s="573"/>
      <c r="BP91" s="573"/>
      <c r="BQ91" s="525">
        <v>85</v>
      </c>
      <c r="BR91" s="627"/>
      <c r="BS91" s="628"/>
      <c r="BT91" s="629"/>
      <c r="BU91" s="629"/>
      <c r="BV91" s="629"/>
      <c r="BW91" s="629"/>
      <c r="BX91" s="629"/>
      <c r="BY91" s="629"/>
      <c r="BZ91" s="629"/>
      <c r="CA91" s="629"/>
      <c r="CB91" s="629"/>
      <c r="CC91" s="629"/>
      <c r="CD91" s="629"/>
      <c r="CE91" s="629"/>
      <c r="CF91" s="629"/>
      <c r="CG91" s="630"/>
      <c r="CH91" s="631"/>
      <c r="CI91" s="632"/>
      <c r="CJ91" s="632"/>
      <c r="CK91" s="632"/>
      <c r="CL91" s="633"/>
      <c r="CM91" s="631"/>
      <c r="CN91" s="632"/>
      <c r="CO91" s="632"/>
      <c r="CP91" s="632"/>
      <c r="CQ91" s="633"/>
      <c r="CR91" s="631"/>
      <c r="CS91" s="632"/>
      <c r="CT91" s="632"/>
      <c r="CU91" s="632"/>
      <c r="CV91" s="633"/>
      <c r="CW91" s="631"/>
      <c r="CX91" s="632"/>
      <c r="CY91" s="632"/>
      <c r="CZ91" s="632"/>
      <c r="DA91" s="633"/>
      <c r="DB91" s="631"/>
      <c r="DC91" s="632"/>
      <c r="DD91" s="632"/>
      <c r="DE91" s="632"/>
      <c r="DF91" s="633"/>
      <c r="DG91" s="631"/>
      <c r="DH91" s="632"/>
      <c r="DI91" s="632"/>
      <c r="DJ91" s="632"/>
      <c r="DK91" s="633"/>
      <c r="DL91" s="631"/>
      <c r="DM91" s="632"/>
      <c r="DN91" s="632"/>
      <c r="DO91" s="632"/>
      <c r="DP91" s="633"/>
      <c r="DQ91" s="631"/>
      <c r="DR91" s="632"/>
      <c r="DS91" s="632"/>
      <c r="DT91" s="632"/>
      <c r="DU91" s="633"/>
      <c r="DV91" s="628"/>
      <c r="DW91" s="629"/>
      <c r="DX91" s="629"/>
      <c r="DY91" s="629"/>
      <c r="DZ91" s="634"/>
      <c r="EA91" s="469"/>
    </row>
    <row r="92" spans="1:131" ht="26.25" hidden="1" customHeight="1" x14ac:dyDescent="0.15">
      <c r="A92" s="658"/>
      <c r="B92" s="659"/>
      <c r="C92" s="659"/>
      <c r="D92" s="659"/>
      <c r="E92" s="659"/>
      <c r="F92" s="659"/>
      <c r="G92" s="659"/>
      <c r="H92" s="659"/>
      <c r="I92" s="659"/>
      <c r="J92" s="659"/>
      <c r="K92" s="659"/>
      <c r="L92" s="659"/>
      <c r="M92" s="659"/>
      <c r="N92" s="659"/>
      <c r="O92" s="659"/>
      <c r="P92" s="659"/>
      <c r="Q92" s="660"/>
      <c r="R92" s="660"/>
      <c r="S92" s="660"/>
      <c r="T92" s="660"/>
      <c r="U92" s="660"/>
      <c r="V92" s="660"/>
      <c r="W92" s="660"/>
      <c r="X92" s="660"/>
      <c r="Y92" s="660"/>
      <c r="Z92" s="660"/>
      <c r="AA92" s="660"/>
      <c r="AB92" s="660"/>
      <c r="AC92" s="660"/>
      <c r="AD92" s="660"/>
      <c r="AE92" s="660"/>
      <c r="AF92" s="660"/>
      <c r="AG92" s="660"/>
      <c r="AH92" s="660"/>
      <c r="AI92" s="660"/>
      <c r="AJ92" s="660"/>
      <c r="AK92" s="660"/>
      <c r="AL92" s="660"/>
      <c r="AM92" s="660"/>
      <c r="AN92" s="660"/>
      <c r="AO92" s="660"/>
      <c r="AP92" s="660"/>
      <c r="AQ92" s="660"/>
      <c r="AR92" s="660"/>
      <c r="AS92" s="660"/>
      <c r="AT92" s="660"/>
      <c r="AU92" s="660"/>
      <c r="AV92" s="660"/>
      <c r="AW92" s="660"/>
      <c r="AX92" s="660"/>
      <c r="AY92" s="660"/>
      <c r="AZ92" s="661"/>
      <c r="BA92" s="661"/>
      <c r="BB92" s="661"/>
      <c r="BC92" s="661"/>
      <c r="BD92" s="661"/>
      <c r="BE92" s="573"/>
      <c r="BF92" s="573"/>
      <c r="BG92" s="573"/>
      <c r="BH92" s="573"/>
      <c r="BI92" s="573"/>
      <c r="BJ92" s="573"/>
      <c r="BK92" s="573"/>
      <c r="BL92" s="573"/>
      <c r="BM92" s="573"/>
      <c r="BN92" s="573"/>
      <c r="BO92" s="573"/>
      <c r="BP92" s="573"/>
      <c r="BQ92" s="525">
        <v>86</v>
      </c>
      <c r="BR92" s="627"/>
      <c r="BS92" s="628"/>
      <c r="BT92" s="629"/>
      <c r="BU92" s="629"/>
      <c r="BV92" s="629"/>
      <c r="BW92" s="629"/>
      <c r="BX92" s="629"/>
      <c r="BY92" s="629"/>
      <c r="BZ92" s="629"/>
      <c r="CA92" s="629"/>
      <c r="CB92" s="629"/>
      <c r="CC92" s="629"/>
      <c r="CD92" s="629"/>
      <c r="CE92" s="629"/>
      <c r="CF92" s="629"/>
      <c r="CG92" s="630"/>
      <c r="CH92" s="631"/>
      <c r="CI92" s="632"/>
      <c r="CJ92" s="632"/>
      <c r="CK92" s="632"/>
      <c r="CL92" s="633"/>
      <c r="CM92" s="631"/>
      <c r="CN92" s="632"/>
      <c r="CO92" s="632"/>
      <c r="CP92" s="632"/>
      <c r="CQ92" s="633"/>
      <c r="CR92" s="631"/>
      <c r="CS92" s="632"/>
      <c r="CT92" s="632"/>
      <c r="CU92" s="632"/>
      <c r="CV92" s="633"/>
      <c r="CW92" s="631"/>
      <c r="CX92" s="632"/>
      <c r="CY92" s="632"/>
      <c r="CZ92" s="632"/>
      <c r="DA92" s="633"/>
      <c r="DB92" s="631"/>
      <c r="DC92" s="632"/>
      <c r="DD92" s="632"/>
      <c r="DE92" s="632"/>
      <c r="DF92" s="633"/>
      <c r="DG92" s="631"/>
      <c r="DH92" s="632"/>
      <c r="DI92" s="632"/>
      <c r="DJ92" s="632"/>
      <c r="DK92" s="633"/>
      <c r="DL92" s="631"/>
      <c r="DM92" s="632"/>
      <c r="DN92" s="632"/>
      <c r="DO92" s="632"/>
      <c r="DP92" s="633"/>
      <c r="DQ92" s="631"/>
      <c r="DR92" s="632"/>
      <c r="DS92" s="632"/>
      <c r="DT92" s="632"/>
      <c r="DU92" s="633"/>
      <c r="DV92" s="628"/>
      <c r="DW92" s="629"/>
      <c r="DX92" s="629"/>
      <c r="DY92" s="629"/>
      <c r="DZ92" s="634"/>
      <c r="EA92" s="469"/>
    </row>
    <row r="93" spans="1:131" ht="26.25" hidden="1" customHeight="1" x14ac:dyDescent="0.15">
      <c r="A93" s="658"/>
      <c r="B93" s="659"/>
      <c r="C93" s="659"/>
      <c r="D93" s="659"/>
      <c r="E93" s="659"/>
      <c r="F93" s="659"/>
      <c r="G93" s="659"/>
      <c r="H93" s="659"/>
      <c r="I93" s="659"/>
      <c r="J93" s="659"/>
      <c r="K93" s="659"/>
      <c r="L93" s="659"/>
      <c r="M93" s="659"/>
      <c r="N93" s="659"/>
      <c r="O93" s="659"/>
      <c r="P93" s="659"/>
      <c r="Q93" s="660"/>
      <c r="R93" s="660"/>
      <c r="S93" s="660"/>
      <c r="T93" s="660"/>
      <c r="U93" s="660"/>
      <c r="V93" s="660"/>
      <c r="W93" s="660"/>
      <c r="X93" s="660"/>
      <c r="Y93" s="660"/>
      <c r="Z93" s="660"/>
      <c r="AA93" s="660"/>
      <c r="AB93" s="660"/>
      <c r="AC93" s="660"/>
      <c r="AD93" s="660"/>
      <c r="AE93" s="660"/>
      <c r="AF93" s="660"/>
      <c r="AG93" s="660"/>
      <c r="AH93" s="660"/>
      <c r="AI93" s="660"/>
      <c r="AJ93" s="660"/>
      <c r="AK93" s="660"/>
      <c r="AL93" s="660"/>
      <c r="AM93" s="660"/>
      <c r="AN93" s="660"/>
      <c r="AO93" s="660"/>
      <c r="AP93" s="660"/>
      <c r="AQ93" s="660"/>
      <c r="AR93" s="660"/>
      <c r="AS93" s="660"/>
      <c r="AT93" s="660"/>
      <c r="AU93" s="660"/>
      <c r="AV93" s="660"/>
      <c r="AW93" s="660"/>
      <c r="AX93" s="660"/>
      <c r="AY93" s="660"/>
      <c r="AZ93" s="661"/>
      <c r="BA93" s="661"/>
      <c r="BB93" s="661"/>
      <c r="BC93" s="661"/>
      <c r="BD93" s="661"/>
      <c r="BE93" s="573"/>
      <c r="BF93" s="573"/>
      <c r="BG93" s="573"/>
      <c r="BH93" s="573"/>
      <c r="BI93" s="573"/>
      <c r="BJ93" s="573"/>
      <c r="BK93" s="573"/>
      <c r="BL93" s="573"/>
      <c r="BM93" s="573"/>
      <c r="BN93" s="573"/>
      <c r="BO93" s="573"/>
      <c r="BP93" s="573"/>
      <c r="BQ93" s="525">
        <v>87</v>
      </c>
      <c r="BR93" s="627"/>
      <c r="BS93" s="628"/>
      <c r="BT93" s="629"/>
      <c r="BU93" s="629"/>
      <c r="BV93" s="629"/>
      <c r="BW93" s="629"/>
      <c r="BX93" s="629"/>
      <c r="BY93" s="629"/>
      <c r="BZ93" s="629"/>
      <c r="CA93" s="629"/>
      <c r="CB93" s="629"/>
      <c r="CC93" s="629"/>
      <c r="CD93" s="629"/>
      <c r="CE93" s="629"/>
      <c r="CF93" s="629"/>
      <c r="CG93" s="630"/>
      <c r="CH93" s="631"/>
      <c r="CI93" s="632"/>
      <c r="CJ93" s="632"/>
      <c r="CK93" s="632"/>
      <c r="CL93" s="633"/>
      <c r="CM93" s="631"/>
      <c r="CN93" s="632"/>
      <c r="CO93" s="632"/>
      <c r="CP93" s="632"/>
      <c r="CQ93" s="633"/>
      <c r="CR93" s="631"/>
      <c r="CS93" s="632"/>
      <c r="CT93" s="632"/>
      <c r="CU93" s="632"/>
      <c r="CV93" s="633"/>
      <c r="CW93" s="631"/>
      <c r="CX93" s="632"/>
      <c r="CY93" s="632"/>
      <c r="CZ93" s="632"/>
      <c r="DA93" s="633"/>
      <c r="DB93" s="631"/>
      <c r="DC93" s="632"/>
      <c r="DD93" s="632"/>
      <c r="DE93" s="632"/>
      <c r="DF93" s="633"/>
      <c r="DG93" s="631"/>
      <c r="DH93" s="632"/>
      <c r="DI93" s="632"/>
      <c r="DJ93" s="632"/>
      <c r="DK93" s="633"/>
      <c r="DL93" s="631"/>
      <c r="DM93" s="632"/>
      <c r="DN93" s="632"/>
      <c r="DO93" s="632"/>
      <c r="DP93" s="633"/>
      <c r="DQ93" s="631"/>
      <c r="DR93" s="632"/>
      <c r="DS93" s="632"/>
      <c r="DT93" s="632"/>
      <c r="DU93" s="633"/>
      <c r="DV93" s="628"/>
      <c r="DW93" s="629"/>
      <c r="DX93" s="629"/>
      <c r="DY93" s="629"/>
      <c r="DZ93" s="634"/>
      <c r="EA93" s="469"/>
    </row>
    <row r="94" spans="1:131" ht="26.25" hidden="1" customHeight="1" x14ac:dyDescent="0.15">
      <c r="A94" s="658"/>
      <c r="B94" s="659"/>
      <c r="C94" s="659"/>
      <c r="D94" s="659"/>
      <c r="E94" s="659"/>
      <c r="F94" s="659"/>
      <c r="G94" s="659"/>
      <c r="H94" s="659"/>
      <c r="I94" s="659"/>
      <c r="J94" s="659"/>
      <c r="K94" s="659"/>
      <c r="L94" s="659"/>
      <c r="M94" s="659"/>
      <c r="N94" s="659"/>
      <c r="O94" s="659"/>
      <c r="P94" s="659"/>
      <c r="Q94" s="660"/>
      <c r="R94" s="660"/>
      <c r="S94" s="660"/>
      <c r="T94" s="660"/>
      <c r="U94" s="660"/>
      <c r="V94" s="660"/>
      <c r="W94" s="660"/>
      <c r="X94" s="660"/>
      <c r="Y94" s="660"/>
      <c r="Z94" s="660"/>
      <c r="AA94" s="660"/>
      <c r="AB94" s="660"/>
      <c r="AC94" s="660"/>
      <c r="AD94" s="660"/>
      <c r="AE94" s="660"/>
      <c r="AF94" s="660"/>
      <c r="AG94" s="660"/>
      <c r="AH94" s="660"/>
      <c r="AI94" s="660"/>
      <c r="AJ94" s="660"/>
      <c r="AK94" s="660"/>
      <c r="AL94" s="660"/>
      <c r="AM94" s="660"/>
      <c r="AN94" s="660"/>
      <c r="AO94" s="660"/>
      <c r="AP94" s="660"/>
      <c r="AQ94" s="660"/>
      <c r="AR94" s="660"/>
      <c r="AS94" s="660"/>
      <c r="AT94" s="660"/>
      <c r="AU94" s="660"/>
      <c r="AV94" s="660"/>
      <c r="AW94" s="660"/>
      <c r="AX94" s="660"/>
      <c r="AY94" s="660"/>
      <c r="AZ94" s="661"/>
      <c r="BA94" s="661"/>
      <c r="BB94" s="661"/>
      <c r="BC94" s="661"/>
      <c r="BD94" s="661"/>
      <c r="BE94" s="573"/>
      <c r="BF94" s="573"/>
      <c r="BG94" s="573"/>
      <c r="BH94" s="573"/>
      <c r="BI94" s="573"/>
      <c r="BJ94" s="573"/>
      <c r="BK94" s="573"/>
      <c r="BL94" s="573"/>
      <c r="BM94" s="573"/>
      <c r="BN94" s="573"/>
      <c r="BO94" s="573"/>
      <c r="BP94" s="573"/>
      <c r="BQ94" s="525">
        <v>88</v>
      </c>
      <c r="BR94" s="627"/>
      <c r="BS94" s="628"/>
      <c r="BT94" s="629"/>
      <c r="BU94" s="629"/>
      <c r="BV94" s="629"/>
      <c r="BW94" s="629"/>
      <c r="BX94" s="629"/>
      <c r="BY94" s="629"/>
      <c r="BZ94" s="629"/>
      <c r="CA94" s="629"/>
      <c r="CB94" s="629"/>
      <c r="CC94" s="629"/>
      <c r="CD94" s="629"/>
      <c r="CE94" s="629"/>
      <c r="CF94" s="629"/>
      <c r="CG94" s="630"/>
      <c r="CH94" s="631"/>
      <c r="CI94" s="632"/>
      <c r="CJ94" s="632"/>
      <c r="CK94" s="632"/>
      <c r="CL94" s="633"/>
      <c r="CM94" s="631"/>
      <c r="CN94" s="632"/>
      <c r="CO94" s="632"/>
      <c r="CP94" s="632"/>
      <c r="CQ94" s="633"/>
      <c r="CR94" s="631"/>
      <c r="CS94" s="632"/>
      <c r="CT94" s="632"/>
      <c r="CU94" s="632"/>
      <c r="CV94" s="633"/>
      <c r="CW94" s="631"/>
      <c r="CX94" s="632"/>
      <c r="CY94" s="632"/>
      <c r="CZ94" s="632"/>
      <c r="DA94" s="633"/>
      <c r="DB94" s="631"/>
      <c r="DC94" s="632"/>
      <c r="DD94" s="632"/>
      <c r="DE94" s="632"/>
      <c r="DF94" s="633"/>
      <c r="DG94" s="631"/>
      <c r="DH94" s="632"/>
      <c r="DI94" s="632"/>
      <c r="DJ94" s="632"/>
      <c r="DK94" s="633"/>
      <c r="DL94" s="631"/>
      <c r="DM94" s="632"/>
      <c r="DN94" s="632"/>
      <c r="DO94" s="632"/>
      <c r="DP94" s="633"/>
      <c r="DQ94" s="631"/>
      <c r="DR94" s="632"/>
      <c r="DS94" s="632"/>
      <c r="DT94" s="632"/>
      <c r="DU94" s="633"/>
      <c r="DV94" s="628"/>
      <c r="DW94" s="629"/>
      <c r="DX94" s="629"/>
      <c r="DY94" s="629"/>
      <c r="DZ94" s="634"/>
      <c r="EA94" s="469"/>
    </row>
    <row r="95" spans="1:131" ht="26.25" hidden="1" customHeight="1" x14ac:dyDescent="0.15">
      <c r="A95" s="658"/>
      <c r="B95" s="659"/>
      <c r="C95" s="659"/>
      <c r="D95" s="659"/>
      <c r="E95" s="659"/>
      <c r="F95" s="659"/>
      <c r="G95" s="659"/>
      <c r="H95" s="659"/>
      <c r="I95" s="659"/>
      <c r="J95" s="659"/>
      <c r="K95" s="659"/>
      <c r="L95" s="659"/>
      <c r="M95" s="659"/>
      <c r="N95" s="659"/>
      <c r="O95" s="659"/>
      <c r="P95" s="659"/>
      <c r="Q95" s="660"/>
      <c r="R95" s="660"/>
      <c r="S95" s="660"/>
      <c r="T95" s="660"/>
      <c r="U95" s="660"/>
      <c r="V95" s="660"/>
      <c r="W95" s="660"/>
      <c r="X95" s="660"/>
      <c r="Y95" s="660"/>
      <c r="Z95" s="660"/>
      <c r="AA95" s="660"/>
      <c r="AB95" s="660"/>
      <c r="AC95" s="660"/>
      <c r="AD95" s="660"/>
      <c r="AE95" s="660"/>
      <c r="AF95" s="660"/>
      <c r="AG95" s="660"/>
      <c r="AH95" s="660"/>
      <c r="AI95" s="660"/>
      <c r="AJ95" s="660"/>
      <c r="AK95" s="660"/>
      <c r="AL95" s="660"/>
      <c r="AM95" s="660"/>
      <c r="AN95" s="660"/>
      <c r="AO95" s="660"/>
      <c r="AP95" s="660"/>
      <c r="AQ95" s="660"/>
      <c r="AR95" s="660"/>
      <c r="AS95" s="660"/>
      <c r="AT95" s="660"/>
      <c r="AU95" s="660"/>
      <c r="AV95" s="660"/>
      <c r="AW95" s="660"/>
      <c r="AX95" s="660"/>
      <c r="AY95" s="660"/>
      <c r="AZ95" s="661"/>
      <c r="BA95" s="661"/>
      <c r="BB95" s="661"/>
      <c r="BC95" s="661"/>
      <c r="BD95" s="661"/>
      <c r="BE95" s="573"/>
      <c r="BF95" s="573"/>
      <c r="BG95" s="573"/>
      <c r="BH95" s="573"/>
      <c r="BI95" s="573"/>
      <c r="BJ95" s="573"/>
      <c r="BK95" s="573"/>
      <c r="BL95" s="573"/>
      <c r="BM95" s="573"/>
      <c r="BN95" s="573"/>
      <c r="BO95" s="573"/>
      <c r="BP95" s="573"/>
      <c r="BQ95" s="525">
        <v>89</v>
      </c>
      <c r="BR95" s="627"/>
      <c r="BS95" s="628"/>
      <c r="BT95" s="629"/>
      <c r="BU95" s="629"/>
      <c r="BV95" s="629"/>
      <c r="BW95" s="629"/>
      <c r="BX95" s="629"/>
      <c r="BY95" s="629"/>
      <c r="BZ95" s="629"/>
      <c r="CA95" s="629"/>
      <c r="CB95" s="629"/>
      <c r="CC95" s="629"/>
      <c r="CD95" s="629"/>
      <c r="CE95" s="629"/>
      <c r="CF95" s="629"/>
      <c r="CG95" s="630"/>
      <c r="CH95" s="631"/>
      <c r="CI95" s="632"/>
      <c r="CJ95" s="632"/>
      <c r="CK95" s="632"/>
      <c r="CL95" s="633"/>
      <c r="CM95" s="631"/>
      <c r="CN95" s="632"/>
      <c r="CO95" s="632"/>
      <c r="CP95" s="632"/>
      <c r="CQ95" s="633"/>
      <c r="CR95" s="631"/>
      <c r="CS95" s="632"/>
      <c r="CT95" s="632"/>
      <c r="CU95" s="632"/>
      <c r="CV95" s="633"/>
      <c r="CW95" s="631"/>
      <c r="CX95" s="632"/>
      <c r="CY95" s="632"/>
      <c r="CZ95" s="632"/>
      <c r="DA95" s="633"/>
      <c r="DB95" s="631"/>
      <c r="DC95" s="632"/>
      <c r="DD95" s="632"/>
      <c r="DE95" s="632"/>
      <c r="DF95" s="633"/>
      <c r="DG95" s="631"/>
      <c r="DH95" s="632"/>
      <c r="DI95" s="632"/>
      <c r="DJ95" s="632"/>
      <c r="DK95" s="633"/>
      <c r="DL95" s="631"/>
      <c r="DM95" s="632"/>
      <c r="DN95" s="632"/>
      <c r="DO95" s="632"/>
      <c r="DP95" s="633"/>
      <c r="DQ95" s="631"/>
      <c r="DR95" s="632"/>
      <c r="DS95" s="632"/>
      <c r="DT95" s="632"/>
      <c r="DU95" s="633"/>
      <c r="DV95" s="628"/>
      <c r="DW95" s="629"/>
      <c r="DX95" s="629"/>
      <c r="DY95" s="629"/>
      <c r="DZ95" s="634"/>
      <c r="EA95" s="469"/>
    </row>
    <row r="96" spans="1:131" ht="26.25" hidden="1" customHeight="1" x14ac:dyDescent="0.15">
      <c r="A96" s="658"/>
      <c r="B96" s="659"/>
      <c r="C96" s="659"/>
      <c r="D96" s="659"/>
      <c r="E96" s="659"/>
      <c r="F96" s="659"/>
      <c r="G96" s="659"/>
      <c r="H96" s="659"/>
      <c r="I96" s="659"/>
      <c r="J96" s="659"/>
      <c r="K96" s="659"/>
      <c r="L96" s="659"/>
      <c r="M96" s="659"/>
      <c r="N96" s="659"/>
      <c r="O96" s="659"/>
      <c r="P96" s="659"/>
      <c r="Q96" s="660"/>
      <c r="R96" s="660"/>
      <c r="S96" s="660"/>
      <c r="T96" s="660"/>
      <c r="U96" s="660"/>
      <c r="V96" s="660"/>
      <c r="W96" s="660"/>
      <c r="X96" s="660"/>
      <c r="Y96" s="660"/>
      <c r="Z96" s="660"/>
      <c r="AA96" s="660"/>
      <c r="AB96" s="660"/>
      <c r="AC96" s="660"/>
      <c r="AD96" s="660"/>
      <c r="AE96" s="660"/>
      <c r="AF96" s="660"/>
      <c r="AG96" s="660"/>
      <c r="AH96" s="660"/>
      <c r="AI96" s="660"/>
      <c r="AJ96" s="660"/>
      <c r="AK96" s="660"/>
      <c r="AL96" s="660"/>
      <c r="AM96" s="660"/>
      <c r="AN96" s="660"/>
      <c r="AO96" s="660"/>
      <c r="AP96" s="660"/>
      <c r="AQ96" s="660"/>
      <c r="AR96" s="660"/>
      <c r="AS96" s="660"/>
      <c r="AT96" s="660"/>
      <c r="AU96" s="660"/>
      <c r="AV96" s="660"/>
      <c r="AW96" s="660"/>
      <c r="AX96" s="660"/>
      <c r="AY96" s="660"/>
      <c r="AZ96" s="661"/>
      <c r="BA96" s="661"/>
      <c r="BB96" s="661"/>
      <c r="BC96" s="661"/>
      <c r="BD96" s="661"/>
      <c r="BE96" s="573"/>
      <c r="BF96" s="573"/>
      <c r="BG96" s="573"/>
      <c r="BH96" s="573"/>
      <c r="BI96" s="573"/>
      <c r="BJ96" s="573"/>
      <c r="BK96" s="573"/>
      <c r="BL96" s="573"/>
      <c r="BM96" s="573"/>
      <c r="BN96" s="573"/>
      <c r="BO96" s="573"/>
      <c r="BP96" s="573"/>
      <c r="BQ96" s="525">
        <v>90</v>
      </c>
      <c r="BR96" s="627"/>
      <c r="BS96" s="628"/>
      <c r="BT96" s="629"/>
      <c r="BU96" s="629"/>
      <c r="BV96" s="629"/>
      <c r="BW96" s="629"/>
      <c r="BX96" s="629"/>
      <c r="BY96" s="629"/>
      <c r="BZ96" s="629"/>
      <c r="CA96" s="629"/>
      <c r="CB96" s="629"/>
      <c r="CC96" s="629"/>
      <c r="CD96" s="629"/>
      <c r="CE96" s="629"/>
      <c r="CF96" s="629"/>
      <c r="CG96" s="630"/>
      <c r="CH96" s="631"/>
      <c r="CI96" s="632"/>
      <c r="CJ96" s="632"/>
      <c r="CK96" s="632"/>
      <c r="CL96" s="633"/>
      <c r="CM96" s="631"/>
      <c r="CN96" s="632"/>
      <c r="CO96" s="632"/>
      <c r="CP96" s="632"/>
      <c r="CQ96" s="633"/>
      <c r="CR96" s="631"/>
      <c r="CS96" s="632"/>
      <c r="CT96" s="632"/>
      <c r="CU96" s="632"/>
      <c r="CV96" s="633"/>
      <c r="CW96" s="631"/>
      <c r="CX96" s="632"/>
      <c r="CY96" s="632"/>
      <c r="CZ96" s="632"/>
      <c r="DA96" s="633"/>
      <c r="DB96" s="631"/>
      <c r="DC96" s="632"/>
      <c r="DD96" s="632"/>
      <c r="DE96" s="632"/>
      <c r="DF96" s="633"/>
      <c r="DG96" s="631"/>
      <c r="DH96" s="632"/>
      <c r="DI96" s="632"/>
      <c r="DJ96" s="632"/>
      <c r="DK96" s="633"/>
      <c r="DL96" s="631"/>
      <c r="DM96" s="632"/>
      <c r="DN96" s="632"/>
      <c r="DO96" s="632"/>
      <c r="DP96" s="633"/>
      <c r="DQ96" s="631"/>
      <c r="DR96" s="632"/>
      <c r="DS96" s="632"/>
      <c r="DT96" s="632"/>
      <c r="DU96" s="633"/>
      <c r="DV96" s="628"/>
      <c r="DW96" s="629"/>
      <c r="DX96" s="629"/>
      <c r="DY96" s="629"/>
      <c r="DZ96" s="634"/>
      <c r="EA96" s="469"/>
    </row>
    <row r="97" spans="1:131" ht="26.25" hidden="1" customHeight="1" x14ac:dyDescent="0.15">
      <c r="A97" s="658"/>
      <c r="B97" s="659"/>
      <c r="C97" s="659"/>
      <c r="D97" s="659"/>
      <c r="E97" s="659"/>
      <c r="F97" s="659"/>
      <c r="G97" s="659"/>
      <c r="H97" s="659"/>
      <c r="I97" s="659"/>
      <c r="J97" s="659"/>
      <c r="K97" s="659"/>
      <c r="L97" s="659"/>
      <c r="M97" s="659"/>
      <c r="N97" s="659"/>
      <c r="O97" s="659"/>
      <c r="P97" s="659"/>
      <c r="Q97" s="660"/>
      <c r="R97" s="660"/>
      <c r="S97" s="660"/>
      <c r="T97" s="660"/>
      <c r="U97" s="660"/>
      <c r="V97" s="660"/>
      <c r="W97" s="660"/>
      <c r="X97" s="660"/>
      <c r="Y97" s="660"/>
      <c r="Z97" s="660"/>
      <c r="AA97" s="660"/>
      <c r="AB97" s="660"/>
      <c r="AC97" s="660"/>
      <c r="AD97" s="660"/>
      <c r="AE97" s="660"/>
      <c r="AF97" s="660"/>
      <c r="AG97" s="660"/>
      <c r="AH97" s="660"/>
      <c r="AI97" s="660"/>
      <c r="AJ97" s="660"/>
      <c r="AK97" s="660"/>
      <c r="AL97" s="660"/>
      <c r="AM97" s="660"/>
      <c r="AN97" s="660"/>
      <c r="AO97" s="660"/>
      <c r="AP97" s="660"/>
      <c r="AQ97" s="660"/>
      <c r="AR97" s="660"/>
      <c r="AS97" s="660"/>
      <c r="AT97" s="660"/>
      <c r="AU97" s="660"/>
      <c r="AV97" s="660"/>
      <c r="AW97" s="660"/>
      <c r="AX97" s="660"/>
      <c r="AY97" s="660"/>
      <c r="AZ97" s="661"/>
      <c r="BA97" s="661"/>
      <c r="BB97" s="661"/>
      <c r="BC97" s="661"/>
      <c r="BD97" s="661"/>
      <c r="BE97" s="573"/>
      <c r="BF97" s="573"/>
      <c r="BG97" s="573"/>
      <c r="BH97" s="573"/>
      <c r="BI97" s="573"/>
      <c r="BJ97" s="573"/>
      <c r="BK97" s="573"/>
      <c r="BL97" s="573"/>
      <c r="BM97" s="573"/>
      <c r="BN97" s="573"/>
      <c r="BO97" s="573"/>
      <c r="BP97" s="573"/>
      <c r="BQ97" s="525">
        <v>91</v>
      </c>
      <c r="BR97" s="627"/>
      <c r="BS97" s="628"/>
      <c r="BT97" s="629"/>
      <c r="BU97" s="629"/>
      <c r="BV97" s="629"/>
      <c r="BW97" s="629"/>
      <c r="BX97" s="629"/>
      <c r="BY97" s="629"/>
      <c r="BZ97" s="629"/>
      <c r="CA97" s="629"/>
      <c r="CB97" s="629"/>
      <c r="CC97" s="629"/>
      <c r="CD97" s="629"/>
      <c r="CE97" s="629"/>
      <c r="CF97" s="629"/>
      <c r="CG97" s="630"/>
      <c r="CH97" s="631"/>
      <c r="CI97" s="632"/>
      <c r="CJ97" s="632"/>
      <c r="CK97" s="632"/>
      <c r="CL97" s="633"/>
      <c r="CM97" s="631"/>
      <c r="CN97" s="632"/>
      <c r="CO97" s="632"/>
      <c r="CP97" s="632"/>
      <c r="CQ97" s="633"/>
      <c r="CR97" s="631"/>
      <c r="CS97" s="632"/>
      <c r="CT97" s="632"/>
      <c r="CU97" s="632"/>
      <c r="CV97" s="633"/>
      <c r="CW97" s="631"/>
      <c r="CX97" s="632"/>
      <c r="CY97" s="632"/>
      <c r="CZ97" s="632"/>
      <c r="DA97" s="633"/>
      <c r="DB97" s="631"/>
      <c r="DC97" s="632"/>
      <c r="DD97" s="632"/>
      <c r="DE97" s="632"/>
      <c r="DF97" s="633"/>
      <c r="DG97" s="631"/>
      <c r="DH97" s="632"/>
      <c r="DI97" s="632"/>
      <c r="DJ97" s="632"/>
      <c r="DK97" s="633"/>
      <c r="DL97" s="631"/>
      <c r="DM97" s="632"/>
      <c r="DN97" s="632"/>
      <c r="DO97" s="632"/>
      <c r="DP97" s="633"/>
      <c r="DQ97" s="631"/>
      <c r="DR97" s="632"/>
      <c r="DS97" s="632"/>
      <c r="DT97" s="632"/>
      <c r="DU97" s="633"/>
      <c r="DV97" s="628"/>
      <c r="DW97" s="629"/>
      <c r="DX97" s="629"/>
      <c r="DY97" s="629"/>
      <c r="DZ97" s="634"/>
      <c r="EA97" s="469"/>
    </row>
    <row r="98" spans="1:131" ht="26.25" hidden="1" customHeight="1" x14ac:dyDescent="0.15">
      <c r="A98" s="658"/>
      <c r="B98" s="659"/>
      <c r="C98" s="659"/>
      <c r="D98" s="659"/>
      <c r="E98" s="659"/>
      <c r="F98" s="659"/>
      <c r="G98" s="659"/>
      <c r="H98" s="659"/>
      <c r="I98" s="659"/>
      <c r="J98" s="659"/>
      <c r="K98" s="659"/>
      <c r="L98" s="659"/>
      <c r="M98" s="659"/>
      <c r="N98" s="659"/>
      <c r="O98" s="659"/>
      <c r="P98" s="659"/>
      <c r="Q98" s="660"/>
      <c r="R98" s="660"/>
      <c r="S98" s="660"/>
      <c r="T98" s="660"/>
      <c r="U98" s="660"/>
      <c r="V98" s="660"/>
      <c r="W98" s="660"/>
      <c r="X98" s="660"/>
      <c r="Y98" s="660"/>
      <c r="Z98" s="660"/>
      <c r="AA98" s="660"/>
      <c r="AB98" s="660"/>
      <c r="AC98" s="660"/>
      <c r="AD98" s="660"/>
      <c r="AE98" s="660"/>
      <c r="AF98" s="660"/>
      <c r="AG98" s="660"/>
      <c r="AH98" s="660"/>
      <c r="AI98" s="660"/>
      <c r="AJ98" s="660"/>
      <c r="AK98" s="660"/>
      <c r="AL98" s="660"/>
      <c r="AM98" s="660"/>
      <c r="AN98" s="660"/>
      <c r="AO98" s="660"/>
      <c r="AP98" s="660"/>
      <c r="AQ98" s="660"/>
      <c r="AR98" s="660"/>
      <c r="AS98" s="660"/>
      <c r="AT98" s="660"/>
      <c r="AU98" s="660"/>
      <c r="AV98" s="660"/>
      <c r="AW98" s="660"/>
      <c r="AX98" s="660"/>
      <c r="AY98" s="660"/>
      <c r="AZ98" s="661"/>
      <c r="BA98" s="661"/>
      <c r="BB98" s="661"/>
      <c r="BC98" s="661"/>
      <c r="BD98" s="661"/>
      <c r="BE98" s="573"/>
      <c r="BF98" s="573"/>
      <c r="BG98" s="573"/>
      <c r="BH98" s="573"/>
      <c r="BI98" s="573"/>
      <c r="BJ98" s="573"/>
      <c r="BK98" s="573"/>
      <c r="BL98" s="573"/>
      <c r="BM98" s="573"/>
      <c r="BN98" s="573"/>
      <c r="BO98" s="573"/>
      <c r="BP98" s="573"/>
      <c r="BQ98" s="525">
        <v>92</v>
      </c>
      <c r="BR98" s="627"/>
      <c r="BS98" s="628"/>
      <c r="BT98" s="629"/>
      <c r="BU98" s="629"/>
      <c r="BV98" s="629"/>
      <c r="BW98" s="629"/>
      <c r="BX98" s="629"/>
      <c r="BY98" s="629"/>
      <c r="BZ98" s="629"/>
      <c r="CA98" s="629"/>
      <c r="CB98" s="629"/>
      <c r="CC98" s="629"/>
      <c r="CD98" s="629"/>
      <c r="CE98" s="629"/>
      <c r="CF98" s="629"/>
      <c r="CG98" s="630"/>
      <c r="CH98" s="631"/>
      <c r="CI98" s="632"/>
      <c r="CJ98" s="632"/>
      <c r="CK98" s="632"/>
      <c r="CL98" s="633"/>
      <c r="CM98" s="631"/>
      <c r="CN98" s="632"/>
      <c r="CO98" s="632"/>
      <c r="CP98" s="632"/>
      <c r="CQ98" s="633"/>
      <c r="CR98" s="631"/>
      <c r="CS98" s="632"/>
      <c r="CT98" s="632"/>
      <c r="CU98" s="632"/>
      <c r="CV98" s="633"/>
      <c r="CW98" s="631"/>
      <c r="CX98" s="632"/>
      <c r="CY98" s="632"/>
      <c r="CZ98" s="632"/>
      <c r="DA98" s="633"/>
      <c r="DB98" s="631"/>
      <c r="DC98" s="632"/>
      <c r="DD98" s="632"/>
      <c r="DE98" s="632"/>
      <c r="DF98" s="633"/>
      <c r="DG98" s="631"/>
      <c r="DH98" s="632"/>
      <c r="DI98" s="632"/>
      <c r="DJ98" s="632"/>
      <c r="DK98" s="633"/>
      <c r="DL98" s="631"/>
      <c r="DM98" s="632"/>
      <c r="DN98" s="632"/>
      <c r="DO98" s="632"/>
      <c r="DP98" s="633"/>
      <c r="DQ98" s="631"/>
      <c r="DR98" s="632"/>
      <c r="DS98" s="632"/>
      <c r="DT98" s="632"/>
      <c r="DU98" s="633"/>
      <c r="DV98" s="628"/>
      <c r="DW98" s="629"/>
      <c r="DX98" s="629"/>
      <c r="DY98" s="629"/>
      <c r="DZ98" s="634"/>
      <c r="EA98" s="469"/>
    </row>
    <row r="99" spans="1:131" ht="26.25" hidden="1" customHeight="1" x14ac:dyDescent="0.15">
      <c r="A99" s="658"/>
      <c r="B99" s="659"/>
      <c r="C99" s="659"/>
      <c r="D99" s="659"/>
      <c r="E99" s="659"/>
      <c r="F99" s="659"/>
      <c r="G99" s="659"/>
      <c r="H99" s="659"/>
      <c r="I99" s="659"/>
      <c r="J99" s="659"/>
      <c r="K99" s="659"/>
      <c r="L99" s="659"/>
      <c r="M99" s="659"/>
      <c r="N99" s="659"/>
      <c r="O99" s="659"/>
      <c r="P99" s="659"/>
      <c r="Q99" s="660"/>
      <c r="R99" s="660"/>
      <c r="S99" s="660"/>
      <c r="T99" s="660"/>
      <c r="U99" s="660"/>
      <c r="V99" s="660"/>
      <c r="W99" s="660"/>
      <c r="X99" s="660"/>
      <c r="Y99" s="660"/>
      <c r="Z99" s="660"/>
      <c r="AA99" s="660"/>
      <c r="AB99" s="660"/>
      <c r="AC99" s="660"/>
      <c r="AD99" s="660"/>
      <c r="AE99" s="660"/>
      <c r="AF99" s="660"/>
      <c r="AG99" s="660"/>
      <c r="AH99" s="660"/>
      <c r="AI99" s="660"/>
      <c r="AJ99" s="660"/>
      <c r="AK99" s="660"/>
      <c r="AL99" s="660"/>
      <c r="AM99" s="660"/>
      <c r="AN99" s="660"/>
      <c r="AO99" s="660"/>
      <c r="AP99" s="660"/>
      <c r="AQ99" s="660"/>
      <c r="AR99" s="660"/>
      <c r="AS99" s="660"/>
      <c r="AT99" s="660"/>
      <c r="AU99" s="660"/>
      <c r="AV99" s="660"/>
      <c r="AW99" s="660"/>
      <c r="AX99" s="660"/>
      <c r="AY99" s="660"/>
      <c r="AZ99" s="661"/>
      <c r="BA99" s="661"/>
      <c r="BB99" s="661"/>
      <c r="BC99" s="661"/>
      <c r="BD99" s="661"/>
      <c r="BE99" s="573"/>
      <c r="BF99" s="573"/>
      <c r="BG99" s="573"/>
      <c r="BH99" s="573"/>
      <c r="BI99" s="573"/>
      <c r="BJ99" s="573"/>
      <c r="BK99" s="573"/>
      <c r="BL99" s="573"/>
      <c r="BM99" s="573"/>
      <c r="BN99" s="573"/>
      <c r="BO99" s="573"/>
      <c r="BP99" s="573"/>
      <c r="BQ99" s="525">
        <v>93</v>
      </c>
      <c r="BR99" s="627"/>
      <c r="BS99" s="628"/>
      <c r="BT99" s="629"/>
      <c r="BU99" s="629"/>
      <c r="BV99" s="629"/>
      <c r="BW99" s="629"/>
      <c r="BX99" s="629"/>
      <c r="BY99" s="629"/>
      <c r="BZ99" s="629"/>
      <c r="CA99" s="629"/>
      <c r="CB99" s="629"/>
      <c r="CC99" s="629"/>
      <c r="CD99" s="629"/>
      <c r="CE99" s="629"/>
      <c r="CF99" s="629"/>
      <c r="CG99" s="630"/>
      <c r="CH99" s="631"/>
      <c r="CI99" s="632"/>
      <c r="CJ99" s="632"/>
      <c r="CK99" s="632"/>
      <c r="CL99" s="633"/>
      <c r="CM99" s="631"/>
      <c r="CN99" s="632"/>
      <c r="CO99" s="632"/>
      <c r="CP99" s="632"/>
      <c r="CQ99" s="633"/>
      <c r="CR99" s="631"/>
      <c r="CS99" s="632"/>
      <c r="CT99" s="632"/>
      <c r="CU99" s="632"/>
      <c r="CV99" s="633"/>
      <c r="CW99" s="631"/>
      <c r="CX99" s="632"/>
      <c r="CY99" s="632"/>
      <c r="CZ99" s="632"/>
      <c r="DA99" s="633"/>
      <c r="DB99" s="631"/>
      <c r="DC99" s="632"/>
      <c r="DD99" s="632"/>
      <c r="DE99" s="632"/>
      <c r="DF99" s="633"/>
      <c r="DG99" s="631"/>
      <c r="DH99" s="632"/>
      <c r="DI99" s="632"/>
      <c r="DJ99" s="632"/>
      <c r="DK99" s="633"/>
      <c r="DL99" s="631"/>
      <c r="DM99" s="632"/>
      <c r="DN99" s="632"/>
      <c r="DO99" s="632"/>
      <c r="DP99" s="633"/>
      <c r="DQ99" s="631"/>
      <c r="DR99" s="632"/>
      <c r="DS99" s="632"/>
      <c r="DT99" s="632"/>
      <c r="DU99" s="633"/>
      <c r="DV99" s="628"/>
      <c r="DW99" s="629"/>
      <c r="DX99" s="629"/>
      <c r="DY99" s="629"/>
      <c r="DZ99" s="634"/>
      <c r="EA99" s="469"/>
    </row>
    <row r="100" spans="1:131" ht="26.25" hidden="1" customHeight="1" x14ac:dyDescent="0.15">
      <c r="A100" s="658"/>
      <c r="B100" s="659"/>
      <c r="C100" s="659"/>
      <c r="D100" s="659"/>
      <c r="E100" s="659"/>
      <c r="F100" s="659"/>
      <c r="G100" s="659"/>
      <c r="H100" s="659"/>
      <c r="I100" s="659"/>
      <c r="J100" s="659"/>
      <c r="K100" s="659"/>
      <c r="L100" s="659"/>
      <c r="M100" s="659"/>
      <c r="N100" s="659"/>
      <c r="O100" s="659"/>
      <c r="P100" s="659"/>
      <c r="Q100" s="660"/>
      <c r="R100" s="660"/>
      <c r="S100" s="660"/>
      <c r="T100" s="660"/>
      <c r="U100" s="660"/>
      <c r="V100" s="660"/>
      <c r="W100" s="660"/>
      <c r="X100" s="660"/>
      <c r="Y100" s="660"/>
      <c r="Z100" s="660"/>
      <c r="AA100" s="660"/>
      <c r="AB100" s="660"/>
      <c r="AC100" s="660"/>
      <c r="AD100" s="660"/>
      <c r="AE100" s="660"/>
      <c r="AF100" s="660"/>
      <c r="AG100" s="660"/>
      <c r="AH100" s="660"/>
      <c r="AI100" s="660"/>
      <c r="AJ100" s="660"/>
      <c r="AK100" s="660"/>
      <c r="AL100" s="660"/>
      <c r="AM100" s="660"/>
      <c r="AN100" s="660"/>
      <c r="AO100" s="660"/>
      <c r="AP100" s="660"/>
      <c r="AQ100" s="660"/>
      <c r="AR100" s="660"/>
      <c r="AS100" s="660"/>
      <c r="AT100" s="660"/>
      <c r="AU100" s="660"/>
      <c r="AV100" s="660"/>
      <c r="AW100" s="660"/>
      <c r="AX100" s="660"/>
      <c r="AY100" s="660"/>
      <c r="AZ100" s="661"/>
      <c r="BA100" s="661"/>
      <c r="BB100" s="661"/>
      <c r="BC100" s="661"/>
      <c r="BD100" s="661"/>
      <c r="BE100" s="573"/>
      <c r="BF100" s="573"/>
      <c r="BG100" s="573"/>
      <c r="BH100" s="573"/>
      <c r="BI100" s="573"/>
      <c r="BJ100" s="573"/>
      <c r="BK100" s="573"/>
      <c r="BL100" s="573"/>
      <c r="BM100" s="573"/>
      <c r="BN100" s="573"/>
      <c r="BO100" s="573"/>
      <c r="BP100" s="573"/>
      <c r="BQ100" s="525">
        <v>94</v>
      </c>
      <c r="BR100" s="627"/>
      <c r="BS100" s="628"/>
      <c r="BT100" s="629"/>
      <c r="BU100" s="629"/>
      <c r="BV100" s="629"/>
      <c r="BW100" s="629"/>
      <c r="BX100" s="629"/>
      <c r="BY100" s="629"/>
      <c r="BZ100" s="629"/>
      <c r="CA100" s="629"/>
      <c r="CB100" s="629"/>
      <c r="CC100" s="629"/>
      <c r="CD100" s="629"/>
      <c r="CE100" s="629"/>
      <c r="CF100" s="629"/>
      <c r="CG100" s="630"/>
      <c r="CH100" s="631"/>
      <c r="CI100" s="632"/>
      <c r="CJ100" s="632"/>
      <c r="CK100" s="632"/>
      <c r="CL100" s="633"/>
      <c r="CM100" s="631"/>
      <c r="CN100" s="632"/>
      <c r="CO100" s="632"/>
      <c r="CP100" s="632"/>
      <c r="CQ100" s="633"/>
      <c r="CR100" s="631"/>
      <c r="CS100" s="632"/>
      <c r="CT100" s="632"/>
      <c r="CU100" s="632"/>
      <c r="CV100" s="633"/>
      <c r="CW100" s="631"/>
      <c r="CX100" s="632"/>
      <c r="CY100" s="632"/>
      <c r="CZ100" s="632"/>
      <c r="DA100" s="633"/>
      <c r="DB100" s="631"/>
      <c r="DC100" s="632"/>
      <c r="DD100" s="632"/>
      <c r="DE100" s="632"/>
      <c r="DF100" s="633"/>
      <c r="DG100" s="631"/>
      <c r="DH100" s="632"/>
      <c r="DI100" s="632"/>
      <c r="DJ100" s="632"/>
      <c r="DK100" s="633"/>
      <c r="DL100" s="631"/>
      <c r="DM100" s="632"/>
      <c r="DN100" s="632"/>
      <c r="DO100" s="632"/>
      <c r="DP100" s="633"/>
      <c r="DQ100" s="631"/>
      <c r="DR100" s="632"/>
      <c r="DS100" s="632"/>
      <c r="DT100" s="632"/>
      <c r="DU100" s="633"/>
      <c r="DV100" s="628"/>
      <c r="DW100" s="629"/>
      <c r="DX100" s="629"/>
      <c r="DY100" s="629"/>
      <c r="DZ100" s="634"/>
      <c r="EA100" s="469"/>
    </row>
    <row r="101" spans="1:131" ht="26.25" hidden="1" customHeight="1" x14ac:dyDescent="0.15">
      <c r="A101" s="658"/>
      <c r="B101" s="659"/>
      <c r="C101" s="659"/>
      <c r="D101" s="659"/>
      <c r="E101" s="659"/>
      <c r="F101" s="659"/>
      <c r="G101" s="659"/>
      <c r="H101" s="659"/>
      <c r="I101" s="659"/>
      <c r="J101" s="659"/>
      <c r="K101" s="659"/>
      <c r="L101" s="659"/>
      <c r="M101" s="659"/>
      <c r="N101" s="659"/>
      <c r="O101" s="659"/>
      <c r="P101" s="659"/>
      <c r="Q101" s="660"/>
      <c r="R101" s="660"/>
      <c r="S101" s="660"/>
      <c r="T101" s="660"/>
      <c r="U101" s="660"/>
      <c r="V101" s="660"/>
      <c r="W101" s="660"/>
      <c r="X101" s="660"/>
      <c r="Y101" s="660"/>
      <c r="Z101" s="660"/>
      <c r="AA101" s="660"/>
      <c r="AB101" s="660"/>
      <c r="AC101" s="660"/>
      <c r="AD101" s="660"/>
      <c r="AE101" s="660"/>
      <c r="AF101" s="660"/>
      <c r="AG101" s="660"/>
      <c r="AH101" s="660"/>
      <c r="AI101" s="660"/>
      <c r="AJ101" s="660"/>
      <c r="AK101" s="660"/>
      <c r="AL101" s="660"/>
      <c r="AM101" s="660"/>
      <c r="AN101" s="660"/>
      <c r="AO101" s="660"/>
      <c r="AP101" s="660"/>
      <c r="AQ101" s="660"/>
      <c r="AR101" s="660"/>
      <c r="AS101" s="660"/>
      <c r="AT101" s="660"/>
      <c r="AU101" s="660"/>
      <c r="AV101" s="660"/>
      <c r="AW101" s="660"/>
      <c r="AX101" s="660"/>
      <c r="AY101" s="660"/>
      <c r="AZ101" s="661"/>
      <c r="BA101" s="661"/>
      <c r="BB101" s="661"/>
      <c r="BC101" s="661"/>
      <c r="BD101" s="661"/>
      <c r="BE101" s="573"/>
      <c r="BF101" s="573"/>
      <c r="BG101" s="573"/>
      <c r="BH101" s="573"/>
      <c r="BI101" s="573"/>
      <c r="BJ101" s="573"/>
      <c r="BK101" s="573"/>
      <c r="BL101" s="573"/>
      <c r="BM101" s="573"/>
      <c r="BN101" s="573"/>
      <c r="BO101" s="573"/>
      <c r="BP101" s="573"/>
      <c r="BQ101" s="525">
        <v>95</v>
      </c>
      <c r="BR101" s="627"/>
      <c r="BS101" s="628"/>
      <c r="BT101" s="629"/>
      <c r="BU101" s="629"/>
      <c r="BV101" s="629"/>
      <c r="BW101" s="629"/>
      <c r="BX101" s="629"/>
      <c r="BY101" s="629"/>
      <c r="BZ101" s="629"/>
      <c r="CA101" s="629"/>
      <c r="CB101" s="629"/>
      <c r="CC101" s="629"/>
      <c r="CD101" s="629"/>
      <c r="CE101" s="629"/>
      <c r="CF101" s="629"/>
      <c r="CG101" s="630"/>
      <c r="CH101" s="631"/>
      <c r="CI101" s="632"/>
      <c r="CJ101" s="632"/>
      <c r="CK101" s="632"/>
      <c r="CL101" s="633"/>
      <c r="CM101" s="631"/>
      <c r="CN101" s="632"/>
      <c r="CO101" s="632"/>
      <c r="CP101" s="632"/>
      <c r="CQ101" s="633"/>
      <c r="CR101" s="631"/>
      <c r="CS101" s="632"/>
      <c r="CT101" s="632"/>
      <c r="CU101" s="632"/>
      <c r="CV101" s="633"/>
      <c r="CW101" s="631"/>
      <c r="CX101" s="632"/>
      <c r="CY101" s="632"/>
      <c r="CZ101" s="632"/>
      <c r="DA101" s="633"/>
      <c r="DB101" s="631"/>
      <c r="DC101" s="632"/>
      <c r="DD101" s="632"/>
      <c r="DE101" s="632"/>
      <c r="DF101" s="633"/>
      <c r="DG101" s="631"/>
      <c r="DH101" s="632"/>
      <c r="DI101" s="632"/>
      <c r="DJ101" s="632"/>
      <c r="DK101" s="633"/>
      <c r="DL101" s="631"/>
      <c r="DM101" s="632"/>
      <c r="DN101" s="632"/>
      <c r="DO101" s="632"/>
      <c r="DP101" s="633"/>
      <c r="DQ101" s="631"/>
      <c r="DR101" s="632"/>
      <c r="DS101" s="632"/>
      <c r="DT101" s="632"/>
      <c r="DU101" s="633"/>
      <c r="DV101" s="628"/>
      <c r="DW101" s="629"/>
      <c r="DX101" s="629"/>
      <c r="DY101" s="629"/>
      <c r="DZ101" s="634"/>
      <c r="EA101" s="469"/>
    </row>
    <row r="102" spans="1:131" ht="26.25" customHeight="1" thickBot="1" x14ac:dyDescent="0.2">
      <c r="A102" s="658"/>
      <c r="B102" s="659"/>
      <c r="C102" s="659"/>
      <c r="D102" s="659"/>
      <c r="E102" s="659"/>
      <c r="F102" s="659"/>
      <c r="G102" s="659"/>
      <c r="H102" s="659"/>
      <c r="I102" s="659"/>
      <c r="J102" s="659"/>
      <c r="K102" s="659"/>
      <c r="L102" s="659"/>
      <c r="M102" s="659"/>
      <c r="N102" s="659"/>
      <c r="O102" s="659"/>
      <c r="P102" s="659"/>
      <c r="Q102" s="660"/>
      <c r="R102" s="660"/>
      <c r="S102" s="660"/>
      <c r="T102" s="660"/>
      <c r="U102" s="660"/>
      <c r="V102" s="660"/>
      <c r="W102" s="660"/>
      <c r="X102" s="660"/>
      <c r="Y102" s="660"/>
      <c r="Z102" s="660"/>
      <c r="AA102" s="660"/>
      <c r="AB102" s="660"/>
      <c r="AC102" s="660"/>
      <c r="AD102" s="660"/>
      <c r="AE102" s="660"/>
      <c r="AF102" s="660"/>
      <c r="AG102" s="660"/>
      <c r="AH102" s="660"/>
      <c r="AI102" s="660"/>
      <c r="AJ102" s="660"/>
      <c r="AK102" s="660"/>
      <c r="AL102" s="660"/>
      <c r="AM102" s="660"/>
      <c r="AN102" s="660"/>
      <c r="AO102" s="660"/>
      <c r="AP102" s="660"/>
      <c r="AQ102" s="660"/>
      <c r="AR102" s="660"/>
      <c r="AS102" s="660"/>
      <c r="AT102" s="660"/>
      <c r="AU102" s="660"/>
      <c r="AV102" s="660"/>
      <c r="AW102" s="660"/>
      <c r="AX102" s="660"/>
      <c r="AY102" s="660"/>
      <c r="AZ102" s="661"/>
      <c r="BA102" s="661"/>
      <c r="BB102" s="661"/>
      <c r="BC102" s="661"/>
      <c r="BD102" s="661"/>
      <c r="BE102" s="573"/>
      <c r="BF102" s="573"/>
      <c r="BG102" s="573"/>
      <c r="BH102" s="573"/>
      <c r="BI102" s="573"/>
      <c r="BJ102" s="573"/>
      <c r="BK102" s="573"/>
      <c r="BL102" s="573"/>
      <c r="BM102" s="573"/>
      <c r="BN102" s="573"/>
      <c r="BO102" s="573"/>
      <c r="BP102" s="573"/>
      <c r="BQ102" s="556" t="s">
        <v>322</v>
      </c>
      <c r="BR102" s="557" t="s">
        <v>356</v>
      </c>
      <c r="BS102" s="558"/>
      <c r="BT102" s="558"/>
      <c r="BU102" s="558"/>
      <c r="BV102" s="558"/>
      <c r="BW102" s="558"/>
      <c r="BX102" s="558"/>
      <c r="BY102" s="558"/>
      <c r="BZ102" s="558"/>
      <c r="CA102" s="558"/>
      <c r="CB102" s="558"/>
      <c r="CC102" s="558"/>
      <c r="CD102" s="558"/>
      <c r="CE102" s="558"/>
      <c r="CF102" s="558"/>
      <c r="CG102" s="559"/>
      <c r="CH102" s="662"/>
      <c r="CI102" s="663"/>
      <c r="CJ102" s="663"/>
      <c r="CK102" s="663"/>
      <c r="CL102" s="664"/>
      <c r="CM102" s="662"/>
      <c r="CN102" s="663"/>
      <c r="CO102" s="663"/>
      <c r="CP102" s="663"/>
      <c r="CQ102" s="664"/>
      <c r="CR102" s="616" t="s">
        <v>349</v>
      </c>
      <c r="CS102" s="616"/>
      <c r="CT102" s="616"/>
      <c r="CU102" s="616"/>
      <c r="CV102" s="616"/>
      <c r="CW102" s="616" t="s">
        <v>349</v>
      </c>
      <c r="CX102" s="616"/>
      <c r="CY102" s="616"/>
      <c r="CZ102" s="616"/>
      <c r="DA102" s="616"/>
      <c r="DB102" s="616" t="s">
        <v>349</v>
      </c>
      <c r="DC102" s="616"/>
      <c r="DD102" s="616"/>
      <c r="DE102" s="616"/>
      <c r="DF102" s="616"/>
      <c r="DG102" s="616" t="s">
        <v>349</v>
      </c>
      <c r="DH102" s="616"/>
      <c r="DI102" s="616"/>
      <c r="DJ102" s="616"/>
      <c r="DK102" s="616"/>
      <c r="DL102" s="616" t="s">
        <v>349</v>
      </c>
      <c r="DM102" s="616"/>
      <c r="DN102" s="616"/>
      <c r="DO102" s="616"/>
      <c r="DP102" s="616"/>
      <c r="DQ102" s="616" t="s">
        <v>349</v>
      </c>
      <c r="DR102" s="616"/>
      <c r="DS102" s="616"/>
      <c r="DT102" s="616"/>
      <c r="DU102" s="616"/>
      <c r="DV102" s="557"/>
      <c r="DW102" s="558"/>
      <c r="DX102" s="558"/>
      <c r="DY102" s="558"/>
      <c r="DZ102" s="665"/>
      <c r="EA102" s="469"/>
    </row>
    <row r="103" spans="1:131" ht="26.25" customHeight="1" x14ac:dyDescent="0.15">
      <c r="A103" s="658"/>
      <c r="B103" s="659"/>
      <c r="C103" s="659"/>
      <c r="D103" s="659"/>
      <c r="E103" s="659"/>
      <c r="F103" s="659"/>
      <c r="G103" s="659"/>
      <c r="H103" s="659"/>
      <c r="I103" s="659"/>
      <c r="J103" s="659"/>
      <c r="K103" s="659"/>
      <c r="L103" s="659"/>
      <c r="M103" s="659"/>
      <c r="N103" s="659"/>
      <c r="O103" s="659"/>
      <c r="P103" s="659"/>
      <c r="Q103" s="660"/>
      <c r="R103" s="660"/>
      <c r="S103" s="660"/>
      <c r="T103" s="660"/>
      <c r="U103" s="660"/>
      <c r="V103" s="660"/>
      <c r="W103" s="660"/>
      <c r="X103" s="660"/>
      <c r="Y103" s="660"/>
      <c r="Z103" s="660"/>
      <c r="AA103" s="660"/>
      <c r="AB103" s="660"/>
      <c r="AC103" s="660"/>
      <c r="AD103" s="660"/>
      <c r="AE103" s="660"/>
      <c r="AF103" s="660"/>
      <c r="AG103" s="660"/>
      <c r="AH103" s="660"/>
      <c r="AI103" s="660"/>
      <c r="AJ103" s="660"/>
      <c r="AK103" s="660"/>
      <c r="AL103" s="660"/>
      <c r="AM103" s="660"/>
      <c r="AN103" s="660"/>
      <c r="AO103" s="660"/>
      <c r="AP103" s="660"/>
      <c r="AQ103" s="660"/>
      <c r="AR103" s="660"/>
      <c r="AS103" s="660"/>
      <c r="AT103" s="660"/>
      <c r="AU103" s="660"/>
      <c r="AV103" s="660"/>
      <c r="AW103" s="660"/>
      <c r="AX103" s="660"/>
      <c r="AY103" s="660"/>
      <c r="AZ103" s="661"/>
      <c r="BA103" s="661"/>
      <c r="BB103" s="661"/>
      <c r="BC103" s="661"/>
      <c r="BD103" s="661"/>
      <c r="BE103" s="573"/>
      <c r="BF103" s="573"/>
      <c r="BG103" s="573"/>
      <c r="BH103" s="573"/>
      <c r="BI103" s="573"/>
      <c r="BJ103" s="573"/>
      <c r="BK103" s="573"/>
      <c r="BL103" s="573"/>
      <c r="BM103" s="573"/>
      <c r="BN103" s="573"/>
      <c r="BO103" s="573"/>
      <c r="BP103" s="573"/>
      <c r="BQ103" s="666" t="s">
        <v>357</v>
      </c>
      <c r="BR103" s="666"/>
      <c r="BS103" s="666"/>
      <c r="BT103" s="666"/>
      <c r="BU103" s="666"/>
      <c r="BV103" s="666"/>
      <c r="BW103" s="666"/>
      <c r="BX103" s="666"/>
      <c r="BY103" s="666"/>
      <c r="BZ103" s="666"/>
      <c r="CA103" s="666"/>
      <c r="CB103" s="666"/>
      <c r="CC103" s="666"/>
      <c r="CD103" s="666"/>
      <c r="CE103" s="666"/>
      <c r="CF103" s="666"/>
      <c r="CG103" s="666"/>
      <c r="CH103" s="666"/>
      <c r="CI103" s="666"/>
      <c r="CJ103" s="666"/>
      <c r="CK103" s="666"/>
      <c r="CL103" s="666"/>
      <c r="CM103" s="666"/>
      <c r="CN103" s="666"/>
      <c r="CO103" s="666"/>
      <c r="CP103" s="666"/>
      <c r="CQ103" s="666"/>
      <c r="CR103" s="666"/>
      <c r="CS103" s="666"/>
      <c r="CT103" s="666"/>
      <c r="CU103" s="666"/>
      <c r="CV103" s="666"/>
      <c r="CW103" s="666"/>
      <c r="CX103" s="666"/>
      <c r="CY103" s="666"/>
      <c r="CZ103" s="666"/>
      <c r="DA103" s="666"/>
      <c r="DB103" s="666"/>
      <c r="DC103" s="666"/>
      <c r="DD103" s="666"/>
      <c r="DE103" s="666"/>
      <c r="DF103" s="666"/>
      <c r="DG103" s="666"/>
      <c r="DH103" s="666"/>
      <c r="DI103" s="666"/>
      <c r="DJ103" s="666"/>
      <c r="DK103" s="666"/>
      <c r="DL103" s="666"/>
      <c r="DM103" s="666"/>
      <c r="DN103" s="666"/>
      <c r="DO103" s="666"/>
      <c r="DP103" s="666"/>
      <c r="DQ103" s="666"/>
      <c r="DR103" s="666"/>
      <c r="DS103" s="666"/>
      <c r="DT103" s="666"/>
      <c r="DU103" s="666"/>
      <c r="DV103" s="666"/>
      <c r="DW103" s="666"/>
      <c r="DX103" s="666"/>
      <c r="DY103" s="666"/>
      <c r="DZ103" s="666"/>
      <c r="EA103" s="469"/>
    </row>
    <row r="104" spans="1:131" ht="26.25" customHeight="1" x14ac:dyDescent="0.15">
      <c r="A104" s="658"/>
      <c r="B104" s="659"/>
      <c r="C104" s="659"/>
      <c r="D104" s="659"/>
      <c r="E104" s="659"/>
      <c r="F104" s="659"/>
      <c r="G104" s="659"/>
      <c r="H104" s="659"/>
      <c r="I104" s="659"/>
      <c r="J104" s="659"/>
      <c r="K104" s="659"/>
      <c r="L104" s="659"/>
      <c r="M104" s="659"/>
      <c r="N104" s="659"/>
      <c r="O104" s="659"/>
      <c r="P104" s="659"/>
      <c r="Q104" s="660"/>
      <c r="R104" s="660"/>
      <c r="S104" s="660"/>
      <c r="T104" s="660"/>
      <c r="U104" s="660"/>
      <c r="V104" s="660"/>
      <c r="W104" s="660"/>
      <c r="X104" s="660"/>
      <c r="Y104" s="660"/>
      <c r="Z104" s="660"/>
      <c r="AA104" s="660"/>
      <c r="AB104" s="660"/>
      <c r="AC104" s="660"/>
      <c r="AD104" s="660"/>
      <c r="AE104" s="660"/>
      <c r="AF104" s="660"/>
      <c r="AG104" s="660"/>
      <c r="AH104" s="660"/>
      <c r="AI104" s="660"/>
      <c r="AJ104" s="660"/>
      <c r="AK104" s="660"/>
      <c r="AL104" s="660"/>
      <c r="AM104" s="660"/>
      <c r="AN104" s="660"/>
      <c r="AO104" s="660"/>
      <c r="AP104" s="660"/>
      <c r="AQ104" s="660"/>
      <c r="AR104" s="660"/>
      <c r="AS104" s="660"/>
      <c r="AT104" s="660"/>
      <c r="AU104" s="660"/>
      <c r="AV104" s="660"/>
      <c r="AW104" s="660"/>
      <c r="AX104" s="660"/>
      <c r="AY104" s="660"/>
      <c r="AZ104" s="661"/>
      <c r="BA104" s="661"/>
      <c r="BB104" s="661"/>
      <c r="BC104" s="661"/>
      <c r="BD104" s="661"/>
      <c r="BE104" s="573"/>
      <c r="BF104" s="573"/>
      <c r="BG104" s="573"/>
      <c r="BH104" s="573"/>
      <c r="BI104" s="573"/>
      <c r="BJ104" s="573"/>
      <c r="BK104" s="573"/>
      <c r="BL104" s="573"/>
      <c r="BM104" s="573"/>
      <c r="BN104" s="573"/>
      <c r="BO104" s="573"/>
      <c r="BP104" s="573"/>
      <c r="BQ104" s="667" t="s">
        <v>358</v>
      </c>
      <c r="BR104" s="667"/>
      <c r="BS104" s="667"/>
      <c r="BT104" s="667"/>
      <c r="BU104" s="667"/>
      <c r="BV104" s="667"/>
      <c r="BW104" s="667"/>
      <c r="BX104" s="667"/>
      <c r="BY104" s="667"/>
      <c r="BZ104" s="667"/>
      <c r="CA104" s="667"/>
      <c r="CB104" s="667"/>
      <c r="CC104" s="667"/>
      <c r="CD104" s="667"/>
      <c r="CE104" s="667"/>
      <c r="CF104" s="667"/>
      <c r="CG104" s="667"/>
      <c r="CH104" s="667"/>
      <c r="CI104" s="667"/>
      <c r="CJ104" s="667"/>
      <c r="CK104" s="667"/>
      <c r="CL104" s="667"/>
      <c r="CM104" s="667"/>
      <c r="CN104" s="667"/>
      <c r="CO104" s="667"/>
      <c r="CP104" s="667"/>
      <c r="CQ104" s="667"/>
      <c r="CR104" s="667"/>
      <c r="CS104" s="667"/>
      <c r="CT104" s="667"/>
      <c r="CU104" s="667"/>
      <c r="CV104" s="667"/>
      <c r="CW104" s="667"/>
      <c r="CX104" s="667"/>
      <c r="CY104" s="667"/>
      <c r="CZ104" s="667"/>
      <c r="DA104" s="667"/>
      <c r="DB104" s="667"/>
      <c r="DC104" s="667"/>
      <c r="DD104" s="667"/>
      <c r="DE104" s="667"/>
      <c r="DF104" s="667"/>
      <c r="DG104" s="667"/>
      <c r="DH104" s="667"/>
      <c r="DI104" s="667"/>
      <c r="DJ104" s="667"/>
      <c r="DK104" s="667"/>
      <c r="DL104" s="667"/>
      <c r="DM104" s="667"/>
      <c r="DN104" s="667"/>
      <c r="DO104" s="667"/>
      <c r="DP104" s="667"/>
      <c r="DQ104" s="667"/>
      <c r="DR104" s="667"/>
      <c r="DS104" s="667"/>
      <c r="DT104" s="667"/>
      <c r="DU104" s="667"/>
      <c r="DV104" s="667"/>
      <c r="DW104" s="667"/>
      <c r="DX104" s="667"/>
      <c r="DY104" s="667"/>
      <c r="DZ104" s="667"/>
      <c r="EA104" s="469"/>
    </row>
    <row r="105" spans="1:131" ht="11.25" customHeight="1" x14ac:dyDescent="0.15">
      <c r="A105" s="573"/>
      <c r="B105" s="573"/>
      <c r="C105" s="573"/>
      <c r="D105" s="573"/>
      <c r="E105" s="573"/>
      <c r="F105" s="573"/>
      <c r="G105" s="573"/>
      <c r="H105" s="573"/>
      <c r="I105" s="573"/>
      <c r="J105" s="573"/>
      <c r="K105" s="573"/>
      <c r="L105" s="573"/>
      <c r="M105" s="573"/>
      <c r="N105" s="573"/>
      <c r="O105" s="573"/>
      <c r="P105" s="573"/>
      <c r="Q105" s="573"/>
      <c r="R105" s="573"/>
      <c r="S105" s="573"/>
      <c r="T105" s="573"/>
      <c r="U105" s="573"/>
      <c r="V105" s="573"/>
      <c r="W105" s="573"/>
      <c r="X105" s="573"/>
      <c r="Y105" s="573"/>
      <c r="Z105" s="573"/>
      <c r="AA105" s="573"/>
      <c r="AB105" s="573"/>
      <c r="AC105" s="573"/>
      <c r="AD105" s="573"/>
      <c r="AE105" s="573"/>
      <c r="AF105" s="573"/>
      <c r="AG105" s="573"/>
      <c r="AH105" s="573"/>
      <c r="AI105" s="573"/>
      <c r="AJ105" s="573"/>
      <c r="AK105" s="573"/>
      <c r="AL105" s="573"/>
      <c r="AM105" s="573"/>
      <c r="AN105" s="573"/>
      <c r="AO105" s="573"/>
      <c r="AP105" s="573"/>
      <c r="AQ105" s="573"/>
      <c r="AR105" s="573"/>
      <c r="AS105" s="573"/>
      <c r="AT105" s="573"/>
      <c r="AU105" s="573"/>
      <c r="AV105" s="573"/>
      <c r="AW105" s="573"/>
      <c r="AX105" s="573"/>
      <c r="AY105" s="573"/>
      <c r="AZ105" s="573"/>
      <c r="BA105" s="573"/>
      <c r="BB105" s="573"/>
      <c r="BC105" s="573"/>
      <c r="BD105" s="573"/>
      <c r="BE105" s="573"/>
      <c r="BF105" s="573"/>
      <c r="BG105" s="573"/>
      <c r="BH105" s="573"/>
      <c r="BI105" s="573"/>
      <c r="BJ105" s="573"/>
      <c r="BK105" s="573"/>
      <c r="BL105" s="573"/>
      <c r="BM105" s="573"/>
      <c r="BN105" s="573"/>
      <c r="BO105" s="573"/>
      <c r="BP105" s="573"/>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row>
    <row r="106" spans="1:131" ht="11.25" customHeight="1" x14ac:dyDescent="0.15">
      <c r="A106" s="573"/>
      <c r="B106" s="573"/>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573"/>
      <c r="AF106" s="573"/>
      <c r="AG106" s="573"/>
      <c r="AH106" s="573"/>
      <c r="AI106" s="573"/>
      <c r="AJ106" s="573"/>
      <c r="AK106" s="573"/>
      <c r="AL106" s="573"/>
      <c r="AM106" s="573"/>
      <c r="AN106" s="573"/>
      <c r="AO106" s="573"/>
      <c r="AP106" s="573"/>
      <c r="AQ106" s="573"/>
      <c r="AR106" s="573"/>
      <c r="AS106" s="573"/>
      <c r="AT106" s="573"/>
      <c r="AU106" s="573"/>
      <c r="AV106" s="573"/>
      <c r="AW106" s="573"/>
      <c r="AX106" s="573"/>
      <c r="AY106" s="573"/>
      <c r="AZ106" s="573"/>
      <c r="BA106" s="573"/>
      <c r="BB106" s="573"/>
      <c r="BC106" s="573"/>
      <c r="BD106" s="573"/>
      <c r="BE106" s="573"/>
      <c r="BF106" s="573"/>
      <c r="BG106" s="573"/>
      <c r="BH106" s="573"/>
      <c r="BI106" s="573"/>
      <c r="BJ106" s="573"/>
      <c r="BK106" s="573"/>
      <c r="BL106" s="573"/>
      <c r="BM106" s="573"/>
      <c r="BN106" s="573"/>
      <c r="BO106" s="573"/>
      <c r="BP106" s="573"/>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row>
    <row r="107" spans="1:131" s="469" customFormat="1" ht="26.25" customHeight="1" thickBot="1" x14ac:dyDescent="0.2">
      <c r="A107" s="668" t="s">
        <v>359</v>
      </c>
      <c r="B107" s="669"/>
      <c r="C107" s="669"/>
      <c r="D107" s="669"/>
      <c r="E107" s="669"/>
      <c r="F107" s="669"/>
      <c r="G107" s="669"/>
      <c r="H107" s="669"/>
      <c r="I107" s="669"/>
      <c r="J107" s="669"/>
      <c r="K107" s="669"/>
      <c r="L107" s="669"/>
      <c r="M107" s="669"/>
      <c r="N107" s="669"/>
      <c r="O107" s="669"/>
      <c r="P107" s="669"/>
      <c r="Q107" s="669"/>
      <c r="R107" s="669"/>
      <c r="S107" s="669"/>
      <c r="T107" s="669"/>
      <c r="U107" s="669"/>
      <c r="V107" s="669"/>
      <c r="W107" s="669"/>
      <c r="X107" s="669"/>
      <c r="Y107" s="669"/>
      <c r="Z107" s="669"/>
      <c r="AA107" s="669"/>
      <c r="AB107" s="669"/>
      <c r="AC107" s="669"/>
      <c r="AD107" s="669"/>
      <c r="AE107" s="669"/>
      <c r="AF107" s="669"/>
      <c r="AG107" s="669"/>
      <c r="AH107" s="669"/>
      <c r="AI107" s="669"/>
      <c r="AJ107" s="669"/>
      <c r="AK107" s="669"/>
      <c r="AL107" s="669"/>
      <c r="AM107" s="669"/>
      <c r="AN107" s="669"/>
      <c r="AO107" s="669"/>
      <c r="AP107" s="669"/>
      <c r="AQ107" s="669"/>
      <c r="AR107" s="669"/>
      <c r="AS107" s="669"/>
      <c r="AT107" s="669"/>
      <c r="AU107" s="668" t="s">
        <v>360</v>
      </c>
      <c r="AV107" s="669"/>
      <c r="AW107" s="669"/>
      <c r="AX107" s="669"/>
      <c r="AY107" s="669"/>
      <c r="AZ107" s="669"/>
      <c r="BA107" s="669"/>
      <c r="BB107" s="669"/>
      <c r="BC107" s="669"/>
      <c r="BD107" s="669"/>
      <c r="BE107" s="669"/>
      <c r="BF107" s="669"/>
      <c r="BG107" s="669"/>
      <c r="BH107" s="669"/>
      <c r="BI107" s="669"/>
      <c r="BJ107" s="669"/>
      <c r="BK107" s="669"/>
      <c r="BL107" s="669"/>
      <c r="BM107" s="669"/>
      <c r="BN107" s="669"/>
      <c r="BO107" s="669"/>
      <c r="BP107" s="669"/>
      <c r="BQ107" s="669"/>
      <c r="BR107" s="669"/>
      <c r="BS107" s="669"/>
      <c r="BT107" s="669"/>
      <c r="BU107" s="669"/>
      <c r="BV107" s="669"/>
      <c r="BW107" s="669"/>
      <c r="BX107" s="669"/>
      <c r="BY107" s="669"/>
      <c r="BZ107" s="669"/>
      <c r="CA107" s="669"/>
      <c r="CB107" s="669"/>
      <c r="CC107" s="669"/>
      <c r="CD107" s="669"/>
      <c r="CE107" s="669"/>
      <c r="CF107" s="669"/>
      <c r="CG107" s="669"/>
      <c r="CH107" s="669"/>
      <c r="CI107" s="669"/>
      <c r="CJ107" s="669"/>
      <c r="CK107" s="669"/>
      <c r="CL107" s="669"/>
      <c r="CM107" s="669"/>
      <c r="CN107" s="669"/>
      <c r="CO107" s="669"/>
      <c r="CP107" s="669"/>
      <c r="CQ107" s="669"/>
      <c r="CR107" s="669"/>
      <c r="CS107" s="669"/>
      <c r="CT107" s="669"/>
      <c r="CU107" s="669"/>
      <c r="CV107" s="669"/>
      <c r="CW107" s="669"/>
      <c r="CX107" s="669"/>
      <c r="CY107" s="669"/>
      <c r="CZ107" s="669"/>
      <c r="DA107" s="669"/>
      <c r="DB107" s="669"/>
      <c r="DC107" s="669"/>
      <c r="DD107" s="669"/>
      <c r="DE107" s="669"/>
      <c r="DF107" s="669"/>
      <c r="DG107" s="669"/>
      <c r="DH107" s="669"/>
      <c r="DI107" s="669"/>
      <c r="DJ107" s="669"/>
      <c r="DK107" s="669"/>
      <c r="DL107" s="669"/>
      <c r="DM107" s="669"/>
      <c r="DN107" s="669"/>
      <c r="DO107" s="669"/>
      <c r="DP107" s="669"/>
      <c r="DQ107" s="669"/>
      <c r="DR107" s="669"/>
      <c r="DS107" s="669"/>
      <c r="DT107" s="669"/>
      <c r="DU107" s="669"/>
      <c r="DV107" s="669"/>
      <c r="DW107" s="669"/>
      <c r="DX107" s="669"/>
      <c r="DY107" s="669"/>
      <c r="DZ107" s="669"/>
    </row>
    <row r="108" spans="1:131" s="469" customFormat="1" ht="26.25" customHeight="1" x14ac:dyDescent="0.15">
      <c r="A108" s="670" t="s">
        <v>361</v>
      </c>
      <c r="B108" s="671"/>
      <c r="C108" s="671"/>
      <c r="D108" s="671"/>
      <c r="E108" s="671"/>
      <c r="F108" s="671"/>
      <c r="G108" s="671"/>
      <c r="H108" s="671"/>
      <c r="I108" s="671"/>
      <c r="J108" s="671"/>
      <c r="K108" s="671"/>
      <c r="L108" s="671"/>
      <c r="M108" s="671"/>
      <c r="N108" s="671"/>
      <c r="O108" s="671"/>
      <c r="P108" s="671"/>
      <c r="Q108" s="671"/>
      <c r="R108" s="671"/>
      <c r="S108" s="671"/>
      <c r="T108" s="671"/>
      <c r="U108" s="671"/>
      <c r="V108" s="671"/>
      <c r="W108" s="671"/>
      <c r="X108" s="671"/>
      <c r="Y108" s="671"/>
      <c r="Z108" s="671"/>
      <c r="AA108" s="671"/>
      <c r="AB108" s="671"/>
      <c r="AC108" s="671"/>
      <c r="AD108" s="671"/>
      <c r="AE108" s="671"/>
      <c r="AF108" s="671"/>
      <c r="AG108" s="671"/>
      <c r="AH108" s="671"/>
      <c r="AI108" s="671"/>
      <c r="AJ108" s="671"/>
      <c r="AK108" s="671"/>
      <c r="AL108" s="671"/>
      <c r="AM108" s="671"/>
      <c r="AN108" s="671"/>
      <c r="AO108" s="671"/>
      <c r="AP108" s="671"/>
      <c r="AQ108" s="671"/>
      <c r="AR108" s="671"/>
      <c r="AS108" s="671"/>
      <c r="AT108" s="672"/>
      <c r="AU108" s="670" t="s">
        <v>362</v>
      </c>
      <c r="AV108" s="671"/>
      <c r="AW108" s="671"/>
      <c r="AX108" s="671"/>
      <c r="AY108" s="671"/>
      <c r="AZ108" s="671"/>
      <c r="BA108" s="671"/>
      <c r="BB108" s="671"/>
      <c r="BC108" s="671"/>
      <c r="BD108" s="671"/>
      <c r="BE108" s="671"/>
      <c r="BF108" s="671"/>
      <c r="BG108" s="671"/>
      <c r="BH108" s="671"/>
      <c r="BI108" s="671"/>
      <c r="BJ108" s="671"/>
      <c r="BK108" s="671"/>
      <c r="BL108" s="671"/>
      <c r="BM108" s="671"/>
      <c r="BN108" s="671"/>
      <c r="BO108" s="671"/>
      <c r="BP108" s="671"/>
      <c r="BQ108" s="671"/>
      <c r="BR108" s="671"/>
      <c r="BS108" s="671"/>
      <c r="BT108" s="671"/>
      <c r="BU108" s="671"/>
      <c r="BV108" s="671"/>
      <c r="BW108" s="671"/>
      <c r="BX108" s="671"/>
      <c r="BY108" s="671"/>
      <c r="BZ108" s="671"/>
      <c r="CA108" s="671"/>
      <c r="CB108" s="671"/>
      <c r="CC108" s="671"/>
      <c r="CD108" s="671"/>
      <c r="CE108" s="671"/>
      <c r="CF108" s="671"/>
      <c r="CG108" s="671"/>
      <c r="CH108" s="671"/>
      <c r="CI108" s="671"/>
      <c r="CJ108" s="671"/>
      <c r="CK108" s="671"/>
      <c r="CL108" s="671"/>
      <c r="CM108" s="671"/>
      <c r="CN108" s="671"/>
      <c r="CO108" s="671"/>
      <c r="CP108" s="671"/>
      <c r="CQ108" s="671"/>
      <c r="CR108" s="671"/>
      <c r="CS108" s="671"/>
      <c r="CT108" s="671"/>
      <c r="CU108" s="671"/>
      <c r="CV108" s="671"/>
      <c r="CW108" s="671"/>
      <c r="CX108" s="671"/>
      <c r="CY108" s="671"/>
      <c r="CZ108" s="671"/>
      <c r="DA108" s="671"/>
      <c r="DB108" s="671"/>
      <c r="DC108" s="671"/>
      <c r="DD108" s="671"/>
      <c r="DE108" s="671"/>
      <c r="DF108" s="671"/>
      <c r="DG108" s="671"/>
      <c r="DH108" s="671"/>
      <c r="DI108" s="671"/>
      <c r="DJ108" s="671"/>
      <c r="DK108" s="671"/>
      <c r="DL108" s="671"/>
      <c r="DM108" s="671"/>
      <c r="DN108" s="671"/>
      <c r="DO108" s="671"/>
      <c r="DP108" s="671"/>
      <c r="DQ108" s="671"/>
      <c r="DR108" s="671"/>
      <c r="DS108" s="671"/>
      <c r="DT108" s="671"/>
      <c r="DU108" s="671"/>
      <c r="DV108" s="671"/>
      <c r="DW108" s="671"/>
      <c r="DX108" s="671"/>
      <c r="DY108" s="671"/>
      <c r="DZ108" s="672"/>
    </row>
    <row r="109" spans="1:131" s="469" customFormat="1" ht="26.25" customHeight="1" x14ac:dyDescent="0.15">
      <c r="A109" s="673" t="s">
        <v>363</v>
      </c>
      <c r="B109" s="674"/>
      <c r="C109" s="674"/>
      <c r="D109" s="674"/>
      <c r="E109" s="674"/>
      <c r="F109" s="674"/>
      <c r="G109" s="674"/>
      <c r="H109" s="674"/>
      <c r="I109" s="674"/>
      <c r="J109" s="674"/>
      <c r="K109" s="674"/>
      <c r="L109" s="674"/>
      <c r="M109" s="674"/>
      <c r="N109" s="674"/>
      <c r="O109" s="674"/>
      <c r="P109" s="674"/>
      <c r="Q109" s="674"/>
      <c r="R109" s="674"/>
      <c r="S109" s="674"/>
      <c r="T109" s="674"/>
      <c r="U109" s="674"/>
      <c r="V109" s="674"/>
      <c r="W109" s="674"/>
      <c r="X109" s="674"/>
      <c r="Y109" s="674"/>
      <c r="Z109" s="675"/>
      <c r="AA109" s="676" t="s">
        <v>364</v>
      </c>
      <c r="AB109" s="674"/>
      <c r="AC109" s="674"/>
      <c r="AD109" s="674"/>
      <c r="AE109" s="675"/>
      <c r="AF109" s="676" t="s">
        <v>365</v>
      </c>
      <c r="AG109" s="674"/>
      <c r="AH109" s="674"/>
      <c r="AI109" s="674"/>
      <c r="AJ109" s="675"/>
      <c r="AK109" s="676" t="s">
        <v>240</v>
      </c>
      <c r="AL109" s="674"/>
      <c r="AM109" s="674"/>
      <c r="AN109" s="674"/>
      <c r="AO109" s="675"/>
      <c r="AP109" s="676" t="s">
        <v>366</v>
      </c>
      <c r="AQ109" s="674"/>
      <c r="AR109" s="674"/>
      <c r="AS109" s="674"/>
      <c r="AT109" s="677"/>
      <c r="AU109" s="673" t="s">
        <v>363</v>
      </c>
      <c r="AV109" s="674"/>
      <c r="AW109" s="674"/>
      <c r="AX109" s="674"/>
      <c r="AY109" s="674"/>
      <c r="AZ109" s="674"/>
      <c r="BA109" s="674"/>
      <c r="BB109" s="674"/>
      <c r="BC109" s="674"/>
      <c r="BD109" s="674"/>
      <c r="BE109" s="674"/>
      <c r="BF109" s="674"/>
      <c r="BG109" s="674"/>
      <c r="BH109" s="674"/>
      <c r="BI109" s="674"/>
      <c r="BJ109" s="674"/>
      <c r="BK109" s="674"/>
      <c r="BL109" s="674"/>
      <c r="BM109" s="674"/>
      <c r="BN109" s="674"/>
      <c r="BO109" s="674"/>
      <c r="BP109" s="675"/>
      <c r="BQ109" s="676" t="s">
        <v>364</v>
      </c>
      <c r="BR109" s="674"/>
      <c r="BS109" s="674"/>
      <c r="BT109" s="674"/>
      <c r="BU109" s="675"/>
      <c r="BV109" s="676" t="s">
        <v>365</v>
      </c>
      <c r="BW109" s="674"/>
      <c r="BX109" s="674"/>
      <c r="BY109" s="674"/>
      <c r="BZ109" s="675"/>
      <c r="CA109" s="676" t="s">
        <v>240</v>
      </c>
      <c r="CB109" s="674"/>
      <c r="CC109" s="674"/>
      <c r="CD109" s="674"/>
      <c r="CE109" s="675"/>
      <c r="CF109" s="678" t="s">
        <v>366</v>
      </c>
      <c r="CG109" s="678"/>
      <c r="CH109" s="678"/>
      <c r="CI109" s="678"/>
      <c r="CJ109" s="678"/>
      <c r="CK109" s="676" t="s">
        <v>367</v>
      </c>
      <c r="CL109" s="674"/>
      <c r="CM109" s="674"/>
      <c r="CN109" s="674"/>
      <c r="CO109" s="674"/>
      <c r="CP109" s="674"/>
      <c r="CQ109" s="674"/>
      <c r="CR109" s="674"/>
      <c r="CS109" s="674"/>
      <c r="CT109" s="674"/>
      <c r="CU109" s="674"/>
      <c r="CV109" s="674"/>
      <c r="CW109" s="674"/>
      <c r="CX109" s="674"/>
      <c r="CY109" s="674"/>
      <c r="CZ109" s="674"/>
      <c r="DA109" s="674"/>
      <c r="DB109" s="674"/>
      <c r="DC109" s="674"/>
      <c r="DD109" s="674"/>
      <c r="DE109" s="674"/>
      <c r="DF109" s="675"/>
      <c r="DG109" s="676" t="s">
        <v>364</v>
      </c>
      <c r="DH109" s="674"/>
      <c r="DI109" s="674"/>
      <c r="DJ109" s="674"/>
      <c r="DK109" s="675"/>
      <c r="DL109" s="676" t="s">
        <v>365</v>
      </c>
      <c r="DM109" s="674"/>
      <c r="DN109" s="674"/>
      <c r="DO109" s="674"/>
      <c r="DP109" s="675"/>
      <c r="DQ109" s="676" t="s">
        <v>240</v>
      </c>
      <c r="DR109" s="674"/>
      <c r="DS109" s="674"/>
      <c r="DT109" s="674"/>
      <c r="DU109" s="675"/>
      <c r="DV109" s="676" t="s">
        <v>366</v>
      </c>
      <c r="DW109" s="674"/>
      <c r="DX109" s="674"/>
      <c r="DY109" s="674"/>
      <c r="DZ109" s="677"/>
    </row>
    <row r="110" spans="1:131" s="469" customFormat="1" ht="26.25" customHeight="1" x14ac:dyDescent="0.15">
      <c r="A110" s="679" t="s">
        <v>368</v>
      </c>
      <c r="B110" s="680"/>
      <c r="C110" s="680"/>
      <c r="D110" s="680"/>
      <c r="E110" s="680"/>
      <c r="F110" s="680"/>
      <c r="G110" s="680"/>
      <c r="H110" s="680"/>
      <c r="I110" s="680"/>
      <c r="J110" s="680"/>
      <c r="K110" s="680"/>
      <c r="L110" s="680"/>
      <c r="M110" s="680"/>
      <c r="N110" s="680"/>
      <c r="O110" s="680"/>
      <c r="P110" s="680"/>
      <c r="Q110" s="680"/>
      <c r="R110" s="680"/>
      <c r="S110" s="680"/>
      <c r="T110" s="680"/>
      <c r="U110" s="680"/>
      <c r="V110" s="680"/>
      <c r="W110" s="680"/>
      <c r="X110" s="680"/>
      <c r="Y110" s="680"/>
      <c r="Z110" s="681"/>
      <c r="AA110" s="682">
        <v>975890</v>
      </c>
      <c r="AB110" s="683"/>
      <c r="AC110" s="683"/>
      <c r="AD110" s="683"/>
      <c r="AE110" s="684"/>
      <c r="AF110" s="685">
        <v>1044443</v>
      </c>
      <c r="AG110" s="683"/>
      <c r="AH110" s="683"/>
      <c r="AI110" s="683"/>
      <c r="AJ110" s="684"/>
      <c r="AK110" s="685">
        <v>1104415</v>
      </c>
      <c r="AL110" s="683"/>
      <c r="AM110" s="683"/>
      <c r="AN110" s="683"/>
      <c r="AO110" s="684"/>
      <c r="AP110" s="686">
        <v>35.299999999999997</v>
      </c>
      <c r="AQ110" s="687"/>
      <c r="AR110" s="687"/>
      <c r="AS110" s="687"/>
      <c r="AT110" s="688"/>
      <c r="AU110" s="689" t="s">
        <v>369</v>
      </c>
      <c r="AV110" s="690"/>
      <c r="AW110" s="690"/>
      <c r="AX110" s="690"/>
      <c r="AY110" s="690"/>
      <c r="AZ110" s="691" t="s">
        <v>370</v>
      </c>
      <c r="BA110" s="680"/>
      <c r="BB110" s="680"/>
      <c r="BC110" s="680"/>
      <c r="BD110" s="680"/>
      <c r="BE110" s="680"/>
      <c r="BF110" s="680"/>
      <c r="BG110" s="680"/>
      <c r="BH110" s="680"/>
      <c r="BI110" s="680"/>
      <c r="BJ110" s="680"/>
      <c r="BK110" s="680"/>
      <c r="BL110" s="680"/>
      <c r="BM110" s="680"/>
      <c r="BN110" s="680"/>
      <c r="BO110" s="680"/>
      <c r="BP110" s="681"/>
      <c r="BQ110" s="692">
        <v>9830942</v>
      </c>
      <c r="BR110" s="693"/>
      <c r="BS110" s="693"/>
      <c r="BT110" s="693"/>
      <c r="BU110" s="693"/>
      <c r="BV110" s="693">
        <v>9101383</v>
      </c>
      <c r="BW110" s="693"/>
      <c r="BX110" s="693"/>
      <c r="BY110" s="693"/>
      <c r="BZ110" s="693"/>
      <c r="CA110" s="693">
        <v>8433838</v>
      </c>
      <c r="CB110" s="693"/>
      <c r="CC110" s="693"/>
      <c r="CD110" s="693"/>
      <c r="CE110" s="693"/>
      <c r="CF110" s="694">
        <v>269.8</v>
      </c>
      <c r="CG110" s="695"/>
      <c r="CH110" s="695"/>
      <c r="CI110" s="695"/>
      <c r="CJ110" s="695"/>
      <c r="CK110" s="696" t="s">
        <v>371</v>
      </c>
      <c r="CL110" s="697"/>
      <c r="CM110" s="691" t="s">
        <v>372</v>
      </c>
      <c r="CN110" s="680"/>
      <c r="CO110" s="680"/>
      <c r="CP110" s="680"/>
      <c r="CQ110" s="680"/>
      <c r="CR110" s="680"/>
      <c r="CS110" s="680"/>
      <c r="CT110" s="680"/>
      <c r="CU110" s="680"/>
      <c r="CV110" s="680"/>
      <c r="CW110" s="680"/>
      <c r="CX110" s="680"/>
      <c r="CY110" s="680"/>
      <c r="CZ110" s="680"/>
      <c r="DA110" s="680"/>
      <c r="DB110" s="680"/>
      <c r="DC110" s="680"/>
      <c r="DD110" s="680"/>
      <c r="DE110" s="680"/>
      <c r="DF110" s="681"/>
      <c r="DG110" s="692" t="s">
        <v>64</v>
      </c>
      <c r="DH110" s="693"/>
      <c r="DI110" s="693"/>
      <c r="DJ110" s="693"/>
      <c r="DK110" s="693"/>
      <c r="DL110" s="693" t="s">
        <v>64</v>
      </c>
      <c r="DM110" s="693"/>
      <c r="DN110" s="693"/>
      <c r="DO110" s="693"/>
      <c r="DP110" s="693"/>
      <c r="DQ110" s="693" t="s">
        <v>64</v>
      </c>
      <c r="DR110" s="693"/>
      <c r="DS110" s="693"/>
      <c r="DT110" s="693"/>
      <c r="DU110" s="693"/>
      <c r="DV110" s="698" t="s">
        <v>64</v>
      </c>
      <c r="DW110" s="698"/>
      <c r="DX110" s="698"/>
      <c r="DY110" s="698"/>
      <c r="DZ110" s="699"/>
    </row>
    <row r="111" spans="1:131" s="469" customFormat="1" ht="26.25" customHeight="1" x14ac:dyDescent="0.15">
      <c r="A111" s="700" t="s">
        <v>373</v>
      </c>
      <c r="B111" s="701"/>
      <c r="C111" s="701"/>
      <c r="D111" s="701"/>
      <c r="E111" s="701"/>
      <c r="F111" s="701"/>
      <c r="G111" s="701"/>
      <c r="H111" s="701"/>
      <c r="I111" s="701"/>
      <c r="J111" s="701"/>
      <c r="K111" s="701"/>
      <c r="L111" s="701"/>
      <c r="M111" s="701"/>
      <c r="N111" s="701"/>
      <c r="O111" s="701"/>
      <c r="P111" s="701"/>
      <c r="Q111" s="701"/>
      <c r="R111" s="701"/>
      <c r="S111" s="701"/>
      <c r="T111" s="701"/>
      <c r="U111" s="701"/>
      <c r="V111" s="701"/>
      <c r="W111" s="701"/>
      <c r="X111" s="701"/>
      <c r="Y111" s="701"/>
      <c r="Z111" s="702"/>
      <c r="AA111" s="703" t="s">
        <v>64</v>
      </c>
      <c r="AB111" s="704"/>
      <c r="AC111" s="704"/>
      <c r="AD111" s="704"/>
      <c r="AE111" s="705"/>
      <c r="AF111" s="706" t="s">
        <v>64</v>
      </c>
      <c r="AG111" s="704"/>
      <c r="AH111" s="704"/>
      <c r="AI111" s="704"/>
      <c r="AJ111" s="705"/>
      <c r="AK111" s="706" t="s">
        <v>64</v>
      </c>
      <c r="AL111" s="704"/>
      <c r="AM111" s="704"/>
      <c r="AN111" s="704"/>
      <c r="AO111" s="705"/>
      <c r="AP111" s="707" t="s">
        <v>64</v>
      </c>
      <c r="AQ111" s="708"/>
      <c r="AR111" s="708"/>
      <c r="AS111" s="708"/>
      <c r="AT111" s="709"/>
      <c r="AU111" s="710"/>
      <c r="AV111" s="711"/>
      <c r="AW111" s="711"/>
      <c r="AX111" s="711"/>
      <c r="AY111" s="711"/>
      <c r="AZ111" s="712" t="s">
        <v>374</v>
      </c>
      <c r="BA111" s="713"/>
      <c r="BB111" s="713"/>
      <c r="BC111" s="713"/>
      <c r="BD111" s="713"/>
      <c r="BE111" s="713"/>
      <c r="BF111" s="713"/>
      <c r="BG111" s="713"/>
      <c r="BH111" s="713"/>
      <c r="BI111" s="713"/>
      <c r="BJ111" s="713"/>
      <c r="BK111" s="713"/>
      <c r="BL111" s="713"/>
      <c r="BM111" s="713"/>
      <c r="BN111" s="713"/>
      <c r="BO111" s="713"/>
      <c r="BP111" s="714"/>
      <c r="BQ111" s="715" t="s">
        <v>64</v>
      </c>
      <c r="BR111" s="716"/>
      <c r="BS111" s="716"/>
      <c r="BT111" s="716"/>
      <c r="BU111" s="716"/>
      <c r="BV111" s="716" t="s">
        <v>64</v>
      </c>
      <c r="BW111" s="716"/>
      <c r="BX111" s="716"/>
      <c r="BY111" s="716"/>
      <c r="BZ111" s="716"/>
      <c r="CA111" s="716" t="s">
        <v>64</v>
      </c>
      <c r="CB111" s="716"/>
      <c r="CC111" s="716"/>
      <c r="CD111" s="716"/>
      <c r="CE111" s="716"/>
      <c r="CF111" s="717" t="s">
        <v>64</v>
      </c>
      <c r="CG111" s="718"/>
      <c r="CH111" s="718"/>
      <c r="CI111" s="718"/>
      <c r="CJ111" s="718"/>
      <c r="CK111" s="719"/>
      <c r="CL111" s="720"/>
      <c r="CM111" s="712" t="s">
        <v>375</v>
      </c>
      <c r="CN111" s="713"/>
      <c r="CO111" s="713"/>
      <c r="CP111" s="713"/>
      <c r="CQ111" s="713"/>
      <c r="CR111" s="713"/>
      <c r="CS111" s="713"/>
      <c r="CT111" s="713"/>
      <c r="CU111" s="713"/>
      <c r="CV111" s="713"/>
      <c r="CW111" s="713"/>
      <c r="CX111" s="713"/>
      <c r="CY111" s="713"/>
      <c r="CZ111" s="713"/>
      <c r="DA111" s="713"/>
      <c r="DB111" s="713"/>
      <c r="DC111" s="713"/>
      <c r="DD111" s="713"/>
      <c r="DE111" s="713"/>
      <c r="DF111" s="714"/>
      <c r="DG111" s="715" t="s">
        <v>64</v>
      </c>
      <c r="DH111" s="716"/>
      <c r="DI111" s="716"/>
      <c r="DJ111" s="716"/>
      <c r="DK111" s="716"/>
      <c r="DL111" s="716" t="s">
        <v>64</v>
      </c>
      <c r="DM111" s="716"/>
      <c r="DN111" s="716"/>
      <c r="DO111" s="716"/>
      <c r="DP111" s="716"/>
      <c r="DQ111" s="716" t="s">
        <v>64</v>
      </c>
      <c r="DR111" s="716"/>
      <c r="DS111" s="716"/>
      <c r="DT111" s="716"/>
      <c r="DU111" s="716"/>
      <c r="DV111" s="721" t="s">
        <v>64</v>
      </c>
      <c r="DW111" s="721"/>
      <c r="DX111" s="721"/>
      <c r="DY111" s="721"/>
      <c r="DZ111" s="722"/>
    </row>
    <row r="112" spans="1:131" s="469" customFormat="1" ht="26.25" customHeight="1" x14ac:dyDescent="0.15">
      <c r="A112" s="723" t="s">
        <v>376</v>
      </c>
      <c r="B112" s="724"/>
      <c r="C112" s="713" t="s">
        <v>377</v>
      </c>
      <c r="D112" s="713"/>
      <c r="E112" s="713"/>
      <c r="F112" s="713"/>
      <c r="G112" s="713"/>
      <c r="H112" s="713"/>
      <c r="I112" s="713"/>
      <c r="J112" s="713"/>
      <c r="K112" s="713"/>
      <c r="L112" s="713"/>
      <c r="M112" s="713"/>
      <c r="N112" s="713"/>
      <c r="O112" s="713"/>
      <c r="P112" s="713"/>
      <c r="Q112" s="713"/>
      <c r="R112" s="713"/>
      <c r="S112" s="713"/>
      <c r="T112" s="713"/>
      <c r="U112" s="713"/>
      <c r="V112" s="713"/>
      <c r="W112" s="713"/>
      <c r="X112" s="713"/>
      <c r="Y112" s="713"/>
      <c r="Z112" s="714"/>
      <c r="AA112" s="725" t="s">
        <v>64</v>
      </c>
      <c r="AB112" s="726"/>
      <c r="AC112" s="726"/>
      <c r="AD112" s="726"/>
      <c r="AE112" s="727"/>
      <c r="AF112" s="728" t="s">
        <v>64</v>
      </c>
      <c r="AG112" s="726"/>
      <c r="AH112" s="726"/>
      <c r="AI112" s="726"/>
      <c r="AJ112" s="727"/>
      <c r="AK112" s="728" t="s">
        <v>64</v>
      </c>
      <c r="AL112" s="726"/>
      <c r="AM112" s="726"/>
      <c r="AN112" s="726"/>
      <c r="AO112" s="727"/>
      <c r="AP112" s="729" t="s">
        <v>64</v>
      </c>
      <c r="AQ112" s="730"/>
      <c r="AR112" s="730"/>
      <c r="AS112" s="730"/>
      <c r="AT112" s="731"/>
      <c r="AU112" s="710"/>
      <c r="AV112" s="711"/>
      <c r="AW112" s="711"/>
      <c r="AX112" s="711"/>
      <c r="AY112" s="711"/>
      <c r="AZ112" s="712" t="s">
        <v>378</v>
      </c>
      <c r="BA112" s="713"/>
      <c r="BB112" s="713"/>
      <c r="BC112" s="713"/>
      <c r="BD112" s="713"/>
      <c r="BE112" s="713"/>
      <c r="BF112" s="713"/>
      <c r="BG112" s="713"/>
      <c r="BH112" s="713"/>
      <c r="BI112" s="713"/>
      <c r="BJ112" s="713"/>
      <c r="BK112" s="713"/>
      <c r="BL112" s="713"/>
      <c r="BM112" s="713"/>
      <c r="BN112" s="713"/>
      <c r="BO112" s="713"/>
      <c r="BP112" s="714"/>
      <c r="BQ112" s="715">
        <v>282095</v>
      </c>
      <c r="BR112" s="716"/>
      <c r="BS112" s="716"/>
      <c r="BT112" s="716"/>
      <c r="BU112" s="716"/>
      <c r="BV112" s="716">
        <v>303864</v>
      </c>
      <c r="BW112" s="716"/>
      <c r="BX112" s="716"/>
      <c r="BY112" s="716"/>
      <c r="BZ112" s="716"/>
      <c r="CA112" s="716">
        <v>323429</v>
      </c>
      <c r="CB112" s="716"/>
      <c r="CC112" s="716"/>
      <c r="CD112" s="716"/>
      <c r="CE112" s="716"/>
      <c r="CF112" s="717">
        <v>10.3</v>
      </c>
      <c r="CG112" s="718"/>
      <c r="CH112" s="718"/>
      <c r="CI112" s="718"/>
      <c r="CJ112" s="718"/>
      <c r="CK112" s="719"/>
      <c r="CL112" s="720"/>
      <c r="CM112" s="712" t="s">
        <v>379</v>
      </c>
      <c r="CN112" s="713"/>
      <c r="CO112" s="713"/>
      <c r="CP112" s="713"/>
      <c r="CQ112" s="713"/>
      <c r="CR112" s="713"/>
      <c r="CS112" s="713"/>
      <c r="CT112" s="713"/>
      <c r="CU112" s="713"/>
      <c r="CV112" s="713"/>
      <c r="CW112" s="713"/>
      <c r="CX112" s="713"/>
      <c r="CY112" s="713"/>
      <c r="CZ112" s="713"/>
      <c r="DA112" s="713"/>
      <c r="DB112" s="713"/>
      <c r="DC112" s="713"/>
      <c r="DD112" s="713"/>
      <c r="DE112" s="713"/>
      <c r="DF112" s="714"/>
      <c r="DG112" s="715" t="s">
        <v>64</v>
      </c>
      <c r="DH112" s="716"/>
      <c r="DI112" s="716"/>
      <c r="DJ112" s="716"/>
      <c r="DK112" s="716"/>
      <c r="DL112" s="716" t="s">
        <v>64</v>
      </c>
      <c r="DM112" s="716"/>
      <c r="DN112" s="716"/>
      <c r="DO112" s="716"/>
      <c r="DP112" s="716"/>
      <c r="DQ112" s="716" t="s">
        <v>64</v>
      </c>
      <c r="DR112" s="716"/>
      <c r="DS112" s="716"/>
      <c r="DT112" s="716"/>
      <c r="DU112" s="716"/>
      <c r="DV112" s="721" t="s">
        <v>64</v>
      </c>
      <c r="DW112" s="721"/>
      <c r="DX112" s="721"/>
      <c r="DY112" s="721"/>
      <c r="DZ112" s="722"/>
    </row>
    <row r="113" spans="1:130" s="469" customFormat="1" ht="26.25" customHeight="1" x14ac:dyDescent="0.15">
      <c r="A113" s="732"/>
      <c r="B113" s="733"/>
      <c r="C113" s="713" t="s">
        <v>380</v>
      </c>
      <c r="D113" s="713"/>
      <c r="E113" s="713"/>
      <c r="F113" s="713"/>
      <c r="G113" s="713"/>
      <c r="H113" s="713"/>
      <c r="I113" s="713"/>
      <c r="J113" s="713"/>
      <c r="K113" s="713"/>
      <c r="L113" s="713"/>
      <c r="M113" s="713"/>
      <c r="N113" s="713"/>
      <c r="O113" s="713"/>
      <c r="P113" s="713"/>
      <c r="Q113" s="713"/>
      <c r="R113" s="713"/>
      <c r="S113" s="713"/>
      <c r="T113" s="713"/>
      <c r="U113" s="713"/>
      <c r="V113" s="713"/>
      <c r="W113" s="713"/>
      <c r="X113" s="713"/>
      <c r="Y113" s="713"/>
      <c r="Z113" s="714"/>
      <c r="AA113" s="703">
        <v>16267</v>
      </c>
      <c r="AB113" s="704"/>
      <c r="AC113" s="704"/>
      <c r="AD113" s="704"/>
      <c r="AE113" s="705"/>
      <c r="AF113" s="706">
        <v>17186</v>
      </c>
      <c r="AG113" s="704"/>
      <c r="AH113" s="704"/>
      <c r="AI113" s="704"/>
      <c r="AJ113" s="705"/>
      <c r="AK113" s="706">
        <v>16644</v>
      </c>
      <c r="AL113" s="704"/>
      <c r="AM113" s="704"/>
      <c r="AN113" s="704"/>
      <c r="AO113" s="705"/>
      <c r="AP113" s="707">
        <v>0.5</v>
      </c>
      <c r="AQ113" s="708"/>
      <c r="AR113" s="708"/>
      <c r="AS113" s="708"/>
      <c r="AT113" s="709"/>
      <c r="AU113" s="710"/>
      <c r="AV113" s="711"/>
      <c r="AW113" s="711"/>
      <c r="AX113" s="711"/>
      <c r="AY113" s="711"/>
      <c r="AZ113" s="712" t="s">
        <v>381</v>
      </c>
      <c r="BA113" s="713"/>
      <c r="BB113" s="713"/>
      <c r="BC113" s="713"/>
      <c r="BD113" s="713"/>
      <c r="BE113" s="713"/>
      <c r="BF113" s="713"/>
      <c r="BG113" s="713"/>
      <c r="BH113" s="713"/>
      <c r="BI113" s="713"/>
      <c r="BJ113" s="713"/>
      <c r="BK113" s="713"/>
      <c r="BL113" s="713"/>
      <c r="BM113" s="713"/>
      <c r="BN113" s="713"/>
      <c r="BO113" s="713"/>
      <c r="BP113" s="714"/>
      <c r="BQ113" s="715">
        <v>163000</v>
      </c>
      <c r="BR113" s="716"/>
      <c r="BS113" s="716"/>
      <c r="BT113" s="716"/>
      <c r="BU113" s="716"/>
      <c r="BV113" s="716">
        <v>131450</v>
      </c>
      <c r="BW113" s="716"/>
      <c r="BX113" s="716"/>
      <c r="BY113" s="716"/>
      <c r="BZ113" s="716"/>
      <c r="CA113" s="716">
        <v>100386</v>
      </c>
      <c r="CB113" s="716"/>
      <c r="CC113" s="716"/>
      <c r="CD113" s="716"/>
      <c r="CE113" s="716"/>
      <c r="CF113" s="717">
        <v>3.2</v>
      </c>
      <c r="CG113" s="718"/>
      <c r="CH113" s="718"/>
      <c r="CI113" s="718"/>
      <c r="CJ113" s="718"/>
      <c r="CK113" s="719"/>
      <c r="CL113" s="720"/>
      <c r="CM113" s="712" t="s">
        <v>382</v>
      </c>
      <c r="CN113" s="713"/>
      <c r="CO113" s="713"/>
      <c r="CP113" s="713"/>
      <c r="CQ113" s="713"/>
      <c r="CR113" s="713"/>
      <c r="CS113" s="713"/>
      <c r="CT113" s="713"/>
      <c r="CU113" s="713"/>
      <c r="CV113" s="713"/>
      <c r="CW113" s="713"/>
      <c r="CX113" s="713"/>
      <c r="CY113" s="713"/>
      <c r="CZ113" s="713"/>
      <c r="DA113" s="713"/>
      <c r="DB113" s="713"/>
      <c r="DC113" s="713"/>
      <c r="DD113" s="713"/>
      <c r="DE113" s="713"/>
      <c r="DF113" s="714"/>
      <c r="DG113" s="725" t="s">
        <v>64</v>
      </c>
      <c r="DH113" s="726"/>
      <c r="DI113" s="726"/>
      <c r="DJ113" s="726"/>
      <c r="DK113" s="727"/>
      <c r="DL113" s="728" t="s">
        <v>64</v>
      </c>
      <c r="DM113" s="726"/>
      <c r="DN113" s="726"/>
      <c r="DO113" s="726"/>
      <c r="DP113" s="727"/>
      <c r="DQ113" s="728" t="s">
        <v>64</v>
      </c>
      <c r="DR113" s="726"/>
      <c r="DS113" s="726"/>
      <c r="DT113" s="726"/>
      <c r="DU113" s="727"/>
      <c r="DV113" s="729" t="s">
        <v>64</v>
      </c>
      <c r="DW113" s="730"/>
      <c r="DX113" s="730"/>
      <c r="DY113" s="730"/>
      <c r="DZ113" s="731"/>
    </row>
    <row r="114" spans="1:130" s="469" customFormat="1" ht="26.25" customHeight="1" x14ac:dyDescent="0.15">
      <c r="A114" s="732"/>
      <c r="B114" s="733"/>
      <c r="C114" s="713" t="s">
        <v>383</v>
      </c>
      <c r="D114" s="713"/>
      <c r="E114" s="713"/>
      <c r="F114" s="713"/>
      <c r="G114" s="713"/>
      <c r="H114" s="713"/>
      <c r="I114" s="713"/>
      <c r="J114" s="713"/>
      <c r="K114" s="713"/>
      <c r="L114" s="713"/>
      <c r="M114" s="713"/>
      <c r="N114" s="713"/>
      <c r="O114" s="713"/>
      <c r="P114" s="713"/>
      <c r="Q114" s="713"/>
      <c r="R114" s="713"/>
      <c r="S114" s="713"/>
      <c r="T114" s="713"/>
      <c r="U114" s="713"/>
      <c r="V114" s="713"/>
      <c r="W114" s="713"/>
      <c r="X114" s="713"/>
      <c r="Y114" s="713"/>
      <c r="Z114" s="714"/>
      <c r="AA114" s="725">
        <v>32175</v>
      </c>
      <c r="AB114" s="726"/>
      <c r="AC114" s="726"/>
      <c r="AD114" s="726"/>
      <c r="AE114" s="727"/>
      <c r="AF114" s="728">
        <v>31736</v>
      </c>
      <c r="AG114" s="726"/>
      <c r="AH114" s="726"/>
      <c r="AI114" s="726"/>
      <c r="AJ114" s="727"/>
      <c r="AK114" s="728">
        <v>31736</v>
      </c>
      <c r="AL114" s="726"/>
      <c r="AM114" s="726"/>
      <c r="AN114" s="726"/>
      <c r="AO114" s="727"/>
      <c r="AP114" s="729">
        <v>1</v>
      </c>
      <c r="AQ114" s="730"/>
      <c r="AR114" s="730"/>
      <c r="AS114" s="730"/>
      <c r="AT114" s="731"/>
      <c r="AU114" s="710"/>
      <c r="AV114" s="711"/>
      <c r="AW114" s="711"/>
      <c r="AX114" s="711"/>
      <c r="AY114" s="711"/>
      <c r="AZ114" s="712" t="s">
        <v>384</v>
      </c>
      <c r="BA114" s="713"/>
      <c r="BB114" s="713"/>
      <c r="BC114" s="713"/>
      <c r="BD114" s="713"/>
      <c r="BE114" s="713"/>
      <c r="BF114" s="713"/>
      <c r="BG114" s="713"/>
      <c r="BH114" s="713"/>
      <c r="BI114" s="713"/>
      <c r="BJ114" s="713"/>
      <c r="BK114" s="713"/>
      <c r="BL114" s="713"/>
      <c r="BM114" s="713"/>
      <c r="BN114" s="713"/>
      <c r="BO114" s="713"/>
      <c r="BP114" s="714"/>
      <c r="BQ114" s="715">
        <v>1305000</v>
      </c>
      <c r="BR114" s="716"/>
      <c r="BS114" s="716"/>
      <c r="BT114" s="716"/>
      <c r="BU114" s="716"/>
      <c r="BV114" s="716">
        <v>1324972</v>
      </c>
      <c r="BW114" s="716"/>
      <c r="BX114" s="716"/>
      <c r="BY114" s="716"/>
      <c r="BZ114" s="716"/>
      <c r="CA114" s="716">
        <v>1296851</v>
      </c>
      <c r="CB114" s="716"/>
      <c r="CC114" s="716"/>
      <c r="CD114" s="716"/>
      <c r="CE114" s="716"/>
      <c r="CF114" s="717">
        <v>41.5</v>
      </c>
      <c r="CG114" s="718"/>
      <c r="CH114" s="718"/>
      <c r="CI114" s="718"/>
      <c r="CJ114" s="718"/>
      <c r="CK114" s="719"/>
      <c r="CL114" s="720"/>
      <c r="CM114" s="712" t="s">
        <v>385</v>
      </c>
      <c r="CN114" s="713"/>
      <c r="CO114" s="713"/>
      <c r="CP114" s="713"/>
      <c r="CQ114" s="713"/>
      <c r="CR114" s="713"/>
      <c r="CS114" s="713"/>
      <c r="CT114" s="713"/>
      <c r="CU114" s="713"/>
      <c r="CV114" s="713"/>
      <c r="CW114" s="713"/>
      <c r="CX114" s="713"/>
      <c r="CY114" s="713"/>
      <c r="CZ114" s="713"/>
      <c r="DA114" s="713"/>
      <c r="DB114" s="713"/>
      <c r="DC114" s="713"/>
      <c r="DD114" s="713"/>
      <c r="DE114" s="713"/>
      <c r="DF114" s="714"/>
      <c r="DG114" s="725" t="s">
        <v>64</v>
      </c>
      <c r="DH114" s="726"/>
      <c r="DI114" s="726"/>
      <c r="DJ114" s="726"/>
      <c r="DK114" s="727"/>
      <c r="DL114" s="728" t="s">
        <v>64</v>
      </c>
      <c r="DM114" s="726"/>
      <c r="DN114" s="726"/>
      <c r="DO114" s="726"/>
      <c r="DP114" s="727"/>
      <c r="DQ114" s="728" t="s">
        <v>64</v>
      </c>
      <c r="DR114" s="726"/>
      <c r="DS114" s="726"/>
      <c r="DT114" s="726"/>
      <c r="DU114" s="727"/>
      <c r="DV114" s="729" t="s">
        <v>64</v>
      </c>
      <c r="DW114" s="730"/>
      <c r="DX114" s="730"/>
      <c r="DY114" s="730"/>
      <c r="DZ114" s="731"/>
    </row>
    <row r="115" spans="1:130" s="469" customFormat="1" ht="26.25" customHeight="1" x14ac:dyDescent="0.15">
      <c r="A115" s="732"/>
      <c r="B115" s="733"/>
      <c r="C115" s="713" t="s">
        <v>386</v>
      </c>
      <c r="D115" s="713"/>
      <c r="E115" s="713"/>
      <c r="F115" s="713"/>
      <c r="G115" s="713"/>
      <c r="H115" s="713"/>
      <c r="I115" s="713"/>
      <c r="J115" s="713"/>
      <c r="K115" s="713"/>
      <c r="L115" s="713"/>
      <c r="M115" s="713"/>
      <c r="N115" s="713"/>
      <c r="O115" s="713"/>
      <c r="P115" s="713"/>
      <c r="Q115" s="713"/>
      <c r="R115" s="713"/>
      <c r="S115" s="713"/>
      <c r="T115" s="713"/>
      <c r="U115" s="713"/>
      <c r="V115" s="713"/>
      <c r="W115" s="713"/>
      <c r="X115" s="713"/>
      <c r="Y115" s="713"/>
      <c r="Z115" s="714"/>
      <c r="AA115" s="703" t="s">
        <v>64</v>
      </c>
      <c r="AB115" s="704"/>
      <c r="AC115" s="704"/>
      <c r="AD115" s="704"/>
      <c r="AE115" s="705"/>
      <c r="AF115" s="706" t="s">
        <v>64</v>
      </c>
      <c r="AG115" s="704"/>
      <c r="AH115" s="704"/>
      <c r="AI115" s="704"/>
      <c r="AJ115" s="705"/>
      <c r="AK115" s="706" t="s">
        <v>64</v>
      </c>
      <c r="AL115" s="704"/>
      <c r="AM115" s="704"/>
      <c r="AN115" s="704"/>
      <c r="AO115" s="705"/>
      <c r="AP115" s="707" t="s">
        <v>64</v>
      </c>
      <c r="AQ115" s="708"/>
      <c r="AR115" s="708"/>
      <c r="AS115" s="708"/>
      <c r="AT115" s="709"/>
      <c r="AU115" s="710"/>
      <c r="AV115" s="711"/>
      <c r="AW115" s="711"/>
      <c r="AX115" s="711"/>
      <c r="AY115" s="711"/>
      <c r="AZ115" s="712" t="s">
        <v>387</v>
      </c>
      <c r="BA115" s="713"/>
      <c r="BB115" s="713"/>
      <c r="BC115" s="713"/>
      <c r="BD115" s="713"/>
      <c r="BE115" s="713"/>
      <c r="BF115" s="713"/>
      <c r="BG115" s="713"/>
      <c r="BH115" s="713"/>
      <c r="BI115" s="713"/>
      <c r="BJ115" s="713"/>
      <c r="BK115" s="713"/>
      <c r="BL115" s="713"/>
      <c r="BM115" s="713"/>
      <c r="BN115" s="713"/>
      <c r="BO115" s="713"/>
      <c r="BP115" s="714"/>
      <c r="BQ115" s="715" t="s">
        <v>64</v>
      </c>
      <c r="BR115" s="716"/>
      <c r="BS115" s="716"/>
      <c r="BT115" s="716"/>
      <c r="BU115" s="716"/>
      <c r="BV115" s="716" t="s">
        <v>64</v>
      </c>
      <c r="BW115" s="716"/>
      <c r="BX115" s="716"/>
      <c r="BY115" s="716"/>
      <c r="BZ115" s="716"/>
      <c r="CA115" s="716" t="s">
        <v>64</v>
      </c>
      <c r="CB115" s="716"/>
      <c r="CC115" s="716"/>
      <c r="CD115" s="716"/>
      <c r="CE115" s="716"/>
      <c r="CF115" s="717" t="s">
        <v>64</v>
      </c>
      <c r="CG115" s="718"/>
      <c r="CH115" s="718"/>
      <c r="CI115" s="718"/>
      <c r="CJ115" s="718"/>
      <c r="CK115" s="719"/>
      <c r="CL115" s="720"/>
      <c r="CM115" s="712" t="s">
        <v>388</v>
      </c>
      <c r="CN115" s="713"/>
      <c r="CO115" s="713"/>
      <c r="CP115" s="713"/>
      <c r="CQ115" s="713"/>
      <c r="CR115" s="713"/>
      <c r="CS115" s="713"/>
      <c r="CT115" s="713"/>
      <c r="CU115" s="713"/>
      <c r="CV115" s="713"/>
      <c r="CW115" s="713"/>
      <c r="CX115" s="713"/>
      <c r="CY115" s="713"/>
      <c r="CZ115" s="713"/>
      <c r="DA115" s="713"/>
      <c r="DB115" s="713"/>
      <c r="DC115" s="713"/>
      <c r="DD115" s="713"/>
      <c r="DE115" s="713"/>
      <c r="DF115" s="714"/>
      <c r="DG115" s="725" t="s">
        <v>64</v>
      </c>
      <c r="DH115" s="726"/>
      <c r="DI115" s="726"/>
      <c r="DJ115" s="726"/>
      <c r="DK115" s="727"/>
      <c r="DL115" s="728" t="s">
        <v>64</v>
      </c>
      <c r="DM115" s="726"/>
      <c r="DN115" s="726"/>
      <c r="DO115" s="726"/>
      <c r="DP115" s="727"/>
      <c r="DQ115" s="728" t="s">
        <v>64</v>
      </c>
      <c r="DR115" s="726"/>
      <c r="DS115" s="726"/>
      <c r="DT115" s="726"/>
      <c r="DU115" s="727"/>
      <c r="DV115" s="729" t="s">
        <v>64</v>
      </c>
      <c r="DW115" s="730"/>
      <c r="DX115" s="730"/>
      <c r="DY115" s="730"/>
      <c r="DZ115" s="731"/>
    </row>
    <row r="116" spans="1:130" s="469" customFormat="1" ht="26.25" customHeight="1" x14ac:dyDescent="0.15">
      <c r="A116" s="734"/>
      <c r="B116" s="735"/>
      <c r="C116" s="736" t="s">
        <v>389</v>
      </c>
      <c r="D116" s="736"/>
      <c r="E116" s="736"/>
      <c r="F116" s="736"/>
      <c r="G116" s="736"/>
      <c r="H116" s="736"/>
      <c r="I116" s="736"/>
      <c r="J116" s="736"/>
      <c r="K116" s="736"/>
      <c r="L116" s="736"/>
      <c r="M116" s="736"/>
      <c r="N116" s="736"/>
      <c r="O116" s="736"/>
      <c r="P116" s="736"/>
      <c r="Q116" s="736"/>
      <c r="R116" s="736"/>
      <c r="S116" s="736"/>
      <c r="T116" s="736"/>
      <c r="U116" s="736"/>
      <c r="V116" s="736"/>
      <c r="W116" s="736"/>
      <c r="X116" s="736"/>
      <c r="Y116" s="736"/>
      <c r="Z116" s="737"/>
      <c r="AA116" s="725">
        <v>12</v>
      </c>
      <c r="AB116" s="726"/>
      <c r="AC116" s="726"/>
      <c r="AD116" s="726"/>
      <c r="AE116" s="727"/>
      <c r="AF116" s="728">
        <v>106</v>
      </c>
      <c r="AG116" s="726"/>
      <c r="AH116" s="726"/>
      <c r="AI116" s="726"/>
      <c r="AJ116" s="727"/>
      <c r="AK116" s="728">
        <v>133</v>
      </c>
      <c r="AL116" s="726"/>
      <c r="AM116" s="726"/>
      <c r="AN116" s="726"/>
      <c r="AO116" s="727"/>
      <c r="AP116" s="729">
        <v>0</v>
      </c>
      <c r="AQ116" s="730"/>
      <c r="AR116" s="730"/>
      <c r="AS116" s="730"/>
      <c r="AT116" s="731"/>
      <c r="AU116" s="710"/>
      <c r="AV116" s="711"/>
      <c r="AW116" s="711"/>
      <c r="AX116" s="711"/>
      <c r="AY116" s="711"/>
      <c r="AZ116" s="738" t="s">
        <v>390</v>
      </c>
      <c r="BA116" s="739"/>
      <c r="BB116" s="739"/>
      <c r="BC116" s="739"/>
      <c r="BD116" s="739"/>
      <c r="BE116" s="739"/>
      <c r="BF116" s="739"/>
      <c r="BG116" s="739"/>
      <c r="BH116" s="739"/>
      <c r="BI116" s="739"/>
      <c r="BJ116" s="739"/>
      <c r="BK116" s="739"/>
      <c r="BL116" s="739"/>
      <c r="BM116" s="739"/>
      <c r="BN116" s="739"/>
      <c r="BO116" s="739"/>
      <c r="BP116" s="740"/>
      <c r="BQ116" s="715" t="s">
        <v>64</v>
      </c>
      <c r="BR116" s="716"/>
      <c r="BS116" s="716"/>
      <c r="BT116" s="716"/>
      <c r="BU116" s="716"/>
      <c r="BV116" s="716" t="s">
        <v>64</v>
      </c>
      <c r="BW116" s="716"/>
      <c r="BX116" s="716"/>
      <c r="BY116" s="716"/>
      <c r="BZ116" s="716"/>
      <c r="CA116" s="716" t="s">
        <v>64</v>
      </c>
      <c r="CB116" s="716"/>
      <c r="CC116" s="716"/>
      <c r="CD116" s="716"/>
      <c r="CE116" s="716"/>
      <c r="CF116" s="717" t="s">
        <v>64</v>
      </c>
      <c r="CG116" s="718"/>
      <c r="CH116" s="718"/>
      <c r="CI116" s="718"/>
      <c r="CJ116" s="718"/>
      <c r="CK116" s="719"/>
      <c r="CL116" s="720"/>
      <c r="CM116" s="712" t="s">
        <v>391</v>
      </c>
      <c r="CN116" s="713"/>
      <c r="CO116" s="713"/>
      <c r="CP116" s="713"/>
      <c r="CQ116" s="713"/>
      <c r="CR116" s="713"/>
      <c r="CS116" s="713"/>
      <c r="CT116" s="713"/>
      <c r="CU116" s="713"/>
      <c r="CV116" s="713"/>
      <c r="CW116" s="713"/>
      <c r="CX116" s="713"/>
      <c r="CY116" s="713"/>
      <c r="CZ116" s="713"/>
      <c r="DA116" s="713"/>
      <c r="DB116" s="713"/>
      <c r="DC116" s="713"/>
      <c r="DD116" s="713"/>
      <c r="DE116" s="713"/>
      <c r="DF116" s="714"/>
      <c r="DG116" s="725" t="s">
        <v>64</v>
      </c>
      <c r="DH116" s="726"/>
      <c r="DI116" s="726"/>
      <c r="DJ116" s="726"/>
      <c r="DK116" s="727"/>
      <c r="DL116" s="728" t="s">
        <v>64</v>
      </c>
      <c r="DM116" s="726"/>
      <c r="DN116" s="726"/>
      <c r="DO116" s="726"/>
      <c r="DP116" s="727"/>
      <c r="DQ116" s="728" t="s">
        <v>64</v>
      </c>
      <c r="DR116" s="726"/>
      <c r="DS116" s="726"/>
      <c r="DT116" s="726"/>
      <c r="DU116" s="727"/>
      <c r="DV116" s="729" t="s">
        <v>64</v>
      </c>
      <c r="DW116" s="730"/>
      <c r="DX116" s="730"/>
      <c r="DY116" s="730"/>
      <c r="DZ116" s="731"/>
    </row>
    <row r="117" spans="1:130" s="469" customFormat="1" ht="26.25" customHeight="1" x14ac:dyDescent="0.15">
      <c r="A117" s="673" t="s">
        <v>121</v>
      </c>
      <c r="B117" s="674"/>
      <c r="C117" s="674"/>
      <c r="D117" s="674"/>
      <c r="E117" s="674"/>
      <c r="F117" s="674"/>
      <c r="G117" s="674"/>
      <c r="H117" s="674"/>
      <c r="I117" s="674"/>
      <c r="J117" s="674"/>
      <c r="K117" s="674"/>
      <c r="L117" s="674"/>
      <c r="M117" s="674"/>
      <c r="N117" s="674"/>
      <c r="O117" s="674"/>
      <c r="P117" s="674"/>
      <c r="Q117" s="674"/>
      <c r="R117" s="674"/>
      <c r="S117" s="674"/>
      <c r="T117" s="674"/>
      <c r="U117" s="674"/>
      <c r="V117" s="674"/>
      <c r="W117" s="674"/>
      <c r="X117" s="674"/>
      <c r="Y117" s="741" t="s">
        <v>392</v>
      </c>
      <c r="Z117" s="675"/>
      <c r="AA117" s="742">
        <v>1024344</v>
      </c>
      <c r="AB117" s="743"/>
      <c r="AC117" s="743"/>
      <c r="AD117" s="743"/>
      <c r="AE117" s="744"/>
      <c r="AF117" s="745">
        <v>1093471</v>
      </c>
      <c r="AG117" s="743"/>
      <c r="AH117" s="743"/>
      <c r="AI117" s="743"/>
      <c r="AJ117" s="744"/>
      <c r="AK117" s="745">
        <v>1152928</v>
      </c>
      <c r="AL117" s="743"/>
      <c r="AM117" s="743"/>
      <c r="AN117" s="743"/>
      <c r="AO117" s="744"/>
      <c r="AP117" s="746"/>
      <c r="AQ117" s="747"/>
      <c r="AR117" s="747"/>
      <c r="AS117" s="747"/>
      <c r="AT117" s="748"/>
      <c r="AU117" s="710"/>
      <c r="AV117" s="711"/>
      <c r="AW117" s="711"/>
      <c r="AX117" s="711"/>
      <c r="AY117" s="711"/>
      <c r="AZ117" s="749" t="s">
        <v>393</v>
      </c>
      <c r="BA117" s="750"/>
      <c r="BB117" s="750"/>
      <c r="BC117" s="750"/>
      <c r="BD117" s="750"/>
      <c r="BE117" s="750"/>
      <c r="BF117" s="750"/>
      <c r="BG117" s="750"/>
      <c r="BH117" s="750"/>
      <c r="BI117" s="750"/>
      <c r="BJ117" s="750"/>
      <c r="BK117" s="750"/>
      <c r="BL117" s="750"/>
      <c r="BM117" s="750"/>
      <c r="BN117" s="750"/>
      <c r="BO117" s="750"/>
      <c r="BP117" s="751"/>
      <c r="BQ117" s="715" t="s">
        <v>64</v>
      </c>
      <c r="BR117" s="716"/>
      <c r="BS117" s="716"/>
      <c r="BT117" s="716"/>
      <c r="BU117" s="716"/>
      <c r="BV117" s="716" t="s">
        <v>64</v>
      </c>
      <c r="BW117" s="716"/>
      <c r="BX117" s="716"/>
      <c r="BY117" s="716"/>
      <c r="BZ117" s="716"/>
      <c r="CA117" s="716" t="s">
        <v>64</v>
      </c>
      <c r="CB117" s="716"/>
      <c r="CC117" s="716"/>
      <c r="CD117" s="716"/>
      <c r="CE117" s="716"/>
      <c r="CF117" s="717" t="s">
        <v>64</v>
      </c>
      <c r="CG117" s="718"/>
      <c r="CH117" s="718"/>
      <c r="CI117" s="718"/>
      <c r="CJ117" s="718"/>
      <c r="CK117" s="719"/>
      <c r="CL117" s="720"/>
      <c r="CM117" s="712" t="s">
        <v>394</v>
      </c>
      <c r="CN117" s="713"/>
      <c r="CO117" s="713"/>
      <c r="CP117" s="713"/>
      <c r="CQ117" s="713"/>
      <c r="CR117" s="713"/>
      <c r="CS117" s="713"/>
      <c r="CT117" s="713"/>
      <c r="CU117" s="713"/>
      <c r="CV117" s="713"/>
      <c r="CW117" s="713"/>
      <c r="CX117" s="713"/>
      <c r="CY117" s="713"/>
      <c r="CZ117" s="713"/>
      <c r="DA117" s="713"/>
      <c r="DB117" s="713"/>
      <c r="DC117" s="713"/>
      <c r="DD117" s="713"/>
      <c r="DE117" s="713"/>
      <c r="DF117" s="714"/>
      <c r="DG117" s="725" t="s">
        <v>64</v>
      </c>
      <c r="DH117" s="726"/>
      <c r="DI117" s="726"/>
      <c r="DJ117" s="726"/>
      <c r="DK117" s="727"/>
      <c r="DL117" s="728" t="s">
        <v>64</v>
      </c>
      <c r="DM117" s="726"/>
      <c r="DN117" s="726"/>
      <c r="DO117" s="726"/>
      <c r="DP117" s="727"/>
      <c r="DQ117" s="728" t="s">
        <v>64</v>
      </c>
      <c r="DR117" s="726"/>
      <c r="DS117" s="726"/>
      <c r="DT117" s="726"/>
      <c r="DU117" s="727"/>
      <c r="DV117" s="729" t="s">
        <v>64</v>
      </c>
      <c r="DW117" s="730"/>
      <c r="DX117" s="730"/>
      <c r="DY117" s="730"/>
      <c r="DZ117" s="731"/>
    </row>
    <row r="118" spans="1:130" s="469" customFormat="1" ht="26.25" customHeight="1" x14ac:dyDescent="0.15">
      <c r="A118" s="673" t="s">
        <v>367</v>
      </c>
      <c r="B118" s="674"/>
      <c r="C118" s="674"/>
      <c r="D118" s="674"/>
      <c r="E118" s="674"/>
      <c r="F118" s="674"/>
      <c r="G118" s="674"/>
      <c r="H118" s="674"/>
      <c r="I118" s="674"/>
      <c r="J118" s="674"/>
      <c r="K118" s="674"/>
      <c r="L118" s="674"/>
      <c r="M118" s="674"/>
      <c r="N118" s="674"/>
      <c r="O118" s="674"/>
      <c r="P118" s="674"/>
      <c r="Q118" s="674"/>
      <c r="R118" s="674"/>
      <c r="S118" s="674"/>
      <c r="T118" s="674"/>
      <c r="U118" s="674"/>
      <c r="V118" s="674"/>
      <c r="W118" s="674"/>
      <c r="X118" s="674"/>
      <c r="Y118" s="674"/>
      <c r="Z118" s="675"/>
      <c r="AA118" s="676" t="s">
        <v>364</v>
      </c>
      <c r="AB118" s="674"/>
      <c r="AC118" s="674"/>
      <c r="AD118" s="674"/>
      <c r="AE118" s="675"/>
      <c r="AF118" s="676" t="s">
        <v>365</v>
      </c>
      <c r="AG118" s="674"/>
      <c r="AH118" s="674"/>
      <c r="AI118" s="674"/>
      <c r="AJ118" s="675"/>
      <c r="AK118" s="676" t="s">
        <v>240</v>
      </c>
      <c r="AL118" s="674"/>
      <c r="AM118" s="674"/>
      <c r="AN118" s="674"/>
      <c r="AO118" s="675"/>
      <c r="AP118" s="752" t="s">
        <v>366</v>
      </c>
      <c r="AQ118" s="753"/>
      <c r="AR118" s="753"/>
      <c r="AS118" s="753"/>
      <c r="AT118" s="754"/>
      <c r="AU118" s="710"/>
      <c r="AV118" s="711"/>
      <c r="AW118" s="711"/>
      <c r="AX118" s="711"/>
      <c r="AY118" s="711"/>
      <c r="AZ118" s="755" t="s">
        <v>395</v>
      </c>
      <c r="BA118" s="736"/>
      <c r="BB118" s="736"/>
      <c r="BC118" s="736"/>
      <c r="BD118" s="736"/>
      <c r="BE118" s="736"/>
      <c r="BF118" s="736"/>
      <c r="BG118" s="736"/>
      <c r="BH118" s="736"/>
      <c r="BI118" s="736"/>
      <c r="BJ118" s="736"/>
      <c r="BK118" s="736"/>
      <c r="BL118" s="736"/>
      <c r="BM118" s="736"/>
      <c r="BN118" s="736"/>
      <c r="BO118" s="736"/>
      <c r="BP118" s="737"/>
      <c r="BQ118" s="756" t="s">
        <v>64</v>
      </c>
      <c r="BR118" s="757"/>
      <c r="BS118" s="757"/>
      <c r="BT118" s="757"/>
      <c r="BU118" s="757"/>
      <c r="BV118" s="757" t="s">
        <v>64</v>
      </c>
      <c r="BW118" s="757"/>
      <c r="BX118" s="757"/>
      <c r="BY118" s="757"/>
      <c r="BZ118" s="757"/>
      <c r="CA118" s="757" t="s">
        <v>64</v>
      </c>
      <c r="CB118" s="757"/>
      <c r="CC118" s="757"/>
      <c r="CD118" s="757"/>
      <c r="CE118" s="757"/>
      <c r="CF118" s="717" t="s">
        <v>64</v>
      </c>
      <c r="CG118" s="718"/>
      <c r="CH118" s="718"/>
      <c r="CI118" s="718"/>
      <c r="CJ118" s="718"/>
      <c r="CK118" s="719"/>
      <c r="CL118" s="720"/>
      <c r="CM118" s="712" t="s">
        <v>396</v>
      </c>
      <c r="CN118" s="713"/>
      <c r="CO118" s="713"/>
      <c r="CP118" s="713"/>
      <c r="CQ118" s="713"/>
      <c r="CR118" s="713"/>
      <c r="CS118" s="713"/>
      <c r="CT118" s="713"/>
      <c r="CU118" s="713"/>
      <c r="CV118" s="713"/>
      <c r="CW118" s="713"/>
      <c r="CX118" s="713"/>
      <c r="CY118" s="713"/>
      <c r="CZ118" s="713"/>
      <c r="DA118" s="713"/>
      <c r="DB118" s="713"/>
      <c r="DC118" s="713"/>
      <c r="DD118" s="713"/>
      <c r="DE118" s="713"/>
      <c r="DF118" s="714"/>
      <c r="DG118" s="725" t="s">
        <v>64</v>
      </c>
      <c r="DH118" s="726"/>
      <c r="DI118" s="726"/>
      <c r="DJ118" s="726"/>
      <c r="DK118" s="727"/>
      <c r="DL118" s="728" t="s">
        <v>64</v>
      </c>
      <c r="DM118" s="726"/>
      <c r="DN118" s="726"/>
      <c r="DO118" s="726"/>
      <c r="DP118" s="727"/>
      <c r="DQ118" s="728" t="s">
        <v>64</v>
      </c>
      <c r="DR118" s="726"/>
      <c r="DS118" s="726"/>
      <c r="DT118" s="726"/>
      <c r="DU118" s="727"/>
      <c r="DV118" s="729" t="s">
        <v>64</v>
      </c>
      <c r="DW118" s="730"/>
      <c r="DX118" s="730"/>
      <c r="DY118" s="730"/>
      <c r="DZ118" s="731"/>
    </row>
    <row r="119" spans="1:130" s="469" customFormat="1" ht="26.25" customHeight="1" x14ac:dyDescent="0.15">
      <c r="A119" s="758" t="s">
        <v>371</v>
      </c>
      <c r="B119" s="697"/>
      <c r="C119" s="691" t="s">
        <v>372</v>
      </c>
      <c r="D119" s="680"/>
      <c r="E119" s="680"/>
      <c r="F119" s="680"/>
      <c r="G119" s="680"/>
      <c r="H119" s="680"/>
      <c r="I119" s="680"/>
      <c r="J119" s="680"/>
      <c r="K119" s="680"/>
      <c r="L119" s="680"/>
      <c r="M119" s="680"/>
      <c r="N119" s="680"/>
      <c r="O119" s="680"/>
      <c r="P119" s="680"/>
      <c r="Q119" s="680"/>
      <c r="R119" s="680"/>
      <c r="S119" s="680"/>
      <c r="T119" s="680"/>
      <c r="U119" s="680"/>
      <c r="V119" s="680"/>
      <c r="W119" s="680"/>
      <c r="X119" s="680"/>
      <c r="Y119" s="680"/>
      <c r="Z119" s="681"/>
      <c r="AA119" s="682" t="s">
        <v>64</v>
      </c>
      <c r="AB119" s="683"/>
      <c r="AC119" s="683"/>
      <c r="AD119" s="683"/>
      <c r="AE119" s="684"/>
      <c r="AF119" s="685" t="s">
        <v>64</v>
      </c>
      <c r="AG119" s="683"/>
      <c r="AH119" s="683"/>
      <c r="AI119" s="683"/>
      <c r="AJ119" s="684"/>
      <c r="AK119" s="685" t="s">
        <v>64</v>
      </c>
      <c r="AL119" s="683"/>
      <c r="AM119" s="683"/>
      <c r="AN119" s="683"/>
      <c r="AO119" s="684"/>
      <c r="AP119" s="686" t="s">
        <v>64</v>
      </c>
      <c r="AQ119" s="687"/>
      <c r="AR119" s="687"/>
      <c r="AS119" s="687"/>
      <c r="AT119" s="688"/>
      <c r="AU119" s="759"/>
      <c r="AV119" s="760"/>
      <c r="AW119" s="760"/>
      <c r="AX119" s="760"/>
      <c r="AY119" s="760"/>
      <c r="AZ119" s="761" t="s">
        <v>121</v>
      </c>
      <c r="BA119" s="761"/>
      <c r="BB119" s="761"/>
      <c r="BC119" s="761"/>
      <c r="BD119" s="761"/>
      <c r="BE119" s="761"/>
      <c r="BF119" s="761"/>
      <c r="BG119" s="761"/>
      <c r="BH119" s="761"/>
      <c r="BI119" s="761"/>
      <c r="BJ119" s="761"/>
      <c r="BK119" s="761"/>
      <c r="BL119" s="761"/>
      <c r="BM119" s="761"/>
      <c r="BN119" s="761"/>
      <c r="BO119" s="741" t="s">
        <v>397</v>
      </c>
      <c r="BP119" s="762"/>
      <c r="BQ119" s="756">
        <v>11581037</v>
      </c>
      <c r="BR119" s="757"/>
      <c r="BS119" s="757"/>
      <c r="BT119" s="757"/>
      <c r="BU119" s="757"/>
      <c r="BV119" s="757">
        <v>10861669</v>
      </c>
      <c r="BW119" s="757"/>
      <c r="BX119" s="757"/>
      <c r="BY119" s="757"/>
      <c r="BZ119" s="757"/>
      <c r="CA119" s="757">
        <v>10154504</v>
      </c>
      <c r="CB119" s="757"/>
      <c r="CC119" s="757"/>
      <c r="CD119" s="757"/>
      <c r="CE119" s="757"/>
      <c r="CF119" s="763"/>
      <c r="CG119" s="764"/>
      <c r="CH119" s="764"/>
      <c r="CI119" s="764"/>
      <c r="CJ119" s="765"/>
      <c r="CK119" s="766"/>
      <c r="CL119" s="767"/>
      <c r="CM119" s="755" t="s">
        <v>398</v>
      </c>
      <c r="CN119" s="736"/>
      <c r="CO119" s="736"/>
      <c r="CP119" s="736"/>
      <c r="CQ119" s="736"/>
      <c r="CR119" s="736"/>
      <c r="CS119" s="736"/>
      <c r="CT119" s="736"/>
      <c r="CU119" s="736"/>
      <c r="CV119" s="736"/>
      <c r="CW119" s="736"/>
      <c r="CX119" s="736"/>
      <c r="CY119" s="736"/>
      <c r="CZ119" s="736"/>
      <c r="DA119" s="736"/>
      <c r="DB119" s="736"/>
      <c r="DC119" s="736"/>
      <c r="DD119" s="736"/>
      <c r="DE119" s="736"/>
      <c r="DF119" s="737"/>
      <c r="DG119" s="768" t="s">
        <v>64</v>
      </c>
      <c r="DH119" s="769"/>
      <c r="DI119" s="769"/>
      <c r="DJ119" s="769"/>
      <c r="DK119" s="770"/>
      <c r="DL119" s="771" t="s">
        <v>64</v>
      </c>
      <c r="DM119" s="769"/>
      <c r="DN119" s="769"/>
      <c r="DO119" s="769"/>
      <c r="DP119" s="770"/>
      <c r="DQ119" s="771" t="s">
        <v>64</v>
      </c>
      <c r="DR119" s="769"/>
      <c r="DS119" s="769"/>
      <c r="DT119" s="769"/>
      <c r="DU119" s="770"/>
      <c r="DV119" s="772" t="s">
        <v>64</v>
      </c>
      <c r="DW119" s="773"/>
      <c r="DX119" s="773"/>
      <c r="DY119" s="773"/>
      <c r="DZ119" s="774"/>
    </row>
    <row r="120" spans="1:130" s="469" customFormat="1" ht="26.25" customHeight="1" x14ac:dyDescent="0.15">
      <c r="A120" s="775"/>
      <c r="B120" s="720"/>
      <c r="C120" s="712" t="s">
        <v>375</v>
      </c>
      <c r="D120" s="713"/>
      <c r="E120" s="713"/>
      <c r="F120" s="713"/>
      <c r="G120" s="713"/>
      <c r="H120" s="713"/>
      <c r="I120" s="713"/>
      <c r="J120" s="713"/>
      <c r="K120" s="713"/>
      <c r="L120" s="713"/>
      <c r="M120" s="713"/>
      <c r="N120" s="713"/>
      <c r="O120" s="713"/>
      <c r="P120" s="713"/>
      <c r="Q120" s="713"/>
      <c r="R120" s="713"/>
      <c r="S120" s="713"/>
      <c r="T120" s="713"/>
      <c r="U120" s="713"/>
      <c r="V120" s="713"/>
      <c r="W120" s="713"/>
      <c r="X120" s="713"/>
      <c r="Y120" s="713"/>
      <c r="Z120" s="714"/>
      <c r="AA120" s="725" t="s">
        <v>64</v>
      </c>
      <c r="AB120" s="726"/>
      <c r="AC120" s="726"/>
      <c r="AD120" s="726"/>
      <c r="AE120" s="727"/>
      <c r="AF120" s="728" t="s">
        <v>64</v>
      </c>
      <c r="AG120" s="726"/>
      <c r="AH120" s="726"/>
      <c r="AI120" s="726"/>
      <c r="AJ120" s="727"/>
      <c r="AK120" s="728" t="s">
        <v>64</v>
      </c>
      <c r="AL120" s="726"/>
      <c r="AM120" s="726"/>
      <c r="AN120" s="726"/>
      <c r="AO120" s="727"/>
      <c r="AP120" s="729" t="s">
        <v>64</v>
      </c>
      <c r="AQ120" s="730"/>
      <c r="AR120" s="730"/>
      <c r="AS120" s="730"/>
      <c r="AT120" s="731"/>
      <c r="AU120" s="776" t="s">
        <v>399</v>
      </c>
      <c r="AV120" s="777"/>
      <c r="AW120" s="777"/>
      <c r="AX120" s="777"/>
      <c r="AY120" s="778"/>
      <c r="AZ120" s="691" t="s">
        <v>400</v>
      </c>
      <c r="BA120" s="680"/>
      <c r="BB120" s="680"/>
      <c r="BC120" s="680"/>
      <c r="BD120" s="680"/>
      <c r="BE120" s="680"/>
      <c r="BF120" s="680"/>
      <c r="BG120" s="680"/>
      <c r="BH120" s="680"/>
      <c r="BI120" s="680"/>
      <c r="BJ120" s="680"/>
      <c r="BK120" s="680"/>
      <c r="BL120" s="680"/>
      <c r="BM120" s="680"/>
      <c r="BN120" s="680"/>
      <c r="BO120" s="680"/>
      <c r="BP120" s="681"/>
      <c r="BQ120" s="692">
        <v>1533918</v>
      </c>
      <c r="BR120" s="693"/>
      <c r="BS120" s="693"/>
      <c r="BT120" s="693"/>
      <c r="BU120" s="693"/>
      <c r="BV120" s="693">
        <v>1562597</v>
      </c>
      <c r="BW120" s="693"/>
      <c r="BX120" s="693"/>
      <c r="BY120" s="693"/>
      <c r="BZ120" s="693"/>
      <c r="CA120" s="693">
        <v>1506478</v>
      </c>
      <c r="CB120" s="693"/>
      <c r="CC120" s="693"/>
      <c r="CD120" s="693"/>
      <c r="CE120" s="693"/>
      <c r="CF120" s="694">
        <v>48.2</v>
      </c>
      <c r="CG120" s="695"/>
      <c r="CH120" s="695"/>
      <c r="CI120" s="695"/>
      <c r="CJ120" s="695"/>
      <c r="CK120" s="779" t="s">
        <v>401</v>
      </c>
      <c r="CL120" s="780"/>
      <c r="CM120" s="780"/>
      <c r="CN120" s="780"/>
      <c r="CO120" s="781"/>
      <c r="CP120" s="782" t="s">
        <v>338</v>
      </c>
      <c r="CQ120" s="783"/>
      <c r="CR120" s="783"/>
      <c r="CS120" s="783"/>
      <c r="CT120" s="783"/>
      <c r="CU120" s="783"/>
      <c r="CV120" s="783"/>
      <c r="CW120" s="783"/>
      <c r="CX120" s="783"/>
      <c r="CY120" s="783"/>
      <c r="CZ120" s="783"/>
      <c r="DA120" s="783"/>
      <c r="DB120" s="783"/>
      <c r="DC120" s="783"/>
      <c r="DD120" s="783"/>
      <c r="DE120" s="783"/>
      <c r="DF120" s="784"/>
      <c r="DG120" s="692">
        <v>282095</v>
      </c>
      <c r="DH120" s="693"/>
      <c r="DI120" s="693"/>
      <c r="DJ120" s="693"/>
      <c r="DK120" s="693"/>
      <c r="DL120" s="693">
        <v>303864</v>
      </c>
      <c r="DM120" s="693"/>
      <c r="DN120" s="693"/>
      <c r="DO120" s="693"/>
      <c r="DP120" s="693"/>
      <c r="DQ120" s="693">
        <v>323429</v>
      </c>
      <c r="DR120" s="693"/>
      <c r="DS120" s="693"/>
      <c r="DT120" s="693"/>
      <c r="DU120" s="693"/>
      <c r="DV120" s="698">
        <v>10.3</v>
      </c>
      <c r="DW120" s="698"/>
      <c r="DX120" s="698"/>
      <c r="DY120" s="698"/>
      <c r="DZ120" s="699"/>
    </row>
    <row r="121" spans="1:130" s="469" customFormat="1" ht="26.25" customHeight="1" x14ac:dyDescent="0.15">
      <c r="A121" s="775"/>
      <c r="B121" s="720"/>
      <c r="C121" s="749" t="s">
        <v>402</v>
      </c>
      <c r="D121" s="750"/>
      <c r="E121" s="750"/>
      <c r="F121" s="750"/>
      <c r="G121" s="750"/>
      <c r="H121" s="750"/>
      <c r="I121" s="750"/>
      <c r="J121" s="750"/>
      <c r="K121" s="750"/>
      <c r="L121" s="750"/>
      <c r="M121" s="750"/>
      <c r="N121" s="750"/>
      <c r="O121" s="750"/>
      <c r="P121" s="750"/>
      <c r="Q121" s="750"/>
      <c r="R121" s="750"/>
      <c r="S121" s="750"/>
      <c r="T121" s="750"/>
      <c r="U121" s="750"/>
      <c r="V121" s="750"/>
      <c r="W121" s="750"/>
      <c r="X121" s="750"/>
      <c r="Y121" s="750"/>
      <c r="Z121" s="751"/>
      <c r="AA121" s="725" t="s">
        <v>64</v>
      </c>
      <c r="AB121" s="726"/>
      <c r="AC121" s="726"/>
      <c r="AD121" s="726"/>
      <c r="AE121" s="727"/>
      <c r="AF121" s="728" t="s">
        <v>64</v>
      </c>
      <c r="AG121" s="726"/>
      <c r="AH121" s="726"/>
      <c r="AI121" s="726"/>
      <c r="AJ121" s="727"/>
      <c r="AK121" s="728" t="s">
        <v>64</v>
      </c>
      <c r="AL121" s="726"/>
      <c r="AM121" s="726"/>
      <c r="AN121" s="726"/>
      <c r="AO121" s="727"/>
      <c r="AP121" s="729" t="s">
        <v>64</v>
      </c>
      <c r="AQ121" s="730"/>
      <c r="AR121" s="730"/>
      <c r="AS121" s="730"/>
      <c r="AT121" s="731"/>
      <c r="AU121" s="785"/>
      <c r="AV121" s="786"/>
      <c r="AW121" s="786"/>
      <c r="AX121" s="786"/>
      <c r="AY121" s="787"/>
      <c r="AZ121" s="712" t="s">
        <v>403</v>
      </c>
      <c r="BA121" s="713"/>
      <c r="BB121" s="713"/>
      <c r="BC121" s="713"/>
      <c r="BD121" s="713"/>
      <c r="BE121" s="713"/>
      <c r="BF121" s="713"/>
      <c r="BG121" s="713"/>
      <c r="BH121" s="713"/>
      <c r="BI121" s="713"/>
      <c r="BJ121" s="713"/>
      <c r="BK121" s="713"/>
      <c r="BL121" s="713"/>
      <c r="BM121" s="713"/>
      <c r="BN121" s="713"/>
      <c r="BO121" s="713"/>
      <c r="BP121" s="714"/>
      <c r="BQ121" s="715">
        <v>312417</v>
      </c>
      <c r="BR121" s="716"/>
      <c r="BS121" s="716"/>
      <c r="BT121" s="716"/>
      <c r="BU121" s="716"/>
      <c r="BV121" s="716">
        <v>150177</v>
      </c>
      <c r="BW121" s="716"/>
      <c r="BX121" s="716"/>
      <c r="BY121" s="716"/>
      <c r="BZ121" s="716"/>
      <c r="CA121" s="716">
        <v>13391</v>
      </c>
      <c r="CB121" s="716"/>
      <c r="CC121" s="716"/>
      <c r="CD121" s="716"/>
      <c r="CE121" s="716"/>
      <c r="CF121" s="717">
        <v>0.4</v>
      </c>
      <c r="CG121" s="718"/>
      <c r="CH121" s="718"/>
      <c r="CI121" s="718"/>
      <c r="CJ121" s="718"/>
      <c r="CK121" s="788"/>
      <c r="CL121" s="789"/>
      <c r="CM121" s="789"/>
      <c r="CN121" s="789"/>
      <c r="CO121" s="790"/>
      <c r="CP121" s="791" t="s">
        <v>336</v>
      </c>
      <c r="CQ121" s="792"/>
      <c r="CR121" s="792"/>
      <c r="CS121" s="792"/>
      <c r="CT121" s="792"/>
      <c r="CU121" s="792"/>
      <c r="CV121" s="792"/>
      <c r="CW121" s="792"/>
      <c r="CX121" s="792"/>
      <c r="CY121" s="792"/>
      <c r="CZ121" s="792"/>
      <c r="DA121" s="792"/>
      <c r="DB121" s="792"/>
      <c r="DC121" s="792"/>
      <c r="DD121" s="792"/>
      <c r="DE121" s="792"/>
      <c r="DF121" s="793"/>
      <c r="DG121" s="715" t="s">
        <v>64</v>
      </c>
      <c r="DH121" s="716"/>
      <c r="DI121" s="716"/>
      <c r="DJ121" s="716"/>
      <c r="DK121" s="716"/>
      <c r="DL121" s="716" t="s">
        <v>64</v>
      </c>
      <c r="DM121" s="716"/>
      <c r="DN121" s="716"/>
      <c r="DO121" s="716"/>
      <c r="DP121" s="716"/>
      <c r="DQ121" s="716" t="s">
        <v>64</v>
      </c>
      <c r="DR121" s="716"/>
      <c r="DS121" s="716"/>
      <c r="DT121" s="716"/>
      <c r="DU121" s="716"/>
      <c r="DV121" s="721" t="s">
        <v>64</v>
      </c>
      <c r="DW121" s="721"/>
      <c r="DX121" s="721"/>
      <c r="DY121" s="721"/>
      <c r="DZ121" s="722"/>
    </row>
    <row r="122" spans="1:130" s="469" customFormat="1" ht="26.25" customHeight="1" x14ac:dyDescent="0.15">
      <c r="A122" s="775"/>
      <c r="B122" s="720"/>
      <c r="C122" s="712" t="s">
        <v>385</v>
      </c>
      <c r="D122" s="713"/>
      <c r="E122" s="713"/>
      <c r="F122" s="713"/>
      <c r="G122" s="713"/>
      <c r="H122" s="713"/>
      <c r="I122" s="713"/>
      <c r="J122" s="713"/>
      <c r="K122" s="713"/>
      <c r="L122" s="713"/>
      <c r="M122" s="713"/>
      <c r="N122" s="713"/>
      <c r="O122" s="713"/>
      <c r="P122" s="713"/>
      <c r="Q122" s="713"/>
      <c r="R122" s="713"/>
      <c r="S122" s="713"/>
      <c r="T122" s="713"/>
      <c r="U122" s="713"/>
      <c r="V122" s="713"/>
      <c r="W122" s="713"/>
      <c r="X122" s="713"/>
      <c r="Y122" s="713"/>
      <c r="Z122" s="714"/>
      <c r="AA122" s="725" t="s">
        <v>64</v>
      </c>
      <c r="AB122" s="726"/>
      <c r="AC122" s="726"/>
      <c r="AD122" s="726"/>
      <c r="AE122" s="727"/>
      <c r="AF122" s="728" t="s">
        <v>64</v>
      </c>
      <c r="AG122" s="726"/>
      <c r="AH122" s="726"/>
      <c r="AI122" s="726"/>
      <c r="AJ122" s="727"/>
      <c r="AK122" s="728" t="s">
        <v>64</v>
      </c>
      <c r="AL122" s="726"/>
      <c r="AM122" s="726"/>
      <c r="AN122" s="726"/>
      <c r="AO122" s="727"/>
      <c r="AP122" s="729" t="s">
        <v>64</v>
      </c>
      <c r="AQ122" s="730"/>
      <c r="AR122" s="730"/>
      <c r="AS122" s="730"/>
      <c r="AT122" s="731"/>
      <c r="AU122" s="785"/>
      <c r="AV122" s="786"/>
      <c r="AW122" s="786"/>
      <c r="AX122" s="786"/>
      <c r="AY122" s="787"/>
      <c r="AZ122" s="755" t="s">
        <v>404</v>
      </c>
      <c r="BA122" s="736"/>
      <c r="BB122" s="736"/>
      <c r="BC122" s="736"/>
      <c r="BD122" s="736"/>
      <c r="BE122" s="736"/>
      <c r="BF122" s="736"/>
      <c r="BG122" s="736"/>
      <c r="BH122" s="736"/>
      <c r="BI122" s="736"/>
      <c r="BJ122" s="736"/>
      <c r="BK122" s="736"/>
      <c r="BL122" s="736"/>
      <c r="BM122" s="736"/>
      <c r="BN122" s="736"/>
      <c r="BO122" s="736"/>
      <c r="BP122" s="737"/>
      <c r="BQ122" s="756">
        <v>6650209</v>
      </c>
      <c r="BR122" s="757"/>
      <c r="BS122" s="757"/>
      <c r="BT122" s="757"/>
      <c r="BU122" s="757"/>
      <c r="BV122" s="757">
        <v>6183031</v>
      </c>
      <c r="BW122" s="757"/>
      <c r="BX122" s="757"/>
      <c r="BY122" s="757"/>
      <c r="BZ122" s="757"/>
      <c r="CA122" s="757">
        <v>5737018</v>
      </c>
      <c r="CB122" s="757"/>
      <c r="CC122" s="757"/>
      <c r="CD122" s="757"/>
      <c r="CE122" s="757"/>
      <c r="CF122" s="794">
        <v>183.6</v>
      </c>
      <c r="CG122" s="795"/>
      <c r="CH122" s="795"/>
      <c r="CI122" s="795"/>
      <c r="CJ122" s="795"/>
      <c r="CK122" s="788"/>
      <c r="CL122" s="789"/>
      <c r="CM122" s="789"/>
      <c r="CN122" s="789"/>
      <c r="CO122" s="790"/>
      <c r="CP122" s="791" t="s">
        <v>337</v>
      </c>
      <c r="CQ122" s="792"/>
      <c r="CR122" s="792"/>
      <c r="CS122" s="792"/>
      <c r="CT122" s="792"/>
      <c r="CU122" s="792"/>
      <c r="CV122" s="792"/>
      <c r="CW122" s="792"/>
      <c r="CX122" s="792"/>
      <c r="CY122" s="792"/>
      <c r="CZ122" s="792"/>
      <c r="DA122" s="792"/>
      <c r="DB122" s="792"/>
      <c r="DC122" s="792"/>
      <c r="DD122" s="792"/>
      <c r="DE122" s="792"/>
      <c r="DF122" s="793"/>
      <c r="DG122" s="715" t="s">
        <v>64</v>
      </c>
      <c r="DH122" s="716"/>
      <c r="DI122" s="716"/>
      <c r="DJ122" s="716"/>
      <c r="DK122" s="716"/>
      <c r="DL122" s="716" t="s">
        <v>64</v>
      </c>
      <c r="DM122" s="716"/>
      <c r="DN122" s="716"/>
      <c r="DO122" s="716"/>
      <c r="DP122" s="716"/>
      <c r="DQ122" s="716" t="s">
        <v>64</v>
      </c>
      <c r="DR122" s="716"/>
      <c r="DS122" s="716"/>
      <c r="DT122" s="716"/>
      <c r="DU122" s="716"/>
      <c r="DV122" s="721" t="s">
        <v>64</v>
      </c>
      <c r="DW122" s="721"/>
      <c r="DX122" s="721"/>
      <c r="DY122" s="721"/>
      <c r="DZ122" s="722"/>
    </row>
    <row r="123" spans="1:130" s="469" customFormat="1" ht="26.25" customHeight="1" x14ac:dyDescent="0.15">
      <c r="A123" s="775"/>
      <c r="B123" s="720"/>
      <c r="C123" s="712" t="s">
        <v>391</v>
      </c>
      <c r="D123" s="713"/>
      <c r="E123" s="713"/>
      <c r="F123" s="713"/>
      <c r="G123" s="713"/>
      <c r="H123" s="713"/>
      <c r="I123" s="713"/>
      <c r="J123" s="713"/>
      <c r="K123" s="713"/>
      <c r="L123" s="713"/>
      <c r="M123" s="713"/>
      <c r="N123" s="713"/>
      <c r="O123" s="713"/>
      <c r="P123" s="713"/>
      <c r="Q123" s="713"/>
      <c r="R123" s="713"/>
      <c r="S123" s="713"/>
      <c r="T123" s="713"/>
      <c r="U123" s="713"/>
      <c r="V123" s="713"/>
      <c r="W123" s="713"/>
      <c r="X123" s="713"/>
      <c r="Y123" s="713"/>
      <c r="Z123" s="714"/>
      <c r="AA123" s="725" t="s">
        <v>64</v>
      </c>
      <c r="AB123" s="726"/>
      <c r="AC123" s="726"/>
      <c r="AD123" s="726"/>
      <c r="AE123" s="727"/>
      <c r="AF123" s="728" t="s">
        <v>64</v>
      </c>
      <c r="AG123" s="726"/>
      <c r="AH123" s="726"/>
      <c r="AI123" s="726"/>
      <c r="AJ123" s="727"/>
      <c r="AK123" s="728" t="s">
        <v>64</v>
      </c>
      <c r="AL123" s="726"/>
      <c r="AM123" s="726"/>
      <c r="AN123" s="726"/>
      <c r="AO123" s="727"/>
      <c r="AP123" s="729" t="s">
        <v>64</v>
      </c>
      <c r="AQ123" s="730"/>
      <c r="AR123" s="730"/>
      <c r="AS123" s="730"/>
      <c r="AT123" s="731"/>
      <c r="AU123" s="796"/>
      <c r="AV123" s="797"/>
      <c r="AW123" s="797"/>
      <c r="AX123" s="797"/>
      <c r="AY123" s="797"/>
      <c r="AZ123" s="761" t="s">
        <v>121</v>
      </c>
      <c r="BA123" s="761"/>
      <c r="BB123" s="761"/>
      <c r="BC123" s="761"/>
      <c r="BD123" s="761"/>
      <c r="BE123" s="761"/>
      <c r="BF123" s="761"/>
      <c r="BG123" s="761"/>
      <c r="BH123" s="761"/>
      <c r="BI123" s="761"/>
      <c r="BJ123" s="761"/>
      <c r="BK123" s="761"/>
      <c r="BL123" s="761"/>
      <c r="BM123" s="761"/>
      <c r="BN123" s="761"/>
      <c r="BO123" s="741" t="s">
        <v>405</v>
      </c>
      <c r="BP123" s="762"/>
      <c r="BQ123" s="798">
        <v>8496544</v>
      </c>
      <c r="BR123" s="799"/>
      <c r="BS123" s="799"/>
      <c r="BT123" s="799"/>
      <c r="BU123" s="799"/>
      <c r="BV123" s="799">
        <v>7895805</v>
      </c>
      <c r="BW123" s="799"/>
      <c r="BX123" s="799"/>
      <c r="BY123" s="799"/>
      <c r="BZ123" s="799"/>
      <c r="CA123" s="799">
        <v>7256887</v>
      </c>
      <c r="CB123" s="799"/>
      <c r="CC123" s="799"/>
      <c r="CD123" s="799"/>
      <c r="CE123" s="799"/>
      <c r="CF123" s="763"/>
      <c r="CG123" s="764"/>
      <c r="CH123" s="764"/>
      <c r="CI123" s="764"/>
      <c r="CJ123" s="765"/>
      <c r="CK123" s="788"/>
      <c r="CL123" s="789"/>
      <c r="CM123" s="789"/>
      <c r="CN123" s="789"/>
      <c r="CO123" s="790"/>
      <c r="CP123" s="791" t="s">
        <v>340</v>
      </c>
      <c r="CQ123" s="792"/>
      <c r="CR123" s="792"/>
      <c r="CS123" s="792"/>
      <c r="CT123" s="792"/>
      <c r="CU123" s="792"/>
      <c r="CV123" s="792"/>
      <c r="CW123" s="792"/>
      <c r="CX123" s="792"/>
      <c r="CY123" s="792"/>
      <c r="CZ123" s="792"/>
      <c r="DA123" s="792"/>
      <c r="DB123" s="792"/>
      <c r="DC123" s="792"/>
      <c r="DD123" s="792"/>
      <c r="DE123" s="792"/>
      <c r="DF123" s="793"/>
      <c r="DG123" s="725" t="s">
        <v>64</v>
      </c>
      <c r="DH123" s="726"/>
      <c r="DI123" s="726"/>
      <c r="DJ123" s="726"/>
      <c r="DK123" s="727"/>
      <c r="DL123" s="728" t="s">
        <v>64</v>
      </c>
      <c r="DM123" s="726"/>
      <c r="DN123" s="726"/>
      <c r="DO123" s="726"/>
      <c r="DP123" s="727"/>
      <c r="DQ123" s="728" t="s">
        <v>64</v>
      </c>
      <c r="DR123" s="726"/>
      <c r="DS123" s="726"/>
      <c r="DT123" s="726"/>
      <c r="DU123" s="727"/>
      <c r="DV123" s="729" t="s">
        <v>64</v>
      </c>
      <c r="DW123" s="730"/>
      <c r="DX123" s="730"/>
      <c r="DY123" s="730"/>
      <c r="DZ123" s="731"/>
    </row>
    <row r="124" spans="1:130" s="469" customFormat="1" ht="26.25" customHeight="1" thickBot="1" x14ac:dyDescent="0.2">
      <c r="A124" s="775"/>
      <c r="B124" s="720"/>
      <c r="C124" s="712" t="s">
        <v>394</v>
      </c>
      <c r="D124" s="713"/>
      <c r="E124" s="713"/>
      <c r="F124" s="713"/>
      <c r="G124" s="713"/>
      <c r="H124" s="713"/>
      <c r="I124" s="713"/>
      <c r="J124" s="713"/>
      <c r="K124" s="713"/>
      <c r="L124" s="713"/>
      <c r="M124" s="713"/>
      <c r="N124" s="713"/>
      <c r="O124" s="713"/>
      <c r="P124" s="713"/>
      <c r="Q124" s="713"/>
      <c r="R124" s="713"/>
      <c r="S124" s="713"/>
      <c r="T124" s="713"/>
      <c r="U124" s="713"/>
      <c r="V124" s="713"/>
      <c r="W124" s="713"/>
      <c r="X124" s="713"/>
      <c r="Y124" s="713"/>
      <c r="Z124" s="714"/>
      <c r="AA124" s="725" t="s">
        <v>64</v>
      </c>
      <c r="AB124" s="726"/>
      <c r="AC124" s="726"/>
      <c r="AD124" s="726"/>
      <c r="AE124" s="727"/>
      <c r="AF124" s="728" t="s">
        <v>64</v>
      </c>
      <c r="AG124" s="726"/>
      <c r="AH124" s="726"/>
      <c r="AI124" s="726"/>
      <c r="AJ124" s="727"/>
      <c r="AK124" s="728" t="s">
        <v>64</v>
      </c>
      <c r="AL124" s="726"/>
      <c r="AM124" s="726"/>
      <c r="AN124" s="726"/>
      <c r="AO124" s="727"/>
      <c r="AP124" s="729" t="s">
        <v>64</v>
      </c>
      <c r="AQ124" s="730"/>
      <c r="AR124" s="730"/>
      <c r="AS124" s="730"/>
      <c r="AT124" s="731"/>
      <c r="AU124" s="800" t="s">
        <v>406</v>
      </c>
      <c r="AV124" s="801"/>
      <c r="AW124" s="801"/>
      <c r="AX124" s="801"/>
      <c r="AY124" s="801"/>
      <c r="AZ124" s="801"/>
      <c r="BA124" s="801"/>
      <c r="BB124" s="801"/>
      <c r="BC124" s="801"/>
      <c r="BD124" s="801"/>
      <c r="BE124" s="801"/>
      <c r="BF124" s="801"/>
      <c r="BG124" s="801"/>
      <c r="BH124" s="801"/>
      <c r="BI124" s="801"/>
      <c r="BJ124" s="801"/>
      <c r="BK124" s="801"/>
      <c r="BL124" s="801"/>
      <c r="BM124" s="801"/>
      <c r="BN124" s="801"/>
      <c r="BO124" s="801"/>
      <c r="BP124" s="802"/>
      <c r="BQ124" s="803">
        <v>95.5</v>
      </c>
      <c r="BR124" s="804"/>
      <c r="BS124" s="804"/>
      <c r="BT124" s="804"/>
      <c r="BU124" s="804"/>
      <c r="BV124" s="804">
        <v>95.2</v>
      </c>
      <c r="BW124" s="804"/>
      <c r="BX124" s="804"/>
      <c r="BY124" s="804"/>
      <c r="BZ124" s="804"/>
      <c r="CA124" s="804">
        <v>92.7</v>
      </c>
      <c r="CB124" s="804"/>
      <c r="CC124" s="804"/>
      <c r="CD124" s="804"/>
      <c r="CE124" s="804"/>
      <c r="CF124" s="805"/>
      <c r="CG124" s="806"/>
      <c r="CH124" s="806"/>
      <c r="CI124" s="806"/>
      <c r="CJ124" s="807"/>
      <c r="CK124" s="808"/>
      <c r="CL124" s="808"/>
      <c r="CM124" s="808"/>
      <c r="CN124" s="808"/>
      <c r="CO124" s="809"/>
      <c r="CP124" s="791" t="s">
        <v>407</v>
      </c>
      <c r="CQ124" s="792"/>
      <c r="CR124" s="792"/>
      <c r="CS124" s="792"/>
      <c r="CT124" s="792"/>
      <c r="CU124" s="792"/>
      <c r="CV124" s="792"/>
      <c r="CW124" s="792"/>
      <c r="CX124" s="792"/>
      <c r="CY124" s="792"/>
      <c r="CZ124" s="792"/>
      <c r="DA124" s="792"/>
      <c r="DB124" s="792"/>
      <c r="DC124" s="792"/>
      <c r="DD124" s="792"/>
      <c r="DE124" s="792"/>
      <c r="DF124" s="793"/>
      <c r="DG124" s="768" t="s">
        <v>64</v>
      </c>
      <c r="DH124" s="769"/>
      <c r="DI124" s="769"/>
      <c r="DJ124" s="769"/>
      <c r="DK124" s="770"/>
      <c r="DL124" s="771" t="s">
        <v>64</v>
      </c>
      <c r="DM124" s="769"/>
      <c r="DN124" s="769"/>
      <c r="DO124" s="769"/>
      <c r="DP124" s="770"/>
      <c r="DQ124" s="771" t="s">
        <v>64</v>
      </c>
      <c r="DR124" s="769"/>
      <c r="DS124" s="769"/>
      <c r="DT124" s="769"/>
      <c r="DU124" s="770"/>
      <c r="DV124" s="772" t="s">
        <v>64</v>
      </c>
      <c r="DW124" s="773"/>
      <c r="DX124" s="773"/>
      <c r="DY124" s="773"/>
      <c r="DZ124" s="774"/>
    </row>
    <row r="125" spans="1:130" s="469" customFormat="1" ht="26.25" customHeight="1" x14ac:dyDescent="0.15">
      <c r="A125" s="775"/>
      <c r="B125" s="720"/>
      <c r="C125" s="712" t="s">
        <v>396</v>
      </c>
      <c r="D125" s="713"/>
      <c r="E125" s="713"/>
      <c r="F125" s="713"/>
      <c r="G125" s="713"/>
      <c r="H125" s="713"/>
      <c r="I125" s="713"/>
      <c r="J125" s="713"/>
      <c r="K125" s="713"/>
      <c r="L125" s="713"/>
      <c r="M125" s="713"/>
      <c r="N125" s="713"/>
      <c r="O125" s="713"/>
      <c r="P125" s="713"/>
      <c r="Q125" s="713"/>
      <c r="R125" s="713"/>
      <c r="S125" s="713"/>
      <c r="T125" s="713"/>
      <c r="U125" s="713"/>
      <c r="V125" s="713"/>
      <c r="W125" s="713"/>
      <c r="X125" s="713"/>
      <c r="Y125" s="713"/>
      <c r="Z125" s="714"/>
      <c r="AA125" s="725" t="s">
        <v>64</v>
      </c>
      <c r="AB125" s="726"/>
      <c r="AC125" s="726"/>
      <c r="AD125" s="726"/>
      <c r="AE125" s="727"/>
      <c r="AF125" s="728" t="s">
        <v>64</v>
      </c>
      <c r="AG125" s="726"/>
      <c r="AH125" s="726"/>
      <c r="AI125" s="726"/>
      <c r="AJ125" s="727"/>
      <c r="AK125" s="728" t="s">
        <v>64</v>
      </c>
      <c r="AL125" s="726"/>
      <c r="AM125" s="726"/>
      <c r="AN125" s="726"/>
      <c r="AO125" s="727"/>
      <c r="AP125" s="729" t="s">
        <v>64</v>
      </c>
      <c r="AQ125" s="730"/>
      <c r="AR125" s="730"/>
      <c r="AS125" s="730"/>
      <c r="AT125" s="731"/>
      <c r="AU125" s="810"/>
      <c r="AV125" s="811"/>
      <c r="AW125" s="811"/>
      <c r="AX125" s="811"/>
      <c r="AY125" s="811"/>
      <c r="AZ125" s="811"/>
      <c r="BA125" s="811"/>
      <c r="BB125" s="811"/>
      <c r="BC125" s="811"/>
      <c r="BD125" s="811"/>
      <c r="BE125" s="811"/>
      <c r="BF125" s="811"/>
      <c r="BG125" s="811"/>
      <c r="BH125" s="811"/>
      <c r="BI125" s="811"/>
      <c r="BJ125" s="811"/>
      <c r="BK125" s="811"/>
      <c r="BL125" s="811"/>
      <c r="BM125" s="811"/>
      <c r="BN125" s="811"/>
      <c r="BO125" s="811"/>
      <c r="BP125" s="811"/>
      <c r="BQ125" s="476"/>
      <c r="BR125" s="476"/>
      <c r="BS125" s="476"/>
      <c r="BT125" s="476"/>
      <c r="BU125" s="476"/>
      <c r="BV125" s="476"/>
      <c r="BW125" s="476"/>
      <c r="BX125" s="476"/>
      <c r="BY125" s="476"/>
      <c r="BZ125" s="476"/>
      <c r="CA125" s="476"/>
      <c r="CB125" s="476"/>
      <c r="CC125" s="476"/>
      <c r="CD125" s="476"/>
      <c r="CE125" s="476"/>
      <c r="CF125" s="476"/>
      <c r="CG125" s="476"/>
      <c r="CH125" s="476"/>
      <c r="CI125" s="476"/>
      <c r="CJ125" s="812"/>
      <c r="CK125" s="813" t="s">
        <v>408</v>
      </c>
      <c r="CL125" s="780"/>
      <c r="CM125" s="780"/>
      <c r="CN125" s="780"/>
      <c r="CO125" s="781"/>
      <c r="CP125" s="691" t="s">
        <v>409</v>
      </c>
      <c r="CQ125" s="680"/>
      <c r="CR125" s="680"/>
      <c r="CS125" s="680"/>
      <c r="CT125" s="680"/>
      <c r="CU125" s="680"/>
      <c r="CV125" s="680"/>
      <c r="CW125" s="680"/>
      <c r="CX125" s="680"/>
      <c r="CY125" s="680"/>
      <c r="CZ125" s="680"/>
      <c r="DA125" s="680"/>
      <c r="DB125" s="680"/>
      <c r="DC125" s="680"/>
      <c r="DD125" s="680"/>
      <c r="DE125" s="680"/>
      <c r="DF125" s="681"/>
      <c r="DG125" s="692" t="s">
        <v>64</v>
      </c>
      <c r="DH125" s="693"/>
      <c r="DI125" s="693"/>
      <c r="DJ125" s="693"/>
      <c r="DK125" s="693"/>
      <c r="DL125" s="693" t="s">
        <v>64</v>
      </c>
      <c r="DM125" s="693"/>
      <c r="DN125" s="693"/>
      <c r="DO125" s="693"/>
      <c r="DP125" s="693"/>
      <c r="DQ125" s="693" t="s">
        <v>64</v>
      </c>
      <c r="DR125" s="693"/>
      <c r="DS125" s="693"/>
      <c r="DT125" s="693"/>
      <c r="DU125" s="693"/>
      <c r="DV125" s="698" t="s">
        <v>64</v>
      </c>
      <c r="DW125" s="698"/>
      <c r="DX125" s="698"/>
      <c r="DY125" s="698"/>
      <c r="DZ125" s="699"/>
    </row>
    <row r="126" spans="1:130" s="469" customFormat="1" ht="26.25" customHeight="1" thickBot="1" x14ac:dyDescent="0.2">
      <c r="A126" s="775"/>
      <c r="B126" s="720"/>
      <c r="C126" s="712" t="s">
        <v>398</v>
      </c>
      <c r="D126" s="713"/>
      <c r="E126" s="713"/>
      <c r="F126" s="713"/>
      <c r="G126" s="713"/>
      <c r="H126" s="713"/>
      <c r="I126" s="713"/>
      <c r="J126" s="713"/>
      <c r="K126" s="713"/>
      <c r="L126" s="713"/>
      <c r="M126" s="713"/>
      <c r="N126" s="713"/>
      <c r="O126" s="713"/>
      <c r="P126" s="713"/>
      <c r="Q126" s="713"/>
      <c r="R126" s="713"/>
      <c r="S126" s="713"/>
      <c r="T126" s="713"/>
      <c r="U126" s="713"/>
      <c r="V126" s="713"/>
      <c r="W126" s="713"/>
      <c r="X126" s="713"/>
      <c r="Y126" s="713"/>
      <c r="Z126" s="714"/>
      <c r="AA126" s="725" t="s">
        <v>64</v>
      </c>
      <c r="AB126" s="726"/>
      <c r="AC126" s="726"/>
      <c r="AD126" s="726"/>
      <c r="AE126" s="727"/>
      <c r="AF126" s="728" t="s">
        <v>64</v>
      </c>
      <c r="AG126" s="726"/>
      <c r="AH126" s="726"/>
      <c r="AI126" s="726"/>
      <c r="AJ126" s="727"/>
      <c r="AK126" s="728" t="s">
        <v>64</v>
      </c>
      <c r="AL126" s="726"/>
      <c r="AM126" s="726"/>
      <c r="AN126" s="726"/>
      <c r="AO126" s="727"/>
      <c r="AP126" s="729" t="s">
        <v>64</v>
      </c>
      <c r="AQ126" s="730"/>
      <c r="AR126" s="730"/>
      <c r="AS126" s="730"/>
      <c r="AT126" s="731"/>
      <c r="AU126" s="476"/>
      <c r="AV126" s="476"/>
      <c r="AW126" s="476"/>
      <c r="AX126" s="476"/>
      <c r="AY126" s="476"/>
      <c r="AZ126" s="476"/>
      <c r="BA126" s="476"/>
      <c r="BB126" s="476"/>
      <c r="BC126" s="476"/>
      <c r="BD126" s="476"/>
      <c r="BE126" s="476"/>
      <c r="BF126" s="476"/>
      <c r="BG126" s="476"/>
      <c r="BH126" s="476"/>
      <c r="BI126" s="476"/>
      <c r="BJ126" s="476"/>
      <c r="BK126" s="476"/>
      <c r="BL126" s="476"/>
      <c r="BM126" s="476"/>
      <c r="BN126" s="476"/>
      <c r="BO126" s="476"/>
      <c r="BP126" s="476"/>
      <c r="BQ126" s="476"/>
      <c r="BR126" s="476"/>
      <c r="BS126" s="476"/>
      <c r="BT126" s="476"/>
      <c r="BU126" s="476"/>
      <c r="BV126" s="476"/>
      <c r="BW126" s="476"/>
      <c r="BX126" s="476"/>
      <c r="BY126" s="476"/>
      <c r="BZ126" s="476"/>
      <c r="CA126" s="476"/>
      <c r="CB126" s="476"/>
      <c r="CC126" s="476"/>
      <c r="CD126" s="814"/>
      <c r="CE126" s="814"/>
      <c r="CF126" s="814"/>
      <c r="CG126" s="476"/>
      <c r="CH126" s="476"/>
      <c r="CI126" s="476"/>
      <c r="CJ126" s="812"/>
      <c r="CK126" s="815"/>
      <c r="CL126" s="789"/>
      <c r="CM126" s="789"/>
      <c r="CN126" s="789"/>
      <c r="CO126" s="790"/>
      <c r="CP126" s="712" t="s">
        <v>410</v>
      </c>
      <c r="CQ126" s="713"/>
      <c r="CR126" s="713"/>
      <c r="CS126" s="713"/>
      <c r="CT126" s="713"/>
      <c r="CU126" s="713"/>
      <c r="CV126" s="713"/>
      <c r="CW126" s="713"/>
      <c r="CX126" s="713"/>
      <c r="CY126" s="713"/>
      <c r="CZ126" s="713"/>
      <c r="DA126" s="713"/>
      <c r="DB126" s="713"/>
      <c r="DC126" s="713"/>
      <c r="DD126" s="713"/>
      <c r="DE126" s="713"/>
      <c r="DF126" s="714"/>
      <c r="DG126" s="715" t="s">
        <v>64</v>
      </c>
      <c r="DH126" s="716"/>
      <c r="DI126" s="716"/>
      <c r="DJ126" s="716"/>
      <c r="DK126" s="716"/>
      <c r="DL126" s="716" t="s">
        <v>64</v>
      </c>
      <c r="DM126" s="716"/>
      <c r="DN126" s="716"/>
      <c r="DO126" s="716"/>
      <c r="DP126" s="716"/>
      <c r="DQ126" s="716" t="s">
        <v>64</v>
      </c>
      <c r="DR126" s="716"/>
      <c r="DS126" s="716"/>
      <c r="DT126" s="716"/>
      <c r="DU126" s="716"/>
      <c r="DV126" s="721" t="s">
        <v>64</v>
      </c>
      <c r="DW126" s="721"/>
      <c r="DX126" s="721"/>
      <c r="DY126" s="721"/>
      <c r="DZ126" s="722"/>
    </row>
    <row r="127" spans="1:130" s="469" customFormat="1" ht="26.25" customHeight="1" x14ac:dyDescent="0.15">
      <c r="A127" s="816"/>
      <c r="B127" s="767"/>
      <c r="C127" s="755" t="s">
        <v>411</v>
      </c>
      <c r="D127" s="736"/>
      <c r="E127" s="736"/>
      <c r="F127" s="736"/>
      <c r="G127" s="736"/>
      <c r="H127" s="736"/>
      <c r="I127" s="736"/>
      <c r="J127" s="736"/>
      <c r="K127" s="736"/>
      <c r="L127" s="736"/>
      <c r="M127" s="736"/>
      <c r="N127" s="736"/>
      <c r="O127" s="736"/>
      <c r="P127" s="736"/>
      <c r="Q127" s="736"/>
      <c r="R127" s="736"/>
      <c r="S127" s="736"/>
      <c r="T127" s="736"/>
      <c r="U127" s="736"/>
      <c r="V127" s="736"/>
      <c r="W127" s="736"/>
      <c r="X127" s="736"/>
      <c r="Y127" s="736"/>
      <c r="Z127" s="737"/>
      <c r="AA127" s="725" t="s">
        <v>64</v>
      </c>
      <c r="AB127" s="726"/>
      <c r="AC127" s="726"/>
      <c r="AD127" s="726"/>
      <c r="AE127" s="727"/>
      <c r="AF127" s="728" t="s">
        <v>64</v>
      </c>
      <c r="AG127" s="726"/>
      <c r="AH127" s="726"/>
      <c r="AI127" s="726"/>
      <c r="AJ127" s="727"/>
      <c r="AK127" s="728" t="s">
        <v>64</v>
      </c>
      <c r="AL127" s="726"/>
      <c r="AM127" s="726"/>
      <c r="AN127" s="726"/>
      <c r="AO127" s="727"/>
      <c r="AP127" s="729" t="s">
        <v>64</v>
      </c>
      <c r="AQ127" s="730"/>
      <c r="AR127" s="730"/>
      <c r="AS127" s="730"/>
      <c r="AT127" s="731"/>
      <c r="AU127" s="476"/>
      <c r="AV127" s="476"/>
      <c r="AW127" s="476"/>
      <c r="AX127" s="817" t="s">
        <v>412</v>
      </c>
      <c r="AY127" s="818"/>
      <c r="AZ127" s="818"/>
      <c r="BA127" s="818"/>
      <c r="BB127" s="818"/>
      <c r="BC127" s="818"/>
      <c r="BD127" s="818"/>
      <c r="BE127" s="819"/>
      <c r="BF127" s="820" t="s">
        <v>413</v>
      </c>
      <c r="BG127" s="818"/>
      <c r="BH127" s="818"/>
      <c r="BI127" s="818"/>
      <c r="BJ127" s="818"/>
      <c r="BK127" s="818"/>
      <c r="BL127" s="819"/>
      <c r="BM127" s="820" t="s">
        <v>414</v>
      </c>
      <c r="BN127" s="818"/>
      <c r="BO127" s="818"/>
      <c r="BP127" s="818"/>
      <c r="BQ127" s="818"/>
      <c r="BR127" s="818"/>
      <c r="BS127" s="819"/>
      <c r="BT127" s="820" t="s">
        <v>415</v>
      </c>
      <c r="BU127" s="818"/>
      <c r="BV127" s="818"/>
      <c r="BW127" s="818"/>
      <c r="BX127" s="818"/>
      <c r="BY127" s="818"/>
      <c r="BZ127" s="821"/>
      <c r="CA127" s="476"/>
      <c r="CB127" s="476"/>
      <c r="CC127" s="476"/>
      <c r="CD127" s="814"/>
      <c r="CE127" s="814"/>
      <c r="CF127" s="814"/>
      <c r="CG127" s="476"/>
      <c r="CH127" s="476"/>
      <c r="CI127" s="476"/>
      <c r="CJ127" s="812"/>
      <c r="CK127" s="815"/>
      <c r="CL127" s="789"/>
      <c r="CM127" s="789"/>
      <c r="CN127" s="789"/>
      <c r="CO127" s="790"/>
      <c r="CP127" s="712" t="s">
        <v>416</v>
      </c>
      <c r="CQ127" s="713"/>
      <c r="CR127" s="713"/>
      <c r="CS127" s="713"/>
      <c r="CT127" s="713"/>
      <c r="CU127" s="713"/>
      <c r="CV127" s="713"/>
      <c r="CW127" s="713"/>
      <c r="CX127" s="713"/>
      <c r="CY127" s="713"/>
      <c r="CZ127" s="713"/>
      <c r="DA127" s="713"/>
      <c r="DB127" s="713"/>
      <c r="DC127" s="713"/>
      <c r="DD127" s="713"/>
      <c r="DE127" s="713"/>
      <c r="DF127" s="714"/>
      <c r="DG127" s="715" t="s">
        <v>64</v>
      </c>
      <c r="DH127" s="716"/>
      <c r="DI127" s="716"/>
      <c r="DJ127" s="716"/>
      <c r="DK127" s="716"/>
      <c r="DL127" s="716" t="s">
        <v>64</v>
      </c>
      <c r="DM127" s="716"/>
      <c r="DN127" s="716"/>
      <c r="DO127" s="716"/>
      <c r="DP127" s="716"/>
      <c r="DQ127" s="716" t="s">
        <v>64</v>
      </c>
      <c r="DR127" s="716"/>
      <c r="DS127" s="716"/>
      <c r="DT127" s="716"/>
      <c r="DU127" s="716"/>
      <c r="DV127" s="721" t="s">
        <v>64</v>
      </c>
      <c r="DW127" s="721"/>
      <c r="DX127" s="721"/>
      <c r="DY127" s="721"/>
      <c r="DZ127" s="722"/>
    </row>
    <row r="128" spans="1:130" s="469" customFormat="1" ht="26.25" customHeight="1" thickBot="1" x14ac:dyDescent="0.2">
      <c r="A128" s="822" t="s">
        <v>417</v>
      </c>
      <c r="B128" s="823"/>
      <c r="C128" s="823"/>
      <c r="D128" s="823"/>
      <c r="E128" s="823"/>
      <c r="F128" s="823"/>
      <c r="G128" s="823"/>
      <c r="H128" s="823"/>
      <c r="I128" s="823"/>
      <c r="J128" s="823"/>
      <c r="K128" s="823"/>
      <c r="L128" s="823"/>
      <c r="M128" s="823"/>
      <c r="N128" s="823"/>
      <c r="O128" s="823"/>
      <c r="P128" s="823"/>
      <c r="Q128" s="823"/>
      <c r="R128" s="823"/>
      <c r="S128" s="823"/>
      <c r="T128" s="823"/>
      <c r="U128" s="823"/>
      <c r="V128" s="823"/>
      <c r="W128" s="824" t="s">
        <v>418</v>
      </c>
      <c r="X128" s="824"/>
      <c r="Y128" s="824"/>
      <c r="Z128" s="825"/>
      <c r="AA128" s="826">
        <v>117</v>
      </c>
      <c r="AB128" s="827"/>
      <c r="AC128" s="827"/>
      <c r="AD128" s="827"/>
      <c r="AE128" s="828"/>
      <c r="AF128" s="829">
        <v>223</v>
      </c>
      <c r="AG128" s="827"/>
      <c r="AH128" s="827"/>
      <c r="AI128" s="827"/>
      <c r="AJ128" s="828"/>
      <c r="AK128" s="829">
        <v>223</v>
      </c>
      <c r="AL128" s="827"/>
      <c r="AM128" s="827"/>
      <c r="AN128" s="827"/>
      <c r="AO128" s="828"/>
      <c r="AP128" s="830"/>
      <c r="AQ128" s="831"/>
      <c r="AR128" s="831"/>
      <c r="AS128" s="831"/>
      <c r="AT128" s="832"/>
      <c r="AU128" s="476"/>
      <c r="AV128" s="476"/>
      <c r="AW128" s="476"/>
      <c r="AX128" s="679" t="s">
        <v>419</v>
      </c>
      <c r="AY128" s="680"/>
      <c r="AZ128" s="680"/>
      <c r="BA128" s="680"/>
      <c r="BB128" s="680"/>
      <c r="BC128" s="680"/>
      <c r="BD128" s="680"/>
      <c r="BE128" s="681"/>
      <c r="BF128" s="833" t="s">
        <v>64</v>
      </c>
      <c r="BG128" s="834"/>
      <c r="BH128" s="834"/>
      <c r="BI128" s="834"/>
      <c r="BJ128" s="834"/>
      <c r="BK128" s="834"/>
      <c r="BL128" s="835"/>
      <c r="BM128" s="833">
        <v>15</v>
      </c>
      <c r="BN128" s="834"/>
      <c r="BO128" s="834"/>
      <c r="BP128" s="834"/>
      <c r="BQ128" s="834"/>
      <c r="BR128" s="834"/>
      <c r="BS128" s="835"/>
      <c r="BT128" s="833">
        <v>20</v>
      </c>
      <c r="BU128" s="834"/>
      <c r="BV128" s="834"/>
      <c r="BW128" s="834"/>
      <c r="BX128" s="834"/>
      <c r="BY128" s="834"/>
      <c r="BZ128" s="836"/>
      <c r="CA128" s="814"/>
      <c r="CB128" s="814"/>
      <c r="CC128" s="814"/>
      <c r="CD128" s="814"/>
      <c r="CE128" s="814"/>
      <c r="CF128" s="814"/>
      <c r="CG128" s="476"/>
      <c r="CH128" s="476"/>
      <c r="CI128" s="476"/>
      <c r="CJ128" s="812"/>
      <c r="CK128" s="837"/>
      <c r="CL128" s="838"/>
      <c r="CM128" s="838"/>
      <c r="CN128" s="838"/>
      <c r="CO128" s="839"/>
      <c r="CP128" s="840" t="s">
        <v>420</v>
      </c>
      <c r="CQ128" s="478"/>
      <c r="CR128" s="478"/>
      <c r="CS128" s="478"/>
      <c r="CT128" s="478"/>
      <c r="CU128" s="478"/>
      <c r="CV128" s="478"/>
      <c r="CW128" s="478"/>
      <c r="CX128" s="478"/>
      <c r="CY128" s="478"/>
      <c r="CZ128" s="478"/>
      <c r="DA128" s="478"/>
      <c r="DB128" s="478"/>
      <c r="DC128" s="478"/>
      <c r="DD128" s="478"/>
      <c r="DE128" s="478"/>
      <c r="DF128" s="841"/>
      <c r="DG128" s="842" t="s">
        <v>64</v>
      </c>
      <c r="DH128" s="843"/>
      <c r="DI128" s="843"/>
      <c r="DJ128" s="843"/>
      <c r="DK128" s="843"/>
      <c r="DL128" s="843" t="s">
        <v>64</v>
      </c>
      <c r="DM128" s="843"/>
      <c r="DN128" s="843"/>
      <c r="DO128" s="843"/>
      <c r="DP128" s="843"/>
      <c r="DQ128" s="843" t="s">
        <v>64</v>
      </c>
      <c r="DR128" s="843"/>
      <c r="DS128" s="843"/>
      <c r="DT128" s="843"/>
      <c r="DU128" s="843"/>
      <c r="DV128" s="844" t="s">
        <v>64</v>
      </c>
      <c r="DW128" s="844"/>
      <c r="DX128" s="844"/>
      <c r="DY128" s="844"/>
      <c r="DZ128" s="845"/>
    </row>
    <row r="129" spans="1:131" s="469" customFormat="1" ht="26.25" customHeight="1" x14ac:dyDescent="0.15">
      <c r="A129" s="700" t="s">
        <v>44</v>
      </c>
      <c r="B129" s="701"/>
      <c r="C129" s="701"/>
      <c r="D129" s="701"/>
      <c r="E129" s="701"/>
      <c r="F129" s="701"/>
      <c r="G129" s="701"/>
      <c r="H129" s="701"/>
      <c r="I129" s="701"/>
      <c r="J129" s="701"/>
      <c r="K129" s="701"/>
      <c r="L129" s="701"/>
      <c r="M129" s="701"/>
      <c r="N129" s="701"/>
      <c r="O129" s="701"/>
      <c r="P129" s="701"/>
      <c r="Q129" s="701"/>
      <c r="R129" s="701"/>
      <c r="S129" s="701"/>
      <c r="T129" s="701"/>
      <c r="U129" s="701"/>
      <c r="V129" s="701"/>
      <c r="W129" s="846" t="s">
        <v>421</v>
      </c>
      <c r="X129" s="847"/>
      <c r="Y129" s="847"/>
      <c r="Z129" s="848"/>
      <c r="AA129" s="725">
        <v>3863695</v>
      </c>
      <c r="AB129" s="726"/>
      <c r="AC129" s="726"/>
      <c r="AD129" s="726"/>
      <c r="AE129" s="727"/>
      <c r="AF129" s="728">
        <v>3796606</v>
      </c>
      <c r="AG129" s="726"/>
      <c r="AH129" s="726"/>
      <c r="AI129" s="726"/>
      <c r="AJ129" s="727"/>
      <c r="AK129" s="728">
        <v>3851376</v>
      </c>
      <c r="AL129" s="726"/>
      <c r="AM129" s="726"/>
      <c r="AN129" s="726"/>
      <c r="AO129" s="727"/>
      <c r="AP129" s="849"/>
      <c r="AQ129" s="850"/>
      <c r="AR129" s="850"/>
      <c r="AS129" s="850"/>
      <c r="AT129" s="851"/>
      <c r="AU129" s="477"/>
      <c r="AV129" s="477"/>
      <c r="AW129" s="477"/>
      <c r="AX129" s="852" t="s">
        <v>422</v>
      </c>
      <c r="AY129" s="713"/>
      <c r="AZ129" s="713"/>
      <c r="BA129" s="713"/>
      <c r="BB129" s="713"/>
      <c r="BC129" s="713"/>
      <c r="BD129" s="713"/>
      <c r="BE129" s="714"/>
      <c r="BF129" s="853" t="s">
        <v>64</v>
      </c>
      <c r="BG129" s="854"/>
      <c r="BH129" s="854"/>
      <c r="BI129" s="854"/>
      <c r="BJ129" s="854"/>
      <c r="BK129" s="854"/>
      <c r="BL129" s="855"/>
      <c r="BM129" s="853">
        <v>20</v>
      </c>
      <c r="BN129" s="854"/>
      <c r="BO129" s="854"/>
      <c r="BP129" s="854"/>
      <c r="BQ129" s="854"/>
      <c r="BR129" s="854"/>
      <c r="BS129" s="855"/>
      <c r="BT129" s="853">
        <v>30</v>
      </c>
      <c r="BU129" s="854"/>
      <c r="BV129" s="854"/>
      <c r="BW129" s="854"/>
      <c r="BX129" s="854"/>
      <c r="BY129" s="854"/>
      <c r="BZ129" s="856"/>
      <c r="CA129" s="857"/>
      <c r="CB129" s="857"/>
      <c r="CC129" s="857"/>
      <c r="CD129" s="857"/>
      <c r="CE129" s="857"/>
      <c r="CF129" s="857"/>
      <c r="CG129" s="857"/>
      <c r="CH129" s="857"/>
      <c r="CI129" s="857"/>
      <c r="CJ129" s="857"/>
      <c r="CK129" s="857"/>
      <c r="CL129" s="857"/>
      <c r="CM129" s="857"/>
      <c r="CN129" s="857"/>
      <c r="CO129" s="857"/>
      <c r="CP129" s="857"/>
      <c r="CQ129" s="857"/>
      <c r="CR129" s="857"/>
      <c r="CS129" s="857"/>
      <c r="CT129" s="857"/>
      <c r="CU129" s="857"/>
      <c r="CV129" s="857"/>
      <c r="CW129" s="857"/>
      <c r="CX129" s="857"/>
      <c r="CY129" s="857"/>
      <c r="CZ129" s="857"/>
      <c r="DA129" s="857"/>
      <c r="DB129" s="857"/>
      <c r="DC129" s="857"/>
      <c r="DD129" s="857"/>
      <c r="DE129" s="857"/>
      <c r="DF129" s="857"/>
      <c r="DG129" s="857"/>
      <c r="DH129" s="857"/>
      <c r="DI129" s="857"/>
      <c r="DJ129" s="857"/>
      <c r="DK129" s="857"/>
      <c r="DL129" s="857"/>
      <c r="DM129" s="857"/>
      <c r="DN129" s="857"/>
      <c r="DO129" s="857"/>
      <c r="DP129" s="477"/>
      <c r="DQ129" s="477"/>
      <c r="DR129" s="477"/>
      <c r="DS129" s="477"/>
      <c r="DT129" s="477"/>
      <c r="DU129" s="477"/>
      <c r="DV129" s="477"/>
      <c r="DW129" s="477"/>
      <c r="DX129" s="477"/>
      <c r="DY129" s="477"/>
      <c r="DZ129" s="477"/>
    </row>
    <row r="130" spans="1:131" s="469" customFormat="1" ht="26.25" customHeight="1" x14ac:dyDescent="0.15">
      <c r="A130" s="700" t="s">
        <v>423</v>
      </c>
      <c r="B130" s="701"/>
      <c r="C130" s="701"/>
      <c r="D130" s="701"/>
      <c r="E130" s="701"/>
      <c r="F130" s="701"/>
      <c r="G130" s="701"/>
      <c r="H130" s="701"/>
      <c r="I130" s="701"/>
      <c r="J130" s="701"/>
      <c r="K130" s="701"/>
      <c r="L130" s="701"/>
      <c r="M130" s="701"/>
      <c r="N130" s="701"/>
      <c r="O130" s="701"/>
      <c r="P130" s="701"/>
      <c r="Q130" s="701"/>
      <c r="R130" s="701"/>
      <c r="S130" s="701"/>
      <c r="T130" s="701"/>
      <c r="U130" s="701"/>
      <c r="V130" s="701"/>
      <c r="W130" s="846" t="s">
        <v>424</v>
      </c>
      <c r="X130" s="847"/>
      <c r="Y130" s="847"/>
      <c r="Z130" s="848"/>
      <c r="AA130" s="725">
        <v>635451</v>
      </c>
      <c r="AB130" s="726"/>
      <c r="AC130" s="726"/>
      <c r="AD130" s="726"/>
      <c r="AE130" s="727"/>
      <c r="AF130" s="728">
        <v>682913</v>
      </c>
      <c r="AG130" s="726"/>
      <c r="AH130" s="726"/>
      <c r="AI130" s="726"/>
      <c r="AJ130" s="727"/>
      <c r="AK130" s="728">
        <v>725789</v>
      </c>
      <c r="AL130" s="726"/>
      <c r="AM130" s="726"/>
      <c r="AN130" s="726"/>
      <c r="AO130" s="727"/>
      <c r="AP130" s="849"/>
      <c r="AQ130" s="850"/>
      <c r="AR130" s="850"/>
      <c r="AS130" s="850"/>
      <c r="AT130" s="851"/>
      <c r="AU130" s="477"/>
      <c r="AV130" s="477"/>
      <c r="AW130" s="477"/>
      <c r="AX130" s="852" t="s">
        <v>425</v>
      </c>
      <c r="AY130" s="713"/>
      <c r="AZ130" s="713"/>
      <c r="BA130" s="713"/>
      <c r="BB130" s="713"/>
      <c r="BC130" s="713"/>
      <c r="BD130" s="713"/>
      <c r="BE130" s="714"/>
      <c r="BF130" s="858">
        <v>12.9</v>
      </c>
      <c r="BG130" s="859"/>
      <c r="BH130" s="859"/>
      <c r="BI130" s="859"/>
      <c r="BJ130" s="859"/>
      <c r="BK130" s="859"/>
      <c r="BL130" s="860"/>
      <c r="BM130" s="858">
        <v>25</v>
      </c>
      <c r="BN130" s="859"/>
      <c r="BO130" s="859"/>
      <c r="BP130" s="859"/>
      <c r="BQ130" s="859"/>
      <c r="BR130" s="859"/>
      <c r="BS130" s="860"/>
      <c r="BT130" s="858">
        <v>35</v>
      </c>
      <c r="BU130" s="859"/>
      <c r="BV130" s="859"/>
      <c r="BW130" s="859"/>
      <c r="BX130" s="859"/>
      <c r="BY130" s="859"/>
      <c r="BZ130" s="861"/>
      <c r="CA130" s="857"/>
      <c r="CB130" s="857"/>
      <c r="CC130" s="857"/>
      <c r="CD130" s="857"/>
      <c r="CE130" s="857"/>
      <c r="CF130" s="857"/>
      <c r="CG130" s="857"/>
      <c r="CH130" s="857"/>
      <c r="CI130" s="857"/>
      <c r="CJ130" s="857"/>
      <c r="CK130" s="857"/>
      <c r="CL130" s="857"/>
      <c r="CM130" s="857"/>
      <c r="CN130" s="857"/>
      <c r="CO130" s="857"/>
      <c r="CP130" s="857"/>
      <c r="CQ130" s="857"/>
      <c r="CR130" s="857"/>
      <c r="CS130" s="857"/>
      <c r="CT130" s="857"/>
      <c r="CU130" s="857"/>
      <c r="CV130" s="857"/>
      <c r="CW130" s="857"/>
      <c r="CX130" s="857"/>
      <c r="CY130" s="857"/>
      <c r="CZ130" s="857"/>
      <c r="DA130" s="857"/>
      <c r="DB130" s="857"/>
      <c r="DC130" s="857"/>
      <c r="DD130" s="857"/>
      <c r="DE130" s="857"/>
      <c r="DF130" s="857"/>
      <c r="DG130" s="857"/>
      <c r="DH130" s="857"/>
      <c r="DI130" s="857"/>
      <c r="DJ130" s="857"/>
      <c r="DK130" s="857"/>
      <c r="DL130" s="857"/>
      <c r="DM130" s="857"/>
      <c r="DN130" s="857"/>
      <c r="DO130" s="857"/>
      <c r="DP130" s="477"/>
      <c r="DQ130" s="477"/>
      <c r="DR130" s="477"/>
      <c r="DS130" s="477"/>
      <c r="DT130" s="477"/>
      <c r="DU130" s="477"/>
      <c r="DV130" s="477"/>
      <c r="DW130" s="477"/>
      <c r="DX130" s="477"/>
      <c r="DY130" s="477"/>
      <c r="DZ130" s="477"/>
    </row>
    <row r="131" spans="1:131" s="469" customFormat="1" ht="26.25" customHeight="1" thickBot="1" x14ac:dyDescent="0.2">
      <c r="A131" s="862"/>
      <c r="B131" s="863"/>
      <c r="C131" s="863"/>
      <c r="D131" s="863"/>
      <c r="E131" s="863"/>
      <c r="F131" s="863"/>
      <c r="G131" s="863"/>
      <c r="H131" s="863"/>
      <c r="I131" s="863"/>
      <c r="J131" s="863"/>
      <c r="K131" s="863"/>
      <c r="L131" s="863"/>
      <c r="M131" s="863"/>
      <c r="N131" s="863"/>
      <c r="O131" s="863"/>
      <c r="P131" s="863"/>
      <c r="Q131" s="863"/>
      <c r="R131" s="863"/>
      <c r="S131" s="863"/>
      <c r="T131" s="863"/>
      <c r="U131" s="863"/>
      <c r="V131" s="863"/>
      <c r="W131" s="864" t="s">
        <v>426</v>
      </c>
      <c r="X131" s="865"/>
      <c r="Y131" s="865"/>
      <c r="Z131" s="866"/>
      <c r="AA131" s="768">
        <v>3228244</v>
      </c>
      <c r="AB131" s="769"/>
      <c r="AC131" s="769"/>
      <c r="AD131" s="769"/>
      <c r="AE131" s="770"/>
      <c r="AF131" s="771">
        <v>3113693</v>
      </c>
      <c r="AG131" s="769"/>
      <c r="AH131" s="769"/>
      <c r="AI131" s="769"/>
      <c r="AJ131" s="770"/>
      <c r="AK131" s="771">
        <v>3125587</v>
      </c>
      <c r="AL131" s="769"/>
      <c r="AM131" s="769"/>
      <c r="AN131" s="769"/>
      <c r="AO131" s="770"/>
      <c r="AP131" s="867"/>
      <c r="AQ131" s="868"/>
      <c r="AR131" s="868"/>
      <c r="AS131" s="868"/>
      <c r="AT131" s="869"/>
      <c r="AU131" s="477"/>
      <c r="AV131" s="477"/>
      <c r="AW131" s="477"/>
      <c r="AX131" s="870" t="s">
        <v>427</v>
      </c>
      <c r="AY131" s="478"/>
      <c r="AZ131" s="478"/>
      <c r="BA131" s="478"/>
      <c r="BB131" s="478"/>
      <c r="BC131" s="478"/>
      <c r="BD131" s="478"/>
      <c r="BE131" s="841"/>
      <c r="BF131" s="871">
        <v>92.7</v>
      </c>
      <c r="BG131" s="872"/>
      <c r="BH131" s="872"/>
      <c r="BI131" s="872"/>
      <c r="BJ131" s="872"/>
      <c r="BK131" s="872"/>
      <c r="BL131" s="873"/>
      <c r="BM131" s="871">
        <v>350</v>
      </c>
      <c r="BN131" s="872"/>
      <c r="BO131" s="872"/>
      <c r="BP131" s="872"/>
      <c r="BQ131" s="872"/>
      <c r="BR131" s="872"/>
      <c r="BS131" s="873"/>
      <c r="BT131" s="874"/>
      <c r="BU131" s="875"/>
      <c r="BV131" s="875"/>
      <c r="BW131" s="875"/>
      <c r="BX131" s="875"/>
      <c r="BY131" s="875"/>
      <c r="BZ131" s="876"/>
      <c r="CA131" s="857"/>
      <c r="CB131" s="857"/>
      <c r="CC131" s="857"/>
      <c r="CD131" s="857"/>
      <c r="CE131" s="857"/>
      <c r="CF131" s="857"/>
      <c r="CG131" s="857"/>
      <c r="CH131" s="857"/>
      <c r="CI131" s="857"/>
      <c r="CJ131" s="857"/>
      <c r="CK131" s="857"/>
      <c r="CL131" s="857"/>
      <c r="CM131" s="857"/>
      <c r="CN131" s="857"/>
      <c r="CO131" s="857"/>
      <c r="CP131" s="857"/>
      <c r="CQ131" s="857"/>
      <c r="CR131" s="857"/>
      <c r="CS131" s="857"/>
      <c r="CT131" s="857"/>
      <c r="CU131" s="857"/>
      <c r="CV131" s="857"/>
      <c r="CW131" s="857"/>
      <c r="CX131" s="857"/>
      <c r="CY131" s="857"/>
      <c r="CZ131" s="857"/>
      <c r="DA131" s="857"/>
      <c r="DB131" s="857"/>
      <c r="DC131" s="857"/>
      <c r="DD131" s="857"/>
      <c r="DE131" s="857"/>
      <c r="DF131" s="857"/>
      <c r="DG131" s="857"/>
      <c r="DH131" s="857"/>
      <c r="DI131" s="857"/>
      <c r="DJ131" s="857"/>
      <c r="DK131" s="857"/>
      <c r="DL131" s="857"/>
      <c r="DM131" s="857"/>
      <c r="DN131" s="857"/>
      <c r="DO131" s="857"/>
      <c r="DP131" s="477"/>
      <c r="DQ131" s="477"/>
      <c r="DR131" s="477"/>
      <c r="DS131" s="477"/>
      <c r="DT131" s="477"/>
      <c r="DU131" s="477"/>
      <c r="DV131" s="477"/>
      <c r="DW131" s="477"/>
      <c r="DX131" s="477"/>
      <c r="DY131" s="477"/>
      <c r="DZ131" s="477"/>
    </row>
    <row r="132" spans="1:131" s="469" customFormat="1" ht="26.25" customHeight="1" x14ac:dyDescent="0.15">
      <c r="A132" s="877" t="s">
        <v>428</v>
      </c>
      <c r="B132" s="878"/>
      <c r="C132" s="878"/>
      <c r="D132" s="878"/>
      <c r="E132" s="878"/>
      <c r="F132" s="878"/>
      <c r="G132" s="878"/>
      <c r="H132" s="878"/>
      <c r="I132" s="878"/>
      <c r="J132" s="878"/>
      <c r="K132" s="878"/>
      <c r="L132" s="878"/>
      <c r="M132" s="878"/>
      <c r="N132" s="878"/>
      <c r="O132" s="878"/>
      <c r="P132" s="878"/>
      <c r="Q132" s="878"/>
      <c r="R132" s="878"/>
      <c r="S132" s="878"/>
      <c r="T132" s="878"/>
      <c r="U132" s="878"/>
      <c r="V132" s="879" t="s">
        <v>429</v>
      </c>
      <c r="W132" s="879"/>
      <c r="X132" s="879"/>
      <c r="Y132" s="879"/>
      <c r="Z132" s="880"/>
      <c r="AA132" s="881">
        <v>12.042955859999999</v>
      </c>
      <c r="AB132" s="882"/>
      <c r="AC132" s="882"/>
      <c r="AD132" s="882"/>
      <c r="AE132" s="883"/>
      <c r="AF132" s="884">
        <v>13.17840262</v>
      </c>
      <c r="AG132" s="882"/>
      <c r="AH132" s="882"/>
      <c r="AI132" s="882"/>
      <c r="AJ132" s="883"/>
      <c r="AK132" s="884">
        <v>13.65874634</v>
      </c>
      <c r="AL132" s="882"/>
      <c r="AM132" s="882"/>
      <c r="AN132" s="882"/>
      <c r="AO132" s="883"/>
      <c r="AP132" s="763"/>
      <c r="AQ132" s="764"/>
      <c r="AR132" s="764"/>
      <c r="AS132" s="764"/>
      <c r="AT132" s="885"/>
      <c r="AU132" s="886"/>
      <c r="AV132" s="477"/>
      <c r="AW132" s="477"/>
      <c r="AX132" s="477"/>
      <c r="AY132" s="477"/>
      <c r="AZ132" s="477"/>
      <c r="BA132" s="477"/>
      <c r="BB132" s="477"/>
      <c r="BC132" s="477"/>
      <c r="BD132" s="477"/>
      <c r="BE132" s="477"/>
      <c r="BF132" s="477"/>
      <c r="BG132" s="477"/>
      <c r="BH132" s="477"/>
      <c r="BI132" s="477"/>
      <c r="BJ132" s="477"/>
      <c r="BK132" s="477"/>
      <c r="BL132" s="477"/>
      <c r="BM132" s="477"/>
      <c r="BN132" s="477"/>
      <c r="BO132" s="477"/>
      <c r="BP132" s="477"/>
      <c r="BQ132" s="477"/>
      <c r="BR132" s="477"/>
      <c r="BS132" s="479"/>
      <c r="BT132" s="477"/>
      <c r="BU132" s="477"/>
      <c r="BV132" s="477"/>
      <c r="BW132" s="477"/>
      <c r="BX132" s="477"/>
      <c r="BY132" s="477"/>
      <c r="BZ132" s="477"/>
      <c r="CA132" s="857"/>
      <c r="CB132" s="857"/>
      <c r="CC132" s="857"/>
      <c r="CD132" s="857"/>
      <c r="CE132" s="857"/>
      <c r="CF132" s="857"/>
      <c r="CG132" s="857"/>
      <c r="CH132" s="857"/>
      <c r="CI132" s="857"/>
      <c r="CJ132" s="857"/>
      <c r="CK132" s="857"/>
      <c r="CL132" s="857"/>
      <c r="CM132" s="857"/>
      <c r="CN132" s="857"/>
      <c r="CO132" s="857"/>
      <c r="CP132" s="857"/>
      <c r="CQ132" s="857"/>
      <c r="CR132" s="857"/>
      <c r="CS132" s="857"/>
      <c r="CT132" s="857"/>
      <c r="CU132" s="857"/>
      <c r="CV132" s="857"/>
      <c r="CW132" s="857"/>
      <c r="CX132" s="857"/>
      <c r="CY132" s="857"/>
      <c r="CZ132" s="857"/>
      <c r="DA132" s="857"/>
      <c r="DB132" s="857"/>
      <c r="DC132" s="857"/>
      <c r="DD132" s="857"/>
      <c r="DE132" s="857"/>
      <c r="DF132" s="857"/>
      <c r="DG132" s="857"/>
      <c r="DH132" s="857"/>
      <c r="DI132" s="857"/>
      <c r="DJ132" s="857"/>
      <c r="DK132" s="857"/>
      <c r="DL132" s="857"/>
      <c r="DM132" s="857"/>
      <c r="DN132" s="857"/>
      <c r="DO132" s="857"/>
      <c r="DP132" s="477"/>
      <c r="DQ132" s="477"/>
      <c r="DR132" s="477"/>
      <c r="DS132" s="477"/>
      <c r="DT132" s="477"/>
      <c r="DU132" s="477"/>
      <c r="DV132" s="477"/>
      <c r="DW132" s="477"/>
      <c r="DX132" s="477"/>
      <c r="DY132" s="477"/>
      <c r="DZ132" s="477"/>
    </row>
    <row r="133" spans="1:131" s="469" customFormat="1" ht="26.25" customHeight="1" thickBot="1" x14ac:dyDescent="0.2">
      <c r="A133" s="887"/>
      <c r="B133" s="888"/>
      <c r="C133" s="888"/>
      <c r="D133" s="888"/>
      <c r="E133" s="888"/>
      <c r="F133" s="888"/>
      <c r="G133" s="888"/>
      <c r="H133" s="888"/>
      <c r="I133" s="888"/>
      <c r="J133" s="888"/>
      <c r="K133" s="888"/>
      <c r="L133" s="888"/>
      <c r="M133" s="888"/>
      <c r="N133" s="888"/>
      <c r="O133" s="888"/>
      <c r="P133" s="888"/>
      <c r="Q133" s="888"/>
      <c r="R133" s="888"/>
      <c r="S133" s="888"/>
      <c r="T133" s="888"/>
      <c r="U133" s="888"/>
      <c r="V133" s="889" t="s">
        <v>430</v>
      </c>
      <c r="W133" s="889"/>
      <c r="X133" s="889"/>
      <c r="Y133" s="889"/>
      <c r="Z133" s="890"/>
      <c r="AA133" s="891">
        <v>11.8</v>
      </c>
      <c r="AB133" s="892"/>
      <c r="AC133" s="892"/>
      <c r="AD133" s="892"/>
      <c r="AE133" s="893"/>
      <c r="AF133" s="891">
        <v>12.1</v>
      </c>
      <c r="AG133" s="892"/>
      <c r="AH133" s="892"/>
      <c r="AI133" s="892"/>
      <c r="AJ133" s="893"/>
      <c r="AK133" s="891">
        <v>12.9</v>
      </c>
      <c r="AL133" s="892"/>
      <c r="AM133" s="892"/>
      <c r="AN133" s="892"/>
      <c r="AO133" s="893"/>
      <c r="AP133" s="805"/>
      <c r="AQ133" s="806"/>
      <c r="AR133" s="806"/>
      <c r="AS133" s="806"/>
      <c r="AT133" s="894"/>
      <c r="AU133" s="477"/>
      <c r="AV133" s="477"/>
      <c r="AW133" s="477"/>
      <c r="AX133" s="477"/>
      <c r="AY133" s="477"/>
      <c r="AZ133" s="477"/>
      <c r="BA133" s="477"/>
      <c r="BB133" s="477"/>
      <c r="BC133" s="477"/>
      <c r="BD133" s="477"/>
      <c r="BE133" s="477"/>
      <c r="BF133" s="477"/>
      <c r="BG133" s="477"/>
      <c r="BH133" s="477"/>
      <c r="BI133" s="477"/>
      <c r="BJ133" s="477"/>
      <c r="BK133" s="477"/>
      <c r="BL133" s="477"/>
      <c r="BM133" s="477"/>
      <c r="BN133" s="857"/>
      <c r="BO133" s="857"/>
      <c r="BP133" s="857"/>
      <c r="BQ133" s="857"/>
      <c r="BR133" s="857"/>
      <c r="BS133" s="857"/>
      <c r="BT133" s="857"/>
      <c r="BU133" s="857"/>
      <c r="BV133" s="857"/>
      <c r="BW133" s="857"/>
      <c r="BX133" s="857"/>
      <c r="BY133" s="857"/>
      <c r="BZ133" s="857"/>
      <c r="CA133" s="857"/>
      <c r="CB133" s="857"/>
      <c r="CC133" s="857"/>
      <c r="CD133" s="857"/>
      <c r="CE133" s="857"/>
      <c r="CF133" s="857"/>
      <c r="CG133" s="857"/>
      <c r="CH133" s="857"/>
      <c r="CI133" s="857"/>
      <c r="CJ133" s="857"/>
      <c r="CK133" s="857"/>
      <c r="CL133" s="857"/>
      <c r="CM133" s="857"/>
      <c r="CN133" s="857"/>
      <c r="CO133" s="857"/>
      <c r="CP133" s="857"/>
      <c r="CQ133" s="857"/>
      <c r="CR133" s="857"/>
      <c r="CS133" s="857"/>
      <c r="CT133" s="857"/>
      <c r="CU133" s="857"/>
      <c r="CV133" s="857"/>
      <c r="CW133" s="857"/>
      <c r="CX133" s="857"/>
      <c r="CY133" s="857"/>
      <c r="CZ133" s="857"/>
      <c r="DA133" s="857"/>
      <c r="DB133" s="857"/>
      <c r="DC133" s="857"/>
      <c r="DD133" s="857"/>
      <c r="DE133" s="857"/>
      <c r="DF133" s="857"/>
      <c r="DG133" s="857"/>
      <c r="DH133" s="857"/>
      <c r="DI133" s="857"/>
      <c r="DJ133" s="857"/>
      <c r="DK133" s="857"/>
      <c r="DL133" s="857"/>
      <c r="DM133" s="857"/>
      <c r="DN133" s="857"/>
      <c r="DO133" s="857"/>
      <c r="DP133" s="477"/>
      <c r="DQ133" s="477"/>
      <c r="DR133" s="477"/>
      <c r="DS133" s="477"/>
      <c r="DT133" s="477"/>
      <c r="DU133" s="477"/>
      <c r="DV133" s="477"/>
      <c r="DW133" s="477"/>
      <c r="DX133" s="477"/>
      <c r="DY133" s="477"/>
      <c r="DZ133" s="477"/>
    </row>
    <row r="134" spans="1:131" ht="11.25" customHeight="1" x14ac:dyDescent="0.15">
      <c r="A134" s="895"/>
      <c r="B134" s="895"/>
      <c r="C134" s="895"/>
      <c r="D134" s="895"/>
      <c r="E134" s="895"/>
      <c r="F134" s="895"/>
      <c r="G134" s="895"/>
      <c r="H134" s="895"/>
      <c r="I134" s="895"/>
      <c r="J134" s="895"/>
      <c r="K134" s="895"/>
      <c r="L134" s="895"/>
      <c r="M134" s="895"/>
      <c r="N134" s="895"/>
      <c r="O134" s="895"/>
      <c r="P134" s="895"/>
      <c r="Q134" s="895"/>
      <c r="R134" s="895"/>
      <c r="S134" s="895"/>
      <c r="T134" s="895"/>
      <c r="U134" s="895"/>
      <c r="V134" s="895"/>
      <c r="W134" s="895"/>
      <c r="X134" s="895"/>
      <c r="Y134" s="895"/>
      <c r="Z134" s="895"/>
      <c r="AA134" s="895"/>
      <c r="AB134" s="895"/>
      <c r="AC134" s="895"/>
      <c r="AD134" s="895"/>
      <c r="AE134" s="895"/>
      <c r="AF134" s="895"/>
      <c r="AG134" s="895"/>
      <c r="AH134" s="895"/>
      <c r="AI134" s="895"/>
      <c r="AJ134" s="895"/>
      <c r="AK134" s="895"/>
      <c r="AL134" s="895"/>
      <c r="AM134" s="895"/>
      <c r="AN134" s="895"/>
      <c r="AO134" s="895"/>
      <c r="AP134" s="895"/>
      <c r="AQ134" s="895"/>
      <c r="AR134" s="895"/>
      <c r="AS134" s="895"/>
      <c r="AT134" s="895"/>
      <c r="AU134" s="477"/>
      <c r="AV134" s="477"/>
      <c r="AW134" s="477"/>
      <c r="AX134" s="477"/>
      <c r="AY134" s="477"/>
      <c r="AZ134" s="477"/>
      <c r="BA134" s="477"/>
      <c r="BB134" s="477"/>
      <c r="BC134" s="477"/>
      <c r="BD134" s="477"/>
      <c r="BE134" s="477"/>
      <c r="BF134" s="477"/>
      <c r="BG134" s="477"/>
      <c r="BH134" s="477"/>
      <c r="BI134" s="477"/>
      <c r="BJ134" s="477"/>
      <c r="BK134" s="477"/>
      <c r="BL134" s="477"/>
      <c r="BM134" s="477"/>
      <c r="BN134" s="857"/>
      <c r="BO134" s="857"/>
      <c r="BP134" s="857"/>
      <c r="BQ134" s="857"/>
      <c r="BR134" s="857"/>
      <c r="BS134" s="857"/>
      <c r="BT134" s="857"/>
      <c r="BU134" s="857"/>
      <c r="BV134" s="857"/>
      <c r="BW134" s="857"/>
      <c r="BX134" s="857"/>
      <c r="BY134" s="857"/>
      <c r="BZ134" s="857"/>
      <c r="CA134" s="857"/>
      <c r="CB134" s="857"/>
      <c r="CC134" s="857"/>
      <c r="CD134" s="857"/>
      <c r="CE134" s="857"/>
      <c r="CF134" s="857"/>
      <c r="CG134" s="857"/>
      <c r="CH134" s="857"/>
      <c r="CI134" s="857"/>
      <c r="CJ134" s="857"/>
      <c r="CK134" s="857"/>
      <c r="CL134" s="857"/>
      <c r="CM134" s="857"/>
      <c r="CN134" s="857"/>
      <c r="CO134" s="857"/>
      <c r="CP134" s="857"/>
      <c r="CQ134" s="857"/>
      <c r="CR134" s="857"/>
      <c r="CS134" s="857"/>
      <c r="CT134" s="857"/>
      <c r="CU134" s="857"/>
      <c r="CV134" s="857"/>
      <c r="CW134" s="857"/>
      <c r="CX134" s="857"/>
      <c r="CY134" s="857"/>
      <c r="CZ134" s="857"/>
      <c r="DA134" s="857"/>
      <c r="DB134" s="857"/>
      <c r="DC134" s="857"/>
      <c r="DD134" s="857"/>
      <c r="DE134" s="857"/>
      <c r="DF134" s="857"/>
      <c r="DG134" s="857"/>
      <c r="DH134" s="857"/>
      <c r="DI134" s="857"/>
      <c r="DJ134" s="857"/>
      <c r="DK134" s="857"/>
      <c r="DL134" s="857"/>
      <c r="DM134" s="857"/>
      <c r="DN134" s="857"/>
      <c r="DO134" s="857"/>
      <c r="DP134" s="477"/>
      <c r="DQ134" s="477"/>
      <c r="DR134" s="477"/>
      <c r="DS134" s="477"/>
      <c r="DT134" s="477"/>
      <c r="DU134" s="477"/>
      <c r="DV134" s="477"/>
      <c r="DW134" s="477"/>
      <c r="DX134" s="477"/>
      <c r="DY134" s="477"/>
      <c r="DZ134" s="477"/>
      <c r="EA134" s="469"/>
    </row>
    <row r="135" spans="1:131" ht="14.25" hidden="1" x14ac:dyDescent="0.15">
      <c r="AU135" s="895"/>
      <c r="AV135" s="895"/>
      <c r="AW135" s="895"/>
      <c r="AX135" s="895"/>
      <c r="AY135" s="895"/>
      <c r="AZ135" s="895"/>
      <c r="BA135" s="895"/>
      <c r="BB135" s="895"/>
      <c r="BC135" s="895"/>
      <c r="BD135" s="895"/>
      <c r="BE135" s="895"/>
      <c r="BF135" s="895"/>
      <c r="BG135" s="895"/>
      <c r="BH135" s="895"/>
      <c r="BI135" s="895"/>
      <c r="BJ135" s="895"/>
      <c r="BK135" s="895"/>
      <c r="BL135" s="895"/>
      <c r="BM135" s="895"/>
      <c r="BN135" s="895"/>
      <c r="BO135" s="895"/>
      <c r="BP135" s="895"/>
      <c r="BQ135" s="895"/>
      <c r="BR135" s="895"/>
      <c r="BS135" s="895"/>
      <c r="BT135" s="895"/>
      <c r="BU135" s="895"/>
      <c r="BV135" s="895"/>
      <c r="BW135" s="895"/>
      <c r="BX135" s="895"/>
      <c r="BY135" s="895"/>
      <c r="BZ135" s="895"/>
      <c r="CA135" s="895"/>
      <c r="CB135" s="895"/>
      <c r="CC135" s="895"/>
      <c r="CD135" s="895"/>
      <c r="CE135" s="895"/>
      <c r="CF135" s="895"/>
      <c r="CG135" s="895"/>
      <c r="CH135" s="895"/>
      <c r="CI135" s="895"/>
      <c r="CJ135" s="895"/>
      <c r="CK135" s="895"/>
      <c r="CL135" s="895"/>
      <c r="CM135" s="895"/>
      <c r="CN135" s="895"/>
      <c r="CO135" s="895"/>
      <c r="CP135" s="895"/>
      <c r="CQ135" s="895"/>
      <c r="CR135" s="895"/>
      <c r="CS135" s="895"/>
      <c r="CT135" s="895"/>
      <c r="CU135" s="895"/>
      <c r="CV135" s="895"/>
      <c r="CW135" s="895"/>
      <c r="CX135" s="895"/>
      <c r="CY135" s="895"/>
      <c r="CZ135" s="895"/>
      <c r="DA135" s="895"/>
      <c r="DB135" s="895"/>
      <c r="DC135" s="895"/>
      <c r="DD135" s="895"/>
      <c r="DE135" s="895"/>
      <c r="DF135" s="895"/>
      <c r="DG135" s="895"/>
      <c r="DH135" s="895"/>
      <c r="DI135" s="895"/>
      <c r="DJ135" s="895"/>
      <c r="DK135" s="895"/>
      <c r="DL135" s="895"/>
      <c r="DM135" s="895"/>
      <c r="DN135" s="895"/>
      <c r="DO135" s="895"/>
      <c r="DP135" s="895"/>
      <c r="DQ135" s="895"/>
      <c r="DR135" s="895"/>
      <c r="DS135" s="895"/>
      <c r="DT135" s="895"/>
      <c r="DU135" s="895"/>
      <c r="DV135" s="895"/>
      <c r="DW135" s="895"/>
      <c r="DX135" s="895"/>
      <c r="DY135" s="895"/>
      <c r="DZ135" s="895"/>
    </row>
  </sheetData>
  <sheetProtection algorithmName="SHA-512" hashValue="5qFjb5ebQc0ZwBcUuAPyrbTNtaj8NQ6Rm5pa8r/127w+ErSv9++DW4COUALLGIhxv9ApJj+3PBmH4mJLh85HBw==" saltValue="lQXALIGCNVfW1X1Op5Yf+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C738-4009-482B-BDCF-817B926AF266}">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xIVN6atOtOsihl9BKh7TcTHM4a/VW5IXyqp+FB9vWTS/sc5cmbmyU6K0aAlpV7SMvPbBcqL9P4oOUf4wEfCSiQ==" saltValue="xvAan2H9pByiOpUm7bSJT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C93A-DEF4-488A-A915-08E441673FF3}">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PA4kVjfUkEYJomRiLwEQZpv4RC2r7B3vGPGHhhsUO28iS2m1WF/q4qWZXgpKZct3GdYSLftUHG7rkHWTjXYsug==" saltValue="YVMuW9xwKaEPIOAc2Ge/+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4D9-86A3-40E9-9328-F167E71E1794}">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896" customWidth="1"/>
    <col min="37" max="44" width="17" style="896" customWidth="1"/>
    <col min="45" max="45" width="6.125" style="903" customWidth="1"/>
    <col min="46" max="46" width="3" style="901" customWidth="1"/>
    <col min="47" max="47" width="19.125" style="896" hidden="1" customWidth="1"/>
    <col min="48" max="52" width="12.625" style="896" hidden="1" customWidth="1"/>
    <col min="53" max="16384" width="8.625" style="896" hidden="1"/>
  </cols>
  <sheetData>
    <row r="1" spans="1:46" x14ac:dyDescent="0.15">
      <c r="AS1" s="897"/>
      <c r="AT1" s="897"/>
    </row>
    <row r="2" spans="1:46" x14ac:dyDescent="0.15">
      <c r="AS2" s="897"/>
      <c r="AT2" s="897"/>
    </row>
    <row r="3" spans="1:46" x14ac:dyDescent="0.15">
      <c r="AS3" s="897"/>
      <c r="AT3" s="897"/>
    </row>
    <row r="4" spans="1:46" x14ac:dyDescent="0.15">
      <c r="AS4" s="897"/>
      <c r="AT4" s="897"/>
    </row>
    <row r="5" spans="1:46" ht="17.25" x14ac:dyDescent="0.15">
      <c r="A5" s="898" t="s">
        <v>431</v>
      </c>
      <c r="B5" s="899"/>
      <c r="C5" s="899"/>
      <c r="D5" s="899"/>
      <c r="E5" s="899"/>
      <c r="F5" s="899"/>
      <c r="G5" s="899"/>
      <c r="H5" s="899"/>
      <c r="I5" s="899"/>
      <c r="J5" s="899"/>
      <c r="K5" s="899"/>
      <c r="L5" s="899"/>
      <c r="M5" s="899"/>
      <c r="N5" s="899"/>
      <c r="O5" s="899"/>
      <c r="P5" s="899"/>
      <c r="Q5" s="899"/>
      <c r="R5" s="899"/>
      <c r="S5" s="899"/>
      <c r="T5" s="899"/>
      <c r="U5" s="899"/>
      <c r="V5" s="899"/>
      <c r="W5" s="899"/>
      <c r="X5" s="899"/>
      <c r="Y5" s="899"/>
      <c r="Z5" s="899"/>
      <c r="AA5" s="899"/>
      <c r="AB5" s="899"/>
      <c r="AC5" s="899"/>
      <c r="AD5" s="899"/>
      <c r="AE5" s="899"/>
      <c r="AF5" s="899"/>
      <c r="AG5" s="899"/>
      <c r="AH5" s="899"/>
      <c r="AI5" s="899"/>
      <c r="AJ5" s="899"/>
      <c r="AK5" s="899"/>
      <c r="AL5" s="899"/>
      <c r="AM5" s="899"/>
      <c r="AN5" s="899"/>
      <c r="AO5" s="899"/>
      <c r="AP5" s="899"/>
      <c r="AQ5" s="899"/>
      <c r="AR5" s="899"/>
      <c r="AS5" s="900"/>
    </row>
    <row r="6" spans="1:46" x14ac:dyDescent="0.15">
      <c r="A6" s="901"/>
      <c r="B6" s="897"/>
      <c r="C6" s="897"/>
      <c r="D6" s="897"/>
      <c r="E6" s="897"/>
      <c r="F6" s="897"/>
      <c r="G6" s="897"/>
      <c r="H6" s="897"/>
      <c r="I6" s="897"/>
      <c r="J6" s="897"/>
      <c r="K6" s="897"/>
      <c r="L6" s="897"/>
      <c r="M6" s="897"/>
      <c r="N6" s="897"/>
      <c r="O6" s="897"/>
      <c r="P6" s="897"/>
      <c r="Q6" s="897"/>
      <c r="R6" s="897"/>
      <c r="S6" s="897"/>
      <c r="T6" s="897"/>
      <c r="U6" s="897"/>
      <c r="V6" s="897"/>
      <c r="W6" s="897"/>
      <c r="X6" s="897"/>
      <c r="Y6" s="897"/>
      <c r="Z6" s="897"/>
      <c r="AA6" s="897"/>
      <c r="AB6" s="897"/>
      <c r="AC6" s="897"/>
      <c r="AD6" s="897"/>
      <c r="AE6" s="897"/>
      <c r="AF6" s="897"/>
      <c r="AG6" s="897"/>
      <c r="AH6" s="897"/>
      <c r="AI6" s="897"/>
      <c r="AJ6" s="897"/>
      <c r="AK6" s="902" t="s">
        <v>432</v>
      </c>
      <c r="AL6" s="902"/>
      <c r="AM6" s="902"/>
      <c r="AN6" s="902"/>
      <c r="AO6" s="897"/>
      <c r="AP6" s="897"/>
      <c r="AQ6" s="897"/>
      <c r="AR6" s="897"/>
    </row>
    <row r="7" spans="1:46" ht="13.5" customHeight="1" x14ac:dyDescent="0.15">
      <c r="A7" s="901"/>
      <c r="B7" s="897"/>
      <c r="C7" s="897"/>
      <c r="D7" s="897"/>
      <c r="E7" s="897"/>
      <c r="F7" s="897"/>
      <c r="G7" s="897"/>
      <c r="H7" s="897"/>
      <c r="I7" s="897"/>
      <c r="J7" s="897"/>
      <c r="K7" s="897"/>
      <c r="L7" s="897"/>
      <c r="M7" s="897"/>
      <c r="N7" s="897"/>
      <c r="O7" s="897"/>
      <c r="P7" s="897"/>
      <c r="Q7" s="897"/>
      <c r="R7" s="897"/>
      <c r="S7" s="897"/>
      <c r="T7" s="897"/>
      <c r="U7" s="897"/>
      <c r="V7" s="897"/>
      <c r="W7" s="897"/>
      <c r="X7" s="897"/>
      <c r="Y7" s="897"/>
      <c r="Z7" s="897"/>
      <c r="AA7" s="897"/>
      <c r="AB7" s="897"/>
      <c r="AC7" s="897"/>
      <c r="AD7" s="897"/>
      <c r="AE7" s="897"/>
      <c r="AF7" s="897"/>
      <c r="AG7" s="897"/>
      <c r="AH7" s="897"/>
      <c r="AI7" s="897"/>
      <c r="AJ7" s="897"/>
      <c r="AK7" s="904"/>
      <c r="AL7" s="905"/>
      <c r="AM7" s="905"/>
      <c r="AN7" s="906"/>
      <c r="AO7" s="907" t="s">
        <v>433</v>
      </c>
      <c r="AP7" s="908"/>
      <c r="AQ7" s="909" t="s">
        <v>434</v>
      </c>
      <c r="AR7" s="910"/>
    </row>
    <row r="8" spans="1:46" x14ac:dyDescent="0.15">
      <c r="A8" s="901"/>
      <c r="B8" s="897"/>
      <c r="C8" s="897"/>
      <c r="D8" s="897"/>
      <c r="E8" s="897"/>
      <c r="F8" s="897"/>
      <c r="G8" s="897"/>
      <c r="H8" s="897"/>
      <c r="I8" s="897"/>
      <c r="J8" s="897"/>
      <c r="K8" s="897"/>
      <c r="L8" s="897"/>
      <c r="M8" s="897"/>
      <c r="N8" s="897"/>
      <c r="O8" s="897"/>
      <c r="P8" s="897"/>
      <c r="Q8" s="897"/>
      <c r="R8" s="897"/>
      <c r="S8" s="897"/>
      <c r="T8" s="897"/>
      <c r="U8" s="897"/>
      <c r="V8" s="897"/>
      <c r="W8" s="897"/>
      <c r="X8" s="897"/>
      <c r="Y8" s="897"/>
      <c r="Z8" s="897"/>
      <c r="AA8" s="897"/>
      <c r="AB8" s="897"/>
      <c r="AC8" s="897"/>
      <c r="AD8" s="897"/>
      <c r="AE8" s="897"/>
      <c r="AF8" s="897"/>
      <c r="AG8" s="897"/>
      <c r="AH8" s="897"/>
      <c r="AI8" s="897"/>
      <c r="AJ8" s="897"/>
      <c r="AK8" s="911"/>
      <c r="AL8" s="912"/>
      <c r="AM8" s="912"/>
      <c r="AN8" s="913"/>
      <c r="AO8" s="914"/>
      <c r="AP8" s="915" t="s">
        <v>435</v>
      </c>
      <c r="AQ8" s="916" t="s">
        <v>436</v>
      </c>
      <c r="AR8" s="917" t="s">
        <v>437</v>
      </c>
    </row>
    <row r="9" spans="1:46" x14ac:dyDescent="0.15">
      <c r="A9" s="901"/>
      <c r="B9" s="897"/>
      <c r="C9" s="897"/>
      <c r="D9" s="897"/>
      <c r="E9" s="897"/>
      <c r="F9" s="897"/>
      <c r="G9" s="897"/>
      <c r="H9" s="897"/>
      <c r="I9" s="897"/>
      <c r="J9" s="897"/>
      <c r="K9" s="897"/>
      <c r="L9" s="897"/>
      <c r="M9" s="897"/>
      <c r="N9" s="897"/>
      <c r="O9" s="897"/>
      <c r="P9" s="897"/>
      <c r="Q9" s="897"/>
      <c r="R9" s="897"/>
      <c r="S9" s="897"/>
      <c r="T9" s="897"/>
      <c r="U9" s="897"/>
      <c r="V9" s="897"/>
      <c r="W9" s="897"/>
      <c r="X9" s="897"/>
      <c r="Y9" s="897"/>
      <c r="Z9" s="897"/>
      <c r="AA9" s="897"/>
      <c r="AB9" s="897"/>
      <c r="AC9" s="897"/>
      <c r="AD9" s="897"/>
      <c r="AE9" s="897"/>
      <c r="AF9" s="897"/>
      <c r="AG9" s="897"/>
      <c r="AH9" s="897"/>
      <c r="AI9" s="897"/>
      <c r="AJ9" s="897"/>
      <c r="AK9" s="918" t="s">
        <v>438</v>
      </c>
      <c r="AL9" s="919"/>
      <c r="AM9" s="919"/>
      <c r="AN9" s="920"/>
      <c r="AO9" s="921">
        <v>1244040</v>
      </c>
      <c r="AP9" s="921">
        <v>178178</v>
      </c>
      <c r="AQ9" s="922">
        <v>143407</v>
      </c>
      <c r="AR9" s="923">
        <v>24.2</v>
      </c>
    </row>
    <row r="10" spans="1:46" ht="13.5" customHeight="1" x14ac:dyDescent="0.15">
      <c r="A10" s="901"/>
      <c r="B10" s="897"/>
      <c r="C10" s="897"/>
      <c r="D10" s="897"/>
      <c r="E10" s="897"/>
      <c r="F10" s="897"/>
      <c r="G10" s="897"/>
      <c r="H10" s="897"/>
      <c r="I10" s="897"/>
      <c r="J10" s="897"/>
      <c r="K10" s="897"/>
      <c r="L10" s="897"/>
      <c r="M10" s="897"/>
      <c r="N10" s="897"/>
      <c r="O10" s="897"/>
      <c r="P10" s="897"/>
      <c r="Q10" s="897"/>
      <c r="R10" s="897"/>
      <c r="S10" s="897"/>
      <c r="T10" s="897"/>
      <c r="U10" s="897"/>
      <c r="V10" s="897"/>
      <c r="W10" s="897"/>
      <c r="X10" s="897"/>
      <c r="Y10" s="897"/>
      <c r="Z10" s="897"/>
      <c r="AA10" s="897"/>
      <c r="AB10" s="897"/>
      <c r="AC10" s="897"/>
      <c r="AD10" s="897"/>
      <c r="AE10" s="897"/>
      <c r="AF10" s="897"/>
      <c r="AG10" s="897"/>
      <c r="AH10" s="897"/>
      <c r="AI10" s="897"/>
      <c r="AJ10" s="897"/>
      <c r="AK10" s="918" t="s">
        <v>439</v>
      </c>
      <c r="AL10" s="919"/>
      <c r="AM10" s="919"/>
      <c r="AN10" s="920"/>
      <c r="AO10" s="924">
        <v>13830</v>
      </c>
      <c r="AP10" s="924">
        <v>1981</v>
      </c>
      <c r="AQ10" s="925">
        <v>20271</v>
      </c>
      <c r="AR10" s="926">
        <v>-90.2</v>
      </c>
    </row>
    <row r="11" spans="1:46" ht="13.5" customHeight="1" x14ac:dyDescent="0.15">
      <c r="A11" s="901"/>
      <c r="B11" s="897"/>
      <c r="C11" s="897"/>
      <c r="D11" s="897"/>
      <c r="E11" s="897"/>
      <c r="F11" s="897"/>
      <c r="G11" s="897"/>
      <c r="H11" s="897"/>
      <c r="I11" s="897"/>
      <c r="J11" s="897"/>
      <c r="K11" s="897"/>
      <c r="L11" s="897"/>
      <c r="M11" s="897"/>
      <c r="N11" s="897"/>
      <c r="O11" s="897"/>
      <c r="P11" s="897"/>
      <c r="Q11" s="897"/>
      <c r="R11" s="897"/>
      <c r="S11" s="897"/>
      <c r="T11" s="897"/>
      <c r="U11" s="897"/>
      <c r="V11" s="897"/>
      <c r="W11" s="897"/>
      <c r="X11" s="897"/>
      <c r="Y11" s="897"/>
      <c r="Z11" s="897"/>
      <c r="AA11" s="897"/>
      <c r="AB11" s="897"/>
      <c r="AC11" s="897"/>
      <c r="AD11" s="897"/>
      <c r="AE11" s="897"/>
      <c r="AF11" s="897"/>
      <c r="AG11" s="897"/>
      <c r="AH11" s="897"/>
      <c r="AI11" s="897"/>
      <c r="AJ11" s="897"/>
      <c r="AK11" s="918" t="s">
        <v>440</v>
      </c>
      <c r="AL11" s="919"/>
      <c r="AM11" s="919"/>
      <c r="AN11" s="920"/>
      <c r="AO11" s="924" t="s">
        <v>349</v>
      </c>
      <c r="AP11" s="924" t="s">
        <v>349</v>
      </c>
      <c r="AQ11" s="925">
        <v>1412</v>
      </c>
      <c r="AR11" s="926" t="s">
        <v>349</v>
      </c>
    </row>
    <row r="12" spans="1:46" ht="13.5" customHeight="1" x14ac:dyDescent="0.15">
      <c r="A12" s="901"/>
      <c r="B12" s="897"/>
      <c r="C12" s="897"/>
      <c r="D12" s="897"/>
      <c r="E12" s="897"/>
      <c r="F12" s="897"/>
      <c r="G12" s="897"/>
      <c r="H12" s="897"/>
      <c r="I12" s="897"/>
      <c r="J12" s="897"/>
      <c r="K12" s="897"/>
      <c r="L12" s="897"/>
      <c r="M12" s="897"/>
      <c r="N12" s="897"/>
      <c r="O12" s="897"/>
      <c r="P12" s="897"/>
      <c r="Q12" s="897"/>
      <c r="R12" s="897"/>
      <c r="S12" s="897"/>
      <c r="T12" s="897"/>
      <c r="U12" s="897"/>
      <c r="V12" s="897"/>
      <c r="W12" s="897"/>
      <c r="X12" s="897"/>
      <c r="Y12" s="897"/>
      <c r="Z12" s="897"/>
      <c r="AA12" s="897"/>
      <c r="AB12" s="897"/>
      <c r="AC12" s="897"/>
      <c r="AD12" s="897"/>
      <c r="AE12" s="897"/>
      <c r="AF12" s="897"/>
      <c r="AG12" s="897"/>
      <c r="AH12" s="897"/>
      <c r="AI12" s="897"/>
      <c r="AJ12" s="897"/>
      <c r="AK12" s="918" t="s">
        <v>441</v>
      </c>
      <c r="AL12" s="919"/>
      <c r="AM12" s="919"/>
      <c r="AN12" s="920"/>
      <c r="AO12" s="924" t="s">
        <v>349</v>
      </c>
      <c r="AP12" s="924" t="s">
        <v>349</v>
      </c>
      <c r="AQ12" s="925" t="s">
        <v>349</v>
      </c>
      <c r="AR12" s="926" t="s">
        <v>349</v>
      </c>
    </row>
    <row r="13" spans="1:46" ht="13.5" customHeight="1" x14ac:dyDescent="0.15">
      <c r="A13" s="901"/>
      <c r="B13" s="897"/>
      <c r="C13" s="897"/>
      <c r="D13" s="897"/>
      <c r="E13" s="897"/>
      <c r="F13" s="897"/>
      <c r="G13" s="897"/>
      <c r="H13" s="897"/>
      <c r="I13" s="897"/>
      <c r="J13" s="897"/>
      <c r="K13" s="897"/>
      <c r="L13" s="897"/>
      <c r="M13" s="897"/>
      <c r="N13" s="897"/>
      <c r="O13" s="897"/>
      <c r="P13" s="897"/>
      <c r="Q13" s="897"/>
      <c r="R13" s="897"/>
      <c r="S13" s="897"/>
      <c r="T13" s="897"/>
      <c r="U13" s="897"/>
      <c r="V13" s="897"/>
      <c r="W13" s="897"/>
      <c r="X13" s="897"/>
      <c r="Y13" s="897"/>
      <c r="Z13" s="897"/>
      <c r="AA13" s="897"/>
      <c r="AB13" s="897"/>
      <c r="AC13" s="897"/>
      <c r="AD13" s="897"/>
      <c r="AE13" s="897"/>
      <c r="AF13" s="897"/>
      <c r="AG13" s="897"/>
      <c r="AH13" s="897"/>
      <c r="AI13" s="897"/>
      <c r="AJ13" s="897"/>
      <c r="AK13" s="918" t="s">
        <v>442</v>
      </c>
      <c r="AL13" s="919"/>
      <c r="AM13" s="919"/>
      <c r="AN13" s="920"/>
      <c r="AO13" s="924">
        <v>16686</v>
      </c>
      <c r="AP13" s="924">
        <v>2390</v>
      </c>
      <c r="AQ13" s="925">
        <v>5234</v>
      </c>
      <c r="AR13" s="926">
        <v>-54.3</v>
      </c>
    </row>
    <row r="14" spans="1:46" ht="13.5" customHeight="1" x14ac:dyDescent="0.15">
      <c r="A14" s="901"/>
      <c r="B14" s="897"/>
      <c r="C14" s="897"/>
      <c r="D14" s="897"/>
      <c r="E14" s="897"/>
      <c r="F14" s="897"/>
      <c r="G14" s="897"/>
      <c r="H14" s="897"/>
      <c r="I14" s="897"/>
      <c r="J14" s="897"/>
      <c r="K14" s="897"/>
      <c r="L14" s="897"/>
      <c r="M14" s="897"/>
      <c r="N14" s="897"/>
      <c r="O14" s="897"/>
      <c r="P14" s="897"/>
      <c r="Q14" s="897"/>
      <c r="R14" s="897"/>
      <c r="S14" s="897"/>
      <c r="T14" s="897"/>
      <c r="U14" s="897"/>
      <c r="V14" s="897"/>
      <c r="W14" s="897"/>
      <c r="X14" s="897"/>
      <c r="Y14" s="897"/>
      <c r="Z14" s="897"/>
      <c r="AA14" s="897"/>
      <c r="AB14" s="897"/>
      <c r="AC14" s="897"/>
      <c r="AD14" s="897"/>
      <c r="AE14" s="897"/>
      <c r="AF14" s="897"/>
      <c r="AG14" s="897"/>
      <c r="AH14" s="897"/>
      <c r="AI14" s="897"/>
      <c r="AJ14" s="897"/>
      <c r="AK14" s="918" t="s">
        <v>443</v>
      </c>
      <c r="AL14" s="919"/>
      <c r="AM14" s="919"/>
      <c r="AN14" s="920"/>
      <c r="AO14" s="924">
        <v>52512</v>
      </c>
      <c r="AP14" s="924">
        <v>7521</v>
      </c>
      <c r="AQ14" s="925">
        <v>3337</v>
      </c>
      <c r="AR14" s="926">
        <v>125.4</v>
      </c>
    </row>
    <row r="15" spans="1:46" ht="13.5" customHeight="1" x14ac:dyDescent="0.15">
      <c r="A15" s="901"/>
      <c r="B15" s="897"/>
      <c r="C15" s="897"/>
      <c r="D15" s="897"/>
      <c r="E15" s="897"/>
      <c r="F15" s="897"/>
      <c r="G15" s="897"/>
      <c r="H15" s="897"/>
      <c r="I15" s="897"/>
      <c r="J15" s="897"/>
      <c r="K15" s="897"/>
      <c r="L15" s="897"/>
      <c r="M15" s="897"/>
      <c r="N15" s="897"/>
      <c r="O15" s="897"/>
      <c r="P15" s="897"/>
      <c r="Q15" s="897"/>
      <c r="R15" s="897"/>
      <c r="S15" s="897"/>
      <c r="T15" s="897"/>
      <c r="U15" s="897"/>
      <c r="V15" s="897"/>
      <c r="W15" s="897"/>
      <c r="X15" s="897"/>
      <c r="Y15" s="897"/>
      <c r="Z15" s="897"/>
      <c r="AA15" s="897"/>
      <c r="AB15" s="897"/>
      <c r="AC15" s="897"/>
      <c r="AD15" s="897"/>
      <c r="AE15" s="897"/>
      <c r="AF15" s="897"/>
      <c r="AG15" s="897"/>
      <c r="AH15" s="897"/>
      <c r="AI15" s="897"/>
      <c r="AJ15" s="897"/>
      <c r="AK15" s="927" t="s">
        <v>444</v>
      </c>
      <c r="AL15" s="928"/>
      <c r="AM15" s="928"/>
      <c r="AN15" s="929"/>
      <c r="AO15" s="924">
        <v>-88387</v>
      </c>
      <c r="AP15" s="924">
        <v>-12659</v>
      </c>
      <c r="AQ15" s="925">
        <v>-9830</v>
      </c>
      <c r="AR15" s="926">
        <v>28.8</v>
      </c>
    </row>
    <row r="16" spans="1:46" x14ac:dyDescent="0.15">
      <c r="A16" s="901"/>
      <c r="B16" s="897"/>
      <c r="C16" s="897"/>
      <c r="D16" s="897"/>
      <c r="E16" s="897"/>
      <c r="F16" s="897"/>
      <c r="G16" s="897"/>
      <c r="H16" s="897"/>
      <c r="I16" s="897"/>
      <c r="J16" s="897"/>
      <c r="K16" s="897"/>
      <c r="L16" s="897"/>
      <c r="M16" s="897"/>
      <c r="N16" s="897"/>
      <c r="O16" s="897"/>
      <c r="P16" s="897"/>
      <c r="Q16" s="897"/>
      <c r="R16" s="897"/>
      <c r="S16" s="897"/>
      <c r="T16" s="897"/>
      <c r="U16" s="897"/>
      <c r="V16" s="897"/>
      <c r="W16" s="897"/>
      <c r="X16" s="897"/>
      <c r="Y16" s="897"/>
      <c r="Z16" s="897"/>
      <c r="AA16" s="897"/>
      <c r="AB16" s="897"/>
      <c r="AC16" s="897"/>
      <c r="AD16" s="897"/>
      <c r="AE16" s="897"/>
      <c r="AF16" s="897"/>
      <c r="AG16" s="897"/>
      <c r="AH16" s="897"/>
      <c r="AI16" s="897"/>
      <c r="AJ16" s="897"/>
      <c r="AK16" s="927" t="s">
        <v>121</v>
      </c>
      <c r="AL16" s="928"/>
      <c r="AM16" s="928"/>
      <c r="AN16" s="929"/>
      <c r="AO16" s="924">
        <v>1238681</v>
      </c>
      <c r="AP16" s="924">
        <v>177411</v>
      </c>
      <c r="AQ16" s="925">
        <v>163831</v>
      </c>
      <c r="AR16" s="926">
        <v>8.3000000000000007</v>
      </c>
    </row>
    <row r="17" spans="1:46" x14ac:dyDescent="0.15">
      <c r="A17" s="901"/>
      <c r="B17" s="897"/>
      <c r="C17" s="897"/>
      <c r="D17" s="897"/>
      <c r="E17" s="897"/>
      <c r="F17" s="897"/>
      <c r="G17" s="897"/>
      <c r="H17" s="897"/>
      <c r="I17" s="897"/>
      <c r="J17" s="897"/>
      <c r="K17" s="897"/>
      <c r="L17" s="897"/>
      <c r="M17" s="897"/>
      <c r="N17" s="897"/>
      <c r="O17" s="897"/>
      <c r="P17" s="897"/>
      <c r="Q17" s="897"/>
      <c r="R17" s="897"/>
      <c r="S17" s="897"/>
      <c r="T17" s="897"/>
      <c r="U17" s="897"/>
      <c r="V17" s="897"/>
      <c r="W17" s="897"/>
      <c r="X17" s="897"/>
      <c r="Y17" s="897"/>
      <c r="Z17" s="897"/>
      <c r="AA17" s="897"/>
      <c r="AB17" s="897"/>
      <c r="AC17" s="897"/>
      <c r="AD17" s="897"/>
      <c r="AE17" s="897"/>
      <c r="AF17" s="897"/>
      <c r="AG17" s="897"/>
      <c r="AH17" s="897"/>
      <c r="AI17" s="897"/>
      <c r="AJ17" s="897"/>
      <c r="AK17" s="897"/>
      <c r="AL17" s="897"/>
      <c r="AM17" s="897"/>
      <c r="AN17" s="897"/>
      <c r="AO17" s="897"/>
      <c r="AP17" s="897"/>
      <c r="AQ17" s="897"/>
      <c r="AR17" s="930"/>
    </row>
    <row r="18" spans="1:46" x14ac:dyDescent="0.15">
      <c r="A18" s="901"/>
      <c r="B18" s="897"/>
      <c r="C18" s="897"/>
      <c r="D18" s="897"/>
      <c r="E18" s="897"/>
      <c r="F18" s="897"/>
      <c r="G18" s="897"/>
      <c r="H18" s="897"/>
      <c r="I18" s="897"/>
      <c r="J18" s="897"/>
      <c r="K18" s="897"/>
      <c r="L18" s="897"/>
      <c r="M18" s="897"/>
      <c r="N18" s="897"/>
      <c r="O18" s="897"/>
      <c r="P18" s="897"/>
      <c r="Q18" s="897"/>
      <c r="R18" s="897"/>
      <c r="S18" s="897"/>
      <c r="T18" s="897"/>
      <c r="U18" s="897"/>
      <c r="V18" s="897"/>
      <c r="W18" s="897"/>
      <c r="X18" s="897"/>
      <c r="Y18" s="897"/>
      <c r="Z18" s="897"/>
      <c r="AA18" s="897"/>
      <c r="AB18" s="897"/>
      <c r="AC18" s="897"/>
      <c r="AD18" s="897"/>
      <c r="AE18" s="897"/>
      <c r="AF18" s="897"/>
      <c r="AG18" s="897"/>
      <c r="AH18" s="897"/>
      <c r="AI18" s="897"/>
      <c r="AJ18" s="897"/>
      <c r="AK18" s="897"/>
      <c r="AL18" s="897"/>
      <c r="AM18" s="897"/>
      <c r="AN18" s="897"/>
      <c r="AO18" s="897"/>
      <c r="AP18" s="897"/>
      <c r="AQ18" s="931"/>
      <c r="AR18" s="931"/>
    </row>
    <row r="19" spans="1:46" x14ac:dyDescent="0.15">
      <c r="A19" s="901"/>
      <c r="B19" s="897"/>
      <c r="C19" s="897"/>
      <c r="D19" s="897"/>
      <c r="E19" s="897"/>
      <c r="F19" s="897"/>
      <c r="G19" s="897"/>
      <c r="H19" s="897"/>
      <c r="I19" s="897"/>
      <c r="J19" s="897"/>
      <c r="K19" s="897"/>
      <c r="L19" s="897"/>
      <c r="M19" s="897"/>
      <c r="N19" s="897"/>
      <c r="O19" s="897"/>
      <c r="P19" s="897"/>
      <c r="Q19" s="897"/>
      <c r="R19" s="897"/>
      <c r="S19" s="897"/>
      <c r="T19" s="897"/>
      <c r="U19" s="897"/>
      <c r="V19" s="897"/>
      <c r="W19" s="897"/>
      <c r="X19" s="897"/>
      <c r="Y19" s="897"/>
      <c r="Z19" s="897"/>
      <c r="AA19" s="897"/>
      <c r="AB19" s="897"/>
      <c r="AC19" s="897"/>
      <c r="AD19" s="897"/>
      <c r="AE19" s="897"/>
      <c r="AF19" s="897"/>
      <c r="AG19" s="897"/>
      <c r="AH19" s="897"/>
      <c r="AI19" s="897"/>
      <c r="AJ19" s="897"/>
      <c r="AK19" s="897" t="s">
        <v>445</v>
      </c>
      <c r="AL19" s="897"/>
      <c r="AM19" s="897"/>
      <c r="AN19" s="897"/>
      <c r="AO19" s="897"/>
      <c r="AP19" s="897"/>
      <c r="AQ19" s="897"/>
      <c r="AR19" s="897"/>
    </row>
    <row r="20" spans="1:46" x14ac:dyDescent="0.15">
      <c r="A20" s="901"/>
      <c r="B20" s="897"/>
      <c r="C20" s="897"/>
      <c r="D20" s="897"/>
      <c r="E20" s="897"/>
      <c r="F20" s="897"/>
      <c r="G20" s="897"/>
      <c r="H20" s="897"/>
      <c r="I20" s="897"/>
      <c r="J20" s="897"/>
      <c r="K20" s="897"/>
      <c r="L20" s="897"/>
      <c r="M20" s="897"/>
      <c r="N20" s="897"/>
      <c r="O20" s="897"/>
      <c r="P20" s="897"/>
      <c r="Q20" s="897"/>
      <c r="R20" s="897"/>
      <c r="S20" s="897"/>
      <c r="T20" s="897"/>
      <c r="U20" s="897"/>
      <c r="V20" s="897"/>
      <c r="W20" s="897"/>
      <c r="X20" s="897"/>
      <c r="Y20" s="897"/>
      <c r="Z20" s="897"/>
      <c r="AA20" s="897"/>
      <c r="AB20" s="897"/>
      <c r="AC20" s="897"/>
      <c r="AD20" s="897"/>
      <c r="AE20" s="897"/>
      <c r="AF20" s="897"/>
      <c r="AG20" s="897"/>
      <c r="AH20" s="897"/>
      <c r="AI20" s="897"/>
      <c r="AJ20" s="897"/>
      <c r="AK20" s="932"/>
      <c r="AL20" s="933"/>
      <c r="AM20" s="933"/>
      <c r="AN20" s="934"/>
      <c r="AO20" s="935" t="s">
        <v>446</v>
      </c>
      <c r="AP20" s="936" t="s">
        <v>447</v>
      </c>
      <c r="AQ20" s="937" t="s">
        <v>448</v>
      </c>
      <c r="AR20" s="938"/>
    </row>
    <row r="21" spans="1:46" s="947" customFormat="1" x14ac:dyDescent="0.15">
      <c r="A21" s="939"/>
      <c r="B21" s="902"/>
      <c r="C21" s="902"/>
      <c r="D21" s="902"/>
      <c r="E21" s="902"/>
      <c r="F21" s="902"/>
      <c r="G21" s="902"/>
      <c r="H21" s="902"/>
      <c r="I21" s="902"/>
      <c r="J21" s="902"/>
      <c r="K21" s="902"/>
      <c r="L21" s="902"/>
      <c r="M21" s="902"/>
      <c r="N21" s="902"/>
      <c r="O21" s="902"/>
      <c r="P21" s="902"/>
      <c r="Q21" s="902"/>
      <c r="R21" s="902"/>
      <c r="S21" s="902"/>
      <c r="T21" s="902"/>
      <c r="U21" s="902"/>
      <c r="V21" s="902"/>
      <c r="W21" s="902"/>
      <c r="X21" s="902"/>
      <c r="Y21" s="902"/>
      <c r="Z21" s="902"/>
      <c r="AA21" s="902"/>
      <c r="AB21" s="902"/>
      <c r="AC21" s="902"/>
      <c r="AD21" s="902"/>
      <c r="AE21" s="902"/>
      <c r="AF21" s="902"/>
      <c r="AG21" s="902"/>
      <c r="AH21" s="902"/>
      <c r="AI21" s="902"/>
      <c r="AJ21" s="902"/>
      <c r="AK21" s="940" t="s">
        <v>449</v>
      </c>
      <c r="AL21" s="941"/>
      <c r="AM21" s="941"/>
      <c r="AN21" s="942"/>
      <c r="AO21" s="943">
        <v>19.91</v>
      </c>
      <c r="AP21" s="944">
        <v>14.18</v>
      </c>
      <c r="AQ21" s="945">
        <v>5.73</v>
      </c>
      <c r="AR21" s="902"/>
      <c r="AS21" s="946"/>
      <c r="AT21" s="939"/>
    </row>
    <row r="22" spans="1:46" s="947" customFormat="1" x14ac:dyDescent="0.15">
      <c r="A22" s="939"/>
      <c r="B22" s="902"/>
      <c r="C22" s="902"/>
      <c r="D22" s="902"/>
      <c r="E22" s="902"/>
      <c r="F22" s="902"/>
      <c r="G22" s="902"/>
      <c r="H22" s="902"/>
      <c r="I22" s="902"/>
      <c r="J22" s="902"/>
      <c r="K22" s="902"/>
      <c r="L22" s="902"/>
      <c r="M22" s="902"/>
      <c r="N22" s="902"/>
      <c r="O22" s="902"/>
      <c r="P22" s="902"/>
      <c r="Q22" s="902"/>
      <c r="R22" s="902"/>
      <c r="S22" s="902"/>
      <c r="T22" s="902"/>
      <c r="U22" s="902"/>
      <c r="V22" s="902"/>
      <c r="W22" s="902"/>
      <c r="X22" s="902"/>
      <c r="Y22" s="902"/>
      <c r="Z22" s="902"/>
      <c r="AA22" s="902"/>
      <c r="AB22" s="902"/>
      <c r="AC22" s="902"/>
      <c r="AD22" s="902"/>
      <c r="AE22" s="902"/>
      <c r="AF22" s="902"/>
      <c r="AG22" s="902"/>
      <c r="AH22" s="902"/>
      <c r="AI22" s="902"/>
      <c r="AJ22" s="902"/>
      <c r="AK22" s="940" t="s">
        <v>450</v>
      </c>
      <c r="AL22" s="941"/>
      <c r="AM22" s="941"/>
      <c r="AN22" s="942"/>
      <c r="AO22" s="948">
        <v>90.6</v>
      </c>
      <c r="AP22" s="949">
        <v>95.4</v>
      </c>
      <c r="AQ22" s="950">
        <v>-4.8</v>
      </c>
      <c r="AR22" s="931"/>
      <c r="AS22" s="946"/>
      <c r="AT22" s="939"/>
    </row>
    <row r="23" spans="1:46" s="947" customFormat="1" x14ac:dyDescent="0.15">
      <c r="A23" s="939"/>
      <c r="B23" s="902"/>
      <c r="C23" s="902"/>
      <c r="D23" s="902"/>
      <c r="E23" s="902"/>
      <c r="F23" s="902"/>
      <c r="G23" s="902"/>
      <c r="H23" s="902"/>
      <c r="I23" s="902"/>
      <c r="J23" s="902"/>
      <c r="K23" s="902"/>
      <c r="L23" s="902"/>
      <c r="M23" s="902"/>
      <c r="N23" s="902"/>
      <c r="O23" s="902"/>
      <c r="P23" s="902"/>
      <c r="Q23" s="902"/>
      <c r="R23" s="902"/>
      <c r="S23" s="902"/>
      <c r="T23" s="902"/>
      <c r="U23" s="902"/>
      <c r="V23" s="902"/>
      <c r="W23" s="902"/>
      <c r="X23" s="902"/>
      <c r="Y23" s="902"/>
      <c r="Z23" s="902"/>
      <c r="AA23" s="902"/>
      <c r="AB23" s="902"/>
      <c r="AC23" s="902"/>
      <c r="AD23" s="902"/>
      <c r="AE23" s="902"/>
      <c r="AF23" s="902"/>
      <c r="AG23" s="902"/>
      <c r="AH23" s="902"/>
      <c r="AI23" s="902"/>
      <c r="AJ23" s="902"/>
      <c r="AK23" s="902"/>
      <c r="AL23" s="902"/>
      <c r="AM23" s="902"/>
      <c r="AN23" s="902"/>
      <c r="AO23" s="902"/>
      <c r="AP23" s="931"/>
      <c r="AQ23" s="931"/>
      <c r="AR23" s="931"/>
      <c r="AS23" s="946"/>
      <c r="AT23" s="939"/>
    </row>
    <row r="24" spans="1:46" s="947" customFormat="1" x14ac:dyDescent="0.15">
      <c r="A24" s="939"/>
      <c r="B24" s="902"/>
      <c r="C24" s="902"/>
      <c r="D24" s="902"/>
      <c r="E24" s="902"/>
      <c r="F24" s="902"/>
      <c r="G24" s="902"/>
      <c r="H24" s="902"/>
      <c r="I24" s="902"/>
      <c r="J24" s="902"/>
      <c r="K24" s="902"/>
      <c r="L24" s="902"/>
      <c r="M24" s="902"/>
      <c r="N24" s="902"/>
      <c r="O24" s="902"/>
      <c r="P24" s="902"/>
      <c r="Q24" s="902"/>
      <c r="R24" s="902"/>
      <c r="S24" s="902"/>
      <c r="T24" s="902"/>
      <c r="U24" s="902"/>
      <c r="V24" s="902"/>
      <c r="W24" s="902"/>
      <c r="X24" s="902"/>
      <c r="Y24" s="902"/>
      <c r="Z24" s="902"/>
      <c r="AA24" s="902"/>
      <c r="AB24" s="902"/>
      <c r="AC24" s="902"/>
      <c r="AD24" s="902"/>
      <c r="AE24" s="902"/>
      <c r="AF24" s="902"/>
      <c r="AG24" s="902"/>
      <c r="AH24" s="902"/>
      <c r="AI24" s="902"/>
      <c r="AJ24" s="902"/>
      <c r="AK24" s="902"/>
      <c r="AL24" s="902"/>
      <c r="AM24" s="902"/>
      <c r="AN24" s="902"/>
      <c r="AO24" s="902"/>
      <c r="AP24" s="931"/>
      <c r="AQ24" s="931"/>
      <c r="AR24" s="931"/>
      <c r="AS24" s="946"/>
      <c r="AT24" s="939"/>
    </row>
    <row r="25" spans="1:46" s="947" customFormat="1" x14ac:dyDescent="0.15">
      <c r="A25" s="951"/>
      <c r="B25" s="952"/>
      <c r="C25" s="952"/>
      <c r="D25" s="952"/>
      <c r="E25" s="952"/>
      <c r="F25" s="952"/>
      <c r="G25" s="952"/>
      <c r="H25" s="952"/>
      <c r="I25" s="952"/>
      <c r="J25" s="952"/>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c r="AL25" s="952"/>
      <c r="AM25" s="952"/>
      <c r="AN25" s="952"/>
      <c r="AO25" s="952"/>
      <c r="AP25" s="953"/>
      <c r="AQ25" s="953"/>
      <c r="AR25" s="953"/>
      <c r="AS25" s="954"/>
      <c r="AT25" s="939"/>
    </row>
    <row r="26" spans="1:46" s="947" customFormat="1" x14ac:dyDescent="0.15">
      <c r="A26" s="955" t="s">
        <v>451</v>
      </c>
      <c r="B26" s="955"/>
      <c r="C26" s="955"/>
      <c r="D26" s="955"/>
      <c r="E26" s="955"/>
      <c r="F26" s="955"/>
      <c r="G26" s="955"/>
      <c r="H26" s="955"/>
      <c r="I26" s="955"/>
      <c r="J26" s="955"/>
      <c r="K26" s="955"/>
      <c r="L26" s="955"/>
      <c r="M26" s="955"/>
      <c r="N26" s="955"/>
      <c r="O26" s="955"/>
      <c r="P26" s="955"/>
      <c r="Q26" s="955"/>
      <c r="R26" s="955"/>
      <c r="S26" s="955"/>
      <c r="T26" s="955"/>
      <c r="U26" s="955"/>
      <c r="V26" s="955"/>
      <c r="W26" s="955"/>
      <c r="X26" s="955"/>
      <c r="Y26" s="955"/>
      <c r="Z26" s="955"/>
      <c r="AA26" s="955"/>
      <c r="AB26" s="955"/>
      <c r="AC26" s="955"/>
      <c r="AD26" s="955"/>
      <c r="AE26" s="955"/>
      <c r="AF26" s="955"/>
      <c r="AG26" s="955"/>
      <c r="AH26" s="955"/>
      <c r="AI26" s="955"/>
      <c r="AJ26" s="955"/>
      <c r="AK26" s="955"/>
      <c r="AL26" s="955"/>
      <c r="AM26" s="955"/>
      <c r="AN26" s="955"/>
      <c r="AO26" s="955"/>
      <c r="AP26" s="955"/>
      <c r="AQ26" s="955"/>
      <c r="AR26" s="955"/>
      <c r="AS26" s="955"/>
      <c r="AT26" s="902"/>
    </row>
    <row r="27" spans="1:46" x14ac:dyDescent="0.15">
      <c r="A27" s="956"/>
      <c r="AO27" s="897"/>
      <c r="AP27" s="897"/>
      <c r="AQ27" s="897"/>
      <c r="AR27" s="897"/>
      <c r="AS27" s="897"/>
      <c r="AT27" s="897"/>
    </row>
    <row r="28" spans="1:46" ht="17.25" x14ac:dyDescent="0.15">
      <c r="A28" s="898" t="s">
        <v>452</v>
      </c>
      <c r="B28" s="899"/>
      <c r="C28" s="899"/>
      <c r="D28" s="899"/>
      <c r="E28" s="899"/>
      <c r="F28" s="899"/>
      <c r="G28" s="899"/>
      <c r="H28" s="899"/>
      <c r="I28" s="899"/>
      <c r="J28" s="899"/>
      <c r="K28" s="899"/>
      <c r="L28" s="899"/>
      <c r="M28" s="899"/>
      <c r="N28" s="899"/>
      <c r="O28" s="899"/>
      <c r="P28" s="899"/>
      <c r="Q28" s="899"/>
      <c r="R28" s="899"/>
      <c r="S28" s="899"/>
      <c r="T28" s="899"/>
      <c r="U28" s="899"/>
      <c r="V28" s="899"/>
      <c r="W28" s="899"/>
      <c r="X28" s="899"/>
      <c r="Y28" s="899"/>
      <c r="Z28" s="899"/>
      <c r="AA28" s="899"/>
      <c r="AB28" s="899"/>
      <c r="AC28" s="899"/>
      <c r="AD28" s="899"/>
      <c r="AE28" s="899"/>
      <c r="AF28" s="899"/>
      <c r="AG28" s="899"/>
      <c r="AH28" s="899"/>
      <c r="AI28" s="899"/>
      <c r="AJ28" s="899"/>
      <c r="AK28" s="899"/>
      <c r="AL28" s="899"/>
      <c r="AM28" s="899"/>
      <c r="AN28" s="899"/>
      <c r="AO28" s="899"/>
      <c r="AP28" s="899"/>
      <c r="AQ28" s="899"/>
      <c r="AR28" s="899"/>
      <c r="AS28" s="957"/>
    </row>
    <row r="29" spans="1:46" x14ac:dyDescent="0.15">
      <c r="A29" s="901"/>
      <c r="B29" s="897"/>
      <c r="C29" s="897"/>
      <c r="D29" s="897"/>
      <c r="E29" s="897"/>
      <c r="F29" s="897"/>
      <c r="G29" s="897"/>
      <c r="H29" s="897"/>
      <c r="I29" s="897"/>
      <c r="J29" s="897"/>
      <c r="K29" s="897"/>
      <c r="L29" s="897"/>
      <c r="M29" s="897"/>
      <c r="N29" s="897"/>
      <c r="O29" s="897"/>
      <c r="P29" s="897"/>
      <c r="Q29" s="897"/>
      <c r="R29" s="897"/>
      <c r="S29" s="897"/>
      <c r="T29" s="897"/>
      <c r="U29" s="897"/>
      <c r="V29" s="897"/>
      <c r="W29" s="897"/>
      <c r="X29" s="897"/>
      <c r="Y29" s="897"/>
      <c r="Z29" s="897"/>
      <c r="AA29" s="897"/>
      <c r="AB29" s="897"/>
      <c r="AC29" s="897"/>
      <c r="AD29" s="897"/>
      <c r="AE29" s="897"/>
      <c r="AF29" s="897"/>
      <c r="AG29" s="897"/>
      <c r="AH29" s="897"/>
      <c r="AI29" s="897"/>
      <c r="AJ29" s="897"/>
      <c r="AK29" s="902" t="s">
        <v>453</v>
      </c>
      <c r="AL29" s="902"/>
      <c r="AM29" s="902"/>
      <c r="AN29" s="902"/>
      <c r="AO29" s="897"/>
      <c r="AP29" s="897"/>
      <c r="AQ29" s="897"/>
      <c r="AR29" s="897"/>
      <c r="AS29" s="958"/>
    </row>
    <row r="30" spans="1:46" ht="13.5" customHeight="1" x14ac:dyDescent="0.15">
      <c r="A30" s="901"/>
      <c r="B30" s="897"/>
      <c r="C30" s="897"/>
      <c r="D30" s="897"/>
      <c r="E30" s="897"/>
      <c r="F30" s="897"/>
      <c r="G30" s="897"/>
      <c r="H30" s="897"/>
      <c r="I30" s="897"/>
      <c r="J30" s="897"/>
      <c r="K30" s="897"/>
      <c r="L30" s="897"/>
      <c r="M30" s="897"/>
      <c r="N30" s="897"/>
      <c r="O30" s="897"/>
      <c r="P30" s="897"/>
      <c r="Q30" s="897"/>
      <c r="R30" s="897"/>
      <c r="S30" s="897"/>
      <c r="T30" s="897"/>
      <c r="U30" s="897"/>
      <c r="V30" s="897"/>
      <c r="W30" s="897"/>
      <c r="X30" s="897"/>
      <c r="Y30" s="897"/>
      <c r="Z30" s="897"/>
      <c r="AA30" s="897"/>
      <c r="AB30" s="897"/>
      <c r="AC30" s="897"/>
      <c r="AD30" s="897"/>
      <c r="AE30" s="897"/>
      <c r="AF30" s="897"/>
      <c r="AG30" s="897"/>
      <c r="AH30" s="897"/>
      <c r="AI30" s="897"/>
      <c r="AJ30" s="897"/>
      <c r="AK30" s="904"/>
      <c r="AL30" s="905"/>
      <c r="AM30" s="905"/>
      <c r="AN30" s="906"/>
      <c r="AO30" s="907" t="s">
        <v>433</v>
      </c>
      <c r="AP30" s="908"/>
      <c r="AQ30" s="909" t="s">
        <v>434</v>
      </c>
      <c r="AR30" s="910"/>
    </row>
    <row r="31" spans="1:46" x14ac:dyDescent="0.15">
      <c r="A31" s="901"/>
      <c r="B31" s="897"/>
      <c r="C31" s="897"/>
      <c r="D31" s="897"/>
      <c r="E31" s="897"/>
      <c r="F31" s="897"/>
      <c r="G31" s="897"/>
      <c r="H31" s="897"/>
      <c r="I31" s="897"/>
      <c r="J31" s="897"/>
      <c r="K31" s="897"/>
      <c r="L31" s="897"/>
      <c r="M31" s="897"/>
      <c r="N31" s="897"/>
      <c r="O31" s="897"/>
      <c r="P31" s="897"/>
      <c r="Q31" s="897"/>
      <c r="R31" s="897"/>
      <c r="S31" s="897"/>
      <c r="T31" s="897"/>
      <c r="U31" s="897"/>
      <c r="V31" s="897"/>
      <c r="W31" s="897"/>
      <c r="X31" s="897"/>
      <c r="Y31" s="897"/>
      <c r="Z31" s="897"/>
      <c r="AA31" s="897"/>
      <c r="AB31" s="897"/>
      <c r="AC31" s="897"/>
      <c r="AD31" s="897"/>
      <c r="AE31" s="897"/>
      <c r="AF31" s="897"/>
      <c r="AG31" s="897"/>
      <c r="AH31" s="897"/>
      <c r="AI31" s="897"/>
      <c r="AJ31" s="897"/>
      <c r="AK31" s="911"/>
      <c r="AL31" s="912"/>
      <c r="AM31" s="912"/>
      <c r="AN31" s="913"/>
      <c r="AO31" s="914"/>
      <c r="AP31" s="915" t="s">
        <v>435</v>
      </c>
      <c r="AQ31" s="916" t="s">
        <v>436</v>
      </c>
      <c r="AR31" s="917" t="s">
        <v>437</v>
      </c>
    </row>
    <row r="32" spans="1:46" ht="27" customHeight="1" x14ac:dyDescent="0.15">
      <c r="A32" s="901"/>
      <c r="B32" s="897"/>
      <c r="C32" s="897"/>
      <c r="D32" s="897"/>
      <c r="E32" s="897"/>
      <c r="F32" s="897"/>
      <c r="G32" s="897"/>
      <c r="H32" s="897"/>
      <c r="I32" s="897"/>
      <c r="J32" s="897"/>
      <c r="K32" s="897"/>
      <c r="L32" s="897"/>
      <c r="M32" s="897"/>
      <c r="N32" s="897"/>
      <c r="O32" s="897"/>
      <c r="P32" s="897"/>
      <c r="Q32" s="897"/>
      <c r="R32" s="897"/>
      <c r="S32" s="897"/>
      <c r="T32" s="897"/>
      <c r="U32" s="897"/>
      <c r="V32" s="897"/>
      <c r="W32" s="897"/>
      <c r="X32" s="897"/>
      <c r="Y32" s="897"/>
      <c r="Z32" s="897"/>
      <c r="AA32" s="897"/>
      <c r="AB32" s="897"/>
      <c r="AC32" s="897"/>
      <c r="AD32" s="897"/>
      <c r="AE32" s="897"/>
      <c r="AF32" s="897"/>
      <c r="AG32" s="897"/>
      <c r="AH32" s="897"/>
      <c r="AI32" s="897"/>
      <c r="AJ32" s="897"/>
      <c r="AK32" s="959" t="s">
        <v>454</v>
      </c>
      <c r="AL32" s="960"/>
      <c r="AM32" s="960"/>
      <c r="AN32" s="961"/>
      <c r="AO32" s="962">
        <v>1104415</v>
      </c>
      <c r="AP32" s="962">
        <v>158180</v>
      </c>
      <c r="AQ32" s="963">
        <v>86321</v>
      </c>
      <c r="AR32" s="964">
        <v>83.2</v>
      </c>
    </row>
    <row r="33" spans="1:46" ht="13.5" customHeight="1" x14ac:dyDescent="0.15">
      <c r="A33" s="901"/>
      <c r="B33" s="897"/>
      <c r="C33" s="897"/>
      <c r="D33" s="897"/>
      <c r="E33" s="897"/>
      <c r="F33" s="897"/>
      <c r="G33" s="897"/>
      <c r="H33" s="897"/>
      <c r="I33" s="897"/>
      <c r="J33" s="897"/>
      <c r="K33" s="897"/>
      <c r="L33" s="897"/>
      <c r="M33" s="897"/>
      <c r="N33" s="897"/>
      <c r="O33" s="897"/>
      <c r="P33" s="897"/>
      <c r="Q33" s="897"/>
      <c r="R33" s="897"/>
      <c r="S33" s="897"/>
      <c r="T33" s="897"/>
      <c r="U33" s="897"/>
      <c r="V33" s="897"/>
      <c r="W33" s="897"/>
      <c r="X33" s="897"/>
      <c r="Y33" s="897"/>
      <c r="Z33" s="897"/>
      <c r="AA33" s="897"/>
      <c r="AB33" s="897"/>
      <c r="AC33" s="897"/>
      <c r="AD33" s="897"/>
      <c r="AE33" s="897"/>
      <c r="AF33" s="897"/>
      <c r="AG33" s="897"/>
      <c r="AH33" s="897"/>
      <c r="AI33" s="897"/>
      <c r="AJ33" s="897"/>
      <c r="AK33" s="959" t="s">
        <v>455</v>
      </c>
      <c r="AL33" s="960"/>
      <c r="AM33" s="960"/>
      <c r="AN33" s="961"/>
      <c r="AO33" s="962" t="s">
        <v>349</v>
      </c>
      <c r="AP33" s="962" t="s">
        <v>349</v>
      </c>
      <c r="AQ33" s="963" t="s">
        <v>349</v>
      </c>
      <c r="AR33" s="964" t="s">
        <v>349</v>
      </c>
    </row>
    <row r="34" spans="1:46" ht="27" customHeight="1" x14ac:dyDescent="0.15">
      <c r="A34" s="901"/>
      <c r="B34" s="897"/>
      <c r="C34" s="897"/>
      <c r="D34" s="897"/>
      <c r="E34" s="897"/>
      <c r="F34" s="897"/>
      <c r="G34" s="897"/>
      <c r="H34" s="897"/>
      <c r="I34" s="897"/>
      <c r="J34" s="897"/>
      <c r="K34" s="897"/>
      <c r="L34" s="897"/>
      <c r="M34" s="897"/>
      <c r="N34" s="897"/>
      <c r="O34" s="897"/>
      <c r="P34" s="897"/>
      <c r="Q34" s="897"/>
      <c r="R34" s="897"/>
      <c r="S34" s="897"/>
      <c r="T34" s="897"/>
      <c r="U34" s="897"/>
      <c r="V34" s="897"/>
      <c r="W34" s="897"/>
      <c r="X34" s="897"/>
      <c r="Y34" s="897"/>
      <c r="Z34" s="897"/>
      <c r="AA34" s="897"/>
      <c r="AB34" s="897"/>
      <c r="AC34" s="897"/>
      <c r="AD34" s="897"/>
      <c r="AE34" s="897"/>
      <c r="AF34" s="897"/>
      <c r="AG34" s="897"/>
      <c r="AH34" s="897"/>
      <c r="AI34" s="897"/>
      <c r="AJ34" s="897"/>
      <c r="AK34" s="959" t="s">
        <v>456</v>
      </c>
      <c r="AL34" s="960"/>
      <c r="AM34" s="960"/>
      <c r="AN34" s="961"/>
      <c r="AO34" s="962" t="s">
        <v>349</v>
      </c>
      <c r="AP34" s="962" t="s">
        <v>349</v>
      </c>
      <c r="AQ34" s="963" t="s">
        <v>349</v>
      </c>
      <c r="AR34" s="964" t="s">
        <v>349</v>
      </c>
    </row>
    <row r="35" spans="1:46" ht="27" customHeight="1" x14ac:dyDescent="0.15">
      <c r="A35" s="901"/>
      <c r="B35" s="897"/>
      <c r="C35" s="897"/>
      <c r="D35" s="897"/>
      <c r="E35" s="897"/>
      <c r="F35" s="897"/>
      <c r="G35" s="897"/>
      <c r="H35" s="897"/>
      <c r="I35" s="897"/>
      <c r="J35" s="897"/>
      <c r="K35" s="897"/>
      <c r="L35" s="897"/>
      <c r="M35" s="897"/>
      <c r="N35" s="897"/>
      <c r="O35" s="897"/>
      <c r="P35" s="897"/>
      <c r="Q35" s="897"/>
      <c r="R35" s="897"/>
      <c r="S35" s="897"/>
      <c r="T35" s="897"/>
      <c r="U35" s="897"/>
      <c r="V35" s="897"/>
      <c r="W35" s="897"/>
      <c r="X35" s="897"/>
      <c r="Y35" s="897"/>
      <c r="Z35" s="897"/>
      <c r="AA35" s="897"/>
      <c r="AB35" s="897"/>
      <c r="AC35" s="897"/>
      <c r="AD35" s="897"/>
      <c r="AE35" s="897"/>
      <c r="AF35" s="897"/>
      <c r="AG35" s="897"/>
      <c r="AH35" s="897"/>
      <c r="AI35" s="897"/>
      <c r="AJ35" s="897"/>
      <c r="AK35" s="959" t="s">
        <v>457</v>
      </c>
      <c r="AL35" s="960"/>
      <c r="AM35" s="960"/>
      <c r="AN35" s="961"/>
      <c r="AO35" s="962">
        <v>16644</v>
      </c>
      <c r="AP35" s="962">
        <v>2384</v>
      </c>
      <c r="AQ35" s="963">
        <v>18581</v>
      </c>
      <c r="AR35" s="964">
        <v>-87.2</v>
      </c>
    </row>
    <row r="36" spans="1:46" ht="27" customHeight="1" x14ac:dyDescent="0.15">
      <c r="A36" s="901"/>
      <c r="B36" s="897"/>
      <c r="C36" s="897"/>
      <c r="D36" s="897"/>
      <c r="E36" s="897"/>
      <c r="F36" s="897"/>
      <c r="G36" s="897"/>
      <c r="H36" s="897"/>
      <c r="I36" s="897"/>
      <c r="J36" s="897"/>
      <c r="K36" s="897"/>
      <c r="L36" s="897"/>
      <c r="M36" s="897"/>
      <c r="N36" s="897"/>
      <c r="O36" s="897"/>
      <c r="P36" s="897"/>
      <c r="Q36" s="897"/>
      <c r="R36" s="897"/>
      <c r="S36" s="897"/>
      <c r="T36" s="897"/>
      <c r="U36" s="897"/>
      <c r="V36" s="897"/>
      <c r="W36" s="897"/>
      <c r="X36" s="897"/>
      <c r="Y36" s="897"/>
      <c r="Z36" s="897"/>
      <c r="AA36" s="897"/>
      <c r="AB36" s="897"/>
      <c r="AC36" s="897"/>
      <c r="AD36" s="897"/>
      <c r="AE36" s="897"/>
      <c r="AF36" s="897"/>
      <c r="AG36" s="897"/>
      <c r="AH36" s="897"/>
      <c r="AI36" s="897"/>
      <c r="AJ36" s="897"/>
      <c r="AK36" s="959" t="s">
        <v>458</v>
      </c>
      <c r="AL36" s="960"/>
      <c r="AM36" s="960"/>
      <c r="AN36" s="961"/>
      <c r="AO36" s="962">
        <v>31736</v>
      </c>
      <c r="AP36" s="962">
        <v>4545</v>
      </c>
      <c r="AQ36" s="963">
        <v>4521</v>
      </c>
      <c r="AR36" s="964">
        <v>0.5</v>
      </c>
    </row>
    <row r="37" spans="1:46" ht="13.5" customHeight="1" x14ac:dyDescent="0.15">
      <c r="A37" s="901"/>
      <c r="B37" s="897"/>
      <c r="C37" s="897"/>
      <c r="D37" s="897"/>
      <c r="E37" s="897"/>
      <c r="F37" s="897"/>
      <c r="G37" s="897"/>
      <c r="H37" s="897"/>
      <c r="I37" s="897"/>
      <c r="J37" s="897"/>
      <c r="K37" s="897"/>
      <c r="L37" s="897"/>
      <c r="M37" s="897"/>
      <c r="N37" s="897"/>
      <c r="O37" s="897"/>
      <c r="P37" s="897"/>
      <c r="Q37" s="897"/>
      <c r="R37" s="897"/>
      <c r="S37" s="897"/>
      <c r="T37" s="897"/>
      <c r="U37" s="897"/>
      <c r="V37" s="897"/>
      <c r="W37" s="897"/>
      <c r="X37" s="897"/>
      <c r="Y37" s="897"/>
      <c r="Z37" s="897"/>
      <c r="AA37" s="897"/>
      <c r="AB37" s="897"/>
      <c r="AC37" s="897"/>
      <c r="AD37" s="897"/>
      <c r="AE37" s="897"/>
      <c r="AF37" s="897"/>
      <c r="AG37" s="897"/>
      <c r="AH37" s="897"/>
      <c r="AI37" s="897"/>
      <c r="AJ37" s="897"/>
      <c r="AK37" s="959" t="s">
        <v>459</v>
      </c>
      <c r="AL37" s="960"/>
      <c r="AM37" s="960"/>
      <c r="AN37" s="961"/>
      <c r="AO37" s="962" t="s">
        <v>349</v>
      </c>
      <c r="AP37" s="962" t="s">
        <v>349</v>
      </c>
      <c r="AQ37" s="963">
        <v>983</v>
      </c>
      <c r="AR37" s="964" t="s">
        <v>349</v>
      </c>
    </row>
    <row r="38" spans="1:46" ht="27" customHeight="1" x14ac:dyDescent="0.15">
      <c r="A38" s="901"/>
      <c r="B38" s="897"/>
      <c r="C38" s="897"/>
      <c r="D38" s="897"/>
      <c r="E38" s="897"/>
      <c r="F38" s="897"/>
      <c r="G38" s="897"/>
      <c r="H38" s="897"/>
      <c r="I38" s="897"/>
      <c r="J38" s="897"/>
      <c r="K38" s="897"/>
      <c r="L38" s="897"/>
      <c r="M38" s="897"/>
      <c r="N38" s="897"/>
      <c r="O38" s="897"/>
      <c r="P38" s="897"/>
      <c r="Q38" s="897"/>
      <c r="R38" s="897"/>
      <c r="S38" s="897"/>
      <c r="T38" s="897"/>
      <c r="U38" s="897"/>
      <c r="V38" s="897"/>
      <c r="W38" s="897"/>
      <c r="X38" s="897"/>
      <c r="Y38" s="897"/>
      <c r="Z38" s="897"/>
      <c r="AA38" s="897"/>
      <c r="AB38" s="897"/>
      <c r="AC38" s="897"/>
      <c r="AD38" s="897"/>
      <c r="AE38" s="897"/>
      <c r="AF38" s="897"/>
      <c r="AG38" s="897"/>
      <c r="AH38" s="897"/>
      <c r="AI38" s="897"/>
      <c r="AJ38" s="897"/>
      <c r="AK38" s="965" t="s">
        <v>460</v>
      </c>
      <c r="AL38" s="966"/>
      <c r="AM38" s="966"/>
      <c r="AN38" s="967"/>
      <c r="AO38" s="968">
        <v>133</v>
      </c>
      <c r="AP38" s="968">
        <v>19</v>
      </c>
      <c r="AQ38" s="969">
        <v>20</v>
      </c>
      <c r="AR38" s="950">
        <v>-5</v>
      </c>
      <c r="AS38" s="958"/>
    </row>
    <row r="39" spans="1:46" x14ac:dyDescent="0.15">
      <c r="A39" s="901"/>
      <c r="B39" s="897"/>
      <c r="C39" s="897"/>
      <c r="D39" s="897"/>
      <c r="E39" s="897"/>
      <c r="F39" s="897"/>
      <c r="G39" s="897"/>
      <c r="H39" s="897"/>
      <c r="I39" s="897"/>
      <c r="J39" s="897"/>
      <c r="K39" s="897"/>
      <c r="L39" s="897"/>
      <c r="M39" s="897"/>
      <c r="N39" s="897"/>
      <c r="O39" s="897"/>
      <c r="P39" s="897"/>
      <c r="Q39" s="897"/>
      <c r="R39" s="897"/>
      <c r="S39" s="897"/>
      <c r="T39" s="897"/>
      <c r="U39" s="897"/>
      <c r="V39" s="897"/>
      <c r="W39" s="897"/>
      <c r="X39" s="897"/>
      <c r="Y39" s="897"/>
      <c r="Z39" s="897"/>
      <c r="AA39" s="897"/>
      <c r="AB39" s="897"/>
      <c r="AC39" s="897"/>
      <c r="AD39" s="897"/>
      <c r="AE39" s="897"/>
      <c r="AF39" s="897"/>
      <c r="AG39" s="897"/>
      <c r="AH39" s="897"/>
      <c r="AI39" s="897"/>
      <c r="AJ39" s="897"/>
      <c r="AK39" s="965" t="s">
        <v>461</v>
      </c>
      <c r="AL39" s="966"/>
      <c r="AM39" s="966"/>
      <c r="AN39" s="967"/>
      <c r="AO39" s="962">
        <v>-223</v>
      </c>
      <c r="AP39" s="962">
        <v>-32</v>
      </c>
      <c r="AQ39" s="963">
        <v>-4212</v>
      </c>
      <c r="AR39" s="964">
        <v>-99.2</v>
      </c>
      <c r="AS39" s="958"/>
    </row>
    <row r="40" spans="1:46" ht="27" customHeight="1" x14ac:dyDescent="0.15">
      <c r="A40" s="901"/>
      <c r="B40" s="897"/>
      <c r="C40" s="897"/>
      <c r="D40" s="897"/>
      <c r="E40" s="897"/>
      <c r="F40" s="897"/>
      <c r="G40" s="897"/>
      <c r="H40" s="897"/>
      <c r="I40" s="897"/>
      <c r="J40" s="897"/>
      <c r="K40" s="897"/>
      <c r="L40" s="897"/>
      <c r="M40" s="897"/>
      <c r="N40" s="897"/>
      <c r="O40" s="897"/>
      <c r="P40" s="897"/>
      <c r="Q40" s="897"/>
      <c r="R40" s="897"/>
      <c r="S40" s="897"/>
      <c r="T40" s="897"/>
      <c r="U40" s="897"/>
      <c r="V40" s="897"/>
      <c r="W40" s="897"/>
      <c r="X40" s="897"/>
      <c r="Y40" s="897"/>
      <c r="Z40" s="897"/>
      <c r="AA40" s="897"/>
      <c r="AB40" s="897"/>
      <c r="AC40" s="897"/>
      <c r="AD40" s="897"/>
      <c r="AE40" s="897"/>
      <c r="AF40" s="897"/>
      <c r="AG40" s="897"/>
      <c r="AH40" s="897"/>
      <c r="AI40" s="897"/>
      <c r="AJ40" s="897"/>
      <c r="AK40" s="959" t="s">
        <v>462</v>
      </c>
      <c r="AL40" s="960"/>
      <c r="AM40" s="960"/>
      <c r="AN40" s="961"/>
      <c r="AO40" s="962">
        <v>-725789</v>
      </c>
      <c r="AP40" s="962">
        <v>-103951</v>
      </c>
      <c r="AQ40" s="963">
        <v>-70783</v>
      </c>
      <c r="AR40" s="964">
        <v>46.9</v>
      </c>
      <c r="AS40" s="958"/>
    </row>
    <row r="41" spans="1:46" x14ac:dyDescent="0.15">
      <c r="A41" s="901"/>
      <c r="B41" s="897"/>
      <c r="C41" s="897"/>
      <c r="D41" s="897"/>
      <c r="E41" s="897"/>
      <c r="F41" s="897"/>
      <c r="G41" s="897"/>
      <c r="H41" s="897"/>
      <c r="I41" s="897"/>
      <c r="J41" s="897"/>
      <c r="K41" s="897"/>
      <c r="L41" s="897"/>
      <c r="M41" s="897"/>
      <c r="N41" s="897"/>
      <c r="O41" s="897"/>
      <c r="P41" s="897"/>
      <c r="Q41" s="897"/>
      <c r="R41" s="897"/>
      <c r="S41" s="897"/>
      <c r="T41" s="897"/>
      <c r="U41" s="897"/>
      <c r="V41" s="897"/>
      <c r="W41" s="897"/>
      <c r="X41" s="897"/>
      <c r="Y41" s="897"/>
      <c r="Z41" s="897"/>
      <c r="AA41" s="897"/>
      <c r="AB41" s="897"/>
      <c r="AC41" s="897"/>
      <c r="AD41" s="897"/>
      <c r="AE41" s="897"/>
      <c r="AF41" s="897"/>
      <c r="AG41" s="897"/>
      <c r="AH41" s="897"/>
      <c r="AI41" s="897"/>
      <c r="AJ41" s="897"/>
      <c r="AK41" s="970" t="s">
        <v>232</v>
      </c>
      <c r="AL41" s="971"/>
      <c r="AM41" s="971"/>
      <c r="AN41" s="972"/>
      <c r="AO41" s="962">
        <v>426916</v>
      </c>
      <c r="AP41" s="962">
        <v>61145</v>
      </c>
      <c r="AQ41" s="963">
        <v>35432</v>
      </c>
      <c r="AR41" s="964">
        <v>72.599999999999994</v>
      </c>
      <c r="AS41" s="958"/>
    </row>
    <row r="42" spans="1:46" x14ac:dyDescent="0.15">
      <c r="A42" s="901"/>
      <c r="B42" s="897"/>
      <c r="C42" s="897"/>
      <c r="D42" s="897"/>
      <c r="E42" s="897"/>
      <c r="F42" s="897"/>
      <c r="G42" s="897"/>
      <c r="H42" s="897"/>
      <c r="I42" s="897"/>
      <c r="J42" s="897"/>
      <c r="K42" s="897"/>
      <c r="L42" s="897"/>
      <c r="M42" s="897"/>
      <c r="N42" s="897"/>
      <c r="O42" s="897"/>
      <c r="P42" s="897"/>
      <c r="Q42" s="897"/>
      <c r="R42" s="897"/>
      <c r="S42" s="897"/>
      <c r="T42" s="897"/>
      <c r="U42" s="897"/>
      <c r="V42" s="897"/>
      <c r="W42" s="897"/>
      <c r="X42" s="897"/>
      <c r="Y42" s="897"/>
      <c r="Z42" s="897"/>
      <c r="AA42" s="897"/>
      <c r="AB42" s="897"/>
      <c r="AC42" s="897"/>
      <c r="AD42" s="897"/>
      <c r="AE42" s="897"/>
      <c r="AF42" s="897"/>
      <c r="AG42" s="897"/>
      <c r="AH42" s="897"/>
      <c r="AI42" s="897"/>
      <c r="AJ42" s="897"/>
      <c r="AK42" s="973"/>
      <c r="AL42" s="897"/>
      <c r="AM42" s="897"/>
      <c r="AN42" s="897"/>
      <c r="AO42" s="897"/>
      <c r="AP42" s="897"/>
      <c r="AQ42" s="931"/>
      <c r="AR42" s="931"/>
      <c r="AS42" s="958"/>
    </row>
    <row r="43" spans="1:46" x14ac:dyDescent="0.15">
      <c r="A43" s="901"/>
      <c r="B43" s="897"/>
      <c r="C43" s="897"/>
      <c r="D43" s="897"/>
      <c r="E43" s="897"/>
      <c r="F43" s="897"/>
      <c r="G43" s="897"/>
      <c r="H43" s="897"/>
      <c r="I43" s="897"/>
      <c r="J43" s="897"/>
      <c r="K43" s="897"/>
      <c r="L43" s="897"/>
      <c r="M43" s="897"/>
      <c r="N43" s="897"/>
      <c r="O43" s="897"/>
      <c r="P43" s="897"/>
      <c r="Q43" s="897"/>
      <c r="R43" s="897"/>
      <c r="S43" s="897"/>
      <c r="T43" s="897"/>
      <c r="U43" s="897"/>
      <c r="V43" s="897"/>
      <c r="W43" s="897"/>
      <c r="X43" s="897"/>
      <c r="Y43" s="897"/>
      <c r="Z43" s="897"/>
      <c r="AA43" s="897"/>
      <c r="AB43" s="897"/>
      <c r="AC43" s="897"/>
      <c r="AD43" s="897"/>
      <c r="AE43" s="897"/>
      <c r="AF43" s="897"/>
      <c r="AG43" s="897"/>
      <c r="AH43" s="897"/>
      <c r="AI43" s="897"/>
      <c r="AJ43" s="897"/>
      <c r="AK43" s="897"/>
      <c r="AL43" s="897"/>
      <c r="AM43" s="897"/>
      <c r="AN43" s="897"/>
      <c r="AO43" s="897"/>
      <c r="AP43" s="974"/>
      <c r="AQ43" s="931"/>
      <c r="AR43" s="897"/>
      <c r="AS43" s="958"/>
    </row>
    <row r="44" spans="1:46" x14ac:dyDescent="0.15">
      <c r="A44" s="901"/>
      <c r="B44" s="897"/>
      <c r="C44" s="897"/>
      <c r="D44" s="897"/>
      <c r="E44" s="897"/>
      <c r="F44" s="897"/>
      <c r="G44" s="897"/>
      <c r="H44" s="897"/>
      <c r="I44" s="897"/>
      <c r="J44" s="897"/>
      <c r="K44" s="897"/>
      <c r="L44" s="897"/>
      <c r="M44" s="897"/>
      <c r="N44" s="897"/>
      <c r="O44" s="897"/>
      <c r="P44" s="897"/>
      <c r="Q44" s="897"/>
      <c r="R44" s="897"/>
      <c r="S44" s="897"/>
      <c r="T44" s="897"/>
      <c r="U44" s="897"/>
      <c r="V44" s="897"/>
      <c r="W44" s="897"/>
      <c r="X44" s="897"/>
      <c r="Y44" s="897"/>
      <c r="Z44" s="897"/>
      <c r="AA44" s="897"/>
      <c r="AB44" s="897"/>
      <c r="AC44" s="897"/>
      <c r="AD44" s="897"/>
      <c r="AE44" s="897"/>
      <c r="AF44" s="897"/>
      <c r="AG44" s="897"/>
      <c r="AH44" s="897"/>
      <c r="AI44" s="897"/>
      <c r="AJ44" s="897"/>
      <c r="AK44" s="897"/>
      <c r="AL44" s="897"/>
      <c r="AM44" s="897"/>
      <c r="AN44" s="897"/>
      <c r="AO44" s="897"/>
      <c r="AP44" s="897"/>
      <c r="AQ44" s="931"/>
      <c r="AR44" s="897"/>
    </row>
    <row r="45" spans="1:46" x14ac:dyDescent="0.15">
      <c r="A45" s="899"/>
      <c r="B45" s="899"/>
      <c r="C45" s="899"/>
      <c r="D45" s="899"/>
      <c r="E45" s="899"/>
      <c r="F45" s="899"/>
      <c r="G45" s="899"/>
      <c r="H45" s="899"/>
      <c r="I45" s="899"/>
      <c r="J45" s="899"/>
      <c r="K45" s="899"/>
      <c r="L45" s="899"/>
      <c r="M45" s="899"/>
      <c r="N45" s="899"/>
      <c r="O45" s="899"/>
      <c r="P45" s="899"/>
      <c r="Q45" s="899"/>
      <c r="R45" s="899"/>
      <c r="S45" s="899"/>
      <c r="T45" s="899"/>
      <c r="U45" s="899"/>
      <c r="V45" s="899"/>
      <c r="W45" s="899"/>
      <c r="X45" s="899"/>
      <c r="Y45" s="899"/>
      <c r="Z45" s="899"/>
      <c r="AA45" s="899"/>
      <c r="AB45" s="899"/>
      <c r="AC45" s="899"/>
      <c r="AD45" s="899"/>
      <c r="AE45" s="899"/>
      <c r="AF45" s="899"/>
      <c r="AG45" s="899"/>
      <c r="AH45" s="899"/>
      <c r="AI45" s="899"/>
      <c r="AJ45" s="899"/>
      <c r="AK45" s="899"/>
      <c r="AL45" s="899"/>
      <c r="AM45" s="899"/>
      <c r="AN45" s="899"/>
      <c r="AO45" s="899"/>
      <c r="AP45" s="899"/>
      <c r="AQ45" s="975"/>
      <c r="AR45" s="899"/>
      <c r="AS45" s="899"/>
      <c r="AT45" s="897"/>
    </row>
    <row r="46" spans="1:46" x14ac:dyDescent="0.15">
      <c r="A46" s="976"/>
      <c r="B46" s="976"/>
      <c r="C46" s="976"/>
      <c r="D46" s="976"/>
      <c r="E46" s="976"/>
      <c r="F46" s="976"/>
      <c r="G46" s="976"/>
      <c r="H46" s="976"/>
      <c r="I46" s="976"/>
      <c r="J46" s="976"/>
      <c r="K46" s="976"/>
      <c r="L46" s="976"/>
      <c r="M46" s="976"/>
      <c r="N46" s="976"/>
      <c r="O46" s="976"/>
      <c r="P46" s="976"/>
      <c r="Q46" s="976"/>
      <c r="R46" s="976"/>
      <c r="S46" s="976"/>
      <c r="T46" s="976"/>
      <c r="U46" s="976"/>
      <c r="V46" s="976"/>
      <c r="W46" s="976"/>
      <c r="X46" s="976"/>
      <c r="Y46" s="976"/>
      <c r="Z46" s="976"/>
      <c r="AA46" s="976"/>
      <c r="AB46" s="976"/>
      <c r="AC46" s="976"/>
      <c r="AD46" s="976"/>
      <c r="AE46" s="976"/>
      <c r="AF46" s="976"/>
      <c r="AG46" s="976"/>
      <c r="AH46" s="976"/>
      <c r="AI46" s="976"/>
      <c r="AJ46" s="976"/>
      <c r="AK46" s="976"/>
      <c r="AL46" s="976"/>
      <c r="AM46" s="976"/>
      <c r="AN46" s="976"/>
      <c r="AO46" s="976"/>
      <c r="AP46" s="976"/>
      <c r="AQ46" s="976"/>
      <c r="AR46" s="976"/>
      <c r="AS46" s="976"/>
      <c r="AT46" s="897"/>
    </row>
    <row r="47" spans="1:46" ht="17.25" customHeight="1" x14ac:dyDescent="0.15">
      <c r="A47" s="977" t="s">
        <v>463</v>
      </c>
      <c r="B47" s="897"/>
      <c r="C47" s="897"/>
      <c r="D47" s="897"/>
      <c r="E47" s="897"/>
      <c r="F47" s="897"/>
      <c r="G47" s="897"/>
      <c r="H47" s="897"/>
      <c r="I47" s="897"/>
      <c r="J47" s="897"/>
      <c r="K47" s="897"/>
      <c r="L47" s="897"/>
      <c r="M47" s="897"/>
      <c r="N47" s="897"/>
      <c r="O47" s="897"/>
      <c r="P47" s="897"/>
      <c r="Q47" s="897"/>
      <c r="R47" s="897"/>
      <c r="S47" s="897"/>
      <c r="T47" s="897"/>
      <c r="U47" s="897"/>
      <c r="V47" s="897"/>
      <c r="W47" s="897"/>
      <c r="X47" s="897"/>
      <c r="Y47" s="897"/>
      <c r="Z47" s="897"/>
      <c r="AA47" s="897"/>
      <c r="AB47" s="897"/>
      <c r="AC47" s="897"/>
      <c r="AD47" s="897"/>
      <c r="AE47" s="897"/>
      <c r="AF47" s="897"/>
      <c r="AG47" s="897"/>
      <c r="AH47" s="897"/>
      <c r="AI47" s="897"/>
      <c r="AJ47" s="897"/>
      <c r="AK47" s="897"/>
      <c r="AL47" s="897"/>
      <c r="AM47" s="897"/>
      <c r="AN47" s="897"/>
      <c r="AO47" s="897"/>
      <c r="AP47" s="897"/>
      <c r="AQ47" s="897"/>
      <c r="AR47" s="897"/>
    </row>
    <row r="48" spans="1:46" x14ac:dyDescent="0.15">
      <c r="A48" s="901"/>
      <c r="B48" s="897"/>
      <c r="C48" s="897"/>
      <c r="D48" s="897"/>
      <c r="E48" s="897"/>
      <c r="F48" s="897"/>
      <c r="G48" s="897"/>
      <c r="H48" s="897"/>
      <c r="I48" s="897"/>
      <c r="J48" s="897"/>
      <c r="K48" s="897"/>
      <c r="L48" s="897"/>
      <c r="M48" s="897"/>
      <c r="N48" s="897"/>
      <c r="O48" s="897"/>
      <c r="P48" s="897"/>
      <c r="Q48" s="897"/>
      <c r="R48" s="897"/>
      <c r="S48" s="897"/>
      <c r="T48" s="897"/>
      <c r="U48" s="897"/>
      <c r="V48" s="897"/>
      <c r="W48" s="897"/>
      <c r="X48" s="897"/>
      <c r="Y48" s="897"/>
      <c r="Z48" s="897"/>
      <c r="AA48" s="897"/>
      <c r="AB48" s="897"/>
      <c r="AC48" s="897"/>
      <c r="AD48" s="897"/>
      <c r="AE48" s="897"/>
      <c r="AF48" s="897"/>
      <c r="AG48" s="897"/>
      <c r="AH48" s="897"/>
      <c r="AI48" s="897"/>
      <c r="AJ48" s="897"/>
      <c r="AK48" s="978" t="s">
        <v>464</v>
      </c>
      <c r="AL48" s="978"/>
      <c r="AM48" s="978"/>
      <c r="AN48" s="978"/>
      <c r="AO48" s="978"/>
      <c r="AP48" s="978"/>
      <c r="AQ48" s="979"/>
      <c r="AR48" s="978"/>
    </row>
    <row r="49" spans="1:44" ht="13.5" customHeight="1" x14ac:dyDescent="0.15">
      <c r="A49" s="901"/>
      <c r="B49" s="897"/>
      <c r="C49" s="897"/>
      <c r="D49" s="897"/>
      <c r="E49" s="897"/>
      <c r="F49" s="897"/>
      <c r="G49" s="897"/>
      <c r="H49" s="897"/>
      <c r="I49" s="897"/>
      <c r="J49" s="897"/>
      <c r="K49" s="897"/>
      <c r="L49" s="897"/>
      <c r="M49" s="897"/>
      <c r="N49" s="897"/>
      <c r="O49" s="897"/>
      <c r="P49" s="897"/>
      <c r="Q49" s="897"/>
      <c r="R49" s="897"/>
      <c r="S49" s="897"/>
      <c r="T49" s="897"/>
      <c r="U49" s="897"/>
      <c r="V49" s="897"/>
      <c r="W49" s="897"/>
      <c r="X49" s="897"/>
      <c r="Y49" s="897"/>
      <c r="Z49" s="897"/>
      <c r="AA49" s="897"/>
      <c r="AB49" s="897"/>
      <c r="AC49" s="897"/>
      <c r="AD49" s="897"/>
      <c r="AE49" s="897"/>
      <c r="AF49" s="897"/>
      <c r="AG49" s="897"/>
      <c r="AH49" s="897"/>
      <c r="AI49" s="897"/>
      <c r="AJ49" s="897"/>
      <c r="AK49" s="980"/>
      <c r="AL49" s="981"/>
      <c r="AM49" s="982" t="s">
        <v>433</v>
      </c>
      <c r="AN49" s="983" t="s">
        <v>465</v>
      </c>
      <c r="AO49" s="984"/>
      <c r="AP49" s="984"/>
      <c r="AQ49" s="984"/>
      <c r="AR49" s="985"/>
    </row>
    <row r="50" spans="1:44" x14ac:dyDescent="0.15">
      <c r="A50" s="901"/>
      <c r="B50" s="897"/>
      <c r="C50" s="897"/>
      <c r="D50" s="897"/>
      <c r="E50" s="897"/>
      <c r="F50" s="897"/>
      <c r="G50" s="897"/>
      <c r="H50" s="897"/>
      <c r="I50" s="897"/>
      <c r="J50" s="897"/>
      <c r="K50" s="897"/>
      <c r="L50" s="897"/>
      <c r="M50" s="897"/>
      <c r="N50" s="897"/>
      <c r="O50" s="897"/>
      <c r="P50" s="897"/>
      <c r="Q50" s="897"/>
      <c r="R50" s="897"/>
      <c r="S50" s="897"/>
      <c r="T50" s="897"/>
      <c r="U50" s="897"/>
      <c r="V50" s="897"/>
      <c r="W50" s="897"/>
      <c r="X50" s="897"/>
      <c r="Y50" s="897"/>
      <c r="Z50" s="897"/>
      <c r="AA50" s="897"/>
      <c r="AB50" s="897"/>
      <c r="AC50" s="897"/>
      <c r="AD50" s="897"/>
      <c r="AE50" s="897"/>
      <c r="AF50" s="897"/>
      <c r="AG50" s="897"/>
      <c r="AH50" s="897"/>
      <c r="AI50" s="897"/>
      <c r="AJ50" s="897"/>
      <c r="AK50" s="986"/>
      <c r="AL50" s="987"/>
      <c r="AM50" s="988"/>
      <c r="AN50" s="989" t="s">
        <v>466</v>
      </c>
      <c r="AO50" s="990" t="s">
        <v>467</v>
      </c>
      <c r="AP50" s="991" t="s">
        <v>468</v>
      </c>
      <c r="AQ50" s="992" t="s">
        <v>469</v>
      </c>
      <c r="AR50" s="993" t="s">
        <v>470</v>
      </c>
    </row>
    <row r="51" spans="1:44" x14ac:dyDescent="0.15">
      <c r="A51" s="901"/>
      <c r="B51" s="897"/>
      <c r="C51" s="897"/>
      <c r="D51" s="897"/>
      <c r="E51" s="897"/>
      <c r="F51" s="897"/>
      <c r="G51" s="897"/>
      <c r="H51" s="897"/>
      <c r="I51" s="897"/>
      <c r="J51" s="897"/>
      <c r="K51" s="897"/>
      <c r="L51" s="897"/>
      <c r="M51" s="897"/>
      <c r="N51" s="897"/>
      <c r="O51" s="897"/>
      <c r="P51" s="897"/>
      <c r="Q51" s="897"/>
      <c r="R51" s="897"/>
      <c r="S51" s="897"/>
      <c r="T51" s="897"/>
      <c r="U51" s="897"/>
      <c r="V51" s="897"/>
      <c r="W51" s="897"/>
      <c r="X51" s="897"/>
      <c r="Y51" s="897"/>
      <c r="Z51" s="897"/>
      <c r="AA51" s="897"/>
      <c r="AB51" s="897"/>
      <c r="AC51" s="897"/>
      <c r="AD51" s="897"/>
      <c r="AE51" s="897"/>
      <c r="AF51" s="897"/>
      <c r="AG51" s="897"/>
      <c r="AH51" s="897"/>
      <c r="AI51" s="897"/>
      <c r="AJ51" s="897"/>
      <c r="AK51" s="980" t="s">
        <v>471</v>
      </c>
      <c r="AL51" s="981"/>
      <c r="AM51" s="994">
        <v>2262758</v>
      </c>
      <c r="AN51" s="995">
        <v>299941</v>
      </c>
      <c r="AO51" s="996">
        <v>1.8</v>
      </c>
      <c r="AP51" s="997">
        <v>145139</v>
      </c>
      <c r="AQ51" s="998">
        <v>19.5</v>
      </c>
      <c r="AR51" s="999">
        <v>-17.7</v>
      </c>
    </row>
    <row r="52" spans="1:44" x14ac:dyDescent="0.15">
      <c r="A52" s="901"/>
      <c r="B52" s="897"/>
      <c r="C52" s="897"/>
      <c r="D52" s="897"/>
      <c r="E52" s="897"/>
      <c r="F52" s="897"/>
      <c r="G52" s="897"/>
      <c r="H52" s="897"/>
      <c r="I52" s="897"/>
      <c r="J52" s="897"/>
      <c r="K52" s="897"/>
      <c r="L52" s="897"/>
      <c r="M52" s="897"/>
      <c r="N52" s="897"/>
      <c r="O52" s="897"/>
      <c r="P52" s="897"/>
      <c r="Q52" s="897"/>
      <c r="R52" s="897"/>
      <c r="S52" s="897"/>
      <c r="T52" s="897"/>
      <c r="U52" s="897"/>
      <c r="V52" s="897"/>
      <c r="W52" s="897"/>
      <c r="X52" s="897"/>
      <c r="Y52" s="897"/>
      <c r="Z52" s="897"/>
      <c r="AA52" s="897"/>
      <c r="AB52" s="897"/>
      <c r="AC52" s="897"/>
      <c r="AD52" s="897"/>
      <c r="AE52" s="897"/>
      <c r="AF52" s="897"/>
      <c r="AG52" s="897"/>
      <c r="AH52" s="897"/>
      <c r="AI52" s="897"/>
      <c r="AJ52" s="897"/>
      <c r="AK52" s="1000"/>
      <c r="AL52" s="1001" t="s">
        <v>472</v>
      </c>
      <c r="AM52" s="1002">
        <v>1633156</v>
      </c>
      <c r="AN52" s="1003">
        <v>216484</v>
      </c>
      <c r="AO52" s="1004">
        <v>35.299999999999997</v>
      </c>
      <c r="AP52" s="1005">
        <v>83762</v>
      </c>
      <c r="AQ52" s="1006">
        <v>33.1</v>
      </c>
      <c r="AR52" s="1007">
        <v>2.2000000000000002</v>
      </c>
    </row>
    <row r="53" spans="1:44" x14ac:dyDescent="0.15">
      <c r="A53" s="901"/>
      <c r="B53" s="897"/>
      <c r="C53" s="897"/>
      <c r="D53" s="897"/>
      <c r="E53" s="897"/>
      <c r="F53" s="897"/>
      <c r="G53" s="897"/>
      <c r="H53" s="897"/>
      <c r="I53" s="897"/>
      <c r="J53" s="897"/>
      <c r="K53" s="897"/>
      <c r="L53" s="897"/>
      <c r="M53" s="897"/>
      <c r="N53" s="897"/>
      <c r="O53" s="897"/>
      <c r="P53" s="897"/>
      <c r="Q53" s="897"/>
      <c r="R53" s="897"/>
      <c r="S53" s="897"/>
      <c r="T53" s="897"/>
      <c r="U53" s="897"/>
      <c r="V53" s="897"/>
      <c r="W53" s="897"/>
      <c r="X53" s="897"/>
      <c r="Y53" s="897"/>
      <c r="Z53" s="897"/>
      <c r="AA53" s="897"/>
      <c r="AB53" s="897"/>
      <c r="AC53" s="897"/>
      <c r="AD53" s="897"/>
      <c r="AE53" s="897"/>
      <c r="AF53" s="897"/>
      <c r="AG53" s="897"/>
      <c r="AH53" s="897"/>
      <c r="AI53" s="897"/>
      <c r="AJ53" s="897"/>
      <c r="AK53" s="980" t="s">
        <v>473</v>
      </c>
      <c r="AL53" s="981"/>
      <c r="AM53" s="994">
        <v>2516522</v>
      </c>
      <c r="AN53" s="995">
        <v>339566</v>
      </c>
      <c r="AO53" s="996">
        <v>13.2</v>
      </c>
      <c r="AP53" s="997">
        <v>125391</v>
      </c>
      <c r="AQ53" s="998">
        <v>-13.6</v>
      </c>
      <c r="AR53" s="999">
        <v>26.8</v>
      </c>
    </row>
    <row r="54" spans="1:44" x14ac:dyDescent="0.15">
      <c r="A54" s="901"/>
      <c r="B54" s="897"/>
      <c r="C54" s="897"/>
      <c r="D54" s="897"/>
      <c r="E54" s="897"/>
      <c r="F54" s="897"/>
      <c r="G54" s="897"/>
      <c r="H54" s="897"/>
      <c r="I54" s="897"/>
      <c r="J54" s="897"/>
      <c r="K54" s="897"/>
      <c r="L54" s="897"/>
      <c r="M54" s="897"/>
      <c r="N54" s="897"/>
      <c r="O54" s="897"/>
      <c r="P54" s="897"/>
      <c r="Q54" s="897"/>
      <c r="R54" s="897"/>
      <c r="S54" s="897"/>
      <c r="T54" s="897"/>
      <c r="U54" s="897"/>
      <c r="V54" s="897"/>
      <c r="W54" s="897"/>
      <c r="X54" s="897"/>
      <c r="Y54" s="897"/>
      <c r="Z54" s="897"/>
      <c r="AA54" s="897"/>
      <c r="AB54" s="897"/>
      <c r="AC54" s="897"/>
      <c r="AD54" s="897"/>
      <c r="AE54" s="897"/>
      <c r="AF54" s="897"/>
      <c r="AG54" s="897"/>
      <c r="AH54" s="897"/>
      <c r="AI54" s="897"/>
      <c r="AJ54" s="897"/>
      <c r="AK54" s="1000"/>
      <c r="AL54" s="1001" t="s">
        <v>472</v>
      </c>
      <c r="AM54" s="1002">
        <v>1640766</v>
      </c>
      <c r="AN54" s="1003">
        <v>221396</v>
      </c>
      <c r="AO54" s="1004">
        <v>2.2999999999999998</v>
      </c>
      <c r="AP54" s="1005">
        <v>68516</v>
      </c>
      <c r="AQ54" s="1006">
        <v>-18.2</v>
      </c>
      <c r="AR54" s="1007">
        <v>20.5</v>
      </c>
    </row>
    <row r="55" spans="1:44" x14ac:dyDescent="0.15">
      <c r="A55" s="901"/>
      <c r="B55" s="897"/>
      <c r="C55" s="897"/>
      <c r="D55" s="897"/>
      <c r="E55" s="897"/>
      <c r="F55" s="897"/>
      <c r="G55" s="897"/>
      <c r="H55" s="897"/>
      <c r="I55" s="897"/>
      <c r="J55" s="897"/>
      <c r="K55" s="897"/>
      <c r="L55" s="897"/>
      <c r="M55" s="897"/>
      <c r="N55" s="897"/>
      <c r="O55" s="897"/>
      <c r="P55" s="897"/>
      <c r="Q55" s="897"/>
      <c r="R55" s="897"/>
      <c r="S55" s="897"/>
      <c r="T55" s="897"/>
      <c r="U55" s="897"/>
      <c r="V55" s="897"/>
      <c r="W55" s="897"/>
      <c r="X55" s="897"/>
      <c r="Y55" s="897"/>
      <c r="Z55" s="897"/>
      <c r="AA55" s="897"/>
      <c r="AB55" s="897"/>
      <c r="AC55" s="897"/>
      <c r="AD55" s="897"/>
      <c r="AE55" s="897"/>
      <c r="AF55" s="897"/>
      <c r="AG55" s="897"/>
      <c r="AH55" s="897"/>
      <c r="AI55" s="897"/>
      <c r="AJ55" s="897"/>
      <c r="AK55" s="980" t="s">
        <v>474</v>
      </c>
      <c r="AL55" s="981"/>
      <c r="AM55" s="994">
        <v>1869046</v>
      </c>
      <c r="AN55" s="995">
        <v>257373</v>
      </c>
      <c r="AO55" s="996">
        <v>-24.2</v>
      </c>
      <c r="AP55" s="997">
        <v>138402</v>
      </c>
      <c r="AQ55" s="998">
        <v>10.4</v>
      </c>
      <c r="AR55" s="999">
        <v>-34.6</v>
      </c>
    </row>
    <row r="56" spans="1:44" x14ac:dyDescent="0.15">
      <c r="A56" s="901"/>
      <c r="B56" s="897"/>
      <c r="C56" s="897"/>
      <c r="D56" s="897"/>
      <c r="E56" s="897"/>
      <c r="F56" s="897"/>
      <c r="G56" s="897"/>
      <c r="H56" s="897"/>
      <c r="I56" s="897"/>
      <c r="J56" s="897"/>
      <c r="K56" s="897"/>
      <c r="L56" s="897"/>
      <c r="M56" s="897"/>
      <c r="N56" s="897"/>
      <c r="O56" s="897"/>
      <c r="P56" s="897"/>
      <c r="Q56" s="897"/>
      <c r="R56" s="897"/>
      <c r="S56" s="897"/>
      <c r="T56" s="897"/>
      <c r="U56" s="897"/>
      <c r="V56" s="897"/>
      <c r="W56" s="897"/>
      <c r="X56" s="897"/>
      <c r="Y56" s="897"/>
      <c r="Z56" s="897"/>
      <c r="AA56" s="897"/>
      <c r="AB56" s="897"/>
      <c r="AC56" s="897"/>
      <c r="AD56" s="897"/>
      <c r="AE56" s="897"/>
      <c r="AF56" s="897"/>
      <c r="AG56" s="897"/>
      <c r="AH56" s="897"/>
      <c r="AI56" s="897"/>
      <c r="AJ56" s="897"/>
      <c r="AK56" s="1000"/>
      <c r="AL56" s="1001" t="s">
        <v>472</v>
      </c>
      <c r="AM56" s="1002">
        <v>1394959</v>
      </c>
      <c r="AN56" s="1003">
        <v>192090</v>
      </c>
      <c r="AO56" s="1004">
        <v>-13.2</v>
      </c>
      <c r="AP56" s="1005">
        <v>70652</v>
      </c>
      <c r="AQ56" s="1006">
        <v>3.1</v>
      </c>
      <c r="AR56" s="1007">
        <v>-16.3</v>
      </c>
    </row>
    <row r="57" spans="1:44" x14ac:dyDescent="0.15">
      <c r="A57" s="901"/>
      <c r="B57" s="897"/>
      <c r="C57" s="897"/>
      <c r="D57" s="897"/>
      <c r="E57" s="897"/>
      <c r="F57" s="897"/>
      <c r="G57" s="897"/>
      <c r="H57" s="897"/>
      <c r="I57" s="897"/>
      <c r="J57" s="897"/>
      <c r="K57" s="897"/>
      <c r="L57" s="897"/>
      <c r="M57" s="897"/>
      <c r="N57" s="897"/>
      <c r="O57" s="897"/>
      <c r="P57" s="897"/>
      <c r="Q57" s="897"/>
      <c r="R57" s="897"/>
      <c r="S57" s="897"/>
      <c r="T57" s="897"/>
      <c r="U57" s="897"/>
      <c r="V57" s="897"/>
      <c r="W57" s="897"/>
      <c r="X57" s="897"/>
      <c r="Y57" s="897"/>
      <c r="Z57" s="897"/>
      <c r="AA57" s="897"/>
      <c r="AB57" s="897"/>
      <c r="AC57" s="897"/>
      <c r="AD57" s="897"/>
      <c r="AE57" s="897"/>
      <c r="AF57" s="897"/>
      <c r="AG57" s="897"/>
      <c r="AH57" s="897"/>
      <c r="AI57" s="897"/>
      <c r="AJ57" s="897"/>
      <c r="AK57" s="980" t="s">
        <v>475</v>
      </c>
      <c r="AL57" s="981"/>
      <c r="AM57" s="994">
        <v>1533740</v>
      </c>
      <c r="AN57" s="995">
        <v>214509</v>
      </c>
      <c r="AO57" s="996">
        <v>-16.7</v>
      </c>
      <c r="AP57" s="997">
        <v>146367</v>
      </c>
      <c r="AQ57" s="998">
        <v>5.8</v>
      </c>
      <c r="AR57" s="999">
        <v>-22.5</v>
      </c>
    </row>
    <row r="58" spans="1:44" x14ac:dyDescent="0.15">
      <c r="A58" s="901"/>
      <c r="B58" s="897"/>
      <c r="C58" s="897"/>
      <c r="D58" s="897"/>
      <c r="E58" s="897"/>
      <c r="F58" s="897"/>
      <c r="G58" s="897"/>
      <c r="H58" s="897"/>
      <c r="I58" s="897"/>
      <c r="J58" s="897"/>
      <c r="K58" s="897"/>
      <c r="L58" s="897"/>
      <c r="M58" s="897"/>
      <c r="N58" s="897"/>
      <c r="O58" s="897"/>
      <c r="P58" s="897"/>
      <c r="Q58" s="897"/>
      <c r="R58" s="897"/>
      <c r="S58" s="897"/>
      <c r="T58" s="897"/>
      <c r="U58" s="897"/>
      <c r="V58" s="897"/>
      <c r="W58" s="897"/>
      <c r="X58" s="897"/>
      <c r="Y58" s="897"/>
      <c r="Z58" s="897"/>
      <c r="AA58" s="897"/>
      <c r="AB58" s="897"/>
      <c r="AC58" s="897"/>
      <c r="AD58" s="897"/>
      <c r="AE58" s="897"/>
      <c r="AF58" s="897"/>
      <c r="AG58" s="897"/>
      <c r="AH58" s="897"/>
      <c r="AI58" s="897"/>
      <c r="AJ58" s="897"/>
      <c r="AK58" s="1000"/>
      <c r="AL58" s="1001" t="s">
        <v>472</v>
      </c>
      <c r="AM58" s="1002">
        <v>891019</v>
      </c>
      <c r="AN58" s="1003">
        <v>124618</v>
      </c>
      <c r="AO58" s="1004">
        <v>-35.1</v>
      </c>
      <c r="AP58" s="1005">
        <v>79441</v>
      </c>
      <c r="AQ58" s="1006">
        <v>12.4</v>
      </c>
      <c r="AR58" s="1007">
        <v>-47.5</v>
      </c>
    </row>
    <row r="59" spans="1:44" x14ac:dyDescent="0.15">
      <c r="A59" s="901"/>
      <c r="B59" s="897"/>
      <c r="C59" s="897"/>
      <c r="D59" s="897"/>
      <c r="E59" s="897"/>
      <c r="F59" s="897"/>
      <c r="G59" s="897"/>
      <c r="H59" s="897"/>
      <c r="I59" s="897"/>
      <c r="J59" s="897"/>
      <c r="K59" s="897"/>
      <c r="L59" s="897"/>
      <c r="M59" s="897"/>
      <c r="N59" s="897"/>
      <c r="O59" s="897"/>
      <c r="P59" s="897"/>
      <c r="Q59" s="897"/>
      <c r="R59" s="897"/>
      <c r="S59" s="897"/>
      <c r="T59" s="897"/>
      <c r="U59" s="897"/>
      <c r="V59" s="897"/>
      <c r="W59" s="897"/>
      <c r="X59" s="897"/>
      <c r="Y59" s="897"/>
      <c r="Z59" s="897"/>
      <c r="AA59" s="897"/>
      <c r="AB59" s="897"/>
      <c r="AC59" s="897"/>
      <c r="AD59" s="897"/>
      <c r="AE59" s="897"/>
      <c r="AF59" s="897"/>
      <c r="AG59" s="897"/>
      <c r="AH59" s="897"/>
      <c r="AI59" s="897"/>
      <c r="AJ59" s="897"/>
      <c r="AK59" s="980" t="s">
        <v>476</v>
      </c>
      <c r="AL59" s="981"/>
      <c r="AM59" s="994">
        <v>1783040</v>
      </c>
      <c r="AN59" s="995">
        <v>255377</v>
      </c>
      <c r="AO59" s="996">
        <v>19.100000000000001</v>
      </c>
      <c r="AP59" s="997">
        <v>165181</v>
      </c>
      <c r="AQ59" s="998">
        <v>12.9</v>
      </c>
      <c r="AR59" s="999">
        <v>6.2</v>
      </c>
    </row>
    <row r="60" spans="1:44" x14ac:dyDescent="0.15">
      <c r="A60" s="901"/>
      <c r="B60" s="897"/>
      <c r="C60" s="897"/>
      <c r="D60" s="897"/>
      <c r="E60" s="897"/>
      <c r="F60" s="897"/>
      <c r="G60" s="897"/>
      <c r="H60" s="897"/>
      <c r="I60" s="897"/>
      <c r="J60" s="897"/>
      <c r="K60" s="897"/>
      <c r="L60" s="897"/>
      <c r="M60" s="897"/>
      <c r="N60" s="897"/>
      <c r="O60" s="897"/>
      <c r="P60" s="897"/>
      <c r="Q60" s="897"/>
      <c r="R60" s="897"/>
      <c r="S60" s="897"/>
      <c r="T60" s="897"/>
      <c r="U60" s="897"/>
      <c r="V60" s="897"/>
      <c r="W60" s="897"/>
      <c r="X60" s="897"/>
      <c r="Y60" s="897"/>
      <c r="Z60" s="897"/>
      <c r="AA60" s="897"/>
      <c r="AB60" s="897"/>
      <c r="AC60" s="897"/>
      <c r="AD60" s="897"/>
      <c r="AE60" s="897"/>
      <c r="AF60" s="897"/>
      <c r="AG60" s="897"/>
      <c r="AH60" s="897"/>
      <c r="AI60" s="897"/>
      <c r="AJ60" s="897"/>
      <c r="AK60" s="1000"/>
      <c r="AL60" s="1001" t="s">
        <v>472</v>
      </c>
      <c r="AM60" s="1002">
        <v>1250768</v>
      </c>
      <c r="AN60" s="1003">
        <v>179142</v>
      </c>
      <c r="AO60" s="1004">
        <v>43.8</v>
      </c>
      <c r="AP60" s="1005">
        <v>82246</v>
      </c>
      <c r="AQ60" s="1006">
        <v>3.5</v>
      </c>
      <c r="AR60" s="1007">
        <v>40.299999999999997</v>
      </c>
    </row>
    <row r="61" spans="1:44" x14ac:dyDescent="0.15">
      <c r="A61" s="901"/>
      <c r="B61" s="897"/>
      <c r="C61" s="897"/>
      <c r="D61" s="897"/>
      <c r="E61" s="897"/>
      <c r="F61" s="897"/>
      <c r="G61" s="897"/>
      <c r="H61" s="897"/>
      <c r="I61" s="897"/>
      <c r="J61" s="897"/>
      <c r="K61" s="897"/>
      <c r="L61" s="897"/>
      <c r="M61" s="897"/>
      <c r="N61" s="897"/>
      <c r="O61" s="897"/>
      <c r="P61" s="897"/>
      <c r="Q61" s="897"/>
      <c r="R61" s="897"/>
      <c r="S61" s="897"/>
      <c r="T61" s="897"/>
      <c r="U61" s="897"/>
      <c r="V61" s="897"/>
      <c r="W61" s="897"/>
      <c r="X61" s="897"/>
      <c r="Y61" s="897"/>
      <c r="Z61" s="897"/>
      <c r="AA61" s="897"/>
      <c r="AB61" s="897"/>
      <c r="AC61" s="897"/>
      <c r="AD61" s="897"/>
      <c r="AE61" s="897"/>
      <c r="AF61" s="897"/>
      <c r="AG61" s="897"/>
      <c r="AH61" s="897"/>
      <c r="AI61" s="897"/>
      <c r="AJ61" s="897"/>
      <c r="AK61" s="980" t="s">
        <v>477</v>
      </c>
      <c r="AL61" s="1008"/>
      <c r="AM61" s="1009">
        <v>1993021</v>
      </c>
      <c r="AN61" s="1010">
        <v>273353</v>
      </c>
      <c r="AO61" s="1011">
        <v>-1.4</v>
      </c>
      <c r="AP61" s="1012">
        <v>144096</v>
      </c>
      <c r="AQ61" s="1013">
        <v>7</v>
      </c>
      <c r="AR61" s="999">
        <v>-8.4</v>
      </c>
    </row>
    <row r="62" spans="1:44" x14ac:dyDescent="0.15">
      <c r="A62" s="901"/>
      <c r="B62" s="897"/>
      <c r="C62" s="897"/>
      <c r="D62" s="897"/>
      <c r="E62" s="897"/>
      <c r="F62" s="897"/>
      <c r="G62" s="897"/>
      <c r="H62" s="897"/>
      <c r="I62" s="897"/>
      <c r="J62" s="897"/>
      <c r="K62" s="897"/>
      <c r="L62" s="897"/>
      <c r="M62" s="897"/>
      <c r="N62" s="897"/>
      <c r="O62" s="897"/>
      <c r="P62" s="897"/>
      <c r="Q62" s="897"/>
      <c r="R62" s="897"/>
      <c r="S62" s="897"/>
      <c r="T62" s="897"/>
      <c r="U62" s="897"/>
      <c r="V62" s="897"/>
      <c r="W62" s="897"/>
      <c r="X62" s="897"/>
      <c r="Y62" s="897"/>
      <c r="Z62" s="897"/>
      <c r="AA62" s="897"/>
      <c r="AB62" s="897"/>
      <c r="AC62" s="897"/>
      <c r="AD62" s="897"/>
      <c r="AE62" s="897"/>
      <c r="AF62" s="897"/>
      <c r="AG62" s="897"/>
      <c r="AH62" s="897"/>
      <c r="AI62" s="897"/>
      <c r="AJ62" s="897"/>
      <c r="AK62" s="1000"/>
      <c r="AL62" s="1001" t="s">
        <v>472</v>
      </c>
      <c r="AM62" s="1002">
        <v>1362134</v>
      </c>
      <c r="AN62" s="1003">
        <v>186746</v>
      </c>
      <c r="AO62" s="1004">
        <v>6.6</v>
      </c>
      <c r="AP62" s="1005">
        <v>76923</v>
      </c>
      <c r="AQ62" s="1006">
        <v>6.8</v>
      </c>
      <c r="AR62" s="1007">
        <v>-0.2</v>
      </c>
    </row>
    <row r="63" spans="1:44" x14ac:dyDescent="0.15">
      <c r="A63" s="901"/>
      <c r="B63" s="897"/>
      <c r="C63" s="897"/>
      <c r="D63" s="897"/>
      <c r="E63" s="897"/>
      <c r="F63" s="897"/>
      <c r="G63" s="897"/>
      <c r="H63" s="897"/>
      <c r="I63" s="897"/>
      <c r="J63" s="897"/>
      <c r="K63" s="897"/>
      <c r="L63" s="897"/>
      <c r="M63" s="897"/>
      <c r="N63" s="897"/>
      <c r="O63" s="897"/>
      <c r="P63" s="897"/>
      <c r="Q63" s="897"/>
      <c r="R63" s="897"/>
      <c r="S63" s="897"/>
      <c r="T63" s="897"/>
      <c r="U63" s="897"/>
      <c r="V63" s="897"/>
      <c r="W63" s="897"/>
      <c r="X63" s="897"/>
      <c r="Y63" s="897"/>
      <c r="Z63" s="897"/>
      <c r="AA63" s="897"/>
      <c r="AB63" s="897"/>
      <c r="AC63" s="897"/>
      <c r="AD63" s="897"/>
      <c r="AE63" s="897"/>
      <c r="AF63" s="897"/>
      <c r="AG63" s="897"/>
      <c r="AH63" s="897"/>
      <c r="AI63" s="897"/>
      <c r="AJ63" s="897"/>
      <c r="AK63" s="897"/>
      <c r="AL63" s="897"/>
      <c r="AM63" s="897"/>
      <c r="AN63" s="897"/>
      <c r="AO63" s="897"/>
      <c r="AP63" s="897"/>
      <c r="AQ63" s="897"/>
      <c r="AR63" s="897"/>
    </row>
    <row r="64" spans="1:44" x14ac:dyDescent="0.15">
      <c r="A64" s="901"/>
      <c r="B64" s="897"/>
      <c r="C64" s="897"/>
      <c r="D64" s="897"/>
      <c r="E64" s="897"/>
      <c r="F64" s="897"/>
      <c r="G64" s="897"/>
      <c r="H64" s="897"/>
      <c r="I64" s="897"/>
      <c r="J64" s="897"/>
      <c r="K64" s="897"/>
      <c r="L64" s="897"/>
      <c r="M64" s="897"/>
      <c r="N64" s="897"/>
      <c r="O64" s="897"/>
      <c r="P64" s="897"/>
      <c r="Q64" s="897"/>
      <c r="R64" s="897"/>
      <c r="S64" s="897"/>
      <c r="T64" s="897"/>
      <c r="U64" s="897"/>
      <c r="V64" s="897"/>
      <c r="W64" s="897"/>
      <c r="X64" s="897"/>
      <c r="Y64" s="897"/>
      <c r="Z64" s="897"/>
      <c r="AA64" s="897"/>
      <c r="AB64" s="897"/>
      <c r="AC64" s="897"/>
      <c r="AD64" s="897"/>
      <c r="AE64" s="897"/>
      <c r="AF64" s="897"/>
      <c r="AG64" s="897"/>
      <c r="AH64" s="897"/>
      <c r="AI64" s="897"/>
      <c r="AJ64" s="897"/>
      <c r="AK64" s="897"/>
      <c r="AL64" s="897"/>
      <c r="AM64" s="897"/>
      <c r="AN64" s="897"/>
      <c r="AO64" s="897"/>
      <c r="AP64" s="897"/>
      <c r="AQ64" s="897"/>
      <c r="AR64" s="897"/>
    </row>
    <row r="65" spans="1:46" x14ac:dyDescent="0.15">
      <c r="A65" s="901"/>
      <c r="B65" s="897"/>
      <c r="C65" s="897"/>
      <c r="D65" s="897"/>
      <c r="E65" s="897"/>
      <c r="F65" s="897"/>
      <c r="G65" s="897"/>
      <c r="H65" s="897"/>
      <c r="I65" s="897"/>
      <c r="J65" s="897"/>
      <c r="K65" s="897"/>
      <c r="L65" s="897"/>
      <c r="M65" s="897"/>
      <c r="N65" s="897"/>
      <c r="O65" s="897"/>
      <c r="P65" s="897"/>
      <c r="Q65" s="897"/>
      <c r="R65" s="897"/>
      <c r="S65" s="897"/>
      <c r="T65" s="897"/>
      <c r="U65" s="897"/>
      <c r="V65" s="897"/>
      <c r="W65" s="897"/>
      <c r="X65" s="897"/>
      <c r="Y65" s="897"/>
      <c r="Z65" s="897"/>
      <c r="AA65" s="897"/>
      <c r="AB65" s="897"/>
      <c r="AC65" s="897"/>
      <c r="AD65" s="897"/>
      <c r="AE65" s="897"/>
      <c r="AF65" s="897"/>
      <c r="AG65" s="897"/>
      <c r="AH65" s="897"/>
      <c r="AI65" s="897"/>
      <c r="AJ65" s="897"/>
      <c r="AK65" s="897"/>
      <c r="AL65" s="897"/>
      <c r="AM65" s="897"/>
      <c r="AN65" s="897"/>
      <c r="AO65" s="897"/>
      <c r="AP65" s="897"/>
      <c r="AQ65" s="897"/>
      <c r="AR65" s="897"/>
    </row>
    <row r="66" spans="1:46" x14ac:dyDescent="0.15">
      <c r="A66" s="1014"/>
      <c r="B66" s="976"/>
      <c r="C66" s="976"/>
      <c r="D66" s="976"/>
      <c r="E66" s="976"/>
      <c r="F66" s="976"/>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1015"/>
    </row>
    <row r="67" spans="1:46" ht="13.5" hidden="1" customHeight="1" x14ac:dyDescent="0.15">
      <c r="AK67" s="897"/>
      <c r="AL67" s="897"/>
      <c r="AM67" s="897"/>
      <c r="AN67" s="897"/>
      <c r="AO67" s="897"/>
      <c r="AP67" s="897"/>
      <c r="AQ67" s="897"/>
      <c r="AR67" s="897"/>
      <c r="AS67" s="897"/>
      <c r="AT67" s="897"/>
    </row>
    <row r="68" spans="1:46" ht="13.5" hidden="1" customHeight="1" x14ac:dyDescent="0.15">
      <c r="AK68" s="897"/>
      <c r="AL68" s="897"/>
      <c r="AM68" s="897"/>
      <c r="AN68" s="897"/>
      <c r="AO68" s="897"/>
      <c r="AP68" s="897"/>
      <c r="AQ68" s="897"/>
      <c r="AR68" s="897"/>
    </row>
    <row r="69" spans="1:46" ht="13.5" hidden="1" customHeight="1" x14ac:dyDescent="0.15">
      <c r="AK69" s="897"/>
      <c r="AL69" s="897"/>
      <c r="AM69" s="897"/>
      <c r="AN69" s="897"/>
      <c r="AO69" s="897"/>
      <c r="AP69" s="897"/>
      <c r="AQ69" s="897"/>
      <c r="AR69" s="897"/>
    </row>
    <row r="70" spans="1:46" hidden="1" x14ac:dyDescent="0.15">
      <c r="AK70" s="897"/>
      <c r="AL70" s="897"/>
      <c r="AM70" s="897"/>
      <c r="AN70" s="897"/>
      <c r="AO70" s="897"/>
      <c r="AP70" s="897"/>
      <c r="AQ70" s="897"/>
      <c r="AR70" s="897"/>
    </row>
    <row r="71" spans="1:46" hidden="1" x14ac:dyDescent="0.15">
      <c r="AK71" s="897"/>
      <c r="AL71" s="897"/>
      <c r="AM71" s="897"/>
      <c r="AN71" s="897"/>
      <c r="AO71" s="897"/>
      <c r="AP71" s="897"/>
      <c r="AQ71" s="897"/>
      <c r="AR71" s="897"/>
    </row>
    <row r="72" spans="1:46" hidden="1" x14ac:dyDescent="0.15">
      <c r="AK72" s="897"/>
      <c r="AL72" s="897"/>
      <c r="AM72" s="897"/>
      <c r="AN72" s="897"/>
      <c r="AO72" s="897"/>
      <c r="AP72" s="897"/>
      <c r="AQ72" s="897"/>
      <c r="AR72" s="897"/>
    </row>
    <row r="73" spans="1:46" hidden="1" x14ac:dyDescent="0.15">
      <c r="AK73" s="897"/>
      <c r="AL73" s="897"/>
      <c r="AM73" s="897"/>
      <c r="AN73" s="897"/>
      <c r="AO73" s="897"/>
      <c r="AP73" s="897"/>
      <c r="AQ73" s="897"/>
      <c r="AR73" s="897"/>
    </row>
  </sheetData>
  <sheetProtection algorithmName="SHA-512" hashValue="39ziY1Yr4t/PrjIRaO8mz0k/ZQPieln3OO/I1wXYgvE4PoLBKiBKrLAWNSHsaKigZC6qHI3coRwki7udwCFJ4g==" saltValue="iGa33oPfScYuvX43gX9JRg=="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0110E-B23D-4E3F-B0AA-9D7497F29486}">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0" spans="125:125" ht="13.5" hidden="1" customHeight="1" x14ac:dyDescent="0.15"/>
    <row r="121" spans="125:125" ht="13.5" hidden="1" customHeight="1" x14ac:dyDescent="0.15">
      <c r="DU121" s="5"/>
    </row>
  </sheetData>
  <sheetProtection algorithmName="SHA-512" hashValue="ZIvYx6EaWl/vHBlBoDg1djT0LiIibO1EXqS4Gsbf95yXCt9gMQLK1Eu/avzQhTqY1DWNYY679RrggyoHVD7Thg==" saltValue="MHP1JpcymYH0vpRCNozB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BAB38-1181-4BD7-BCA9-517550B8F6AE}">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SGWpB6FnMtOLzd5cF7IzTfLx5t2EaQwoEL2C9f3fT2gfKKXMTbe73eFzXn0fmKXns4DM49YNmXobgLNDJIwkfQ==" saltValue="IbSv1u+oSPsaxP1B5egS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C663-EF6B-4782-9D7E-BF1FD9D35808}">
  <sheetPr>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016" customWidth="1"/>
    <col min="2" max="16" width="14.625" style="1016" customWidth="1"/>
    <col min="17" max="16384" width="0" style="101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017"/>
      <c r="C45" s="1017"/>
      <c r="D45" s="1017"/>
      <c r="E45" s="1017"/>
      <c r="F45" s="1017"/>
      <c r="G45" s="1017"/>
      <c r="H45" s="1017"/>
      <c r="I45" s="1017"/>
      <c r="J45" s="1018" t="s">
        <v>478</v>
      </c>
    </row>
    <row r="46" spans="2:10" ht="29.25" customHeight="1" thickBot="1" x14ac:dyDescent="0.25">
      <c r="B46" s="1019" t="s">
        <v>24</v>
      </c>
      <c r="C46" s="1020"/>
      <c r="D46" s="1020"/>
      <c r="E46" s="1021" t="s">
        <v>479</v>
      </c>
      <c r="F46" s="1022" t="s">
        <v>3</v>
      </c>
      <c r="G46" s="1023" t="s">
        <v>4</v>
      </c>
      <c r="H46" s="1023" t="s">
        <v>5</v>
      </c>
      <c r="I46" s="1023" t="s">
        <v>6</v>
      </c>
      <c r="J46" s="1024" t="s">
        <v>7</v>
      </c>
    </row>
    <row r="47" spans="2:10" ht="57.75" customHeight="1" x14ac:dyDescent="0.15">
      <c r="B47" s="1025"/>
      <c r="C47" s="1026" t="s">
        <v>480</v>
      </c>
      <c r="D47" s="1026"/>
      <c r="E47" s="1027"/>
      <c r="F47" s="1028">
        <v>8.17</v>
      </c>
      <c r="G47" s="1029">
        <v>8.68</v>
      </c>
      <c r="H47" s="1029">
        <v>18.329999999999998</v>
      </c>
      <c r="I47" s="1029">
        <v>20.5</v>
      </c>
      <c r="J47" s="1030">
        <v>20.47</v>
      </c>
    </row>
    <row r="48" spans="2:10" ht="57.75" customHeight="1" x14ac:dyDescent="0.15">
      <c r="B48" s="1031"/>
      <c r="C48" s="1032" t="s">
        <v>481</v>
      </c>
      <c r="D48" s="1032"/>
      <c r="E48" s="1033"/>
      <c r="F48" s="1034">
        <v>2.62</v>
      </c>
      <c r="G48" s="1035">
        <v>6.31</v>
      </c>
      <c r="H48" s="1035">
        <v>5.05</v>
      </c>
      <c r="I48" s="1035">
        <v>2.38</v>
      </c>
      <c r="J48" s="1036">
        <v>6.12</v>
      </c>
    </row>
    <row r="49" spans="2:10" ht="57.75" customHeight="1" thickBot="1" x14ac:dyDescent="0.2">
      <c r="B49" s="1037"/>
      <c r="C49" s="1038" t="s">
        <v>482</v>
      </c>
      <c r="D49" s="1038"/>
      <c r="E49" s="1039"/>
      <c r="F49" s="1040" t="s">
        <v>483</v>
      </c>
      <c r="G49" s="1041">
        <v>4.8</v>
      </c>
      <c r="H49" s="1041">
        <v>9.83</v>
      </c>
      <c r="I49" s="1041" t="s">
        <v>484</v>
      </c>
      <c r="J49" s="1042">
        <v>4.03</v>
      </c>
    </row>
    <row r="50" spans="2:10" x14ac:dyDescent="0.15"/>
  </sheetData>
  <sheetProtection algorithmName="SHA-512" hashValue="MNTVSsZdOmsfZaqtG3g4oGG4su4a7g7FvjQefkTpZF3GtLqNBiHJHe9X0VQPTlnU1qJPL3s1IlzFZ5A3k6j6Rg==" saltValue="zulDumw4UHHoRejuzcLB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2025-07-24T10:10:15Z</dcterms:created>
  <dcterms:modified xsi:type="dcterms:W3CDTF">2025-09-04T04:11:08Z</dcterms:modified>
  <cp:category/>
</cp:coreProperties>
</file>