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各団体からの提出（初回提出のみ）\06 府中市〇\"/>
    </mc:Choice>
  </mc:AlternateContent>
  <workbookProtection workbookAlgorithmName="SHA-512" workbookHashValue="6jRKgCr7gdYrh55QcnoN9XPLTQ6wPnHkZ/f4eIVN0RXzP7qSEQ1xa7XvwEtXNpxphxLqGEMqQPWe92H07bbXnw==" workbookSaltValue="8phh1R5gXtNbw+D39G8qBg==" workbookSpinCount="100000" lockStructure="1"/>
  <bookViews>
    <workbookView xWindow="0" yWindow="0" windowWidth="9312" windowHeight="9216"/>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Q6" i="5"/>
  <c r="W10" i="4" s="1"/>
  <c r="P6" i="5"/>
  <c r="O6" i="5"/>
  <c r="I10" i="4" s="1"/>
  <c r="N6" i="5"/>
  <c r="M6" i="5"/>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E85" i="4"/>
  <c r="BB10" i="4"/>
  <c r="AT10" i="4"/>
  <c r="AD10" i="4"/>
  <c r="P10" i="4"/>
  <c r="B10" i="4"/>
  <c r="BB8" i="4"/>
  <c r="AD8" i="4"/>
  <c r="P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<sst xmlns="http://schemas.openxmlformats.org/spreadsheetml/2006/main" count="278" uniqueCount="117">
  <si>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</si>
  <si>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</si>
  <si>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</si>
  <si>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</si>
  <si>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</si>
  <si>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</si>
  <si>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</si>
  <si>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</si>
  <si>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</si>
  <si>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</si>
  <si>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</si>
  <si>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</si>
  <si>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</si>
  <si>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</si>
  <si>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</si>
  <si>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</si>
  <si>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</si>
  <si>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</si>
  <si>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</si>
  <si>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</si>
  <si>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</si>
  <si>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</si>
  <si>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</si>
  <si>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</si>
  <si>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</si>
  <si>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</si>
  <si>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</si>
  <si>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</si>
  <si>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</si>
  <si>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</si>
  <si>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</si>
  <si>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</si>
  <si>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</si>
  <si>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</si>
  <si>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</si>
  <si>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</si>
  <si>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</si>
  <si>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</si>
  <si>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</si>
  <si>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</si>
  <si>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</si>
  <si>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</si>
  <si>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</si>
  <si>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</si>
  <si>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</si>
  <si>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</si>
  <si>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</si>
  <si>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</si>
  <si>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</si>
  <si>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</si>
  <si>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</si>
  <si>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</si>
  <si>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</si>
  <si>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</si>
  <si>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</si>
  <si>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</si>
  <si>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</si>
  <si>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</si>
  <si>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</si>
  <si>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</si>
  <si>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</si>
  <si>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</si>
  <si>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</si>
  <si>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</si>
  <si>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</si>
  <si>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</si>
  <si>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</si>
  <si>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</si>
  <si>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</si>
  <si>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</si>
  <si>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</si>
  <si>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</si>
  <si>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</si>
  <si>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</si>
  <si>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</si>
  <si>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</si>
  <si>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</si>
  <si>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</si>
  <si>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</si>
  <si>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</si>
  <si>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</si>
  <si>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</si>
  <si>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</si>
  <si>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</si>
  <si>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</si>
  <si>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</si>
  <si>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</si>
  <si>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</si>
  <si>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</si>
  <si>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</si>
  <si>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</si>
  <si>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</si>
  <si>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</si>
  <si>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</si>
  <si>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</si>
  <si>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</si>
  <si>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</si>
  <si>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</si>
  <si>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</si>
  <si>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</si>
  <si>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</si>
  <si>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</si>
  <si>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</si>
  <si>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</si>
  <si>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</si>
  <si>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</si>
  <si>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</si>
  <si>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</si>
  <si>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</si>
  <si>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</si>
  <si>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</si>
  <si>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</si>
  <si>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</si>
  <si>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</si>
  <si>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及び③流動比率については、ともに１００％を超えており、経営の健全性と短期的な支払い能力の安全性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⑤経費回収率及び⑥汚水処理原価については、良好な数値であるため、１か月２０㎥あたりの家庭料金が多摩２６市で最も低い料金であるが、現在のところ使用料の見直しの必要性はないと考えられます。
　⑧水洗化率については、ほぼ１００％であり、昭和５９年度に普及率１００％を実現して以来、市民の良好な生活環境を確保しています。</t>
    <phoneticPr fontId="4"/>
  </si>
  <si>
    <t>　経営状況は、良好と言えますが、耐用年数を迎える多くの下水道施設の維持管理には、莫大な費用が見込まれるため、より一層の経営改善が必要となります。
　今後は、ストックマネジメント計画に基づき、下水道管施設の点検や清掃、修繕などの維持管理を行うとともに、老朽化した施設の改築・更新を計画的に行います。
　また、府中市下水道マスタープラン２０２０及び府中市下水道事業経営戦略に基づき、ライフサイクルコストに配慮して下水道財政の財政基盤を強化し財政の健全性を保たれるように経営に取り組みます。</t>
    <phoneticPr fontId="4"/>
  </si>
  <si>
    <t>　①有形固定資産減価償却率については低い水準となっています。しかし、事業着手した昭和３９年度施工の下水道管は、平成２６年度に５０年を経過し、今後２０年間に約半数の下水道管が耐用年数とされる５０年を迎えるため、今後は大きく増加する見込みです。
　②管渠老朽化率についても同様の理由により増加する見込みです。
　③管渠改善率については、令和２年度に策定したストックマネジメント計画に基づき、老朽化対策を計画的に進めており、令和４年度は主に管渠の調査及び設計を実施したため改善率は低い結果となりましたが、今後は向上していく見込みです。</t>
    <rPh sb="209" eb="211">
      <t>レイワ</t>
    </rPh>
    <rPh sb="212" eb="214">
      <t>ネンド</t>
    </rPh>
    <rPh sb="215" eb="216">
      <t>オモ</t>
    </rPh>
    <rPh sb="217" eb="219">
      <t>カンキョ</t>
    </rPh>
    <rPh sb="220" eb="222">
      <t>チョウサ</t>
    </rPh>
    <rPh sb="222" eb="223">
      <t>オヨ</t>
    </rPh>
    <rPh sb="224" eb="226">
      <t>セッケイ</t>
    </rPh>
    <rPh sb="227" eb="229">
      <t>ジッシ</t>
    </rPh>
    <rPh sb="233" eb="236">
      <t>カイゼンリツ</t>
    </rPh>
    <rPh sb="237" eb="238">
      <t>ヒク</t>
    </rPh>
    <rPh sb="239" eb="241">
      <t>ケッカ</t>
    </rPh>
    <rPh sb="249" eb="25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</si>
</sst>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0.12</c:v>
                </c:pt>
                <c:pt idx="3">
                  <c:v>0.51</c:v>
                </c:pt>
                <c:pt idx="4">
                  <c:v>0.01</c:v>
                </c:pt>
              </c:numCache>
            </c:numRef>
          </c:val>
          <c:extLst>
            <c:ext xmlns:c16="http://schemas.microsoft.com/office/drawing/2014/chart" uri="{C3380CC4-5D6E-409C-BE32-E72D297353CC}">
              <c16:uniqueId val="{00000000-68DC-4FC0-A5C9-464AE99BB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68DC-4FC0-A5C9-464AE99BB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7A-41E4-84C8-E73D1DCA34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5E7A-41E4-84C8-E73D1DCA34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99.98</c:v>
                </c:pt>
                <c:pt idx="3">
                  <c:v>99.98</c:v>
                </c:pt>
                <c:pt idx="4">
                  <c:v>99.98</c:v>
                </c:pt>
              </c:numCache>
            </c:numRef>
          </c:val>
          <c:extLst>
            <c:ext xmlns:c16="http://schemas.microsoft.com/office/drawing/2014/chart" uri="{C3380CC4-5D6E-409C-BE32-E72D297353CC}">
              <c16:uniqueId val="{00000000-CE6D-4D27-8A7B-736659DE3B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CE6D-4D27-8A7B-736659DE3B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106.27</c:v>
                </c:pt>
                <c:pt idx="3">
                  <c:v>106.29</c:v>
                </c:pt>
                <c:pt idx="4">
                  <c:v>110.85</c:v>
                </c:pt>
              </c:numCache>
            </c:numRef>
          </c:val>
          <c:extLst>
            <c:ext xmlns:c16="http://schemas.microsoft.com/office/drawing/2014/chart" uri="{C3380CC4-5D6E-409C-BE32-E72D297353CC}">
              <c16:uniqueId val="{00000000-8DDA-4D9B-9936-84872D33BB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8DDA-4D9B-9936-84872D33BB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7.49</c:v>
                </c:pt>
                <c:pt idx="3">
                  <c:v>14.44</c:v>
                </c:pt>
                <c:pt idx="4">
                  <c:v>21.15</c:v>
                </c:pt>
              </c:numCache>
            </c:numRef>
          </c:val>
          <c:extLst>
            <c:ext xmlns:c16="http://schemas.microsoft.com/office/drawing/2014/chart" uri="{C3380CC4-5D6E-409C-BE32-E72D297353CC}">
              <c16:uniqueId val="{00000000-C917-49F6-85E3-A5E13E1FE3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C917-49F6-85E3-A5E13E1FE3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4.0199999999999996</c:v>
                </c:pt>
                <c:pt idx="4">
                  <c:v>4.45</c:v>
                </c:pt>
              </c:numCache>
            </c:numRef>
          </c:val>
          <c:extLst>
            <c:ext xmlns:c16="http://schemas.microsoft.com/office/drawing/2014/chart" uri="{C3380CC4-5D6E-409C-BE32-E72D297353CC}">
              <c16:uniqueId val="{00000000-FE2E-4612-A927-7F14940A68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FE2E-4612-A927-7F14940A68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6C-42C6-843A-2D0708C055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86C-42C6-843A-2D0708C055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114.34</c:v>
                </c:pt>
                <c:pt idx="3">
                  <c:v>132.94999999999999</c:v>
                </c:pt>
                <c:pt idx="4">
                  <c:v>203.5</c:v>
                </c:pt>
              </c:numCache>
            </c:numRef>
          </c:val>
          <c:extLst>
            <c:ext xmlns:c16="http://schemas.microsoft.com/office/drawing/2014/chart" uri="{C3380CC4-5D6E-409C-BE32-E72D297353CC}">
              <c16:uniqueId val="{00000000-89A7-4446-BC7A-BFB70C7B52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89A7-4446-BC7A-BFB70C7B52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99.89</c:v>
                </c:pt>
                <c:pt idx="3">
                  <c:v>106.69</c:v>
                </c:pt>
                <c:pt idx="4">
                  <c:v>103.42</c:v>
                </c:pt>
              </c:numCache>
            </c:numRef>
          </c:val>
          <c:extLst>
            <c:ext xmlns:c16="http://schemas.microsoft.com/office/drawing/2014/chart" uri="{C3380CC4-5D6E-409C-BE32-E72D297353CC}">
              <c16:uniqueId val="{00000000-0396-4888-8CCA-4D315DFF26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0396-4888-8CCA-4D315DFF26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101.82</c:v>
                </c:pt>
                <c:pt idx="3">
                  <c:v>108.02</c:v>
                </c:pt>
                <c:pt idx="4">
                  <c:v>108.67</c:v>
                </c:pt>
              </c:numCache>
            </c:numRef>
          </c:val>
          <c:extLst>
            <c:ext xmlns:c16="http://schemas.microsoft.com/office/drawing/2014/chart" uri="{C3380CC4-5D6E-409C-BE32-E72D297353CC}">
              <c16:uniqueId val="{00000000-45C3-4F68-8C95-C99E8DE26F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45C3-4F68-8C95-C99E8DE26F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63.14</c:v>
                </c:pt>
                <c:pt idx="3">
                  <c:v>59.41</c:v>
                </c:pt>
                <c:pt idx="4">
                  <c:v>59.13</c:v>
                </c:pt>
              </c:numCache>
            </c:numRef>
          </c:val>
          <c:extLst>
            <c:ext xmlns:c16="http://schemas.microsoft.com/office/drawing/2014/chart" uri="{C3380CC4-5D6E-409C-BE32-E72D297353CC}">
              <c16:uniqueId val="{00000000-56A8-43BC-AD3E-0DB1943FA1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56A8-43BC-AD3E-0DB1943FA1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府中市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46">
        <f>データ!S6</f>
        <v>259924</v>
      </c>
      <c r="AM8" s="46"/>
      <c r="AN8" s="46"/>
      <c r="AO8" s="46"/>
      <c r="AP8" s="46"/>
      <c r="AQ8" s="46"/>
      <c r="AR8" s="46"/>
      <c r="AS8" s="46"/>
      <c r="AT8" s="45">
        <f>データ!T6</f>
        <v>29.43</v>
      </c>
      <c r="AU8" s="45"/>
      <c r="AV8" s="45"/>
      <c r="AW8" s="45"/>
      <c r="AX8" s="45"/>
      <c r="AY8" s="45"/>
      <c r="AZ8" s="45"/>
      <c r="BA8" s="45"/>
      <c r="BB8" s="45">
        <f>データ!U6</f>
        <v>8831.94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87.7</v>
      </c>
      <c r="J10" s="45"/>
      <c r="K10" s="45"/>
      <c r="L10" s="45"/>
      <c r="M10" s="45"/>
      <c r="N10" s="45"/>
      <c r="O10" s="45"/>
      <c r="P10" s="45">
        <f>データ!P6</f>
        <v>100</v>
      </c>
      <c r="Q10" s="45"/>
      <c r="R10" s="45"/>
      <c r="S10" s="45"/>
      <c r="T10" s="45"/>
      <c r="U10" s="45"/>
      <c r="V10" s="45"/>
      <c r="W10" s="45">
        <f>データ!Q6</f>
        <v>99.22</v>
      </c>
      <c r="X10" s="45"/>
      <c r="Y10" s="45"/>
      <c r="Z10" s="45"/>
      <c r="AA10" s="45"/>
      <c r="AB10" s="45"/>
      <c r="AC10" s="45"/>
      <c r="AD10" s="46">
        <f>データ!R6</f>
        <v>908</v>
      </c>
      <c r="AE10" s="46"/>
      <c r="AF10" s="46"/>
      <c r="AG10" s="46"/>
      <c r="AH10" s="46"/>
      <c r="AI10" s="46"/>
      <c r="AJ10" s="46"/>
      <c r="AK10" s="2"/>
      <c r="AL10" s="46">
        <f>データ!V6</f>
        <v>259572</v>
      </c>
      <c r="AM10" s="46"/>
      <c r="AN10" s="46"/>
      <c r="AO10" s="46"/>
      <c r="AP10" s="46"/>
      <c r="AQ10" s="46"/>
      <c r="AR10" s="46"/>
      <c r="AS10" s="46"/>
      <c r="AT10" s="45">
        <f>データ!W6</f>
        <v>27.25</v>
      </c>
      <c r="AU10" s="45"/>
      <c r="AV10" s="45"/>
      <c r="AW10" s="45"/>
      <c r="AX10" s="45"/>
      <c r="AY10" s="45"/>
      <c r="AZ10" s="45"/>
      <c r="BA10" s="45"/>
      <c r="BB10" s="45">
        <f>データ!X6</f>
        <v>9525.58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XnQY8MAJ2Ff0/bG2rgrXKfi2WvMOIUaLTYv2EwLAnYFfP584V1yewNzf0CFM30NT4PC3sCj5nZnhhxfXxQGTg==" saltValue="h29pwNg9XvJm3+1baMbN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132063</v>
      </c>
      <c r="D6" s="19">
        <f t="shared" si="3"/>
        <v>46</v>
      </c>
      <c r="E6" s="19">
        <f t="shared" si="3"/>
        <v>17</v>
      </c>
      <c r="F6" s="19">
        <f t="shared" si="3"/>
        <v>1</v>
      </c>
      <c r="G6" s="19">
        <f t="shared" si="3"/>
        <v>0</v>
      </c>
      <c r="H6" s="19" t="str">
        <f t="shared" si="3"/>
        <v>東京都　府中市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87.7</v>
      </c>
      <c r="P6" s="20">
        <f t="shared" si="3"/>
        <v>100</v>
      </c>
      <c r="Q6" s="20">
        <f t="shared" si="3"/>
        <v>99.22</v>
      </c>
      <c r="R6" s="20">
        <f t="shared" si="3"/>
        <v>908</v>
      </c>
      <c r="S6" s="20">
        <f t="shared" si="3"/>
        <v>259924</v>
      </c>
      <c r="T6" s="20">
        <f t="shared" si="3"/>
        <v>29.43</v>
      </c>
      <c r="U6" s="20">
        <f t="shared" si="3"/>
        <v>8831.94</v>
      </c>
      <c r="V6" s="20">
        <f t="shared" si="3"/>
        <v>259572</v>
      </c>
      <c r="W6" s="20">
        <f t="shared" si="3"/>
        <v>27.25</v>
      </c>
      <c r="X6" s="20">
        <f t="shared" si="3"/>
        <v>9525.58</v>
      </c>
      <c r="Y6" s="21" t="str">
        <f>IF(Y7="",NA(),Y7)</f>
        <v>-</v>
      </c>
      <c r="Z6" s="21" t="str">
        <f t="shared" ref="Z6:AH6" si="4">IF(Z7="",NA(),Z7)</f>
        <v>-</v>
      </c>
      <c r="AA6" s="21">
        <f t="shared" si="4"/>
        <v>106.27</v>
      </c>
      <c r="AB6" s="21">
        <f t="shared" si="4"/>
        <v>106.29</v>
      </c>
      <c r="AC6" s="21">
        <f t="shared" si="4"/>
        <v>110.85</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114.34</v>
      </c>
      <c r="AX6" s="21">
        <f t="shared" si="6"/>
        <v>132.94999999999999</v>
      </c>
      <c r="AY6" s="21">
        <f t="shared" si="6"/>
        <v>203.5</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99.89</v>
      </c>
      <c r="BI6" s="21">
        <f t="shared" si="7"/>
        <v>106.69</v>
      </c>
      <c r="BJ6" s="21">
        <f t="shared" si="7"/>
        <v>103.42</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101.82</v>
      </c>
      <c r="BT6" s="21">
        <f t="shared" si="8"/>
        <v>108.02</v>
      </c>
      <c r="BU6" s="21">
        <f t="shared" si="8"/>
        <v>108.67</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63.14</v>
      </c>
      <c r="CE6" s="21">
        <f t="shared" si="9"/>
        <v>59.41</v>
      </c>
      <c r="CF6" s="21">
        <f t="shared" si="9"/>
        <v>59.13</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99.98</v>
      </c>
      <c r="DA6" s="21">
        <f t="shared" si="11"/>
        <v>99.98</v>
      </c>
      <c r="DB6" s="21">
        <f t="shared" si="11"/>
        <v>99.98</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7.49</v>
      </c>
      <c r="DL6" s="21">
        <f t="shared" si="12"/>
        <v>14.44</v>
      </c>
      <c r="DM6" s="21">
        <f t="shared" si="12"/>
        <v>21.15</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0">
        <f t="shared" si="13"/>
        <v>0</v>
      </c>
      <c r="DW6" s="21">
        <f t="shared" si="13"/>
        <v>4.0199999999999996</v>
      </c>
      <c r="DX6" s="21">
        <f t="shared" si="13"/>
        <v>4.45</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1">
        <f t="shared" si="14"/>
        <v>0.12</v>
      </c>
      <c r="EH6" s="21">
        <f t="shared" si="14"/>
        <v>0.51</v>
      </c>
      <c r="EI6" s="21">
        <f t="shared" si="14"/>
        <v>0.01</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2">
      <c r="A7" s="14"/>
      <c r="B7" s="23">
        <v>2022</v>
      </c>
      <c r="C7" s="23">
        <v>132063</v>
      </c>
      <c r="D7" s="23">
        <v>46</v>
      </c>
      <c r="E7" s="23">
        <v>17</v>
      </c>
      <c r="F7" s="23">
        <v>1</v>
      </c>
      <c r="G7" s="23">
        <v>0</v>
      </c>
      <c r="H7" s="23" t="s">
        <v>96</v>
      </c>
      <c r="I7" s="23" t="s">
        <v>97</v>
      </c>
      <c r="J7" s="23" t="s">
        <v>98</v>
      </c>
      <c r="K7" s="23" t="s">
        <v>99</v>
      </c>
      <c r="L7" s="23" t="s">
        <v>100</v>
      </c>
      <c r="M7" s="23" t="s">
        <v>101</v>
      </c>
      <c r="N7" s="24" t="s">
        <v>102</v>
      </c>
      <c r="O7" s="24">
        <v>87.7</v>
      </c>
      <c r="P7" s="24">
        <v>100</v>
      </c>
      <c r="Q7" s="24">
        <v>99.22</v>
      </c>
      <c r="R7" s="24">
        <v>908</v>
      </c>
      <c r="S7" s="24">
        <v>259924</v>
      </c>
      <c r="T7" s="24">
        <v>29.43</v>
      </c>
      <c r="U7" s="24">
        <v>8831.94</v>
      </c>
      <c r="V7" s="24">
        <v>259572</v>
      </c>
      <c r="W7" s="24">
        <v>27.25</v>
      </c>
      <c r="X7" s="24">
        <v>9525.58</v>
      </c>
      <c r="Y7" s="24" t="s">
        <v>102</v>
      </c>
      <c r="Z7" s="24" t="s">
        <v>102</v>
      </c>
      <c r="AA7" s="24">
        <v>106.27</v>
      </c>
      <c r="AB7" s="24">
        <v>106.29</v>
      </c>
      <c r="AC7" s="24">
        <v>110.85</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114.34</v>
      </c>
      <c r="AX7" s="24">
        <v>132.94999999999999</v>
      </c>
      <c r="AY7" s="24">
        <v>203.5</v>
      </c>
      <c r="AZ7" s="24" t="s">
        <v>102</v>
      </c>
      <c r="BA7" s="24" t="s">
        <v>102</v>
      </c>
      <c r="BB7" s="24">
        <v>84.84</v>
      </c>
      <c r="BC7" s="24">
        <v>88.42</v>
      </c>
      <c r="BD7" s="24">
        <v>93.63</v>
      </c>
      <c r="BE7" s="24">
        <v>73.44</v>
      </c>
      <c r="BF7" s="24" t="s">
        <v>102</v>
      </c>
      <c r="BG7" s="24" t="s">
        <v>102</v>
      </c>
      <c r="BH7" s="24">
        <v>99.89</v>
      </c>
      <c r="BI7" s="24">
        <v>106.69</v>
      </c>
      <c r="BJ7" s="24">
        <v>103.42</v>
      </c>
      <c r="BK7" s="24" t="s">
        <v>102</v>
      </c>
      <c r="BL7" s="24" t="s">
        <v>102</v>
      </c>
      <c r="BM7" s="24">
        <v>565.62</v>
      </c>
      <c r="BN7" s="24">
        <v>544.61</v>
      </c>
      <c r="BO7" s="24">
        <v>525.07000000000005</v>
      </c>
      <c r="BP7" s="24">
        <v>652.82000000000005</v>
      </c>
      <c r="BQ7" s="24" t="s">
        <v>102</v>
      </c>
      <c r="BR7" s="24" t="s">
        <v>102</v>
      </c>
      <c r="BS7" s="24">
        <v>101.82</v>
      </c>
      <c r="BT7" s="24">
        <v>108.02</v>
      </c>
      <c r="BU7" s="24">
        <v>108.67</v>
      </c>
      <c r="BV7" s="24" t="s">
        <v>102</v>
      </c>
      <c r="BW7" s="24" t="s">
        <v>102</v>
      </c>
      <c r="BX7" s="24">
        <v>102.36</v>
      </c>
      <c r="BY7" s="24">
        <v>103.76</v>
      </c>
      <c r="BZ7" s="24">
        <v>103.57</v>
      </c>
      <c r="CA7" s="24">
        <v>97.61</v>
      </c>
      <c r="CB7" s="24" t="s">
        <v>102</v>
      </c>
      <c r="CC7" s="24" t="s">
        <v>102</v>
      </c>
      <c r="CD7" s="24">
        <v>63.14</v>
      </c>
      <c r="CE7" s="24">
        <v>59.41</v>
      </c>
      <c r="CF7" s="24">
        <v>59.13</v>
      </c>
      <c r="CG7" s="24" t="s">
        <v>102</v>
      </c>
      <c r="CH7" s="24" t="s">
        <v>102</v>
      </c>
      <c r="CI7" s="24">
        <v>114.01</v>
      </c>
      <c r="CJ7" s="24">
        <v>111.18</v>
      </c>
      <c r="CK7" s="24">
        <v>111.78</v>
      </c>
      <c r="CL7" s="24">
        <v>138.29</v>
      </c>
      <c r="CM7" s="24" t="s">
        <v>102</v>
      </c>
      <c r="CN7" s="24" t="s">
        <v>102</v>
      </c>
      <c r="CO7" s="24" t="s">
        <v>102</v>
      </c>
      <c r="CP7" s="24" t="s">
        <v>102</v>
      </c>
      <c r="CQ7" s="24" t="s">
        <v>102</v>
      </c>
      <c r="CR7" s="24" t="s">
        <v>102</v>
      </c>
      <c r="CS7" s="24" t="s">
        <v>102</v>
      </c>
      <c r="CT7" s="24">
        <v>67.709999999999994</v>
      </c>
      <c r="CU7" s="24">
        <v>67.13</v>
      </c>
      <c r="CV7" s="24">
        <v>66.819999999999993</v>
      </c>
      <c r="CW7" s="24">
        <v>59.1</v>
      </c>
      <c r="CX7" s="24" t="s">
        <v>102</v>
      </c>
      <c r="CY7" s="24" t="s">
        <v>102</v>
      </c>
      <c r="CZ7" s="24">
        <v>99.98</v>
      </c>
      <c r="DA7" s="24">
        <v>99.98</v>
      </c>
      <c r="DB7" s="24">
        <v>99.98</v>
      </c>
      <c r="DC7" s="24" t="s">
        <v>102</v>
      </c>
      <c r="DD7" s="24" t="s">
        <v>102</v>
      </c>
      <c r="DE7" s="24">
        <v>97.24</v>
      </c>
      <c r="DF7" s="24">
        <v>97.79</v>
      </c>
      <c r="DG7" s="24">
        <v>97.75</v>
      </c>
      <c r="DH7" s="24">
        <v>95.82</v>
      </c>
      <c r="DI7" s="24" t="s">
        <v>102</v>
      </c>
      <c r="DJ7" s="24" t="s">
        <v>102</v>
      </c>
      <c r="DK7" s="24">
        <v>7.49</v>
      </c>
      <c r="DL7" s="24">
        <v>14.44</v>
      </c>
      <c r="DM7" s="24">
        <v>21.15</v>
      </c>
      <c r="DN7" s="24" t="s">
        <v>102</v>
      </c>
      <c r="DO7" s="24" t="s">
        <v>102</v>
      </c>
      <c r="DP7" s="24">
        <v>27.39</v>
      </c>
      <c r="DQ7" s="24">
        <v>30.42</v>
      </c>
      <c r="DR7" s="24">
        <v>32.96</v>
      </c>
      <c r="DS7" s="24">
        <v>39.74</v>
      </c>
      <c r="DT7" s="24" t="s">
        <v>102</v>
      </c>
      <c r="DU7" s="24" t="s">
        <v>102</v>
      </c>
      <c r="DV7" s="24">
        <v>0</v>
      </c>
      <c r="DW7" s="24">
        <v>4.0199999999999996</v>
      </c>
      <c r="DX7" s="24">
        <v>4.45</v>
      </c>
      <c r="DY7" s="24" t="s">
        <v>102</v>
      </c>
      <c r="DZ7" s="24" t="s">
        <v>102</v>
      </c>
      <c r="EA7" s="24">
        <v>5.86</v>
      </c>
      <c r="EB7" s="24">
        <v>6.66</v>
      </c>
      <c r="EC7" s="24">
        <v>8.49</v>
      </c>
      <c r="ED7" s="24">
        <v>7.62</v>
      </c>
      <c r="EE7" s="24" t="s">
        <v>102</v>
      </c>
      <c r="EF7" s="24" t="s">
        <v>102</v>
      </c>
      <c r="EG7" s="24">
        <v>0.12</v>
      </c>
      <c r="EH7" s="24">
        <v>0.51</v>
      </c>
      <c r="EI7" s="24">
        <v>0.01</v>
      </c>
      <c r="EJ7" s="24" t="s">
        <v>102</v>
      </c>
      <c r="EK7" s="24" t="s">
        <v>102</v>
      </c>
      <c r="EL7" s="24">
        <v>0.19</v>
      </c>
      <c r="EM7" s="24">
        <v>0.14000000000000001</v>
      </c>
      <c r="EN7" s="24">
        <v>0.15</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2023-12-12T00:45:14Z</dcterms:created>
  <dcterms:modified xsi:type="dcterms:W3CDTF">2024-02-02T02:54:17Z</dcterms:modified>
  <cp:category/>
</cp:coreProperties>
</file>