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89BD73BF-5D73-4317-9EDD-537A0D3A52FA}"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W40" i="10"/>
  <c r="BW41" i="10" s="1"/>
  <c r="BE40" i="10"/>
  <c r="AM40" i="10"/>
  <c r="U40" i="10"/>
  <c r="C40" i="10"/>
  <c r="CO39" i="10"/>
  <c r="BE39" i="10"/>
  <c r="AM39" i="10"/>
  <c r="U39" i="10"/>
  <c r="C39" i="10"/>
  <c r="CO38" i="10"/>
  <c r="BE38" i="10"/>
  <c r="AM38" i="10"/>
  <c r="U38" i="10"/>
  <c r="C38" i="10"/>
  <c r="BE37" i="10"/>
  <c r="AM37" i="10"/>
  <c r="U37" i="10"/>
  <c r="C37" i="10"/>
  <c r="BE36" i="10"/>
  <c r="AM36" i="10"/>
  <c r="C36" i="10"/>
  <c r="BE35" i="10"/>
  <c r="AM35" i="10"/>
  <c r="BE34" i="10"/>
  <c r="AM34" i="10"/>
  <c r="C34" i="10"/>
  <c r="C35" i="10" s="1"/>
  <c r="U34" i="10" s="1"/>
  <c r="U35" i="10" s="1"/>
  <c r="U36" i="10" s="1"/>
  <c r="BW34" i="10" l="1"/>
  <c r="BW35" i="10" s="1"/>
  <c r="BW36" i="10" s="1"/>
  <c r="BW37" i="10" s="1"/>
  <c r="BW38" i="10" s="1"/>
  <c r="BW39" i="10" s="1"/>
  <c r="BW42" i="10"/>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alcChain>
</file>

<file path=xl/sharedStrings.xml><?xml version="1.0" encoding="utf-8"?>
<sst xmlns="http://schemas.openxmlformats.org/spreadsheetml/2006/main" count="1163" uniqueCount="573">
  <si>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</si>
  <si>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</si>
  <si>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</si>
  <si>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</si>
  <si>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</si>
  <si>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</si>
  <si>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</si>
  <si>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</si>
  <si>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</si>
  <si>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</si>
  <si>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</si>
  <si>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</si>
  <si>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</si>
  <si>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</si>
  <si>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</si>
  <si>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</si>
  <si>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</si>
  <si>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</si>
  <si>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</si>
  <si>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</si>
  <si>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</si>
  <si>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</si>
  <si>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</si>
  <si>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</si>
  <si>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</si>
  <si>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</si>
  <si>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</si>
  <si>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</si>
  <si>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</si>
  <si>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</si>
  <si>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</si>
  <si>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</si>
  <si>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</si>
  <si>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</si>
  <si>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</si>
  <si>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</si>
  <si>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</si>
  <si>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</si>
  <si>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</si>
  <si>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</si>
  <si>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</si>
  <si>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</si>
  <si>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</si>
  <si>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</si>
  <si>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</si>
  <si>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</si>
  <si>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</si>
  <si>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</si>
  <si>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</si>
  <si>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</si>
  <si>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</si>
  <si>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</si>
  <si>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</si>
  <si>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</si>
  <si>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</si>
  <si>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</si>
  <si>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</si>
  <si>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</si>
  <si>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</si>
  <si>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</si>
  <si>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</si>
  <si>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</si>
  <si>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</si>
  <si>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</si>
  <si>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</si>
  <si>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</si>
  <si>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</si>
  <si>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</si>
  <si>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</si>
  <si>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</si>
  <si>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</si>
  <si>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</si>
  <si>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</si>
  <si>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</si>
  <si>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</si>
  <si>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</si>
  <si>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</si>
  <si>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</si>
  <si>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</si>
  <si>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</si>
  <si>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</si>
  <si>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</si>
  <si>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</si>
  <si>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</si>
  <si>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</si>
  <si>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</si>
  <si>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</si>
  <si>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</si>
  <si>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</si>
  <si>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</si>
  <si>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</si>
  <si>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</si>
  <si>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</si>
  <si>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</si>
  <si>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板橋区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</si>
  <si>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</si>
  <si>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</si>
  <si>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</si>
  <si>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</si>
  <si>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</si>
  <si>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</si>
  <si>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</si>
  <si>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</si>
  <si>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</si>
  <si>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</si>
  <si>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</si>
  <si>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</si>
  <si>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</si>
  <si>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</si>
  <si>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</si>
  <si>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</si>
  <si>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</si>
  <si>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</si>
  <si>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</si>
  <si>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</si>
  <si>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</si>
  <si>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</si>
  <si>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</si>
  <si>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</si>
  <si>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</si>
  <si>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</si>
  <si>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</si>
  <si>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</si>
  <si>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</si>
  <si>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</si>
  <si>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</si>
  <si>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</si>
  <si>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</si>
  <si>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</si>
  <si>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</si>
  <si>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</si>
  <si>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</si>
  <si>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</si>
  <si>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</si>
  <si>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</si>
  <si>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</si>
  <si>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</si>
  <si>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</si>
  <si>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</si>
  <si>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</si>
  <si>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</si>
  <si>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</si>
  <si>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6"/>
  </si>
  <si>
    <t>うち日本人(％)</t>
    <phoneticPr fontId="5"/>
  </si>
  <si>
    <t>0.1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</si>
  <si>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</si>
  <si>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</si>
  <si>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</si>
  <si>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</si>
  <si>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</si>
  <si>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</si>
  <si>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</si>
  <si>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</si>
  <si>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</si>
  <si>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</si>
  <si>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</si>
  <si>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</si>
  <si>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</si>
  <si>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</si>
  <si>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</si>
  <si>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</si>
  <si>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</si>
  <si>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</si>
  <si>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</si>
  <si>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</si>
  <si>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</si>
  <si>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</si>
  <si>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</si>
  <si>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</si>
  <si>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</si>
  <si>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</si>
  <si>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</si>
  <si>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</si>
  <si>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</si>
  <si>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</si>
  <si>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</si>
  <si>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</si>
  <si>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</si>
  <si>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</si>
  <si>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</si>
  <si>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</si>
  <si>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</si>
  <si>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</si>
  <si>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</si>
  <si>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</si>
  <si>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</si>
  <si>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</si>
  <si>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</si>
  <si>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</si>
  <si>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</si>
  <si>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</si>
  <si>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</si>
  <si>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</si>
  <si>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</si>
  <si>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</si>
  <si>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</si>
  <si>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</si>
  <si>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</si>
  <si>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</si>
  <si>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</si>
  <si>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</si>
  <si>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</si>
  <si>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</si>
  <si>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東京都板橋区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</si>
  <si>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</si>
  <si>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</si>
  <si>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</si>
  <si>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</si>
  <si>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</si>
  <si>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</si>
  <si>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</si>
  <si>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</si>
  <si>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</si>
  <si>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</si>
  <si>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</si>
  <si>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</si>
  <si>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</si>
  <si>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</si>
  <si>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</si>
  <si>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</si>
  <si>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</si>
  <si>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</si>
  <si>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</si>
  <si>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</si>
  <si>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</si>
  <si>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</si>
  <si>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</si>
  <si>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</si>
  <si>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</si>
  <si>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</si>
  <si>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</si>
  <si>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</si>
  <si>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</si>
  <si>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</si>
  <si>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</si>
  <si>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</si>
  <si>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</si>
  <si>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</si>
  <si>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</si>
  <si>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</si>
  <si>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</si>
  <si>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</si>
  <si>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</si>
  <si>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</si>
  <si>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</si>
  <si>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</si>
  <si>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</si>
  <si>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</si>
  <si>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</si>
  <si>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</si>
  <si>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</si>
  <si>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</si>
  <si>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</si>
  <si>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</si>
  <si>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</si>
  <si>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</si>
  <si>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</si>
  <si>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</si>
  <si>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</si>
  <si>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</si>
  <si>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</si>
  <si>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</si>
  <si>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</si>
  <si>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</si>
  <si>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</si>
  <si>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</si>
  <si>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</si>
  <si>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</si>
  <si>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</si>
  <si>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</si>
  <si>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</si>
  <si>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</si>
  <si>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</si>
  <si>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</si>
  <si>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</si>
  <si>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</si>
  <si>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</si>
  <si>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</si>
  <si>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</si>
  <si>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</si>
  <si>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</si>
  <si>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</si>
  <si>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</si>
  <si>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</si>
  <si>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</si>
  <si>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</si>
  <si>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</si>
  <si>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</si>
  <si>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</si>
  <si>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</si>
  <si>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</si>
  <si>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</si>
  <si>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</si>
  <si>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</si>
  <si>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</si>
  <si>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</si>
  <si>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</si>
  <si>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</si>
  <si>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</si>
  <si>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</si>
  <si>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</si>
  <si>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</si>
  <si>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</si>
  <si>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</si>
  <si>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</si>
  <si>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</si>
  <si>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</si>
  <si>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</si>
  <si>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</si>
  <si>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</si>
  <si>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</si>
  <si>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</si>
  <si>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</si>
  <si>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</si>
  <si>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</si>
  <si>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</si>
  <si>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</si>
  <si>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</si>
  <si>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</si>
  <si>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</si>
  <si>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</si>
  <si>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</si>
  <si>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</si>
  <si>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</si>
  <si>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</si>
  <si>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</si>
  <si>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</si>
  <si>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</si>
  <si>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</si>
  <si>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</si>
  <si>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</si>
  <si>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</si>
  <si>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</si>
  <si>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</si>
  <si>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</si>
  <si>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</si>
  <si>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</si>
  <si>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</si>
  <si>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</si>
  <si>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</si>
  <si>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</si>
  <si>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</si>
  <si>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</si>
  <si>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</si>
  <si>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</si>
  <si>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</si>
  <si>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</si>
  <si>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</si>
  <si>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</si>
  <si>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</si>
  <si>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</si>
  <si>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</si>
  <si>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</si>
  <si>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</si>
  <si>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東京都板橋区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</si>
  <si>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</si>
  <si>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</si>
  <si>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</si>
  <si>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</si>
  <si>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</si>
  <si>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</si>
  <si>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</si>
  <si>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</si>
  <si>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</si>
  <si>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</si>
  <si>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</si>
  <si>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</si>
  <si>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</si>
  <si>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</si>
  <si>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</si>
  <si>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</si>
  <si>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</si>
  <si>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</si>
  <si>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</si>
  <si>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</si>
  <si>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東武東上線連続立体化事業特別会計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</si>
  <si>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</si>
  <si>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</si>
  <si>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</si>
  <si>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</si>
  <si>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</si>
  <si>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</si>
  <si>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</si>
  <si>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</si>
  <si>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</si>
  <si>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</si>
  <si>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</si>
  <si>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</si>
  <si>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</si>
  <si>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</si>
  <si>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</si>
  <si>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</si>
  <si>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</si>
  <si>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</si>
  <si>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</si>
  <si>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</si>
  <si>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</si>
  <si>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</si>
  <si>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</si>
  <si>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</si>
  <si>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</si>
  <si>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</si>
  <si>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</si>
  <si>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</si>
  <si>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</si>
  <si>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</si>
  <si>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</si>
  <si>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</si>
  <si>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</si>
  <si>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</si>
  <si>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</si>
  <si>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</si>
  <si>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</si>
  <si>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</si>
  <si>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</si>
  <si>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</si>
  <si>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</si>
  <si>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</si>
  <si>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</si>
  <si>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</si>
  <si>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</si>
  <si>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</si>
  <si>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</si>
  <si>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</si>
  <si>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</si>
  <si>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</si>
  <si>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</si>
  <si>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</si>
  <si>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</si>
  <si>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</si>
  <si>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</si>
  <si>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</si>
  <si>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</si>
  <si>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</si>
  <si>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</si>
  <si>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</si>
  <si>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</si>
  <si>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</si>
  <si>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</si>
  <si>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</si>
  <si>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</si>
  <si>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</si>
  <si>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</si>
  <si>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</si>
  <si>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</si>
  <si>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</si>
  <si>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</si>
  <si>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</si>
  <si>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</si>
  <si>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</si>
  <si>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</si>
  <si>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</si>
  <si>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</si>
  <si>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</si>
  <si>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</si>
  <si>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</si>
  <si>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</si>
  <si>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</si>
  <si>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</si>
  <si>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</si>
  <si>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</si>
  <si>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</si>
  <si>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</si>
  <si>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</si>
  <si>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</si>
  <si>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</si>
  <si>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</si>
  <si>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</si>
  <si>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</si>
  <si>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</si>
  <si>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</si>
  <si>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</si>
  <si>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</si>
  <si>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</si>
  <si>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</si>
  <si>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</si>
  <si>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</si>
  <si>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</si>
  <si>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</si>
  <si>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</si>
  <si>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</si>
  <si>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</si>
  <si>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</si>
  <si>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</si>
  <si>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</si>
  <si>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</si>
  <si>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</si>
  <si>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</si>
  <si>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</si>
  <si>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</si>
  <si>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</si>
  <si>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</si>
  <si>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</si>
  <si>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</si>
  <si>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</si>
  <si>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</si>
  <si>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</si>
  <si>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</si>
  <si>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</si>
  <si>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</si>
  <si>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</si>
  <si>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</si>
  <si>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</si>
  <si>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</si>
  <si>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</si>
  <si>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</si>
  <si>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</si>
  <si>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</si>
  <si>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</si>
  <si>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</si>
  <si>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</si>
  <si>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</si>
  <si>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</si>
  <si>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</si>
  <si>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</si>
  <si>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</si>
  <si>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</si>
  <si>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</si>
  <si>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</si>
  <si>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</si>
  <si>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</si>
  <si>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</si>
  <si>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</si>
  <si>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</si>
  <si>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</si>
  <si>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</si>
  <si>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</si>
  <si>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1.50</t>
  </si>
  <si>
    <t>▲ 1.16</t>
  </si>
  <si>
    <t>▲ 0.26</t>
  </si>
  <si>
    <t>一般会計</t>
  </si>
  <si>
    <t>介護保険事業特別会計</t>
  </si>
  <si>
    <t>国民健康保険事業特別会計</t>
  </si>
  <si>
    <t>後期高齢者医療事業特別会計</t>
  </si>
  <si>
    <t>東武東上線連続立体化事業特別会計</t>
  </si>
  <si>
    <t>その他会計（赤字）</t>
  </si>
  <si>
    <t>その他会計（黒字）</t>
  </si>
  <si>
    <t>R01</t>
    <phoneticPr fontId="5"/>
  </si>
  <si>
    <t>R02</t>
    <phoneticPr fontId="5"/>
  </si>
  <si>
    <t>R03</t>
    <phoneticPr fontId="5"/>
  </si>
  <si>
    <t>R04</t>
    <phoneticPr fontId="5"/>
  </si>
  <si>
    <t>R05</t>
    <phoneticPr fontId="5"/>
  </si>
  <si>
    <t>法適用</t>
    <rPh sb="0" eb="1">
      <t>ホウ</t>
    </rPh>
    <rPh sb="1" eb="3">
      <t>テキヨウ</t>
    </rPh>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</si>
  <si>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</si>
  <si>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</si>
  <si>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</si>
  <si>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</si>
  <si>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</si>
  <si>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</si>
  <si>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義務教育施設整備基金</t>
    <rPh sb="0" eb="2">
      <t>ギム</t>
    </rPh>
    <rPh sb="2" eb="4">
      <t>キョウイク</t>
    </rPh>
    <rPh sb="4" eb="6">
      <t>シセツ</t>
    </rPh>
    <rPh sb="6" eb="8">
      <t>セイビ</t>
    </rPh>
    <rPh sb="8" eb="10">
      <t>キキン</t>
    </rPh>
    <phoneticPr fontId="5"/>
  </si>
  <si>
    <t>公共施設等整備基金</t>
    <rPh sb="0" eb="2">
      <t>コウキョウ</t>
    </rPh>
    <rPh sb="2" eb="5">
      <t>シセツトウ</t>
    </rPh>
    <rPh sb="5" eb="9">
      <t>セイビキキン</t>
    </rPh>
    <phoneticPr fontId="2"/>
  </si>
  <si>
    <t>東武東上線連続立体化事業基金</t>
    <rPh sb="0" eb="5">
      <t>トウブトウジョウセン</t>
    </rPh>
    <rPh sb="5" eb="10">
      <t>レンゾクリッタイカ</t>
    </rPh>
    <rPh sb="10" eb="12">
      <t>ジギョウ</t>
    </rPh>
    <rPh sb="12" eb="14">
      <t>キキン</t>
    </rPh>
    <phoneticPr fontId="2"/>
  </si>
  <si>
    <t>住宅基金</t>
    <rPh sb="0" eb="4">
      <t>ジュウタクキキン</t>
    </rPh>
    <phoneticPr fontId="2"/>
  </si>
  <si>
    <t>平和基金</t>
    <rPh sb="0" eb="4">
      <t>ヘイワキキン</t>
    </rPh>
    <phoneticPr fontId="2"/>
  </si>
  <si>
    <t>○</t>
    <phoneticPr fontId="2"/>
  </si>
  <si>
    <t>板橋区土地開発公社</t>
    <rPh sb="0" eb="3">
      <t>イタバシク</t>
    </rPh>
    <rPh sb="3" eb="9">
      <t>トチカイハツコウシャ</t>
    </rPh>
    <phoneticPr fontId="2"/>
  </si>
  <si>
    <t>-</t>
    <phoneticPr fontId="2"/>
  </si>
  <si>
    <t>植村記念財団</t>
    <rPh sb="0" eb="2">
      <t>ウエムラ</t>
    </rPh>
    <rPh sb="2" eb="6">
      <t>キネンザイダン</t>
    </rPh>
    <phoneticPr fontId="2"/>
  </si>
  <si>
    <t>板橋区産業振興公社</t>
    <rPh sb="0" eb="9">
      <t>イタバシクサンギョウシンコウコウシャ</t>
    </rPh>
    <phoneticPr fontId="2"/>
  </si>
  <si>
    <t>板橋区文化・国際交流財団</t>
    <rPh sb="0" eb="3">
      <t>イタバシク</t>
    </rPh>
    <rPh sb="3" eb="5">
      <t>ブンカ</t>
    </rPh>
    <rPh sb="6" eb="8">
      <t>コクサイ</t>
    </rPh>
    <rPh sb="8" eb="10">
      <t>コウリュウ</t>
    </rPh>
    <rPh sb="10" eb="12">
      <t>ザイダン</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</si>
  <si>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</si>
  <si>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</si>
  <si>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</si>
  <si>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</si>
  <si>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将来負担比率は生じていない一方で、小・中学校をはじめとした公共施設の更新需要は継続して見込まれている。
今後も区民ニーズを的確に捉えながら、施設更新や複合化について計画的にすすめ、中・長期的視点による施設の維持・管理を推進していく。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</si>
  <si>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</si>
  <si>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</si>
  <si>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</si>
  <si>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</si>
  <si>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</si>
  <si>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</si>
  <si>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将来負担比率については、一般会計等が負担する将来負担額に対し、充当可能財源の額が上回るため、将来負担比率はマイナスとなっている。
実質公債費比率については、早期健全化基準を大きく下回る算定結果となっている。分母である標準財政規模が81億96百万円増加したため、単年度の比率は0.7ポイント、3か年平均では0.7ポイントの増となった。</t>
    <rPh sb="160" eb="161">
      <t>ゾウ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</si>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</sst>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3" fillId="0" borderId="41" xfId="16" applyFont="1" applyBorder="1" applyAlignment="1" applyProtection="1">
      <alignment horizontal="left" vertical="top" wrapText="1"/>
      <protection locked="0"/>
    </xf>
    <xf numFmtId="0" fontId="3" fillId="0" borderId="12" xfId="16" applyFont="1" applyBorder="1" applyAlignment="1" applyProtection="1">
      <alignment horizontal="left" vertical="top" wrapText="1"/>
      <protection locked="0"/>
    </xf>
    <xf numFmtId="0" fontId="3" fillId="0" borderId="51" xfId="16" applyFont="1" applyBorder="1" applyAlignment="1" applyProtection="1">
      <alignment horizontal="left" vertical="top" wrapText="1"/>
      <protection locked="0"/>
    </xf>
    <xf numFmtId="0" fontId="3" fillId="0" borderId="65" xfId="16" applyFont="1" applyBorder="1" applyAlignment="1" applyProtection="1">
      <alignment horizontal="left" vertical="top" wrapText="1"/>
      <protection locked="0"/>
    </xf>
    <xf numFmtId="0" fontId="3" fillId="0" borderId="0" xfId="16" applyFont="1" applyAlignment="1" applyProtection="1">
      <alignment horizontal="left" vertical="top" wrapText="1"/>
      <protection locked="0"/>
    </xf>
    <xf numFmtId="0" fontId="3" fillId="0" borderId="38" xfId="16" applyFont="1" applyBorder="1" applyAlignment="1" applyProtection="1">
      <alignment horizontal="left" vertical="top" wrapText="1"/>
      <protection locked="0"/>
    </xf>
    <xf numFmtId="0" fontId="3" fillId="0" borderId="37" xfId="16" applyFont="1" applyBorder="1" applyAlignment="1" applyProtection="1">
      <alignment horizontal="left" vertical="top" wrapText="1"/>
      <protection locked="0"/>
    </xf>
    <xf numFmtId="0" fontId="3" fillId="0" borderId="56" xfId="16" applyFont="1" applyBorder="1" applyAlignment="1" applyProtection="1">
      <alignment horizontal="left" vertical="top" wrapText="1"/>
      <protection locked="0"/>
    </xf>
    <xf numFmtId="0" fontId="3"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779BAFE-01EA-4049-A197-89F811F8DCC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70B7-4002-8A73-0B59665BA7C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26627</c:v>
                </c:pt>
                <c:pt idx="1">
                  <c:v>36296</c:v>
                </c:pt>
                <c:pt idx="2">
                  <c:v>33339</c:v>
                </c:pt>
                <c:pt idx="3">
                  <c:v>28649</c:v>
                </c:pt>
                <c:pt idx="4">
                  <c:v>38360</c:v>
                </c:pt>
              </c:numCache>
            </c:numRef>
          </c:val>
          <c:smooth val="0"/>
          <c:extLst>
            <c:ext xmlns:c16="http://schemas.microsoft.com/office/drawing/2014/chart" uri="{C3380CC4-5D6E-409C-BE32-E72D297353CC}">
              <c16:uniqueId val="{00000001-70B7-4002-8A73-0B59665BA7C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4.12</c:v>
                </c:pt>
                <c:pt idx="1">
                  <c:v>6.88</c:v>
                </c:pt>
                <c:pt idx="2">
                  <c:v>9.4700000000000006</c:v>
                </c:pt>
                <c:pt idx="3">
                  <c:v>7.33</c:v>
                </c:pt>
                <c:pt idx="4">
                  <c:v>4.4800000000000004</c:v>
                </c:pt>
              </c:numCache>
            </c:numRef>
          </c:val>
          <c:extLst>
            <c:ext xmlns:c16="http://schemas.microsoft.com/office/drawing/2014/chart" uri="{C3380CC4-5D6E-409C-BE32-E72D297353CC}">
              <c16:uniqueId val="{00000000-1CF7-4324-BB24-F7D145789D1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17.420000000000002</c:v>
                </c:pt>
                <c:pt idx="1">
                  <c:v>20.7</c:v>
                </c:pt>
                <c:pt idx="2">
                  <c:v>20.22</c:v>
                </c:pt>
                <c:pt idx="3">
                  <c:v>19.84</c:v>
                </c:pt>
                <c:pt idx="4">
                  <c:v>20.93</c:v>
                </c:pt>
              </c:numCache>
            </c:numRef>
          </c:val>
          <c:extLst>
            <c:ext xmlns:c16="http://schemas.microsoft.com/office/drawing/2014/chart" uri="{C3380CC4-5D6E-409C-BE32-E72D297353CC}">
              <c16:uniqueId val="{00000001-1CF7-4324-BB24-F7D145789D1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-1.5</c:v>
                </c:pt>
                <c:pt idx="1">
                  <c:v>5.26</c:v>
                </c:pt>
                <c:pt idx="2">
                  <c:v>2.62</c:v>
                </c:pt>
                <c:pt idx="3">
                  <c:v>-1.1599999999999999</c:v>
                </c:pt>
                <c:pt idx="4">
                  <c:v>-0.26</c:v>
                </c:pt>
              </c:numCache>
            </c:numRef>
          </c:val>
          <c:smooth val="0"/>
          <c:extLst>
            <c:ext xmlns:c16="http://schemas.microsoft.com/office/drawing/2014/chart" uri="{C3380CC4-5D6E-409C-BE32-E72D297353CC}">
              <c16:uniqueId val="{00000002-1CF7-4324-BB24-F7D145789D1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513-4098-B412-808A2443F1C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513-4098-B412-808A2443F1C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513-4098-B412-808A2443F1C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513-4098-B412-808A2443F1C1}"/>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513-4098-B412-808A2443F1C1}"/>
            </c:ext>
          </c:extLst>
        </c:ser>
        <c:ser>
          <c:idx val="5"/>
          <c:order val="5"/>
          <c:tx>
            <c:strRef>
              <c:f>データシート!$A$32</c:f>
              <c:strCache>
                <c:ptCount val="1"/>
                <c:pt idx="0">
                  <c:v>東武東上線連続立体化事業特別会計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0.01</c:v>
                </c:pt>
                <c:pt idx="4">
                  <c:v>#N/A</c:v>
                </c:pt>
                <c:pt idx="5">
                  <c:v>0.01</c:v>
                </c:pt>
                <c:pt idx="6">
                  <c:v>#N/A</c:v>
                </c:pt>
                <c:pt idx="7">
                  <c:v>0.02</c:v>
                </c:pt>
                <c:pt idx="8">
                  <c:v>#N/A</c:v>
                </c:pt>
                <c:pt idx="9">
                  <c:v>0.03</c:v>
                </c:pt>
              </c:numCache>
            </c:numRef>
          </c:val>
          <c:extLst>
            <c:ext xmlns:c16="http://schemas.microsoft.com/office/drawing/2014/chart" uri="{C3380CC4-5D6E-409C-BE32-E72D297353CC}">
              <c16:uniqueId val="{00000005-A513-4098-B412-808A2443F1C1}"/>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0.09</c:v>
                </c:pt>
                <c:pt idx="2">
                  <c:v>#N/A</c:v>
                </c:pt>
                <c:pt idx="3">
                  <c:v>0.11</c:v>
                </c:pt>
                <c:pt idx="4">
                  <c:v>#N/A</c:v>
                </c:pt>
                <c:pt idx="5">
                  <c:v>0.12</c:v>
                </c:pt>
                <c:pt idx="6">
                  <c:v>#N/A</c:v>
                </c:pt>
                <c:pt idx="7">
                  <c:v>0.14000000000000001</c:v>
                </c:pt>
                <c:pt idx="8">
                  <c:v>#N/A</c:v>
                </c:pt>
                <c:pt idx="9">
                  <c:v>0.08</c:v>
                </c:pt>
              </c:numCache>
            </c:numRef>
          </c:val>
          <c:extLst>
            <c:ext xmlns:c16="http://schemas.microsoft.com/office/drawing/2014/chart" uri="{C3380CC4-5D6E-409C-BE32-E72D297353CC}">
              <c16:uniqueId val="{00000006-A513-4098-B412-808A2443F1C1}"/>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0.73</c:v>
                </c:pt>
                <c:pt idx="2">
                  <c:v>#N/A</c:v>
                </c:pt>
                <c:pt idx="3">
                  <c:v>1.04</c:v>
                </c:pt>
                <c:pt idx="4">
                  <c:v>#N/A</c:v>
                </c:pt>
                <c:pt idx="5">
                  <c:v>0.68</c:v>
                </c:pt>
                <c:pt idx="6">
                  <c:v>#N/A</c:v>
                </c:pt>
                <c:pt idx="7">
                  <c:v>0.32</c:v>
                </c:pt>
                <c:pt idx="8">
                  <c:v>#N/A</c:v>
                </c:pt>
                <c:pt idx="9">
                  <c:v>0.46</c:v>
                </c:pt>
              </c:numCache>
            </c:numRef>
          </c:val>
          <c:extLst>
            <c:ext xmlns:c16="http://schemas.microsoft.com/office/drawing/2014/chart" uri="{C3380CC4-5D6E-409C-BE32-E72D297353CC}">
              <c16:uniqueId val="{00000007-A513-4098-B412-808A2443F1C1}"/>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0.92</c:v>
                </c:pt>
                <c:pt idx="2">
                  <c:v>#N/A</c:v>
                </c:pt>
                <c:pt idx="3">
                  <c:v>1.29</c:v>
                </c:pt>
                <c:pt idx="4">
                  <c:v>#N/A</c:v>
                </c:pt>
                <c:pt idx="5">
                  <c:v>1.1399999999999999</c:v>
                </c:pt>
                <c:pt idx="6">
                  <c:v>#N/A</c:v>
                </c:pt>
                <c:pt idx="7">
                  <c:v>1.05</c:v>
                </c:pt>
                <c:pt idx="8">
                  <c:v>#N/A</c:v>
                </c:pt>
                <c:pt idx="9">
                  <c:v>0.69</c:v>
                </c:pt>
              </c:numCache>
            </c:numRef>
          </c:val>
          <c:extLst>
            <c:ext xmlns:c16="http://schemas.microsoft.com/office/drawing/2014/chart" uri="{C3380CC4-5D6E-409C-BE32-E72D297353CC}">
              <c16:uniqueId val="{00000008-A513-4098-B412-808A2443F1C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4.12</c:v>
                </c:pt>
                <c:pt idx="2">
                  <c:v>#N/A</c:v>
                </c:pt>
                <c:pt idx="3">
                  <c:v>6.85</c:v>
                </c:pt>
                <c:pt idx="4">
                  <c:v>#N/A</c:v>
                </c:pt>
                <c:pt idx="5">
                  <c:v>9.4499999999999993</c:v>
                </c:pt>
                <c:pt idx="6">
                  <c:v>#N/A</c:v>
                </c:pt>
                <c:pt idx="7">
                  <c:v>7.31</c:v>
                </c:pt>
                <c:pt idx="8">
                  <c:v>#N/A</c:v>
                </c:pt>
                <c:pt idx="9">
                  <c:v>4.43</c:v>
                </c:pt>
              </c:numCache>
            </c:numRef>
          </c:val>
          <c:extLst>
            <c:ext xmlns:c16="http://schemas.microsoft.com/office/drawing/2014/chart" uri="{C3380CC4-5D6E-409C-BE32-E72D297353CC}">
              <c16:uniqueId val="{00000009-A513-4098-B412-808A2443F1C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8981</c:v>
                </c:pt>
                <c:pt idx="5">
                  <c:v>8842</c:v>
                </c:pt>
                <c:pt idx="8">
                  <c:v>8564</c:v>
                </c:pt>
                <c:pt idx="11">
                  <c:v>7884</c:v>
                </c:pt>
                <c:pt idx="14">
                  <c:v>7163</c:v>
                </c:pt>
              </c:numCache>
            </c:numRef>
          </c:val>
          <c:extLst>
            <c:ext xmlns:c16="http://schemas.microsoft.com/office/drawing/2014/chart" uri="{C3380CC4-5D6E-409C-BE32-E72D297353CC}">
              <c16:uniqueId val="{00000000-E631-4902-B9E5-E8C2112F657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631-4902-B9E5-E8C2112F657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235</c:v>
                </c:pt>
                <c:pt idx="3">
                  <c:v>115</c:v>
                </c:pt>
                <c:pt idx="6">
                  <c:v>381</c:v>
                </c:pt>
                <c:pt idx="9">
                  <c:v>266</c:v>
                </c:pt>
                <c:pt idx="12">
                  <c:v>201</c:v>
                </c:pt>
              </c:numCache>
            </c:numRef>
          </c:val>
          <c:extLst>
            <c:ext xmlns:c16="http://schemas.microsoft.com/office/drawing/2014/chart" uri="{C3380CC4-5D6E-409C-BE32-E72D297353CC}">
              <c16:uniqueId val="{00000002-E631-4902-B9E5-E8C2112F657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150</c:v>
                </c:pt>
                <c:pt idx="3">
                  <c:v>166</c:v>
                </c:pt>
                <c:pt idx="6">
                  <c:v>160</c:v>
                </c:pt>
                <c:pt idx="9">
                  <c:v>160</c:v>
                </c:pt>
                <c:pt idx="12">
                  <c:v>201</c:v>
                </c:pt>
              </c:numCache>
            </c:numRef>
          </c:val>
          <c:extLst>
            <c:ext xmlns:c16="http://schemas.microsoft.com/office/drawing/2014/chart" uri="{C3380CC4-5D6E-409C-BE32-E72D297353CC}">
              <c16:uniqueId val="{00000003-E631-4902-B9E5-E8C2112F657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631-4902-B9E5-E8C2112F657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150</c:v>
                </c:pt>
                <c:pt idx="3">
                  <c:v>154</c:v>
                </c:pt>
                <c:pt idx="6">
                  <c:v>229</c:v>
                </c:pt>
                <c:pt idx="9">
                  <c:v>229</c:v>
                </c:pt>
                <c:pt idx="12">
                  <c:v>229</c:v>
                </c:pt>
              </c:numCache>
            </c:numRef>
          </c:val>
          <c:extLst>
            <c:ext xmlns:c16="http://schemas.microsoft.com/office/drawing/2014/chart" uri="{C3380CC4-5D6E-409C-BE32-E72D297353CC}">
              <c16:uniqueId val="{00000005-E631-4902-B9E5-E8C2112F657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631-4902-B9E5-E8C2112F657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2786</c:v>
                </c:pt>
                <c:pt idx="3">
                  <c:v>2734</c:v>
                </c:pt>
                <c:pt idx="6">
                  <c:v>2736</c:v>
                </c:pt>
                <c:pt idx="9">
                  <c:v>2568</c:v>
                </c:pt>
                <c:pt idx="12">
                  <c:v>2565</c:v>
                </c:pt>
              </c:numCache>
            </c:numRef>
          </c:val>
          <c:extLst>
            <c:ext xmlns:c16="http://schemas.microsoft.com/office/drawing/2014/chart" uri="{C3380CC4-5D6E-409C-BE32-E72D297353CC}">
              <c16:uniqueId val="{00000007-E631-4902-B9E5-E8C2112F657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-5660</c:v>
                </c:pt>
                <c:pt idx="2">
                  <c:v>#N/A</c:v>
                </c:pt>
                <c:pt idx="3">
                  <c:v>#N/A</c:v>
                </c:pt>
                <c:pt idx="4">
                  <c:v>-5673</c:v>
                </c:pt>
                <c:pt idx="5">
                  <c:v>#N/A</c:v>
                </c:pt>
                <c:pt idx="6">
                  <c:v>#N/A</c:v>
                </c:pt>
                <c:pt idx="7">
                  <c:v>-5058</c:v>
                </c:pt>
                <c:pt idx="8">
                  <c:v>#N/A</c:v>
                </c:pt>
                <c:pt idx="9">
                  <c:v>#N/A</c:v>
                </c:pt>
                <c:pt idx="10">
                  <c:v>-4661</c:v>
                </c:pt>
                <c:pt idx="11">
                  <c:v>#N/A</c:v>
                </c:pt>
                <c:pt idx="12">
                  <c:v>#N/A</c:v>
                </c:pt>
                <c:pt idx="13">
                  <c:v>-3967</c:v>
                </c:pt>
                <c:pt idx="14">
                  <c:v>#N/A</c:v>
                </c:pt>
              </c:numCache>
            </c:numRef>
          </c:val>
          <c:smooth val="0"/>
          <c:extLst>
            <c:ext xmlns:c16="http://schemas.microsoft.com/office/drawing/2014/chart" uri="{C3380CC4-5D6E-409C-BE32-E72D297353CC}">
              <c16:uniqueId val="{00000008-E631-4902-B9E5-E8C2112F657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76421</c:v>
                </c:pt>
                <c:pt idx="5">
                  <c:v>71397</c:v>
                </c:pt>
                <c:pt idx="8">
                  <c:v>74989</c:v>
                </c:pt>
                <c:pt idx="11">
                  <c:v>70679</c:v>
                </c:pt>
                <c:pt idx="14">
                  <c:v>63341</c:v>
                </c:pt>
              </c:numCache>
            </c:numRef>
          </c:val>
          <c:extLst>
            <c:ext xmlns:c16="http://schemas.microsoft.com/office/drawing/2014/chart" uri="{C3380CC4-5D6E-409C-BE32-E72D297353CC}">
              <c16:uniqueId val="{00000000-D34F-4F83-89FF-72B12731EC1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3483</c:v>
                </c:pt>
                <c:pt idx="5">
                  <c:v>4159</c:v>
                </c:pt>
                <c:pt idx="8">
                  <c:v>3940</c:v>
                </c:pt>
                <c:pt idx="11">
                  <c:v>3793</c:v>
                </c:pt>
                <c:pt idx="14">
                  <c:v>4049</c:v>
                </c:pt>
              </c:numCache>
            </c:numRef>
          </c:val>
          <c:extLst>
            <c:ext xmlns:c16="http://schemas.microsoft.com/office/drawing/2014/chart" uri="{C3380CC4-5D6E-409C-BE32-E72D297353CC}">
              <c16:uniqueId val="{00000001-D34F-4F83-89FF-72B12731EC1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80579</c:v>
                </c:pt>
                <c:pt idx="5">
                  <c:v>83589</c:v>
                </c:pt>
                <c:pt idx="8">
                  <c:v>96427</c:v>
                </c:pt>
                <c:pt idx="11">
                  <c:v>114023</c:v>
                </c:pt>
                <c:pt idx="14">
                  <c:v>129546</c:v>
                </c:pt>
              </c:numCache>
            </c:numRef>
          </c:val>
          <c:extLst>
            <c:ext xmlns:c16="http://schemas.microsoft.com/office/drawing/2014/chart" uri="{C3380CC4-5D6E-409C-BE32-E72D297353CC}">
              <c16:uniqueId val="{00000002-D34F-4F83-89FF-72B12731EC1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34F-4F83-89FF-72B12731EC1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34F-4F83-89FF-72B12731EC1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34F-4F83-89FF-72B12731EC1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22725</c:v>
                </c:pt>
                <c:pt idx="3">
                  <c:v>22491</c:v>
                </c:pt>
                <c:pt idx="6">
                  <c:v>22045</c:v>
                </c:pt>
                <c:pt idx="9">
                  <c:v>21714</c:v>
                </c:pt>
                <c:pt idx="12">
                  <c:v>21229</c:v>
                </c:pt>
              </c:numCache>
            </c:numRef>
          </c:val>
          <c:extLst>
            <c:ext xmlns:c16="http://schemas.microsoft.com/office/drawing/2014/chart" uri="{C3380CC4-5D6E-409C-BE32-E72D297353CC}">
              <c16:uniqueId val="{00000006-D34F-4F83-89FF-72B12731EC1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1893</c:v>
                </c:pt>
                <c:pt idx="3">
                  <c:v>2181</c:v>
                </c:pt>
                <c:pt idx="6">
                  <c:v>2465</c:v>
                </c:pt>
                <c:pt idx="9">
                  <c:v>3022</c:v>
                </c:pt>
                <c:pt idx="12">
                  <c:v>3125</c:v>
                </c:pt>
              </c:numCache>
            </c:numRef>
          </c:val>
          <c:extLst>
            <c:ext xmlns:c16="http://schemas.microsoft.com/office/drawing/2014/chart" uri="{C3380CC4-5D6E-409C-BE32-E72D297353CC}">
              <c16:uniqueId val="{00000007-D34F-4F83-89FF-72B12731EC1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D34F-4F83-89FF-72B12731EC1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4298</c:v>
                </c:pt>
                <c:pt idx="3">
                  <c:v>4333</c:v>
                </c:pt>
                <c:pt idx="6">
                  <c:v>3969</c:v>
                </c:pt>
                <c:pt idx="9">
                  <c:v>4370</c:v>
                </c:pt>
                <c:pt idx="12">
                  <c:v>4744</c:v>
                </c:pt>
              </c:numCache>
            </c:numRef>
          </c:val>
          <c:extLst>
            <c:ext xmlns:c16="http://schemas.microsoft.com/office/drawing/2014/chart" uri="{C3380CC4-5D6E-409C-BE32-E72D297353CC}">
              <c16:uniqueId val="{00000009-D34F-4F83-89FF-72B12731EC1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33727</c:v>
                </c:pt>
                <c:pt idx="3">
                  <c:v>35687</c:v>
                </c:pt>
                <c:pt idx="6">
                  <c:v>36697</c:v>
                </c:pt>
                <c:pt idx="9">
                  <c:v>35557</c:v>
                </c:pt>
                <c:pt idx="12">
                  <c:v>33941</c:v>
                </c:pt>
              </c:numCache>
            </c:numRef>
          </c:val>
          <c:extLst>
            <c:ext xmlns:c16="http://schemas.microsoft.com/office/drawing/2014/chart" uri="{C3380CC4-5D6E-409C-BE32-E72D297353CC}">
              <c16:uniqueId val="{0000000A-D34F-4F83-89FF-72B12731EC1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34F-4F83-89FF-72B12731EC1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26793</c:v>
                </c:pt>
                <c:pt idx="1">
                  <c:v>27552</c:v>
                </c:pt>
                <c:pt idx="2">
                  <c:v>30775</c:v>
                </c:pt>
              </c:numCache>
            </c:numRef>
          </c:val>
          <c:extLst>
            <c:ext xmlns:c16="http://schemas.microsoft.com/office/drawing/2014/chart" uri="{C3380CC4-5D6E-409C-BE32-E72D297353CC}">
              <c16:uniqueId val="{00000000-06CF-4544-82C8-FB97DD85115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642</c:v>
                </c:pt>
                <c:pt idx="1">
                  <c:v>948</c:v>
                </c:pt>
                <c:pt idx="2">
                  <c:v>1256</c:v>
                </c:pt>
              </c:numCache>
            </c:numRef>
          </c:val>
          <c:extLst>
            <c:ext xmlns:c16="http://schemas.microsoft.com/office/drawing/2014/chart" uri="{C3380CC4-5D6E-409C-BE32-E72D297353CC}">
              <c16:uniqueId val="{00000001-06CF-4544-82C8-FB97DD85115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56006</c:v>
                </c:pt>
                <c:pt idx="1">
                  <c:v>72404</c:v>
                </c:pt>
                <c:pt idx="2">
                  <c:v>84534</c:v>
                </c:pt>
              </c:numCache>
            </c:numRef>
          </c:val>
          <c:extLst>
            <c:ext xmlns:c16="http://schemas.microsoft.com/office/drawing/2014/chart" uri="{C3380CC4-5D6E-409C-BE32-E72D297353CC}">
              <c16:uniqueId val="{00000002-06CF-4544-82C8-FB97DD85115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{52A2C27D-68B7-47D1-AF2C-1972695890F3}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DD5-4455-90B2-DD07E29FDBD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{E56B219C-3B72-4292-B165-0C944724CE34}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DD5-4455-90B2-DD07E29FDBD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{588895D6-B1D8-49D9-9550-7ADFA36D174C}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DD5-4455-90B2-DD07E29FDBD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{644E65EB-F12D-40B1-8FA5-247C6304B247}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DD5-4455-90B2-DD07E29FDBD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{4EC3977A-0208-443B-B1DA-89D7A218647C}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DD5-4455-90B2-DD07E29FDBD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{642A51A6-3139-4162-87D5-31ABBEE13222}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DD5-4455-90B2-DD07E29FDBD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{5231EFF8-8752-4E1A-97F1-C2D8B61A65A7}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DD5-4455-90B2-DD07E29FDBD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{D538B8AD-54EA-4062-BC72-033B6B809875}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DD5-4455-90B2-DD07E29FDBD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{63C9140D-B270-49B5-9CE3-F0A9B047745E}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DD5-4455-90B2-DD07E29FDBD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46.2</c:v>
                </c:pt>
                <c:pt idx="8">
                  <c:v>46.6</c:v>
                </c:pt>
                <c:pt idx="16">
                  <c:v>45.4</c:v>
                </c:pt>
                <c:pt idx="24">
                  <c:v>46.4</c:v>
                </c:pt>
                <c:pt idx="32">
                  <c:v>47.2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DD5-4455-90B2-DD07E29FDBD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{B349551F-F40D-4E60-A6DB-80BC9DB92D4A}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DD5-4455-90B2-DD07E29FDBD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{22772164-AAD8-41A5-A3E3-D6B61D0CE61C}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DD5-4455-90B2-DD07E29FDBD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{EE0D8EF1-DDA9-4D49-A6F2-DC44C3FEC468}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DD5-4455-90B2-DD07E29FDBD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{9A69A45B-75FC-46FA-A815-1630717DACFE}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DD5-4455-90B2-DD07E29FDBD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{5FC8524D-189B-44BD-BB61-FC284AFCA79F}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DD5-4455-90B2-DD07E29FDBD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{220C9346-5C13-4FC6-A9A8-144FA6817354}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DD5-4455-90B2-DD07E29FDBD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{AE09B13E-9471-4647-AF63-8E7281E3104D}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DD5-4455-90B2-DD07E29FDBD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{C91D99E2-87FE-40D7-B3A9-9F380A5099AD}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DD5-4455-90B2-DD07E29FDBD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{3646E539-C97E-4047-8109-9763CB697AE9}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DD5-4455-90B2-DD07E29FDBD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DD5-4455-90B2-DD07E29FDBD9}"/>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{F28E2AFC-9FCD-4298-AF68-D74519183E7A}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868-454E-A931-7BC35E6B968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{B0CB12E5-6AB1-4B90-875E-EDBF8238030D}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868-454E-A931-7BC35E6B968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{CCEB13A4-4C1A-4C2C-AB61-1BC1ED0CDCFF}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868-454E-A931-7BC35E6B968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{21D918F7-6CDE-479F-8E41-1F28F28E3859}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868-454E-A931-7BC35E6B968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{2A2E91D0-BE19-41F7-9BB4-AE421D85BC28}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868-454E-A931-7BC35E6B968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{70022988-33C8-49AD-9052-164BC68636FB}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868-454E-A931-7BC35E6B968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{324C4197-6866-425F-A5CF-50F8AF7DFF74}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868-454E-A931-7BC35E6B9681}"/>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{9ADA3911-EC77-4781-B045-7A3A0092AD15}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868-454E-A931-7BC35E6B9681}"/>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{82477126-AA6F-4394-AF96-5CB2A1F34EF5}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868-454E-A931-7BC35E6B968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-3.6</c:v>
                </c:pt>
                <c:pt idx="8">
                  <c:v>-4.5999999999999996</c:v>
                </c:pt>
                <c:pt idx="16">
                  <c:v>-4.4000000000000004</c:v>
                </c:pt>
                <c:pt idx="24">
                  <c:v>-4.0999999999999996</c:v>
                </c:pt>
                <c:pt idx="32">
                  <c:v>-3.4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868-454E-A931-7BC35E6B968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{31934213-F8CA-4D83-998F-6F43EED4ACB7}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868-454E-A931-7BC35E6B968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{899E790B-1544-4064-B3BE-8F01B0ECBE8F}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868-454E-A931-7BC35E6B968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{F3CBC007-0B12-44D0-BC9D-D2879184882C}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868-454E-A931-7BC35E6B968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{2394F0BC-DA59-4A11-85C6-C430ADB92852}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868-454E-A931-7BC35E6B968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{4DF7CD9F-CEB3-4EFE-8FF2-3458117E5E87}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868-454E-A931-7BC35E6B968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{17B39A6E-0D23-46D1-8323-AFCAB2504E07}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868-454E-A931-7BC35E6B968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{242D332D-9856-417A-8B18-49E9B6CA530E}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868-454E-A931-7BC35E6B968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{11565E61-92AC-48AE-8D6D-BC26965131D1}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868-454E-A931-7BC35E6B968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{C99418C0-3EA9-4DD9-8D68-B745B76D2144}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868-454E-A931-7BC35E6B968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868-454E-A931-7BC35E6B9681}"/>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令和５年度の元利償還金等（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）は、債務負担行為に基づく支出額が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百万円の減、一部事務組合の地方債の償還財源に充てるための負担金が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百万円の増となり、前年度比で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算入公債費等（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B</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）は、前年度比で７億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結果として、実質公債費比率の分子は６億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百万円の増となり、令和５年度単年度の実質公債費比率は△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2.83494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で前年度比</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２年度までに借入した満期一括償還地方債について、起債の翌年度から８か年での償還に要する金額全額を、令和２年度までに減債基金へ積み立てた。令和５年度は満期一括償還方式による起債は行っておらず、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年度に借入した１件を償還している。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令和５年度の将来負担額（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）は、一般会計等に係る地方債の現在高が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百万円、退職手当負担見込額４億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百万円の減等により、前年度比で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充当可能財源等（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B</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）は、充当可能基金が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百万円の増等により、前年度比で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結果として、将来負担比率の分子は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百万円の減となり、将来負担比率は前年度比で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東京都板橋区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財政調整基金については、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キャッシュレス決済推進事業、学校給食費無償化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などにより歳出規模は増大したものの、景気回復基調により歳入環境が改善した結果、</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その他特定目的基金については、小・中学校を含めた公共施設の再構築への取組に備えるため、義務教育施設整備基金や公共施設等整備基金などに積み立てたことにより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121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当初予算編成時の財源不足額への対応や、経済事情の変動等に伴う財源不足や緊急を要する財政需要に対して財政調整基金の活用を行っている。今後も景気後退期に必要な金額を確保することを考慮し、戦略的に活用を図る。義務教育施設整備基金と公共施設等整備基金についても、今後の施設改修に備え計画的に積立を行う。</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・義務教育施設整備基金：義務教育施設の増改築、大規模改修及び耐震補強工事に要する資金に充てる。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・住宅基金：住宅対策事業の推進により、快適な住宅環境の形成に寄与する事業に充当する。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・平和基金：平和事業の推進により、世界平和の実現に貢献する事業に充当する。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・佐藤太清青少年美術奨励基金：青少年の美術奨励に資するため、佐藤太清氏からの寄付金を基に設置し、区民等の寄附金をもって充てる。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・いたばしボランティア基金：区民とともにボランテイア活動を推進し、もって区民の福祉の向上に資するため設置し、区民等の寄付金をもって充てる。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・櫻井徳太郎民族学研究奨励基金：民俗学の研究奨励に資するため、櫻井徳太郎氏からの寄付金を基に設置し、区民等の寄付金をもって充てる。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・公共施設等整備基金：公共施設（義務教育施設を除く）の建設、増改築、大規模改修、耐震補強工事、用地の取得その他の整備及び緑化の推進委資する用地の取得に要する資金に充てる。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・東武東上線連続立体化事業基金：東武東上線連続立体化事業及びこれに関連する事業に充当する。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・義務教育施設整備基金：最終補正の剰余金の活用により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72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百万円の増</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・公共施設等整備基金：最終補正の剰余金の活用により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百万円の増</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・東武東上線連続立体化事業基金：事業</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費への充当</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に伴い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百万円の減</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・義務教育施設整備基金と公共施設等整備基金について、今後の施設改修に備え計画的に積立を行う。</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・東武東上線連続立体化事業基金は、事業の進捗状況にあわせて積立を行う。</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財政調整基金については、キャッシュレス決済推進事業、学校給食費無償化などにより歳出規模は増大したものの、景気回復基調により歳入環境が改善した結果、</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当初予算編成時又は経済事情の変動等に伴う財源不足や、緊急を要する財政需要に対応するために財政調整基金を活用している。今後も景気後退期に必要な金額を確保することを考慮し、戦略的に活用を図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状況に適した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金額を積み立てた。満期一括償還に向けた実際の減債基金への元金償還相当の積立は令和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年度で全額充当している。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今後の状況を見据えながら、適切な基金への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積み立て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8B9A549-1CB8-4272-A990-E1522365D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726840F-A394-4680-A63A-773200091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1E0E3F3D-932C-47F2-B2A9-3B2A1E7D9A64}"/>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B0A54993-C6B9-4A72-9951-23CF5F7472DA}"/>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D0043BB-1E0F-40B8-821C-48574B7CB0D3}"/>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3923F2E-D941-4B2C-B5A9-01B98ED83914}"/>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F5447DF-2660-4AA6-80FC-7A444941365F}"/>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20AC207-84A9-4565-9C6F-E91EA289EB2E}"/>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648661C0-90B0-4CB9-84A3-A798FC6A54ED}"/>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A4B9B3E-ACE9-43D1-9308-261B184A52A6}"/>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2E6D1336-25ED-4182-90EF-F2F524B0E67A}"/>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A7E021F1-5210-4745-AA04-B42EB212AB95}"/>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CA19F4D-46FA-44A0-8F64-080A2F07806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CF66DD1E-69BA-4F91-8666-61390592774A}"/>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864C979-1D07-4F8D-9577-FB9D8DD2C70E}"/>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5B73DC33-8FB5-4D47-A663-9B47A23A1893}"/>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7BCB792-35AB-4F55-B84D-910257B5208C}"/>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C78AFD7E-0C8B-4BA4-A374-04661D17D8D4}"/>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96B6641B-03B0-40C9-ADA6-BC0056C1C89A}"/>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6196E9F7-A086-4F09-BCBB-6CB06A783407}"/>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FC7E77C-DFAF-480F-9E75-F79CA4ADFE1F}"/>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B0A47CD-8FC8-4537-ACEA-B8FB5F9F6FF9}"/>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572,927
540,576
32.22
264,646,696
257,696,543
6,582,787
147,051,346
27,408,436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525716A4-3CA2-4207-86FD-F06C54E6C12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62CC7D69-0AF8-4B1D-A687-C64FE551906B}"/>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39C02C38-68CF-4604-A7EE-B55CBBAFD329}"/>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259035AD-E2C9-4D13-BC36-6DCE797C4CA4}"/>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7942039D-EE01-4246-A114-26D718B30526}"/>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94A2A499-3EEF-417D-8A43-DEA60ED1F15E}"/>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200D1238-B0B4-4CFE-B4C5-7CA7AC09CFCD}"/>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3BA838AC-2695-4FA4-9846-E8F2F0B00E91}"/>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1AF3393-E291-44C1-9F73-7BA008A4A8EB}"/>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D8FAE85-0C33-44C5-87EA-5EADECB37C42}"/>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AE0542A-B9DA-45A9-88D1-B86C94AD0B42}"/>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A4106520-1390-4BA2-8835-CA7D6F7C280B}"/>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10F2C4D-58A5-4057-B3B7-BE0B1F5ADB53}"/>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3C07299-6AF7-4460-8004-14DFD1532E62}"/>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7564E7C8-9722-4CE3-983E-C3119CA3BADE}"/>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BF0E4C0-63D5-4F1B-90E3-11CC2AEB40D5}"/>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F98259C-2DB5-4406-8DDE-0A90100AF94D}"/>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1C323CC-AD4B-4819-8D66-BF2DA00B2B6B}"/>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C5AA43D-90B2-464F-814F-BDF68AB7946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6DF78201-00D9-494C-B3EF-21F550B342A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CCE05B2A-F4B7-4808-A948-C957E71AA152}"/>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5F41F90E-604C-4E4C-864A-4D58FF827662}"/>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A3E2A8B6-B424-48C5-AF6D-46DBB1D71434}"/>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558B8E28-EE89-4FB6-9FF0-9CE6130D248E}"/>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FE8D8FB-A35D-49FD-A60A-D32D0F9A536D}"/>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EBD6724A-2DB8-40A2-977D-8616351CE65B}"/>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BEAC4DE-B1C6-4E99-93C4-F32C43C1DB87}"/>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1CBF80D-E76D-40C9-A4A5-6790003D90F4}"/>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010B590-978E-4BB2-A114-55469359622E}"/>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739BDDCD-6CE9-4C73-81B5-4D515E768D4C}"/>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FCBBBCCB-E63D-40A2-846D-0F2D90FBD544}"/>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1B9DDF1-0FBF-411B-9115-8DF449860AE5}"/>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D6469BF-C112-4906-8049-55E81A9A0FEB}"/>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AF058CD8-4F7B-4DB1-AC56-3EB37F64E185}"/>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7402745-D008-4052-8DC1-4B08603DFC84}"/>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令和４年度と令和５年度を比較した際に、取得価格が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億円減、減価償却累計額が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億円増となっており、その結果、</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ポイント増加している。</a:t>
          </a:r>
          <a:endParaRPr lang="ja-JP" altLang="ja-JP" sz="1050">
            <a:effectLst/>
            <a:latin typeface="ＭＳ ゴシック" panose="020B0609070205080204" pitchFamily="49" charset="-128"/>
            <a:ea typeface="ＭＳ ゴシック" panose="020B0609070205080204" pitchFamily="49"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3EB37E3-3B01-4385-B1F1-87F6FDF0314E}"/>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95F375C6-7381-46A6-8197-CEE354F01DAC}"/>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FA38216F-A380-4EC3-AB9A-C5DF9A29E7FE}"/>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F83E7BBB-A431-450D-AD40-BEF1BD81B6FF}"/>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A7655F7E-80BB-40A8-BDD4-FD8975F7813E}"/>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789371D2-CB75-465B-9861-15ADE0E4AC50}"/>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B3B3768-3FAE-4CA6-9462-7CE56103E61F}"/>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7C1DC027-D66E-41D2-A60C-32D367E06EE9}"/>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BB4CA12B-73D1-4469-BBCE-5BCEFAC7CC62}"/>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E80B785A-70A9-4663-99FA-B857DABAFCE8}"/>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2DD01A09-5E69-40CF-AF87-170B02748704}"/>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A166F77-68F5-4B5B-A12C-835F1088BB46}"/>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BB05AD17-09FD-4207-A910-6260DE74A5A6}"/>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2EBC91B8-1DE6-4B86-8ED7-B021AB487174}"/>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A6C7802C-0DCA-4305-A32A-B8F55784A6E8}"/>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F7F6B50D-6568-4220-A563-71725986F546}"/>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FD524923-FEA0-49DD-A8E9-D497532B2025}"/>
            </a:ext>
          </a:extLst>
        </xdr:cNvPr>
        <xdr:cNvCxnSpPr/>
      </xdr:nvCxnSpPr>
      <xdr:spPr>
        <a:xfrm flipV="1">
          <a:off x="4300220" y="5094393"/>
          <a:ext cx="1270" cy="1229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5C46E3A1-E4E6-4AF1-A6E9-63EAC4F45E05}"/>
            </a:ext>
          </a:extLst>
        </xdr:cNvPr>
        <xdr:cNvSpPr txBox="1"/>
      </xdr:nvSpPr>
      <xdr:spPr>
        <a:xfrm>
          <a:off x="4352925" y="632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D10C00EE-03BA-4B4A-B0C2-A77E66645285}"/>
            </a:ext>
          </a:extLst>
        </xdr:cNvPr>
        <xdr:cNvCxnSpPr/>
      </xdr:nvCxnSpPr>
      <xdr:spPr>
        <a:xfrm>
          <a:off x="4213225" y="632375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10D58BDA-7BCA-4346-83A8-78A01C400FFE}"/>
            </a:ext>
          </a:extLst>
        </xdr:cNvPr>
        <xdr:cNvSpPr txBox="1"/>
      </xdr:nvSpPr>
      <xdr:spPr>
        <a:xfrm>
          <a:off x="4352925" y="4882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DD825B4B-06EB-402B-BAE8-B018AC6CBD7F}"/>
            </a:ext>
          </a:extLst>
        </xdr:cNvPr>
        <xdr:cNvCxnSpPr/>
      </xdr:nvCxnSpPr>
      <xdr:spPr>
        <a:xfrm>
          <a:off x="4213225" y="509439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0FE2E785-6127-492F-B721-C30C2D69B93E}"/>
            </a:ext>
          </a:extLst>
        </xdr:cNvPr>
        <xdr:cNvSpPr txBox="1"/>
      </xdr:nvSpPr>
      <xdr:spPr>
        <a:xfrm>
          <a:off x="4352925" y="567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CA02A4BF-848D-4C3F-85CC-81162A094476}"/>
            </a:ext>
          </a:extLst>
        </xdr:cNvPr>
        <xdr:cNvSpPr/>
      </xdr:nvSpPr>
      <xdr:spPr>
        <a:xfrm>
          <a:off x="4251325" y="57010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103FFCC9-679C-43A8-BD88-0D1CB7355AEF}"/>
            </a:ext>
          </a:extLst>
        </xdr:cNvPr>
        <xdr:cNvSpPr/>
      </xdr:nvSpPr>
      <xdr:spPr>
        <a:xfrm>
          <a:off x="3616325" y="56974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AB1EC39F-13A3-4474-B43E-09D5E6E2AC77}"/>
            </a:ext>
          </a:extLst>
        </xdr:cNvPr>
        <xdr:cNvSpPr/>
      </xdr:nvSpPr>
      <xdr:spPr>
        <a:xfrm>
          <a:off x="2930525" y="56758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77A55A9E-827C-4E40-9410-2B5D2213B637}"/>
            </a:ext>
          </a:extLst>
        </xdr:cNvPr>
        <xdr:cNvSpPr/>
      </xdr:nvSpPr>
      <xdr:spPr>
        <a:xfrm>
          <a:off x="2244725" y="56902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4AB61DF2-FEE2-48C7-9F83-93E5A69C94B8}"/>
            </a:ext>
          </a:extLst>
        </xdr:cNvPr>
        <xdr:cNvSpPr/>
      </xdr:nvSpPr>
      <xdr:spPr>
        <a:xfrm>
          <a:off x="1558925" y="56866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D19DE6F-6B0E-49FE-AC30-DFF2B17E430A}"/>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3CF4FAF-480D-4D14-893E-F557878392F8}"/>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46D0A68-2475-4203-BEE9-381C3410F6D2}"/>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9997A36C-B9EC-4FE5-969A-5AB221E51D4F}"/>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ECE00B30-CC14-49B2-A69E-A44FC8882088}"/>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120438</xdr:rowOff>
    </xdr:from>
    <xdr:to>
      <xdr:col>23</xdr:col>
      <xdr:colOff>136525</xdr:colOff>
      <xdr:row>28</xdr:row>
      <xdr:rowOff>50588</xdr:rowOff>
    </xdr:to>
    <xdr:sp macro="" textlink="">
      <xdr:nvSpPr>
        <xdr:cNvPr id="91" name="楕円 90">
          <a:extLst>
            <a:ext uri="{FF2B5EF4-FFF2-40B4-BE49-F238E27FC236}">
              <a16:creationId xmlns:a16="http://schemas.microsoft.com/office/drawing/2014/main" id="{D1001C35-7B04-4D2B-96D9-A60044DE32DD}"/>
            </a:ext>
          </a:extLst>
        </xdr:cNvPr>
        <xdr:cNvSpPr/>
      </xdr:nvSpPr>
      <xdr:spPr>
        <a:xfrm>
          <a:off x="4251325" y="53718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143315</xdr:rowOff>
    </xdr:from>
    <xdr:ext cx="405111" cy="259045"/>
    <xdr:sp macro="" textlink="">
      <xdr:nvSpPr>
        <xdr:cNvPr id="92" name="有形固定資産減価償却率該当値テキスト">
          <a:extLst>
            <a:ext uri="{FF2B5EF4-FFF2-40B4-BE49-F238E27FC236}">
              <a16:creationId xmlns:a16="http://schemas.microsoft.com/office/drawing/2014/main" id="{9DEC6E6C-F4A7-4292-9DDB-BFBA40AD4F75}"/>
            </a:ext>
          </a:extLst>
        </xdr:cNvPr>
        <xdr:cNvSpPr txBox="1"/>
      </xdr:nvSpPr>
      <xdr:spPr>
        <a:xfrm>
          <a:off x="4352925" y="522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91652</xdr:rowOff>
    </xdr:from>
    <xdr:to>
      <xdr:col>19</xdr:col>
      <xdr:colOff>187325</xdr:colOff>
      <xdr:row>28</xdr:row>
      <xdr:rowOff>21802</xdr:rowOff>
    </xdr:to>
    <xdr:sp macro="" textlink="">
      <xdr:nvSpPr>
        <xdr:cNvPr id="93" name="楕円 92">
          <a:extLst>
            <a:ext uri="{FF2B5EF4-FFF2-40B4-BE49-F238E27FC236}">
              <a16:creationId xmlns:a16="http://schemas.microsoft.com/office/drawing/2014/main" id="{033F5BD7-BADA-4F87-B097-F954D394BCBF}"/>
            </a:ext>
          </a:extLst>
        </xdr:cNvPr>
        <xdr:cNvSpPr/>
      </xdr:nvSpPr>
      <xdr:spPr>
        <a:xfrm>
          <a:off x="3616325" y="534310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142452</xdr:rowOff>
    </xdr:from>
    <xdr:to>
      <xdr:col>23</xdr:col>
      <xdr:colOff>85725</xdr:colOff>
      <xdr:row>27</xdr:row>
      <xdr:rowOff>171238</xdr:rowOff>
    </xdr:to>
    <xdr:cxnSp macro="">
      <xdr:nvCxnSpPr>
        <xdr:cNvPr id="94" name="直線コネクタ 93">
          <a:extLst>
            <a:ext uri="{FF2B5EF4-FFF2-40B4-BE49-F238E27FC236}">
              <a16:creationId xmlns:a16="http://schemas.microsoft.com/office/drawing/2014/main" id="{506AE144-0D4E-40A2-9182-9AC0690AB4ED}"/>
            </a:ext>
          </a:extLst>
        </xdr:cNvPr>
        <xdr:cNvCxnSpPr/>
      </xdr:nvCxnSpPr>
      <xdr:spPr>
        <a:xfrm>
          <a:off x="3667125" y="5393902"/>
          <a:ext cx="635000" cy="2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55668</xdr:rowOff>
    </xdr:from>
    <xdr:to>
      <xdr:col>15</xdr:col>
      <xdr:colOff>187325</xdr:colOff>
      <xdr:row>27</xdr:row>
      <xdr:rowOff>157268</xdr:rowOff>
    </xdr:to>
    <xdr:sp macro="" textlink="">
      <xdr:nvSpPr>
        <xdr:cNvPr id="95" name="楕円 94">
          <a:extLst>
            <a:ext uri="{FF2B5EF4-FFF2-40B4-BE49-F238E27FC236}">
              <a16:creationId xmlns:a16="http://schemas.microsoft.com/office/drawing/2014/main" id="{F23AE5FE-1B84-471B-8019-A232702407D7}"/>
            </a:ext>
          </a:extLst>
        </xdr:cNvPr>
        <xdr:cNvSpPr/>
      </xdr:nvSpPr>
      <xdr:spPr>
        <a:xfrm>
          <a:off x="2930525" y="53071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106468</xdr:rowOff>
    </xdr:from>
    <xdr:to>
      <xdr:col>19</xdr:col>
      <xdr:colOff>136525</xdr:colOff>
      <xdr:row>27</xdr:row>
      <xdr:rowOff>142452</xdr:rowOff>
    </xdr:to>
    <xdr:cxnSp macro="">
      <xdr:nvCxnSpPr>
        <xdr:cNvPr id="96" name="直線コネクタ 95">
          <a:extLst>
            <a:ext uri="{FF2B5EF4-FFF2-40B4-BE49-F238E27FC236}">
              <a16:creationId xmlns:a16="http://schemas.microsoft.com/office/drawing/2014/main" id="{27F519B9-8707-41EF-AF18-B1EABF3CA07C}"/>
            </a:ext>
          </a:extLst>
        </xdr:cNvPr>
        <xdr:cNvCxnSpPr/>
      </xdr:nvCxnSpPr>
      <xdr:spPr>
        <a:xfrm>
          <a:off x="2981325" y="5357918"/>
          <a:ext cx="6858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98848</xdr:rowOff>
    </xdr:from>
    <xdr:to>
      <xdr:col>11</xdr:col>
      <xdr:colOff>187325</xdr:colOff>
      <xdr:row>28</xdr:row>
      <xdr:rowOff>28998</xdr:rowOff>
    </xdr:to>
    <xdr:sp macro="" textlink="">
      <xdr:nvSpPr>
        <xdr:cNvPr id="97" name="楕円 96">
          <a:extLst>
            <a:ext uri="{FF2B5EF4-FFF2-40B4-BE49-F238E27FC236}">
              <a16:creationId xmlns:a16="http://schemas.microsoft.com/office/drawing/2014/main" id="{7817F93E-9DFF-4997-BA5F-6D0277EC706F}"/>
            </a:ext>
          </a:extLst>
        </xdr:cNvPr>
        <xdr:cNvSpPr/>
      </xdr:nvSpPr>
      <xdr:spPr>
        <a:xfrm>
          <a:off x="2244725" y="535029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106468</xdr:rowOff>
    </xdr:from>
    <xdr:to>
      <xdr:col>15</xdr:col>
      <xdr:colOff>136525</xdr:colOff>
      <xdr:row>27</xdr:row>
      <xdr:rowOff>149648</xdr:rowOff>
    </xdr:to>
    <xdr:cxnSp macro="">
      <xdr:nvCxnSpPr>
        <xdr:cNvPr id="98" name="直線コネクタ 97">
          <a:extLst>
            <a:ext uri="{FF2B5EF4-FFF2-40B4-BE49-F238E27FC236}">
              <a16:creationId xmlns:a16="http://schemas.microsoft.com/office/drawing/2014/main" id="{D970D8CD-BEFB-437F-B5F8-0ECB57D75C1E}"/>
            </a:ext>
          </a:extLst>
        </xdr:cNvPr>
        <xdr:cNvCxnSpPr/>
      </xdr:nvCxnSpPr>
      <xdr:spPr>
        <a:xfrm flipV="1">
          <a:off x="2295525" y="5357918"/>
          <a:ext cx="6858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84455</xdr:rowOff>
    </xdr:from>
    <xdr:to>
      <xdr:col>7</xdr:col>
      <xdr:colOff>187325</xdr:colOff>
      <xdr:row>28</xdr:row>
      <xdr:rowOff>14605</xdr:rowOff>
    </xdr:to>
    <xdr:sp macro="" textlink="">
      <xdr:nvSpPr>
        <xdr:cNvPr id="99" name="楕円 98">
          <a:extLst>
            <a:ext uri="{FF2B5EF4-FFF2-40B4-BE49-F238E27FC236}">
              <a16:creationId xmlns:a16="http://schemas.microsoft.com/office/drawing/2014/main" id="{E8A62771-94EA-4CEB-8C83-34849264D341}"/>
            </a:ext>
          </a:extLst>
        </xdr:cNvPr>
        <xdr:cNvSpPr/>
      </xdr:nvSpPr>
      <xdr:spPr>
        <a:xfrm>
          <a:off x="1558925" y="53359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135255</xdr:rowOff>
    </xdr:from>
    <xdr:to>
      <xdr:col>11</xdr:col>
      <xdr:colOff>136525</xdr:colOff>
      <xdr:row>27</xdr:row>
      <xdr:rowOff>149648</xdr:rowOff>
    </xdr:to>
    <xdr:cxnSp macro="">
      <xdr:nvCxnSpPr>
        <xdr:cNvPr id="100" name="直線コネクタ 99">
          <a:extLst>
            <a:ext uri="{FF2B5EF4-FFF2-40B4-BE49-F238E27FC236}">
              <a16:creationId xmlns:a16="http://schemas.microsoft.com/office/drawing/2014/main" id="{A264EA42-0FA4-4E12-B67C-3400311B41F7}"/>
            </a:ext>
          </a:extLst>
        </xdr:cNvPr>
        <xdr:cNvCxnSpPr/>
      </xdr:nvCxnSpPr>
      <xdr:spPr>
        <a:xfrm>
          <a:off x="1609725" y="5386705"/>
          <a:ext cx="6858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D58FDCA5-60C5-471A-BE3F-B2A54229C0C3}"/>
            </a:ext>
          </a:extLst>
        </xdr:cNvPr>
        <xdr:cNvSpPr txBox="1"/>
      </xdr:nvSpPr>
      <xdr:spPr>
        <a:xfrm>
          <a:off x="3470919" y="5783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EE901E81-B991-4992-810D-93A583630A01}"/>
            </a:ext>
          </a:extLst>
        </xdr:cNvPr>
        <xdr:cNvSpPr txBox="1"/>
      </xdr:nvSpPr>
      <xdr:spPr>
        <a:xfrm>
          <a:off x="2797819" y="5762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D4852EAB-8BD6-4A42-9DA4-89EC1249434E}"/>
            </a:ext>
          </a:extLst>
        </xdr:cNvPr>
        <xdr:cNvSpPr txBox="1"/>
      </xdr:nvSpPr>
      <xdr:spPr>
        <a:xfrm>
          <a:off x="2112019" y="577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82CAC1E9-2E01-4F07-B2C0-1FF8AFB4F8E1}"/>
            </a:ext>
          </a:extLst>
        </xdr:cNvPr>
        <xdr:cNvSpPr txBox="1"/>
      </xdr:nvSpPr>
      <xdr:spPr>
        <a:xfrm>
          <a:off x="1426219" y="577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38329</xdr:rowOff>
    </xdr:from>
    <xdr:ext cx="405111" cy="259045"/>
    <xdr:sp macro="" textlink="">
      <xdr:nvSpPr>
        <xdr:cNvPr id="105" name="n_1mainValue有形固定資産減価償却率">
          <a:extLst>
            <a:ext uri="{FF2B5EF4-FFF2-40B4-BE49-F238E27FC236}">
              <a16:creationId xmlns:a16="http://schemas.microsoft.com/office/drawing/2014/main" id="{955CE9D5-C07B-4D6D-949B-0A440BF86054}"/>
            </a:ext>
          </a:extLst>
        </xdr:cNvPr>
        <xdr:cNvSpPr txBox="1"/>
      </xdr:nvSpPr>
      <xdr:spPr>
        <a:xfrm>
          <a:off x="3470919" y="5124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2345</xdr:rowOff>
    </xdr:from>
    <xdr:ext cx="405111" cy="259045"/>
    <xdr:sp macro="" textlink="">
      <xdr:nvSpPr>
        <xdr:cNvPr id="106" name="n_2mainValue有形固定資産減価償却率">
          <a:extLst>
            <a:ext uri="{FF2B5EF4-FFF2-40B4-BE49-F238E27FC236}">
              <a16:creationId xmlns:a16="http://schemas.microsoft.com/office/drawing/2014/main" id="{B474A73E-EC13-4EC7-8302-AB1C46E355BE}"/>
            </a:ext>
          </a:extLst>
        </xdr:cNvPr>
        <xdr:cNvSpPr txBox="1"/>
      </xdr:nvSpPr>
      <xdr:spPr>
        <a:xfrm>
          <a:off x="2797819" y="508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45525</xdr:rowOff>
    </xdr:from>
    <xdr:ext cx="405111" cy="259045"/>
    <xdr:sp macro="" textlink="">
      <xdr:nvSpPr>
        <xdr:cNvPr id="107" name="n_3mainValue有形固定資産減価償却率">
          <a:extLst>
            <a:ext uri="{FF2B5EF4-FFF2-40B4-BE49-F238E27FC236}">
              <a16:creationId xmlns:a16="http://schemas.microsoft.com/office/drawing/2014/main" id="{7D5A07E5-4A4E-4285-B11B-6A7CCF19383E}"/>
            </a:ext>
          </a:extLst>
        </xdr:cNvPr>
        <xdr:cNvSpPr txBox="1"/>
      </xdr:nvSpPr>
      <xdr:spPr>
        <a:xfrm>
          <a:off x="2112019" y="513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31132</xdr:rowOff>
    </xdr:from>
    <xdr:ext cx="405111" cy="259045"/>
    <xdr:sp macro="" textlink="">
      <xdr:nvSpPr>
        <xdr:cNvPr id="108" name="n_4mainValue有形固定資産減価償却率">
          <a:extLst>
            <a:ext uri="{FF2B5EF4-FFF2-40B4-BE49-F238E27FC236}">
              <a16:creationId xmlns:a16="http://schemas.microsoft.com/office/drawing/2014/main" id="{5D072AB9-303C-4981-8184-34ED7D6FA10A}"/>
            </a:ext>
          </a:extLst>
        </xdr:cNvPr>
        <xdr:cNvSpPr txBox="1"/>
      </xdr:nvSpPr>
      <xdr:spPr>
        <a:xfrm>
          <a:off x="1426219" y="51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7882864-1CE9-4EA0-AE3A-B90D404D08BF}"/>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9218B5E8-F9C1-4282-BC16-DB5FDF003D31}"/>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F6099451-2674-4F2F-99E5-FD4F38790966}"/>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BBE2AF79-C640-4750-A1F6-C307D334A6C4}"/>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D9F9800D-8A37-43C3-A3D8-20A63760A356}"/>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4D9FA230-43E9-45DF-B46D-2E21BFB6BC48}"/>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561CEC1-F867-4A98-9603-766E3568D248}"/>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A2B6754D-69FA-495E-A879-5C7F4C04439C}"/>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01F78AD-811D-4D29-8ABD-36A3D5B4E2CF}"/>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14257433-5BB1-41F8-A5FA-D00DE84A4A13}"/>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65F0479-7464-4CF0-B8C9-45CAC6329CB8}"/>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24728973-4FEB-4F5B-927A-DB1E60140609}"/>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E5D0F6B3-2BB0-4ABB-B74B-1550CB0A7175}"/>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債務償還比率の計算式によると、分子（将来負担額</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充当可能財源）は▲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70,555,064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千円、分母（経常一般財源等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経常経費充当財源等）は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79,094,135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千円となり、債務償還比率は、「－」となっている。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ウクライナ情勢の長期化等による物価高騰対策が求められる厳しい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財政状況のなかで、事務事業の効果や効率性を客観的な視点で見極めつつ、前例に捉われずあらゆる創意工夫を重ねることで、持続可能な財政運営を推進していく。</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98D7566D-690A-4824-90EF-E135A483005B}"/>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FEDBEABB-BFF1-4BF1-A0A7-E315513BF00A}"/>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D8B4AD97-55C5-48DD-85CF-C0011EC61234}"/>
            </a:ext>
          </a:extLst>
        </xdr:cNvPr>
        <xdr:cNvSpPr txBox="1"/>
      </xdr:nvSpPr>
      <xdr:spPr>
        <a:xfrm>
          <a:off x="9861428" y="68118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EDCA3B57-7C5D-40CF-8EBB-FACCFC93D542}"/>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2543624A-609D-4C81-B5FD-E7986BA97A90}"/>
            </a:ext>
          </a:extLst>
        </xdr:cNvPr>
        <xdr:cNvSpPr txBox="1"/>
      </xdr:nvSpPr>
      <xdr:spPr>
        <a:xfrm>
          <a:off x="9861428" y="57704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617880F0-FBD3-4878-8A3C-7B5C13F863B2}"/>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1406C8AF-208C-4A2D-8D59-441A2D0B193A}"/>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7AD22D6A-DE8F-4F66-996C-540798129F8A}"/>
            </a:ext>
          </a:extLst>
        </xdr:cNvPr>
        <xdr:cNvCxnSpPr/>
      </xdr:nvCxnSpPr>
      <xdr:spPr>
        <a:xfrm>
          <a:off x="13323570" y="586422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67DCC33D-A25A-40F8-B609-08B62D57622B}"/>
            </a:ext>
          </a:extLst>
        </xdr:cNvPr>
        <xdr:cNvSpPr txBox="1"/>
      </xdr:nvSpPr>
      <xdr:spPr>
        <a:xfrm>
          <a:off x="13376275" y="59125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89B52A41-223D-4E8D-98E2-107E867E949F}"/>
            </a:ext>
          </a:extLst>
        </xdr:cNvPr>
        <xdr:cNvCxnSpPr/>
      </xdr:nvCxnSpPr>
      <xdr:spPr>
        <a:xfrm>
          <a:off x="13255625" y="58642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4135692B-A958-4843-AC0C-B716A316C126}"/>
            </a:ext>
          </a:extLst>
        </xdr:cNvPr>
        <xdr:cNvSpPr txBox="1"/>
      </xdr:nvSpPr>
      <xdr:spPr>
        <a:xfrm>
          <a:off x="13376275" y="55950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224FCF77-68BB-4F89-9B8D-F8A2ABD91C2F}"/>
            </a:ext>
          </a:extLst>
        </xdr:cNvPr>
        <xdr:cNvCxnSpPr/>
      </xdr:nvCxnSpPr>
      <xdr:spPr>
        <a:xfrm>
          <a:off x="13255625" y="58642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61FD9228-80F6-46D2-BCCF-143DFB93670A}"/>
            </a:ext>
          </a:extLst>
        </xdr:cNvPr>
        <xdr:cNvSpPr txBox="1"/>
      </xdr:nvSpPr>
      <xdr:spPr>
        <a:xfrm>
          <a:off x="13376275" y="579185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9D983242-7950-411E-BFD7-3E0EAE59774E}"/>
            </a:ext>
          </a:extLst>
        </xdr:cNvPr>
        <xdr:cNvSpPr/>
      </xdr:nvSpPr>
      <xdr:spPr>
        <a:xfrm>
          <a:off x="13293725" y="5813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D60F3760-BB3A-4E22-AA68-A6CA6DAA5343}"/>
            </a:ext>
          </a:extLst>
        </xdr:cNvPr>
        <xdr:cNvSpPr/>
      </xdr:nvSpPr>
      <xdr:spPr>
        <a:xfrm>
          <a:off x="12639675" y="5813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B3565C95-99AC-470D-8DD1-7BE31510DB80}"/>
            </a:ext>
          </a:extLst>
        </xdr:cNvPr>
        <xdr:cNvSpPr/>
      </xdr:nvSpPr>
      <xdr:spPr>
        <a:xfrm>
          <a:off x="11953875" y="5813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2C2C9974-A238-46A2-934C-84BAD13496F5}"/>
            </a:ext>
          </a:extLst>
        </xdr:cNvPr>
        <xdr:cNvSpPr/>
      </xdr:nvSpPr>
      <xdr:spPr>
        <a:xfrm>
          <a:off x="11268075" y="5813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723C8860-BB33-411E-8CDE-7A03ECFC82F8}"/>
            </a:ext>
          </a:extLst>
        </xdr:cNvPr>
        <xdr:cNvSpPr/>
      </xdr:nvSpPr>
      <xdr:spPr>
        <a:xfrm>
          <a:off x="10582275" y="5813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6CFDF6B-98E6-4AA3-99B4-9437168909D9}"/>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1EE63A90-02E0-4012-97E2-9629A21E25D5}"/>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D9C9885-8B9D-450C-80A6-D38A097E8234}"/>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6A1B96A4-3E8D-4B93-B724-95413B467984}"/>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655805C1-4DDB-43AD-9A2D-5D772E0537D2}"/>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85EAB709-69CC-4D8E-9D48-4836267F8D66}"/>
            </a:ext>
          </a:extLst>
        </xdr:cNvPr>
        <xdr:cNvSpPr txBox="1"/>
      </xdr:nvSpPr>
      <xdr:spPr>
        <a:xfrm>
          <a:off x="12526586" y="55950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5D40C916-EDAC-463D-AF90-C78DD50DBE63}"/>
            </a:ext>
          </a:extLst>
        </xdr:cNvPr>
        <xdr:cNvSpPr txBox="1"/>
      </xdr:nvSpPr>
      <xdr:spPr>
        <a:xfrm>
          <a:off x="11853486" y="55950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E9C6A6E2-D620-4071-A39F-88F3F18323CA}"/>
            </a:ext>
          </a:extLst>
        </xdr:cNvPr>
        <xdr:cNvSpPr txBox="1"/>
      </xdr:nvSpPr>
      <xdr:spPr>
        <a:xfrm>
          <a:off x="11167686" y="55950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9C9F18AB-5E66-442A-B9A6-2C5858776E38}"/>
            </a:ext>
          </a:extLst>
        </xdr:cNvPr>
        <xdr:cNvSpPr txBox="1"/>
      </xdr:nvSpPr>
      <xdr:spPr>
        <a:xfrm>
          <a:off x="10481886" y="55950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B900E9A5-F63F-404E-A628-CB15B6BE8749}"/>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FC4C5831-2677-446A-8105-28F2362C1791}"/>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0A1323AC-5EC9-4D85-9C18-1462E3A61ECB}"/>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9A4ADEB7-4A50-41B5-B601-0984C9EF5139}"/>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BD48EAED-B2E3-40D2-BD73-5A90725EF324}"/>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E2288303-FFA3-4A35-A404-96C9D56DC05B}"/>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652F0B7-7903-4D28-B5AA-C23E1B653B35}"/>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B22BA50-F592-45A0-B611-409D474F86E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718D095-7EF9-4C28-86C7-D604B6F05ED6}"/>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1911070-D616-4FC4-87B0-316D960E85E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3A244B9-D94F-44FF-A48C-AE6920A1A2E1}"/>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BE8D587-0A06-4646-ACA2-97803F681428}"/>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748514-0653-4447-A91A-08DE649FF18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634CB48-824B-4341-9BD4-11B38BC8EE1F}"/>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6654335-1484-4514-8E5A-6EA85A04486F}"/>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BD4B09A-75EA-4DF0-8268-E019479DFC24}"/>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572,927
540,576
32.22
264,646,696
257,696,543
6,582,787
147,051,346
27,408,436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7D969E2-3FBC-48C1-A361-EFC60E94D45E}"/>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A233C2C-42B6-4D80-88AE-DD370F0543F9}"/>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DE28441-E107-4339-8DBB-42B68A7B9223}"/>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783950C-129A-4277-9187-BC62CDCD645D}"/>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A49653A-C61F-4561-BDC6-A60CEDBBFE06}"/>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4C0C051-07D6-4157-8003-4E797C9A688E}"/>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25643B8-83D6-424B-B448-427B56A9D8F3}"/>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E9022AC-7279-4DF8-A8E2-41E14C6059C5}"/>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10F3778-C692-42DF-BE30-B364A6519A05}"/>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09D84ED-1F11-4076-9AC9-BF5941C09A36}"/>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114B968-DE08-46BC-A00C-37DFA9ADE782}"/>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3DA70B2-A1D8-4376-8546-AE33B5A5022C}"/>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48C2545-6F8B-4C33-A033-DD4DAB55DD3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BB1A278-C045-4131-9A3D-EB3110D51F5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4419ACD-FAC7-468F-B97F-25D6F8A41486}"/>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661592D-29C4-4E08-8D84-09EC17FF5531}"/>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A137781-51B7-4474-BAC8-2E87A4EFF074}"/>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2531EC4-8178-447F-BC25-2BF812DEFB0A}"/>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BB47E94-4532-4879-98E5-EBA6CBDB6551}"/>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1020B11-4FC9-49E8-A71B-3C0F27357793}"/>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6D303F0-961D-45F7-BAD0-0E110A9B5EA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E9312EB-7519-4C84-B96B-87C3F6E6F6C6}"/>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0CAFA1C-8377-4CAA-92E7-9F71C49338CA}"/>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0D85CFC-A767-4945-9402-558BD907FCA8}"/>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1EC40D9-6FB6-44E7-BA0A-58F7D359AA83}"/>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E67C9BC-A025-457E-85DB-C9A5231182D4}"/>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5C6B289-0AF1-4F8A-AD04-500CF75FB20D}"/>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14A3430-0EA2-4D38-B844-BE8121817505}"/>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D8004A1-F15B-46CF-A855-47061CFF2D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32E8303-6A95-4366-ACE4-C83F98FDFE7F}"/>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2425F0E-A630-4898-8543-9786DD923DD7}"/>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15B263A-8F68-443D-A28A-69541DEDE9CE}"/>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DE2F3249-3646-4CC2-A484-133BD52BA49F}"/>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DD48E8F-EA60-40B8-83F7-893B8C736A1A}"/>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FCA1C54-FBAE-4B8C-9B53-05CBA2F823FB}"/>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1242B0D9-7BE2-4989-81F6-EC164D29C9DE}"/>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D127F71-C404-4C04-A794-06C37676826F}"/>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1C6BC13E-AD6E-4C31-8833-0C06E45E80F7}"/>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D8A749E-08FD-4ED6-8F54-695423E8E1FA}"/>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AA3DB44-6FE8-48AF-AC1B-CB2FDCC08225}"/>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D01408F-EB58-4414-B4D8-19182414F24F}"/>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F6786F9-0DE1-4301-977D-62074B1392A8}"/>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8F8ABF6-2CC0-47F0-A6AF-F8AF5A98C6EF}"/>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7F26D1C-70C6-44E1-B16C-1AE4D8B24510}"/>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7CB3746-89BA-4294-8EB7-6027CFD1680E}"/>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3A241969-7D0D-4CE3-B69D-1254077654B1}"/>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F49A8043-E419-4D3C-A912-ED8AB8C4C6A4}"/>
            </a:ext>
          </a:extLst>
        </xdr:cNvPr>
        <xdr:cNvCxnSpPr/>
      </xdr:nvCxnSpPr>
      <xdr:spPr>
        <a:xfrm flipV="1">
          <a:off x="4177665" y="5457372"/>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CD0D8EAF-AB57-47AF-939F-78CAEBD5763F}"/>
            </a:ext>
          </a:extLst>
        </xdr:cNvPr>
        <xdr:cNvSpPr txBox="1"/>
      </xdr:nvSpPr>
      <xdr:spPr>
        <a:xfrm>
          <a:off x="4216400" y="699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4047E245-6F03-4784-B702-3FB4DF5EA78E}"/>
            </a:ext>
          </a:extLst>
        </xdr:cNvPr>
        <xdr:cNvCxnSpPr/>
      </xdr:nvCxnSpPr>
      <xdr:spPr>
        <a:xfrm>
          <a:off x="4108450" y="69922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684997C3-969D-4E41-941E-87FE4B74D5CF}"/>
            </a:ext>
          </a:extLst>
        </xdr:cNvPr>
        <xdr:cNvSpPr txBox="1"/>
      </xdr:nvSpPr>
      <xdr:spPr>
        <a:xfrm>
          <a:off x="4216400" y="5245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4D5BD8A9-EB61-48B1-8944-03D88B121E1D}"/>
            </a:ext>
          </a:extLst>
        </xdr:cNvPr>
        <xdr:cNvCxnSpPr/>
      </xdr:nvCxnSpPr>
      <xdr:spPr>
        <a:xfrm>
          <a:off x="4108450" y="54573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49547</xdr:rowOff>
    </xdr:from>
    <xdr:ext cx="405111" cy="259045"/>
    <xdr:sp macro="" textlink="">
      <xdr:nvSpPr>
        <xdr:cNvPr id="63" name="【道路】&#10;有形固定資産減価償却率平均値テキスト">
          <a:extLst>
            <a:ext uri="{FF2B5EF4-FFF2-40B4-BE49-F238E27FC236}">
              <a16:creationId xmlns:a16="http://schemas.microsoft.com/office/drawing/2014/main" id="{6FB5D49E-75C6-44BF-917F-7BDE70C3341A}"/>
            </a:ext>
          </a:extLst>
        </xdr:cNvPr>
        <xdr:cNvSpPr txBox="1"/>
      </xdr:nvSpPr>
      <xdr:spPr>
        <a:xfrm>
          <a:off x="4216400" y="6329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A5E433F9-6202-49A9-B99C-06122CBD8B0F}"/>
            </a:ext>
          </a:extLst>
        </xdr:cNvPr>
        <xdr:cNvSpPr/>
      </xdr:nvSpPr>
      <xdr:spPr>
        <a:xfrm>
          <a:off x="4127500" y="63512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CE519131-30EF-4613-AEB2-6A5818069F28}"/>
            </a:ext>
          </a:extLst>
        </xdr:cNvPr>
        <xdr:cNvSpPr/>
      </xdr:nvSpPr>
      <xdr:spPr>
        <a:xfrm>
          <a:off x="3384550" y="63496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C7FAA56F-39E5-4B29-B2C8-E771F35BB4B5}"/>
            </a:ext>
          </a:extLst>
        </xdr:cNvPr>
        <xdr:cNvSpPr/>
      </xdr:nvSpPr>
      <xdr:spPr>
        <a:xfrm>
          <a:off x="257175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B1F7B58B-CD49-4D9C-82E9-86C4B3F0C4C0}"/>
            </a:ext>
          </a:extLst>
        </xdr:cNvPr>
        <xdr:cNvSpPr/>
      </xdr:nvSpPr>
      <xdr:spPr>
        <a:xfrm>
          <a:off x="1778000" y="633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AB3BBA53-C87C-45DF-AE44-0642D96B8CE7}"/>
            </a:ext>
          </a:extLst>
        </xdr:cNvPr>
        <xdr:cNvSpPr/>
      </xdr:nvSpPr>
      <xdr:spPr>
        <a:xfrm>
          <a:off x="984250" y="63218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C281754-2F64-4DE5-A352-E04AAF97042F}"/>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69DE667-D2CA-4AFB-8C3F-B152AB9510DA}"/>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26DFC6A-E14B-4EAD-936C-FB26C91CCB67}"/>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1D695C9-3CD0-44D5-A023-4839F57891B7}"/>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A0B5E6C-8060-4BD7-9F40-8D9A97BFEEC5}"/>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123372</xdr:rowOff>
    </xdr:from>
    <xdr:to>
      <xdr:col>24</xdr:col>
      <xdr:colOff>114300</xdr:colOff>
      <xdr:row>33</xdr:row>
      <xdr:rowOff>53522</xdr:rowOff>
    </xdr:to>
    <xdr:sp macro="" textlink="">
      <xdr:nvSpPr>
        <xdr:cNvPr id="74" name="楕円 73">
          <a:extLst>
            <a:ext uri="{FF2B5EF4-FFF2-40B4-BE49-F238E27FC236}">
              <a16:creationId xmlns:a16="http://schemas.microsoft.com/office/drawing/2014/main" id="{6AD373CF-7A55-4AF7-A387-D158304E4A17}"/>
            </a:ext>
          </a:extLst>
        </xdr:cNvPr>
        <xdr:cNvSpPr/>
      </xdr:nvSpPr>
      <xdr:spPr>
        <a:xfrm>
          <a:off x="4127500" y="5412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76399</xdr:rowOff>
    </xdr:from>
    <xdr:ext cx="340478" cy="259045"/>
    <xdr:sp macro="" textlink="">
      <xdr:nvSpPr>
        <xdr:cNvPr id="75" name="【道路】&#10;有形固定資産減価償却率該当値テキスト">
          <a:extLst>
            <a:ext uri="{FF2B5EF4-FFF2-40B4-BE49-F238E27FC236}">
              <a16:creationId xmlns:a16="http://schemas.microsoft.com/office/drawing/2014/main" id="{5B49959C-95E7-451E-BC86-56E84EFFDB37}"/>
            </a:ext>
          </a:extLst>
        </xdr:cNvPr>
        <xdr:cNvSpPr txBox="1"/>
      </xdr:nvSpPr>
      <xdr:spPr>
        <a:xfrm>
          <a:off x="4216400" y="53659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123372</xdr:rowOff>
    </xdr:from>
    <xdr:to>
      <xdr:col>20</xdr:col>
      <xdr:colOff>38100</xdr:colOff>
      <xdr:row>33</xdr:row>
      <xdr:rowOff>53522</xdr:rowOff>
    </xdr:to>
    <xdr:sp macro="" textlink="">
      <xdr:nvSpPr>
        <xdr:cNvPr id="76" name="楕円 75">
          <a:extLst>
            <a:ext uri="{FF2B5EF4-FFF2-40B4-BE49-F238E27FC236}">
              <a16:creationId xmlns:a16="http://schemas.microsoft.com/office/drawing/2014/main" id="{AA71ACBB-52F1-4321-BA01-B3F4BE2A95D9}"/>
            </a:ext>
          </a:extLst>
        </xdr:cNvPr>
        <xdr:cNvSpPr/>
      </xdr:nvSpPr>
      <xdr:spPr>
        <a:xfrm>
          <a:off x="3384550" y="54129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2722</xdr:rowOff>
    </xdr:from>
    <xdr:to>
      <xdr:col>24</xdr:col>
      <xdr:colOff>63500</xdr:colOff>
      <xdr:row>33</xdr:row>
      <xdr:rowOff>2722</xdr:rowOff>
    </xdr:to>
    <xdr:cxnSp macro="">
      <xdr:nvCxnSpPr>
        <xdr:cNvPr id="77" name="直線コネクタ 76">
          <a:extLst>
            <a:ext uri="{FF2B5EF4-FFF2-40B4-BE49-F238E27FC236}">
              <a16:creationId xmlns:a16="http://schemas.microsoft.com/office/drawing/2014/main" id="{7D077371-AB61-48D2-AF3D-D0E9CF8668A1}"/>
            </a:ext>
          </a:extLst>
        </xdr:cNvPr>
        <xdr:cNvCxnSpPr/>
      </xdr:nvCxnSpPr>
      <xdr:spPr>
        <a:xfrm>
          <a:off x="3429000" y="5457372"/>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32</xdr:row>
      <xdr:rowOff>123372</xdr:rowOff>
    </xdr:from>
    <xdr:to>
      <xdr:col>15</xdr:col>
      <xdr:colOff>101600</xdr:colOff>
      <xdr:row>33</xdr:row>
      <xdr:rowOff>53522</xdr:rowOff>
    </xdr:to>
    <xdr:sp macro="" textlink="">
      <xdr:nvSpPr>
        <xdr:cNvPr id="78" name="楕円 77">
          <a:extLst>
            <a:ext uri="{FF2B5EF4-FFF2-40B4-BE49-F238E27FC236}">
              <a16:creationId xmlns:a16="http://schemas.microsoft.com/office/drawing/2014/main" id="{A9C6B2AA-4476-4E8E-BDE3-E508B8163F1F}"/>
            </a:ext>
          </a:extLst>
        </xdr:cNvPr>
        <xdr:cNvSpPr/>
      </xdr:nvSpPr>
      <xdr:spPr>
        <a:xfrm>
          <a:off x="2571750" y="5412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2722</xdr:rowOff>
    </xdr:from>
    <xdr:to>
      <xdr:col>19</xdr:col>
      <xdr:colOff>177800</xdr:colOff>
      <xdr:row>33</xdr:row>
      <xdr:rowOff>2722</xdr:rowOff>
    </xdr:to>
    <xdr:cxnSp macro="">
      <xdr:nvCxnSpPr>
        <xdr:cNvPr id="79" name="直線コネクタ 78">
          <a:extLst>
            <a:ext uri="{FF2B5EF4-FFF2-40B4-BE49-F238E27FC236}">
              <a16:creationId xmlns:a16="http://schemas.microsoft.com/office/drawing/2014/main" id="{EF0F6119-86E8-4E80-ACE0-557844101DFE}"/>
            </a:ext>
          </a:extLst>
        </xdr:cNvPr>
        <xdr:cNvCxnSpPr/>
      </xdr:nvCxnSpPr>
      <xdr:spPr>
        <a:xfrm>
          <a:off x="2622550" y="545737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123372</xdr:rowOff>
    </xdr:from>
    <xdr:to>
      <xdr:col>10</xdr:col>
      <xdr:colOff>165100</xdr:colOff>
      <xdr:row>33</xdr:row>
      <xdr:rowOff>53522</xdr:rowOff>
    </xdr:to>
    <xdr:sp macro="" textlink="">
      <xdr:nvSpPr>
        <xdr:cNvPr id="80" name="楕円 79">
          <a:extLst>
            <a:ext uri="{FF2B5EF4-FFF2-40B4-BE49-F238E27FC236}">
              <a16:creationId xmlns:a16="http://schemas.microsoft.com/office/drawing/2014/main" id="{EEE394EC-49CD-4126-9632-C69A8469E2E6}"/>
            </a:ext>
          </a:extLst>
        </xdr:cNvPr>
        <xdr:cNvSpPr/>
      </xdr:nvSpPr>
      <xdr:spPr>
        <a:xfrm>
          <a:off x="1778000" y="5412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2722</xdr:rowOff>
    </xdr:from>
    <xdr:to>
      <xdr:col>15</xdr:col>
      <xdr:colOff>50800</xdr:colOff>
      <xdr:row>33</xdr:row>
      <xdr:rowOff>2722</xdr:rowOff>
    </xdr:to>
    <xdr:cxnSp macro="">
      <xdr:nvCxnSpPr>
        <xdr:cNvPr id="81" name="直線コネクタ 80">
          <a:extLst>
            <a:ext uri="{FF2B5EF4-FFF2-40B4-BE49-F238E27FC236}">
              <a16:creationId xmlns:a16="http://schemas.microsoft.com/office/drawing/2014/main" id="{9292313E-A12C-4736-831F-36C9B535F58B}"/>
            </a:ext>
          </a:extLst>
        </xdr:cNvPr>
        <xdr:cNvCxnSpPr/>
      </xdr:nvCxnSpPr>
      <xdr:spPr>
        <a:xfrm>
          <a:off x="1828800" y="545737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32</xdr:row>
      <xdr:rowOff>123372</xdr:rowOff>
    </xdr:from>
    <xdr:to>
      <xdr:col>6</xdr:col>
      <xdr:colOff>38100</xdr:colOff>
      <xdr:row>33</xdr:row>
      <xdr:rowOff>53522</xdr:rowOff>
    </xdr:to>
    <xdr:sp macro="" textlink="">
      <xdr:nvSpPr>
        <xdr:cNvPr id="82" name="楕円 81">
          <a:extLst>
            <a:ext uri="{FF2B5EF4-FFF2-40B4-BE49-F238E27FC236}">
              <a16:creationId xmlns:a16="http://schemas.microsoft.com/office/drawing/2014/main" id="{E9AC1E6B-FC4B-4D3E-9E70-A220F70BF13E}"/>
            </a:ext>
          </a:extLst>
        </xdr:cNvPr>
        <xdr:cNvSpPr/>
      </xdr:nvSpPr>
      <xdr:spPr>
        <a:xfrm>
          <a:off x="984250" y="54129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2722</xdr:rowOff>
    </xdr:from>
    <xdr:to>
      <xdr:col>10</xdr:col>
      <xdr:colOff>114300</xdr:colOff>
      <xdr:row>33</xdr:row>
      <xdr:rowOff>2722</xdr:rowOff>
    </xdr:to>
    <xdr:cxnSp macro="">
      <xdr:nvCxnSpPr>
        <xdr:cNvPr id="83" name="直線コネクタ 82">
          <a:extLst>
            <a:ext uri="{FF2B5EF4-FFF2-40B4-BE49-F238E27FC236}">
              <a16:creationId xmlns:a16="http://schemas.microsoft.com/office/drawing/2014/main" id="{0D2CCF7D-8836-4220-8C46-8A4F5D8EC191}"/>
            </a:ext>
          </a:extLst>
        </xdr:cNvPr>
        <xdr:cNvCxnSpPr/>
      </xdr:nvCxnSpPr>
      <xdr:spPr>
        <a:xfrm>
          <a:off x="1028700" y="545737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162214</xdr:rowOff>
    </xdr:from>
    <xdr:ext cx="405111" cy="259045"/>
    <xdr:sp macro="" textlink="">
      <xdr:nvSpPr>
        <xdr:cNvPr id="84" name="n_1aveValue【道路】&#10;有形固定資産減価償却率">
          <a:extLst>
            <a:ext uri="{FF2B5EF4-FFF2-40B4-BE49-F238E27FC236}">
              <a16:creationId xmlns:a16="http://schemas.microsoft.com/office/drawing/2014/main" id="{99EFF11A-D693-40A3-94C8-3DA204363693}"/>
            </a:ext>
          </a:extLst>
        </xdr:cNvPr>
        <xdr:cNvSpPr txBox="1"/>
      </xdr:nvSpPr>
      <xdr:spPr>
        <a:xfrm>
          <a:off x="3239144" y="6442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152417</xdr:rowOff>
    </xdr:from>
    <xdr:ext cx="405111" cy="259045"/>
    <xdr:sp macro="" textlink="">
      <xdr:nvSpPr>
        <xdr:cNvPr id="85" name="n_2aveValue【道路】&#10;有形固定資産減価償却率">
          <a:extLst>
            <a:ext uri="{FF2B5EF4-FFF2-40B4-BE49-F238E27FC236}">
              <a16:creationId xmlns:a16="http://schemas.microsoft.com/office/drawing/2014/main" id="{227DC9C9-D368-499F-85CC-03DBE5EC8EEF}"/>
            </a:ext>
          </a:extLst>
        </xdr:cNvPr>
        <xdr:cNvSpPr txBox="1"/>
      </xdr:nvSpPr>
      <xdr:spPr>
        <a:xfrm>
          <a:off x="2439044"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86" name="n_3aveValue【道路】&#10;有形固定資産減価償却率">
          <a:extLst>
            <a:ext uri="{FF2B5EF4-FFF2-40B4-BE49-F238E27FC236}">
              <a16:creationId xmlns:a16="http://schemas.microsoft.com/office/drawing/2014/main" id="{574D67D9-9458-4033-8DCB-8C979B7BCDFF}"/>
            </a:ext>
          </a:extLst>
        </xdr:cNvPr>
        <xdr:cNvSpPr txBox="1"/>
      </xdr:nvSpPr>
      <xdr:spPr>
        <a:xfrm>
          <a:off x="1645294" y="6426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87" name="n_4aveValue【道路】&#10;有形固定資産減価償却率">
          <a:extLst>
            <a:ext uri="{FF2B5EF4-FFF2-40B4-BE49-F238E27FC236}">
              <a16:creationId xmlns:a16="http://schemas.microsoft.com/office/drawing/2014/main" id="{39D1BF97-2B09-435E-B571-7351FF748305}"/>
            </a:ext>
          </a:extLst>
        </xdr:cNvPr>
        <xdr:cNvSpPr txBox="1"/>
      </xdr:nvSpPr>
      <xdr:spPr>
        <a:xfrm>
          <a:off x="851544" y="6414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31</xdr:row>
      <xdr:rowOff>70049</xdr:rowOff>
    </xdr:from>
    <xdr:ext cx="340478" cy="259045"/>
    <xdr:sp macro="" textlink="">
      <xdr:nvSpPr>
        <xdr:cNvPr id="88" name="n_1mainValue【道路】&#10;有形固定資産減価償却率">
          <a:extLst>
            <a:ext uri="{FF2B5EF4-FFF2-40B4-BE49-F238E27FC236}">
              <a16:creationId xmlns:a16="http://schemas.microsoft.com/office/drawing/2014/main" id="{D284E4D0-0962-4984-A152-DEDBEB27D81E}"/>
            </a:ext>
          </a:extLst>
        </xdr:cNvPr>
        <xdr:cNvSpPr txBox="1"/>
      </xdr:nvSpPr>
      <xdr:spPr>
        <a:xfrm>
          <a:off x="3258761" y="5194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31</xdr:row>
      <xdr:rowOff>70049</xdr:rowOff>
    </xdr:from>
    <xdr:ext cx="340478" cy="259045"/>
    <xdr:sp macro="" textlink="">
      <xdr:nvSpPr>
        <xdr:cNvPr id="89" name="n_2mainValue【道路】&#10;有形固定資産減価償却率">
          <a:extLst>
            <a:ext uri="{FF2B5EF4-FFF2-40B4-BE49-F238E27FC236}">
              <a16:creationId xmlns:a16="http://schemas.microsoft.com/office/drawing/2014/main" id="{5F49B725-5503-4D94-B379-0C9CC6ADBBFA}"/>
            </a:ext>
          </a:extLst>
        </xdr:cNvPr>
        <xdr:cNvSpPr txBox="1"/>
      </xdr:nvSpPr>
      <xdr:spPr>
        <a:xfrm>
          <a:off x="2471361" y="5194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31</xdr:row>
      <xdr:rowOff>70049</xdr:rowOff>
    </xdr:from>
    <xdr:ext cx="340478" cy="259045"/>
    <xdr:sp macro="" textlink="">
      <xdr:nvSpPr>
        <xdr:cNvPr id="90" name="n_3mainValue【道路】&#10;有形固定資産減価償却率">
          <a:extLst>
            <a:ext uri="{FF2B5EF4-FFF2-40B4-BE49-F238E27FC236}">
              <a16:creationId xmlns:a16="http://schemas.microsoft.com/office/drawing/2014/main" id="{D742F7E5-EA72-4E31-9EA3-3C68AA7944AE}"/>
            </a:ext>
          </a:extLst>
        </xdr:cNvPr>
        <xdr:cNvSpPr txBox="1"/>
      </xdr:nvSpPr>
      <xdr:spPr>
        <a:xfrm>
          <a:off x="1677611" y="5194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31</xdr:row>
      <xdr:rowOff>70049</xdr:rowOff>
    </xdr:from>
    <xdr:ext cx="340478" cy="259045"/>
    <xdr:sp macro="" textlink="">
      <xdr:nvSpPr>
        <xdr:cNvPr id="91" name="n_4mainValue【道路】&#10;有形固定資産減価償却率">
          <a:extLst>
            <a:ext uri="{FF2B5EF4-FFF2-40B4-BE49-F238E27FC236}">
              <a16:creationId xmlns:a16="http://schemas.microsoft.com/office/drawing/2014/main" id="{D8C893AB-5F29-4BC7-BF17-2CD2E131E54F}"/>
            </a:ext>
          </a:extLst>
        </xdr:cNvPr>
        <xdr:cNvSpPr txBox="1"/>
      </xdr:nvSpPr>
      <xdr:spPr>
        <a:xfrm>
          <a:off x="864811" y="5194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CD2C8A8B-5394-4A8F-BFAF-3AFCF2CFFDC8}"/>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24FDB5C-9758-4611-8768-DFEDB1CD015C}"/>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60E629A-CA8F-4D17-81C2-FFA4ADE61904}"/>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3FCBA5D-28BD-47DB-A668-7592A46B1274}"/>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3E1D333-28CA-4A68-A72C-2901597D13A5}"/>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DAEDEA9-5FCD-436D-8795-ACDC080C5935}"/>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ACEBA00-4283-4EB9-889D-910B81E30F31}"/>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F4E2297-9CED-4478-BDB2-1390A71ED8D9}"/>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44677CE3-8D48-4AED-AACA-9F1D5EEFAC01}"/>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E1695C0-F301-41AC-A701-C571CDF20EFA}"/>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659C24FB-91C0-4CE5-8653-C3F912F26D11}"/>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D670ECE0-6440-4001-9772-B67B333F8CD0}"/>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BC5F779E-6489-429A-8960-C16B0AE7A225}"/>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4E9C792F-6699-45AD-9096-CAC439085C08}"/>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70555C1-4082-43E9-9075-F2EBB3719A7E}"/>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A644CAF0-5609-4DE2-8DA8-2B3090A16211}"/>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1CE55CB-18C4-4958-B96E-4E475DC928E6}"/>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C38BF8A3-5AA7-4568-B239-45EB7C3F834F}"/>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5E5430BC-3DC9-463A-98EC-35122265C09B}"/>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460659F4-0354-4C92-B410-8F4F92202F3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9935E894-8EBA-4959-890C-F6CABE9EF733}"/>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9260578E-0094-40B7-B18E-C4FE45D9BD26}"/>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FACEC35C-1B64-4B99-8856-9076B537C2D1}"/>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0F230FEB-76FD-4F31-8BD1-0FA822E845EA}"/>
            </a:ext>
          </a:extLst>
        </xdr:cNvPr>
        <xdr:cNvCxnSpPr/>
      </xdr:nvCxnSpPr>
      <xdr:spPr>
        <a:xfrm flipV="1">
          <a:off x="9429115" y="5626417"/>
          <a:ext cx="0" cy="121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489934A6-F556-4FCC-BDB4-9525A8ABF3A3}"/>
            </a:ext>
          </a:extLst>
        </xdr:cNvPr>
        <xdr:cNvSpPr txBox="1"/>
      </xdr:nvSpPr>
      <xdr:spPr>
        <a:xfrm>
          <a:off x="9467850" y="684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62179B8F-9D09-4E29-9372-837F13DB711A}"/>
            </a:ext>
          </a:extLst>
        </xdr:cNvPr>
        <xdr:cNvCxnSpPr/>
      </xdr:nvCxnSpPr>
      <xdr:spPr>
        <a:xfrm>
          <a:off x="9359900" y="68425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800D9AC9-BAD4-4931-B4D1-E93D732F0F06}"/>
            </a:ext>
          </a:extLst>
        </xdr:cNvPr>
        <xdr:cNvSpPr txBox="1"/>
      </xdr:nvSpPr>
      <xdr:spPr>
        <a:xfrm>
          <a:off x="9467850" y="541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BAB4662F-A080-4A7E-8DB4-20776D175AB1}"/>
            </a:ext>
          </a:extLst>
        </xdr:cNvPr>
        <xdr:cNvCxnSpPr/>
      </xdr:nvCxnSpPr>
      <xdr:spPr>
        <a:xfrm>
          <a:off x="9359900" y="56264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11828</xdr:rowOff>
    </xdr:from>
    <xdr:ext cx="469744" cy="259045"/>
    <xdr:sp macro="" textlink="">
      <xdr:nvSpPr>
        <xdr:cNvPr id="120" name="【道路】&#10;一人当たり延長平均値テキスト">
          <a:extLst>
            <a:ext uri="{FF2B5EF4-FFF2-40B4-BE49-F238E27FC236}">
              <a16:creationId xmlns:a16="http://schemas.microsoft.com/office/drawing/2014/main" id="{ADB6158C-BDBD-4E8C-9D7C-2B502ACE1D0F}"/>
            </a:ext>
          </a:extLst>
        </xdr:cNvPr>
        <xdr:cNvSpPr txBox="1"/>
      </xdr:nvSpPr>
      <xdr:spPr>
        <a:xfrm>
          <a:off x="9467850" y="6622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9BBF50BE-03D6-4C41-A225-D126517FBE63}"/>
            </a:ext>
          </a:extLst>
        </xdr:cNvPr>
        <xdr:cNvSpPr/>
      </xdr:nvSpPr>
      <xdr:spPr>
        <a:xfrm>
          <a:off x="9398000" y="66437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E785551B-07B4-432F-B5E0-BB3FCC8DA8A7}"/>
            </a:ext>
          </a:extLst>
        </xdr:cNvPr>
        <xdr:cNvSpPr/>
      </xdr:nvSpPr>
      <xdr:spPr>
        <a:xfrm>
          <a:off x="8636000" y="665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15EAA0E3-8C61-4A75-8186-F4031EE90493}"/>
            </a:ext>
          </a:extLst>
        </xdr:cNvPr>
        <xdr:cNvSpPr/>
      </xdr:nvSpPr>
      <xdr:spPr>
        <a:xfrm>
          <a:off x="7842250" y="66517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A94D1F18-2445-4914-88B7-2E1608E872BB}"/>
            </a:ext>
          </a:extLst>
        </xdr:cNvPr>
        <xdr:cNvSpPr/>
      </xdr:nvSpPr>
      <xdr:spPr>
        <a:xfrm>
          <a:off x="7029450" y="665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D1055426-0FC5-452E-A60A-8590A4B6108B}"/>
            </a:ext>
          </a:extLst>
        </xdr:cNvPr>
        <xdr:cNvSpPr/>
      </xdr:nvSpPr>
      <xdr:spPr>
        <a:xfrm>
          <a:off x="6235700" y="664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9254018-9C27-41BA-8D5F-ADE52D6589CB}"/>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DE8B0C9-AC78-4AFC-9023-9A3D7EBB3706}"/>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A320172-003F-4FA5-B0FD-9175CB78D5C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97642A5-BD65-497F-9E97-76D986C4BA77}"/>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E0B8281D-A598-4292-B433-F688D28EEAF9}"/>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127317</xdr:rowOff>
    </xdr:from>
    <xdr:to>
      <xdr:col>55</xdr:col>
      <xdr:colOff>50800</xdr:colOff>
      <xdr:row>34</xdr:row>
      <xdr:rowOff>57467</xdr:rowOff>
    </xdr:to>
    <xdr:sp macro="" textlink="">
      <xdr:nvSpPr>
        <xdr:cNvPr id="131" name="楕円 130">
          <a:extLst>
            <a:ext uri="{FF2B5EF4-FFF2-40B4-BE49-F238E27FC236}">
              <a16:creationId xmlns:a16="http://schemas.microsoft.com/office/drawing/2014/main" id="{DF293733-B0DD-4752-B423-140349ACA403}"/>
            </a:ext>
          </a:extLst>
        </xdr:cNvPr>
        <xdr:cNvSpPr/>
      </xdr:nvSpPr>
      <xdr:spPr>
        <a:xfrm>
          <a:off x="9398000" y="558196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80344</xdr:rowOff>
    </xdr:from>
    <xdr:ext cx="469744" cy="259045"/>
    <xdr:sp macro="" textlink="">
      <xdr:nvSpPr>
        <xdr:cNvPr id="132" name="【道路】&#10;一人当たり延長該当値テキスト">
          <a:extLst>
            <a:ext uri="{FF2B5EF4-FFF2-40B4-BE49-F238E27FC236}">
              <a16:creationId xmlns:a16="http://schemas.microsoft.com/office/drawing/2014/main" id="{E7541EDC-5DC0-4D22-A41E-9788BC4E3BC0}"/>
            </a:ext>
          </a:extLst>
        </xdr:cNvPr>
        <xdr:cNvSpPr txBox="1"/>
      </xdr:nvSpPr>
      <xdr:spPr>
        <a:xfrm>
          <a:off x="9467850" y="553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117221</xdr:rowOff>
    </xdr:from>
    <xdr:to>
      <xdr:col>50</xdr:col>
      <xdr:colOff>165100</xdr:colOff>
      <xdr:row>34</xdr:row>
      <xdr:rowOff>47371</xdr:rowOff>
    </xdr:to>
    <xdr:sp macro="" textlink="">
      <xdr:nvSpPr>
        <xdr:cNvPr id="133" name="楕円 132">
          <a:extLst>
            <a:ext uri="{FF2B5EF4-FFF2-40B4-BE49-F238E27FC236}">
              <a16:creationId xmlns:a16="http://schemas.microsoft.com/office/drawing/2014/main" id="{AFDC6CC5-4C72-4820-B76C-37DCB1D2EF0D}"/>
            </a:ext>
          </a:extLst>
        </xdr:cNvPr>
        <xdr:cNvSpPr/>
      </xdr:nvSpPr>
      <xdr:spPr>
        <a:xfrm>
          <a:off x="8636000" y="557187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168021</xdr:rowOff>
    </xdr:from>
    <xdr:to>
      <xdr:col>55</xdr:col>
      <xdr:colOff>0</xdr:colOff>
      <xdr:row>34</xdr:row>
      <xdr:rowOff>6667</xdr:rowOff>
    </xdr:to>
    <xdr:cxnSp macro="">
      <xdr:nvCxnSpPr>
        <xdr:cNvPr id="134" name="直線コネクタ 133">
          <a:extLst>
            <a:ext uri="{FF2B5EF4-FFF2-40B4-BE49-F238E27FC236}">
              <a16:creationId xmlns:a16="http://schemas.microsoft.com/office/drawing/2014/main" id="{AFCE2D43-6B87-4E7D-A4AB-421131912299}"/>
            </a:ext>
          </a:extLst>
        </xdr:cNvPr>
        <xdr:cNvCxnSpPr/>
      </xdr:nvCxnSpPr>
      <xdr:spPr>
        <a:xfrm>
          <a:off x="8686800" y="5622671"/>
          <a:ext cx="742950" cy="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114935</xdr:rowOff>
    </xdr:from>
    <xdr:to>
      <xdr:col>46</xdr:col>
      <xdr:colOff>38100</xdr:colOff>
      <xdr:row>34</xdr:row>
      <xdr:rowOff>45085</xdr:rowOff>
    </xdr:to>
    <xdr:sp macro="" textlink="">
      <xdr:nvSpPr>
        <xdr:cNvPr id="135" name="楕円 134">
          <a:extLst>
            <a:ext uri="{FF2B5EF4-FFF2-40B4-BE49-F238E27FC236}">
              <a16:creationId xmlns:a16="http://schemas.microsoft.com/office/drawing/2014/main" id="{60AA1B42-1850-44D5-A7BE-8CE6E44644E9}"/>
            </a:ext>
          </a:extLst>
        </xdr:cNvPr>
        <xdr:cNvSpPr/>
      </xdr:nvSpPr>
      <xdr:spPr>
        <a:xfrm>
          <a:off x="7842250" y="55695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165735</xdr:rowOff>
    </xdr:from>
    <xdr:to>
      <xdr:col>50</xdr:col>
      <xdr:colOff>114300</xdr:colOff>
      <xdr:row>33</xdr:row>
      <xdr:rowOff>168021</xdr:rowOff>
    </xdr:to>
    <xdr:cxnSp macro="">
      <xdr:nvCxnSpPr>
        <xdr:cNvPr id="136" name="直線コネクタ 135">
          <a:extLst>
            <a:ext uri="{FF2B5EF4-FFF2-40B4-BE49-F238E27FC236}">
              <a16:creationId xmlns:a16="http://schemas.microsoft.com/office/drawing/2014/main" id="{A921D012-7BF8-4D2A-A902-2CB74934D4FE}"/>
            </a:ext>
          </a:extLst>
        </xdr:cNvPr>
        <xdr:cNvCxnSpPr/>
      </xdr:nvCxnSpPr>
      <xdr:spPr>
        <a:xfrm>
          <a:off x="7886700" y="5620385"/>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124270</xdr:rowOff>
    </xdr:from>
    <xdr:to>
      <xdr:col>41</xdr:col>
      <xdr:colOff>101600</xdr:colOff>
      <xdr:row>34</xdr:row>
      <xdr:rowOff>54420</xdr:rowOff>
    </xdr:to>
    <xdr:sp macro="" textlink="">
      <xdr:nvSpPr>
        <xdr:cNvPr id="137" name="楕円 136">
          <a:extLst>
            <a:ext uri="{FF2B5EF4-FFF2-40B4-BE49-F238E27FC236}">
              <a16:creationId xmlns:a16="http://schemas.microsoft.com/office/drawing/2014/main" id="{D844B987-3DEF-49D3-96D2-FFA72C9C5A85}"/>
            </a:ext>
          </a:extLst>
        </xdr:cNvPr>
        <xdr:cNvSpPr/>
      </xdr:nvSpPr>
      <xdr:spPr>
        <a:xfrm>
          <a:off x="7029450" y="55789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165735</xdr:rowOff>
    </xdr:from>
    <xdr:to>
      <xdr:col>45</xdr:col>
      <xdr:colOff>177800</xdr:colOff>
      <xdr:row>34</xdr:row>
      <xdr:rowOff>3620</xdr:rowOff>
    </xdr:to>
    <xdr:cxnSp macro="">
      <xdr:nvCxnSpPr>
        <xdr:cNvPr id="138" name="直線コネクタ 137">
          <a:extLst>
            <a:ext uri="{FF2B5EF4-FFF2-40B4-BE49-F238E27FC236}">
              <a16:creationId xmlns:a16="http://schemas.microsoft.com/office/drawing/2014/main" id="{071FE19E-3715-4606-97C9-6722B8AC67C8}"/>
            </a:ext>
          </a:extLst>
        </xdr:cNvPr>
        <xdr:cNvCxnSpPr/>
      </xdr:nvCxnSpPr>
      <xdr:spPr>
        <a:xfrm flipV="1">
          <a:off x="7080250" y="5620385"/>
          <a:ext cx="806450" cy="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127317</xdr:rowOff>
    </xdr:from>
    <xdr:to>
      <xdr:col>36</xdr:col>
      <xdr:colOff>165100</xdr:colOff>
      <xdr:row>34</xdr:row>
      <xdr:rowOff>57467</xdr:rowOff>
    </xdr:to>
    <xdr:sp macro="" textlink="">
      <xdr:nvSpPr>
        <xdr:cNvPr id="139" name="楕円 138">
          <a:extLst>
            <a:ext uri="{FF2B5EF4-FFF2-40B4-BE49-F238E27FC236}">
              <a16:creationId xmlns:a16="http://schemas.microsoft.com/office/drawing/2014/main" id="{3A335EF1-44F8-4896-82EC-26FE667C2B3F}"/>
            </a:ext>
          </a:extLst>
        </xdr:cNvPr>
        <xdr:cNvSpPr/>
      </xdr:nvSpPr>
      <xdr:spPr>
        <a:xfrm>
          <a:off x="6235700" y="55819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3620</xdr:rowOff>
    </xdr:from>
    <xdr:to>
      <xdr:col>41</xdr:col>
      <xdr:colOff>50800</xdr:colOff>
      <xdr:row>34</xdr:row>
      <xdr:rowOff>6667</xdr:rowOff>
    </xdr:to>
    <xdr:cxnSp macro="">
      <xdr:nvCxnSpPr>
        <xdr:cNvPr id="140" name="直線コネクタ 139">
          <a:extLst>
            <a:ext uri="{FF2B5EF4-FFF2-40B4-BE49-F238E27FC236}">
              <a16:creationId xmlns:a16="http://schemas.microsoft.com/office/drawing/2014/main" id="{EDAF341A-BE75-4CF4-B25A-6BE7D0768497}"/>
            </a:ext>
          </a:extLst>
        </xdr:cNvPr>
        <xdr:cNvCxnSpPr/>
      </xdr:nvCxnSpPr>
      <xdr:spPr>
        <a:xfrm flipV="1">
          <a:off x="6286500" y="5623370"/>
          <a:ext cx="79375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134700</xdr:rowOff>
    </xdr:from>
    <xdr:ext cx="469744" cy="259045"/>
    <xdr:sp macro="" textlink="">
      <xdr:nvSpPr>
        <xdr:cNvPr id="141" name="n_1aveValue【道路】&#10;一人当たり延長">
          <a:extLst>
            <a:ext uri="{FF2B5EF4-FFF2-40B4-BE49-F238E27FC236}">
              <a16:creationId xmlns:a16="http://schemas.microsoft.com/office/drawing/2014/main" id="{D63A98DF-3420-4D0E-9C48-7C7ED9BE26DA}"/>
            </a:ext>
          </a:extLst>
        </xdr:cNvPr>
        <xdr:cNvSpPr txBox="1"/>
      </xdr:nvSpPr>
      <xdr:spPr>
        <a:xfrm>
          <a:off x="8458277" y="6745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134129</xdr:rowOff>
    </xdr:from>
    <xdr:ext cx="469744" cy="259045"/>
    <xdr:sp macro="" textlink="">
      <xdr:nvSpPr>
        <xdr:cNvPr id="142" name="n_2aveValue【道路】&#10;一人当たり延長">
          <a:extLst>
            <a:ext uri="{FF2B5EF4-FFF2-40B4-BE49-F238E27FC236}">
              <a16:creationId xmlns:a16="http://schemas.microsoft.com/office/drawing/2014/main" id="{D664B089-16CD-425E-AB9E-36484B051840}"/>
            </a:ext>
          </a:extLst>
        </xdr:cNvPr>
        <xdr:cNvSpPr txBox="1"/>
      </xdr:nvSpPr>
      <xdr:spPr>
        <a:xfrm>
          <a:off x="7677227" y="6744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134320</xdr:rowOff>
    </xdr:from>
    <xdr:ext cx="469744" cy="259045"/>
    <xdr:sp macro="" textlink="">
      <xdr:nvSpPr>
        <xdr:cNvPr id="143" name="n_3aveValue【道路】&#10;一人当たり延長">
          <a:extLst>
            <a:ext uri="{FF2B5EF4-FFF2-40B4-BE49-F238E27FC236}">
              <a16:creationId xmlns:a16="http://schemas.microsoft.com/office/drawing/2014/main" id="{54A97EDB-7FB7-4531-9E1B-AA7B26F29E47}"/>
            </a:ext>
          </a:extLst>
        </xdr:cNvPr>
        <xdr:cNvSpPr txBox="1"/>
      </xdr:nvSpPr>
      <xdr:spPr>
        <a:xfrm>
          <a:off x="6864427" y="674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130891</xdr:rowOff>
    </xdr:from>
    <xdr:ext cx="469744" cy="259045"/>
    <xdr:sp macro="" textlink="">
      <xdr:nvSpPr>
        <xdr:cNvPr id="144" name="n_4aveValue【道路】&#10;一人当たり延長">
          <a:extLst>
            <a:ext uri="{FF2B5EF4-FFF2-40B4-BE49-F238E27FC236}">
              <a16:creationId xmlns:a16="http://schemas.microsoft.com/office/drawing/2014/main" id="{D1354ECC-B2A4-4FF2-8DB6-DA0ED355611C}"/>
            </a:ext>
          </a:extLst>
        </xdr:cNvPr>
        <xdr:cNvSpPr txBox="1"/>
      </xdr:nvSpPr>
      <xdr:spPr>
        <a:xfrm>
          <a:off x="6070677" y="674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63898</xdr:rowOff>
    </xdr:from>
    <xdr:ext cx="469744" cy="259045"/>
    <xdr:sp macro="" textlink="">
      <xdr:nvSpPr>
        <xdr:cNvPr id="145" name="n_1mainValue【道路】&#10;一人当たり延長">
          <a:extLst>
            <a:ext uri="{FF2B5EF4-FFF2-40B4-BE49-F238E27FC236}">
              <a16:creationId xmlns:a16="http://schemas.microsoft.com/office/drawing/2014/main" id="{9097146F-B697-4F3E-B772-356EC444291F}"/>
            </a:ext>
          </a:extLst>
        </xdr:cNvPr>
        <xdr:cNvSpPr txBox="1"/>
      </xdr:nvSpPr>
      <xdr:spPr>
        <a:xfrm>
          <a:off x="8458277" y="5353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61612</xdr:rowOff>
    </xdr:from>
    <xdr:ext cx="469744" cy="259045"/>
    <xdr:sp macro="" textlink="">
      <xdr:nvSpPr>
        <xdr:cNvPr id="146" name="n_2mainValue【道路】&#10;一人当たり延長">
          <a:extLst>
            <a:ext uri="{FF2B5EF4-FFF2-40B4-BE49-F238E27FC236}">
              <a16:creationId xmlns:a16="http://schemas.microsoft.com/office/drawing/2014/main" id="{A379A2A6-0C9F-43AC-94AE-D15B4F984403}"/>
            </a:ext>
          </a:extLst>
        </xdr:cNvPr>
        <xdr:cNvSpPr txBox="1"/>
      </xdr:nvSpPr>
      <xdr:spPr>
        <a:xfrm>
          <a:off x="7677227" y="5351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70947</xdr:rowOff>
    </xdr:from>
    <xdr:ext cx="469744" cy="259045"/>
    <xdr:sp macro="" textlink="">
      <xdr:nvSpPr>
        <xdr:cNvPr id="147" name="n_3mainValue【道路】&#10;一人当たり延長">
          <a:extLst>
            <a:ext uri="{FF2B5EF4-FFF2-40B4-BE49-F238E27FC236}">
              <a16:creationId xmlns:a16="http://schemas.microsoft.com/office/drawing/2014/main" id="{2574D8E5-C419-4048-99E8-CF5D854554E1}"/>
            </a:ext>
          </a:extLst>
        </xdr:cNvPr>
        <xdr:cNvSpPr txBox="1"/>
      </xdr:nvSpPr>
      <xdr:spPr>
        <a:xfrm>
          <a:off x="6864427" y="536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73994</xdr:rowOff>
    </xdr:from>
    <xdr:ext cx="469744" cy="259045"/>
    <xdr:sp macro="" textlink="">
      <xdr:nvSpPr>
        <xdr:cNvPr id="148" name="n_4mainValue【道路】&#10;一人当たり延長">
          <a:extLst>
            <a:ext uri="{FF2B5EF4-FFF2-40B4-BE49-F238E27FC236}">
              <a16:creationId xmlns:a16="http://schemas.microsoft.com/office/drawing/2014/main" id="{B05F1030-4E5E-4BE8-9EB0-25B5BAE1735D}"/>
            </a:ext>
          </a:extLst>
        </xdr:cNvPr>
        <xdr:cNvSpPr txBox="1"/>
      </xdr:nvSpPr>
      <xdr:spPr>
        <a:xfrm>
          <a:off x="6070677" y="536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850E5951-563A-473A-AE45-59C3E5A30382}"/>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65AA5E94-40C5-4724-A95C-FF487F6B5526}"/>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91101E01-5D67-4BB9-9CF0-4EEE05E9EC27}"/>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D4853179-0629-4640-9800-832D5ED130EE}"/>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B484B4C4-F1A7-4957-90B7-8194A92D539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F6A366AA-BB1D-4C04-BCC2-98B699A51FA8}"/>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66932E6-911A-4A90-9EE4-9A275C02CACD}"/>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86BF538F-ED7B-4E3B-8E51-50A6C9D8DBCC}"/>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E866B10D-7AD5-48CA-86A0-31C1E62DB4EF}"/>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955A219-BD71-43C1-AC8C-B5C78ED6C313}"/>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733482A9-FC40-4276-8AFD-7F1EAB6F38BC}"/>
            </a:ext>
          </a:extLst>
        </xdr:cNvPr>
        <xdr:cNvSpPr txBox="1"/>
      </xdr:nvSpPr>
      <xdr:spPr>
        <a:xfrm>
          <a:off x="3398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5F1C113-EA74-4358-B547-2AD3F9FC26A5}"/>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C73BB82A-41C6-43ED-BDB8-263091A4BB2F}"/>
            </a:ext>
          </a:extLst>
        </xdr:cNvPr>
        <xdr:cNvSpPr txBox="1"/>
      </xdr:nvSpPr>
      <xdr:spPr>
        <a:xfrm>
          <a:off x="3398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4177A426-7B37-45B2-8E45-578E0D0EF0D7}"/>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A078AD55-A81C-4EED-A1F1-D5B9AD58EF93}"/>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E0A2901E-AB89-4ECF-80E5-057CB186E1B6}"/>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A4F5714E-36C3-410A-AE46-A169955DDB2A}"/>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1912AF2E-9BC3-49FF-B81A-7A481B79A42D}"/>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2D60355-F19D-4C09-900B-46D6662DD005}"/>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631D5009-8A35-41A9-9144-725E1285CA04}"/>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5742E5C-CF75-44FF-A149-12623DD01BB4}"/>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B451F571-915A-4EBC-8FEA-F3A92F8F57A2}"/>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5157A1B9-B492-4FAB-97AF-938CA0011E5E}"/>
            </a:ext>
          </a:extLst>
        </xdr:cNvPr>
        <xdr:cNvSpPr txBox="1"/>
      </xdr:nvSpPr>
      <xdr:spPr>
        <a:xfrm>
          <a:off x="3398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ED77ADD9-0FD3-47A0-8A0F-578E4016E85E}"/>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39D55ECA-D886-4C63-B390-704AB5912838}"/>
            </a:ext>
          </a:extLst>
        </xdr:cNvPr>
        <xdr:cNvSpPr txBox="1"/>
      </xdr:nvSpPr>
      <xdr:spPr>
        <a:xfrm>
          <a:off x="3398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F65DEDAD-5934-4DFB-8AF4-62BEE092C837}"/>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05B3CBBB-5646-4D49-B886-1AC909E1F7C5}"/>
            </a:ext>
          </a:extLst>
        </xdr:cNvPr>
        <xdr:cNvCxnSpPr/>
      </xdr:nvCxnSpPr>
      <xdr:spPr>
        <a:xfrm flipV="1">
          <a:off x="4177665" y="9108077"/>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2C9E96F5-12CA-4FE0-BA34-CAB6A7CDA80C}"/>
            </a:ext>
          </a:extLst>
        </xdr:cNvPr>
        <xdr:cNvSpPr txBox="1"/>
      </xdr:nvSpPr>
      <xdr:spPr>
        <a:xfrm>
          <a:off x="4216400"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DEDD1E3F-8CFD-4EE4-94CF-31799293ECF0}"/>
            </a:ext>
          </a:extLst>
        </xdr:cNvPr>
        <xdr:cNvCxnSpPr/>
      </xdr:nvCxnSpPr>
      <xdr:spPr>
        <a:xfrm>
          <a:off x="4108450" y="106641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8E9D8EFB-E2E9-4278-B44B-33D77A78DCBF}"/>
            </a:ext>
          </a:extLst>
        </xdr:cNvPr>
        <xdr:cNvSpPr txBox="1"/>
      </xdr:nvSpPr>
      <xdr:spPr>
        <a:xfrm>
          <a:off x="4216400" y="8896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F8C8B100-35BA-44E3-8FEC-3DCFC04F15E9}"/>
            </a:ext>
          </a:extLst>
        </xdr:cNvPr>
        <xdr:cNvCxnSpPr/>
      </xdr:nvCxnSpPr>
      <xdr:spPr>
        <a:xfrm>
          <a:off x="4108450" y="91080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24D9E3B6-EF67-4090-B959-EEF87A43B195}"/>
            </a:ext>
          </a:extLst>
        </xdr:cNvPr>
        <xdr:cNvSpPr txBox="1"/>
      </xdr:nvSpPr>
      <xdr:spPr>
        <a:xfrm>
          <a:off x="4216400" y="97748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766A5234-782B-4DAD-84AC-4993AFBFEF4F}"/>
            </a:ext>
          </a:extLst>
        </xdr:cNvPr>
        <xdr:cNvSpPr/>
      </xdr:nvSpPr>
      <xdr:spPr>
        <a:xfrm>
          <a:off x="4127500" y="991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73ACA408-9BBE-4ECF-B540-0BC865CD79CD}"/>
            </a:ext>
          </a:extLst>
        </xdr:cNvPr>
        <xdr:cNvSpPr/>
      </xdr:nvSpPr>
      <xdr:spPr>
        <a:xfrm>
          <a:off x="3384550" y="9867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BEFBDED1-7A98-45EC-A8A6-272DD8E5071D}"/>
            </a:ext>
          </a:extLst>
        </xdr:cNvPr>
        <xdr:cNvSpPr/>
      </xdr:nvSpPr>
      <xdr:spPr>
        <a:xfrm>
          <a:off x="2571750" y="98417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9D35F899-E933-417E-89A1-EA04312B2426}"/>
            </a:ext>
          </a:extLst>
        </xdr:cNvPr>
        <xdr:cNvSpPr/>
      </xdr:nvSpPr>
      <xdr:spPr>
        <a:xfrm>
          <a:off x="1778000" y="9809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09664CF4-A632-4DD4-A1B1-2AF519B21E78}"/>
            </a:ext>
          </a:extLst>
        </xdr:cNvPr>
        <xdr:cNvSpPr/>
      </xdr:nvSpPr>
      <xdr:spPr>
        <a:xfrm>
          <a:off x="984250" y="98058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2348746-B2C3-480F-9506-2483F20AE9A8}"/>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468A4B0-FFC2-41E3-9B34-5317D723442C}"/>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8E1FEC2-1546-4455-AD08-B8C719234B85}"/>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ABFDDCC8-E357-4A1F-B240-F0ADD3717AD5}"/>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A625146A-B00E-476D-89B4-6F428C74738A}"/>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112485</xdr:rowOff>
    </xdr:from>
    <xdr:to>
      <xdr:col>24</xdr:col>
      <xdr:colOff>114300</xdr:colOff>
      <xdr:row>61</xdr:row>
      <xdr:rowOff>42635</xdr:rowOff>
    </xdr:to>
    <xdr:sp macro="" textlink="">
      <xdr:nvSpPr>
        <xdr:cNvPr id="191" name="楕円 190">
          <a:extLst>
            <a:ext uri="{FF2B5EF4-FFF2-40B4-BE49-F238E27FC236}">
              <a16:creationId xmlns:a16="http://schemas.microsoft.com/office/drawing/2014/main" id="{A4E78F09-D76A-40A4-9D48-5EE7C1C9D931}"/>
            </a:ext>
          </a:extLst>
        </xdr:cNvPr>
        <xdr:cNvSpPr/>
      </xdr:nvSpPr>
      <xdr:spPr>
        <a:xfrm>
          <a:off x="4127500" y="100248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90912</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788F5CBE-4FAC-46BF-853B-D2457F49842A}"/>
            </a:ext>
          </a:extLst>
        </xdr:cNvPr>
        <xdr:cNvSpPr txBox="1"/>
      </xdr:nvSpPr>
      <xdr:spPr>
        <a:xfrm>
          <a:off x="4216400"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60234</xdr:rowOff>
    </xdr:from>
    <xdr:to>
      <xdr:col>20</xdr:col>
      <xdr:colOff>38100</xdr:colOff>
      <xdr:row>60</xdr:row>
      <xdr:rowOff>161834</xdr:rowOff>
    </xdr:to>
    <xdr:sp macro="" textlink="">
      <xdr:nvSpPr>
        <xdr:cNvPr id="193" name="楕円 192">
          <a:extLst>
            <a:ext uri="{FF2B5EF4-FFF2-40B4-BE49-F238E27FC236}">
              <a16:creationId xmlns:a16="http://schemas.microsoft.com/office/drawing/2014/main" id="{CEDCF8F7-FB1F-4F61-BC15-E92E77823CFB}"/>
            </a:ext>
          </a:extLst>
        </xdr:cNvPr>
        <xdr:cNvSpPr/>
      </xdr:nvSpPr>
      <xdr:spPr>
        <a:xfrm>
          <a:off x="3384550" y="99725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111034</xdr:rowOff>
    </xdr:from>
    <xdr:to>
      <xdr:col>24</xdr:col>
      <xdr:colOff>63500</xdr:colOff>
      <xdr:row>60</xdr:row>
      <xdr:rowOff>163285</xdr:rowOff>
    </xdr:to>
    <xdr:cxnSp macro="">
      <xdr:nvCxnSpPr>
        <xdr:cNvPr id="194" name="直線コネクタ 193">
          <a:extLst>
            <a:ext uri="{FF2B5EF4-FFF2-40B4-BE49-F238E27FC236}">
              <a16:creationId xmlns:a16="http://schemas.microsoft.com/office/drawing/2014/main" id="{55BCFD25-6E7F-41AC-898A-A26FFED2019F}"/>
            </a:ext>
          </a:extLst>
        </xdr:cNvPr>
        <xdr:cNvCxnSpPr/>
      </xdr:nvCxnSpPr>
      <xdr:spPr>
        <a:xfrm>
          <a:off x="3429000" y="10023384"/>
          <a:ext cx="7493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1451</xdr:rowOff>
    </xdr:from>
    <xdr:to>
      <xdr:col>15</xdr:col>
      <xdr:colOff>101600</xdr:colOff>
      <xdr:row>60</xdr:row>
      <xdr:rowOff>103051</xdr:rowOff>
    </xdr:to>
    <xdr:sp macro="" textlink="">
      <xdr:nvSpPr>
        <xdr:cNvPr id="195" name="楕円 194">
          <a:extLst>
            <a:ext uri="{FF2B5EF4-FFF2-40B4-BE49-F238E27FC236}">
              <a16:creationId xmlns:a16="http://schemas.microsoft.com/office/drawing/2014/main" id="{5F892EEA-0861-4798-884E-58E7B42F6FD6}"/>
            </a:ext>
          </a:extLst>
        </xdr:cNvPr>
        <xdr:cNvSpPr/>
      </xdr:nvSpPr>
      <xdr:spPr>
        <a:xfrm>
          <a:off x="2571750" y="991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52251</xdr:rowOff>
    </xdr:from>
    <xdr:to>
      <xdr:col>19</xdr:col>
      <xdr:colOff>177800</xdr:colOff>
      <xdr:row>60</xdr:row>
      <xdr:rowOff>111034</xdr:rowOff>
    </xdr:to>
    <xdr:cxnSp macro="">
      <xdr:nvCxnSpPr>
        <xdr:cNvPr id="196" name="直線コネクタ 195">
          <a:extLst>
            <a:ext uri="{FF2B5EF4-FFF2-40B4-BE49-F238E27FC236}">
              <a16:creationId xmlns:a16="http://schemas.microsoft.com/office/drawing/2014/main" id="{EF83C8C6-56DC-4231-9253-A62A4D2B4B1E}"/>
            </a:ext>
          </a:extLst>
        </xdr:cNvPr>
        <xdr:cNvCxnSpPr/>
      </xdr:nvCxnSpPr>
      <xdr:spPr>
        <a:xfrm>
          <a:off x="2622550" y="9964601"/>
          <a:ext cx="80645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153307</xdr:rowOff>
    </xdr:from>
    <xdr:to>
      <xdr:col>10</xdr:col>
      <xdr:colOff>165100</xdr:colOff>
      <xdr:row>60</xdr:row>
      <xdr:rowOff>83457</xdr:rowOff>
    </xdr:to>
    <xdr:sp macro="" textlink="">
      <xdr:nvSpPr>
        <xdr:cNvPr id="197" name="楕円 196">
          <a:extLst>
            <a:ext uri="{FF2B5EF4-FFF2-40B4-BE49-F238E27FC236}">
              <a16:creationId xmlns:a16="http://schemas.microsoft.com/office/drawing/2014/main" id="{F1796600-C1B2-4B0E-B18D-0D9D3D02BA21}"/>
            </a:ext>
          </a:extLst>
        </xdr:cNvPr>
        <xdr:cNvSpPr/>
      </xdr:nvSpPr>
      <xdr:spPr>
        <a:xfrm>
          <a:off x="1778000" y="99005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32657</xdr:rowOff>
    </xdr:from>
    <xdr:to>
      <xdr:col>15</xdr:col>
      <xdr:colOff>50800</xdr:colOff>
      <xdr:row>60</xdr:row>
      <xdr:rowOff>52251</xdr:rowOff>
    </xdr:to>
    <xdr:cxnSp macro="">
      <xdr:nvCxnSpPr>
        <xdr:cNvPr id="198" name="直線コネクタ 197">
          <a:extLst>
            <a:ext uri="{FF2B5EF4-FFF2-40B4-BE49-F238E27FC236}">
              <a16:creationId xmlns:a16="http://schemas.microsoft.com/office/drawing/2014/main" id="{EBF09D8D-7EBB-4B52-AEB8-88029F3023FF}"/>
            </a:ext>
          </a:extLst>
        </xdr:cNvPr>
        <xdr:cNvCxnSpPr/>
      </xdr:nvCxnSpPr>
      <xdr:spPr>
        <a:xfrm>
          <a:off x="1828800" y="9945007"/>
          <a:ext cx="79375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101056</xdr:rowOff>
    </xdr:from>
    <xdr:to>
      <xdr:col>6</xdr:col>
      <xdr:colOff>38100</xdr:colOff>
      <xdr:row>60</xdr:row>
      <xdr:rowOff>31206</xdr:rowOff>
    </xdr:to>
    <xdr:sp macro="" textlink="">
      <xdr:nvSpPr>
        <xdr:cNvPr id="199" name="楕円 198">
          <a:extLst>
            <a:ext uri="{FF2B5EF4-FFF2-40B4-BE49-F238E27FC236}">
              <a16:creationId xmlns:a16="http://schemas.microsoft.com/office/drawing/2014/main" id="{5B288D31-35F9-4729-930B-93E96B3F3628}"/>
            </a:ext>
          </a:extLst>
        </xdr:cNvPr>
        <xdr:cNvSpPr/>
      </xdr:nvSpPr>
      <xdr:spPr>
        <a:xfrm>
          <a:off x="984250" y="984830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151856</xdr:rowOff>
    </xdr:from>
    <xdr:to>
      <xdr:col>10</xdr:col>
      <xdr:colOff>114300</xdr:colOff>
      <xdr:row>60</xdr:row>
      <xdr:rowOff>32657</xdr:rowOff>
    </xdr:to>
    <xdr:cxnSp macro="">
      <xdr:nvCxnSpPr>
        <xdr:cNvPr id="200" name="直線コネクタ 199">
          <a:extLst>
            <a:ext uri="{FF2B5EF4-FFF2-40B4-BE49-F238E27FC236}">
              <a16:creationId xmlns:a16="http://schemas.microsoft.com/office/drawing/2014/main" id="{0D1F07EA-B88E-45E2-AD81-E534D7897896}"/>
            </a:ext>
          </a:extLst>
        </xdr:cNvPr>
        <xdr:cNvCxnSpPr/>
      </xdr:nvCxnSpPr>
      <xdr:spPr>
        <a:xfrm>
          <a:off x="1028700" y="9899106"/>
          <a:ext cx="800100" cy="4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E5A6C6D8-94A1-46F6-A176-FED405E1CD56}"/>
            </a:ext>
          </a:extLst>
        </xdr:cNvPr>
        <xdr:cNvSpPr txBox="1"/>
      </xdr:nvSpPr>
      <xdr:spPr>
        <a:xfrm>
          <a:off x="3239144" y="964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43D436D4-F2E5-423B-87E3-B20780A723AB}"/>
            </a:ext>
          </a:extLst>
        </xdr:cNvPr>
        <xdr:cNvSpPr txBox="1"/>
      </xdr:nvSpPr>
      <xdr:spPr>
        <a:xfrm>
          <a:off x="2439044" y="962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CC639A1D-C0D1-4B39-9AB8-4A309926CA15}"/>
            </a:ext>
          </a:extLst>
        </xdr:cNvPr>
        <xdr:cNvSpPr txBox="1"/>
      </xdr:nvSpPr>
      <xdr:spPr>
        <a:xfrm>
          <a:off x="1645294" y="9590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2726394C-BEE5-46EB-B79B-A4BE87B3D41F}"/>
            </a:ext>
          </a:extLst>
        </xdr:cNvPr>
        <xdr:cNvSpPr txBox="1"/>
      </xdr:nvSpPr>
      <xdr:spPr>
        <a:xfrm>
          <a:off x="851544" y="9587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152961</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39A5FE80-2F60-4CC4-926B-36A3F87E04A2}"/>
            </a:ext>
          </a:extLst>
        </xdr:cNvPr>
        <xdr:cNvSpPr txBox="1"/>
      </xdr:nvSpPr>
      <xdr:spPr>
        <a:xfrm>
          <a:off x="32391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94178</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F7A1B540-6492-410D-8B4A-E54952016AFA}"/>
            </a:ext>
          </a:extLst>
        </xdr:cNvPr>
        <xdr:cNvSpPr txBox="1"/>
      </xdr:nvSpPr>
      <xdr:spPr>
        <a:xfrm>
          <a:off x="2439044" y="1000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74584</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3AC90387-8848-4610-96A0-492865943517}"/>
            </a:ext>
          </a:extLst>
        </xdr:cNvPr>
        <xdr:cNvSpPr txBox="1"/>
      </xdr:nvSpPr>
      <xdr:spPr>
        <a:xfrm>
          <a:off x="1645294" y="998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22333</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96DC03FF-9979-48A9-90A1-762695F7706C}"/>
            </a:ext>
          </a:extLst>
        </xdr:cNvPr>
        <xdr:cNvSpPr txBox="1"/>
      </xdr:nvSpPr>
      <xdr:spPr>
        <a:xfrm>
          <a:off x="851544" y="993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D6CD187A-053E-49DC-A9AD-8145E99CFBEF}"/>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2867A2EE-B480-46D7-8069-12261CBEC79B}"/>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F8EC5945-0952-4315-82EE-A1BF4CEBE85C}"/>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1230CFC3-BE9D-4908-AEE9-4C4DCFDB15C6}"/>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F5EF59D7-6815-4792-95C1-C322B6EA5EB4}"/>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3E3048BB-686E-4785-8BB2-0C55C2F59948}"/>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6088C5CF-C913-44A5-A009-F490CCFDE1A7}"/>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8EB584C2-42AB-4F1C-AA86-3F682DBED0D3}"/>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99742B04-FDF3-4790-956C-B27F5E26B5EB}"/>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CFE44C06-B8C8-4AAE-A087-A6F455B8275B}"/>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9A39042E-4A0C-4F3B-A85D-B6FC735BD476}"/>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630CEA8E-E6A8-4581-89EC-AF4B425389C6}"/>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860F7332-E380-43AA-B94E-3F426272B01B}"/>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B72AF329-2CB7-4E0E-979B-E5FC98816B53}"/>
            </a:ext>
          </a:extLst>
        </xdr:cNvPr>
        <xdr:cNvSpPr txBox="1"/>
      </xdr:nvSpPr>
      <xdr:spPr>
        <a:xfrm>
          <a:off x="548215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496376BD-D240-4E1A-A61F-94322BC1F6C4}"/>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FFF5040B-A08B-4D97-B908-63994F5197E4}"/>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2E6A6582-D9B3-4BFC-947A-828F301893E3}"/>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72EF416D-51CA-43B2-9DE1-EA0EDA239EEE}"/>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70B7678F-2FBF-4746-9769-459314AA4B89}"/>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89B6CE43-4098-4A32-BD36-6A0DCA1FFF81}"/>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A4BA507B-A9EC-41D2-B2BA-3AEE5EC8AFDB}"/>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9ED75F09-2486-4DB6-A4EF-643733848C19}"/>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63166165-03F1-4887-83E1-D6B5FA433D9A}"/>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6719B4E6-797A-4A39-BAF0-B40DD6077A26}"/>
            </a:ext>
          </a:extLst>
        </xdr:cNvPr>
        <xdr:cNvCxnSpPr/>
      </xdr:nvCxnSpPr>
      <xdr:spPr>
        <a:xfrm flipV="1">
          <a:off x="9429115" y="9296489"/>
          <a:ext cx="0" cy="1332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AD0BA60E-ED31-4B78-BC04-D9F84B52AE4B}"/>
            </a:ext>
          </a:extLst>
        </xdr:cNvPr>
        <xdr:cNvSpPr txBox="1"/>
      </xdr:nvSpPr>
      <xdr:spPr>
        <a:xfrm>
          <a:off x="9467850" y="1063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0D77EED3-E369-4F13-9805-60597D1D5514}"/>
            </a:ext>
          </a:extLst>
        </xdr:cNvPr>
        <xdr:cNvCxnSpPr/>
      </xdr:nvCxnSpPr>
      <xdr:spPr>
        <a:xfrm>
          <a:off x="9359900" y="106294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605600D0-C78A-4661-B579-26D758D6D6FC}"/>
            </a:ext>
          </a:extLst>
        </xdr:cNvPr>
        <xdr:cNvSpPr txBox="1"/>
      </xdr:nvSpPr>
      <xdr:spPr>
        <a:xfrm>
          <a:off x="9467850" y="9084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0433360C-8D9D-4152-B0D7-874808EEBD20}"/>
            </a:ext>
          </a:extLst>
        </xdr:cNvPr>
        <xdr:cNvCxnSpPr/>
      </xdr:nvCxnSpPr>
      <xdr:spPr>
        <a:xfrm>
          <a:off x="9359900" y="9296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FB072AEE-BB46-4B12-A370-F22F19806F53}"/>
            </a:ext>
          </a:extLst>
        </xdr:cNvPr>
        <xdr:cNvSpPr txBox="1"/>
      </xdr:nvSpPr>
      <xdr:spPr>
        <a:xfrm>
          <a:off x="9467850" y="1017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805BDEC8-DB2C-4C8E-8138-5FD8F07A79BF}"/>
            </a:ext>
          </a:extLst>
        </xdr:cNvPr>
        <xdr:cNvSpPr/>
      </xdr:nvSpPr>
      <xdr:spPr>
        <a:xfrm>
          <a:off x="9398000" y="1031456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EB520793-C9B6-492F-925A-388BF0439043}"/>
            </a:ext>
          </a:extLst>
        </xdr:cNvPr>
        <xdr:cNvSpPr/>
      </xdr:nvSpPr>
      <xdr:spPr>
        <a:xfrm>
          <a:off x="8636000" y="10303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E231AF37-726F-42DA-B63B-0E24C0582439}"/>
            </a:ext>
          </a:extLst>
        </xdr:cNvPr>
        <xdr:cNvSpPr/>
      </xdr:nvSpPr>
      <xdr:spPr>
        <a:xfrm>
          <a:off x="7842250" y="103044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70B12DA8-5587-45DD-826E-D8C2A351398E}"/>
            </a:ext>
          </a:extLst>
        </xdr:cNvPr>
        <xdr:cNvSpPr/>
      </xdr:nvSpPr>
      <xdr:spPr>
        <a:xfrm>
          <a:off x="7029450" y="1030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AF5DAD9-E2F7-405F-B010-F0EFE94DFC7D}"/>
            </a:ext>
          </a:extLst>
        </xdr:cNvPr>
        <xdr:cNvSpPr/>
      </xdr:nvSpPr>
      <xdr:spPr>
        <a:xfrm>
          <a:off x="6235700" y="1030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1DE81F3-F039-48F4-8493-E3540703416D}"/>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17D4531-A00A-4A94-8157-17DF9C69ABAA}"/>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A759685-7F81-4D1F-862E-44C9AD342103}"/>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9B8FE33-209C-4B91-8278-298C539F39F6}"/>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FD9EA9F3-DF20-49FC-BA90-A1F9E646BD8A}"/>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9627</xdr:rowOff>
    </xdr:from>
    <xdr:to>
      <xdr:col>55</xdr:col>
      <xdr:colOff>50800</xdr:colOff>
      <xdr:row>63</xdr:row>
      <xdr:rowOff>111227</xdr:rowOff>
    </xdr:to>
    <xdr:sp macro="" textlink="">
      <xdr:nvSpPr>
        <xdr:cNvPr id="248" name="楕円 247">
          <a:extLst>
            <a:ext uri="{FF2B5EF4-FFF2-40B4-BE49-F238E27FC236}">
              <a16:creationId xmlns:a16="http://schemas.microsoft.com/office/drawing/2014/main" id="{0B077261-F4B9-4081-B7A4-7BA3EE7A9284}"/>
            </a:ext>
          </a:extLst>
        </xdr:cNvPr>
        <xdr:cNvSpPr/>
      </xdr:nvSpPr>
      <xdr:spPr>
        <a:xfrm>
          <a:off x="9398000" y="104172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159504</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14166C9F-C6F0-422F-9401-4A76F60149EE}"/>
            </a:ext>
          </a:extLst>
        </xdr:cNvPr>
        <xdr:cNvSpPr txBox="1"/>
      </xdr:nvSpPr>
      <xdr:spPr>
        <a:xfrm>
          <a:off x="9467850" y="1040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11219</xdr:rowOff>
    </xdr:from>
    <xdr:to>
      <xdr:col>50</xdr:col>
      <xdr:colOff>165100</xdr:colOff>
      <xdr:row>63</xdr:row>
      <xdr:rowOff>112819</xdr:rowOff>
    </xdr:to>
    <xdr:sp macro="" textlink="">
      <xdr:nvSpPr>
        <xdr:cNvPr id="250" name="楕円 249">
          <a:extLst>
            <a:ext uri="{FF2B5EF4-FFF2-40B4-BE49-F238E27FC236}">
              <a16:creationId xmlns:a16="http://schemas.microsoft.com/office/drawing/2014/main" id="{168A84E0-078B-46FB-B292-C0D78C228805}"/>
            </a:ext>
          </a:extLst>
        </xdr:cNvPr>
        <xdr:cNvSpPr/>
      </xdr:nvSpPr>
      <xdr:spPr>
        <a:xfrm>
          <a:off x="8636000" y="1041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60427</xdr:rowOff>
    </xdr:from>
    <xdr:to>
      <xdr:col>55</xdr:col>
      <xdr:colOff>0</xdr:colOff>
      <xdr:row>63</xdr:row>
      <xdr:rowOff>62019</xdr:rowOff>
    </xdr:to>
    <xdr:cxnSp macro="">
      <xdr:nvCxnSpPr>
        <xdr:cNvPr id="251" name="直線コネクタ 250">
          <a:extLst>
            <a:ext uri="{FF2B5EF4-FFF2-40B4-BE49-F238E27FC236}">
              <a16:creationId xmlns:a16="http://schemas.microsoft.com/office/drawing/2014/main" id="{78115424-2C54-4B49-9C48-BAAFB7851120}"/>
            </a:ext>
          </a:extLst>
        </xdr:cNvPr>
        <xdr:cNvCxnSpPr/>
      </xdr:nvCxnSpPr>
      <xdr:spPr>
        <a:xfrm flipV="1">
          <a:off x="8686800" y="10468077"/>
          <a:ext cx="74295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13635</xdr:rowOff>
    </xdr:from>
    <xdr:to>
      <xdr:col>46</xdr:col>
      <xdr:colOff>38100</xdr:colOff>
      <xdr:row>63</xdr:row>
      <xdr:rowOff>115235</xdr:rowOff>
    </xdr:to>
    <xdr:sp macro="" textlink="">
      <xdr:nvSpPr>
        <xdr:cNvPr id="252" name="楕円 251">
          <a:extLst>
            <a:ext uri="{FF2B5EF4-FFF2-40B4-BE49-F238E27FC236}">
              <a16:creationId xmlns:a16="http://schemas.microsoft.com/office/drawing/2014/main" id="{968315C6-CB5A-4CC8-B4C8-55C31701AB12}"/>
            </a:ext>
          </a:extLst>
        </xdr:cNvPr>
        <xdr:cNvSpPr/>
      </xdr:nvSpPr>
      <xdr:spPr>
        <a:xfrm>
          <a:off x="7842250" y="104212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62019</xdr:rowOff>
    </xdr:from>
    <xdr:to>
      <xdr:col>50</xdr:col>
      <xdr:colOff>114300</xdr:colOff>
      <xdr:row>63</xdr:row>
      <xdr:rowOff>64435</xdr:rowOff>
    </xdr:to>
    <xdr:cxnSp macro="">
      <xdr:nvCxnSpPr>
        <xdr:cNvPr id="253" name="直線コネクタ 252">
          <a:extLst>
            <a:ext uri="{FF2B5EF4-FFF2-40B4-BE49-F238E27FC236}">
              <a16:creationId xmlns:a16="http://schemas.microsoft.com/office/drawing/2014/main" id="{96C38846-E473-4151-8FDB-45DD4D7BC227}"/>
            </a:ext>
          </a:extLst>
        </xdr:cNvPr>
        <xdr:cNvCxnSpPr/>
      </xdr:nvCxnSpPr>
      <xdr:spPr>
        <a:xfrm flipV="1">
          <a:off x="7886700" y="10469669"/>
          <a:ext cx="800100" cy="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18428</xdr:rowOff>
    </xdr:from>
    <xdr:to>
      <xdr:col>41</xdr:col>
      <xdr:colOff>101600</xdr:colOff>
      <xdr:row>63</xdr:row>
      <xdr:rowOff>120028</xdr:rowOff>
    </xdr:to>
    <xdr:sp macro="" textlink="">
      <xdr:nvSpPr>
        <xdr:cNvPr id="254" name="楕円 253">
          <a:extLst>
            <a:ext uri="{FF2B5EF4-FFF2-40B4-BE49-F238E27FC236}">
              <a16:creationId xmlns:a16="http://schemas.microsoft.com/office/drawing/2014/main" id="{304ECB06-0180-4127-ABBB-CB4F43842A6A}"/>
            </a:ext>
          </a:extLst>
        </xdr:cNvPr>
        <xdr:cNvSpPr/>
      </xdr:nvSpPr>
      <xdr:spPr>
        <a:xfrm>
          <a:off x="7029450" y="1042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64435</xdr:rowOff>
    </xdr:from>
    <xdr:to>
      <xdr:col>45</xdr:col>
      <xdr:colOff>177800</xdr:colOff>
      <xdr:row>63</xdr:row>
      <xdr:rowOff>69228</xdr:rowOff>
    </xdr:to>
    <xdr:cxnSp macro="">
      <xdr:nvCxnSpPr>
        <xdr:cNvPr id="255" name="直線コネクタ 254">
          <a:extLst>
            <a:ext uri="{FF2B5EF4-FFF2-40B4-BE49-F238E27FC236}">
              <a16:creationId xmlns:a16="http://schemas.microsoft.com/office/drawing/2014/main" id="{40237DFF-CDA3-4BB9-8DAB-6088DA8D3271}"/>
            </a:ext>
          </a:extLst>
        </xdr:cNvPr>
        <xdr:cNvCxnSpPr/>
      </xdr:nvCxnSpPr>
      <xdr:spPr>
        <a:xfrm flipV="1">
          <a:off x="7080250" y="10472085"/>
          <a:ext cx="80645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19410</xdr:rowOff>
    </xdr:from>
    <xdr:to>
      <xdr:col>36</xdr:col>
      <xdr:colOff>165100</xdr:colOff>
      <xdr:row>63</xdr:row>
      <xdr:rowOff>121010</xdr:rowOff>
    </xdr:to>
    <xdr:sp macro="" textlink="">
      <xdr:nvSpPr>
        <xdr:cNvPr id="256" name="楕円 255">
          <a:extLst>
            <a:ext uri="{FF2B5EF4-FFF2-40B4-BE49-F238E27FC236}">
              <a16:creationId xmlns:a16="http://schemas.microsoft.com/office/drawing/2014/main" id="{CBB8589E-D198-46BB-8444-3E78176DF1D4}"/>
            </a:ext>
          </a:extLst>
        </xdr:cNvPr>
        <xdr:cNvSpPr/>
      </xdr:nvSpPr>
      <xdr:spPr>
        <a:xfrm>
          <a:off x="6235700" y="1042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69228</xdr:rowOff>
    </xdr:from>
    <xdr:to>
      <xdr:col>41</xdr:col>
      <xdr:colOff>50800</xdr:colOff>
      <xdr:row>63</xdr:row>
      <xdr:rowOff>70210</xdr:rowOff>
    </xdr:to>
    <xdr:cxnSp macro="">
      <xdr:nvCxnSpPr>
        <xdr:cNvPr id="257" name="直線コネクタ 256">
          <a:extLst>
            <a:ext uri="{FF2B5EF4-FFF2-40B4-BE49-F238E27FC236}">
              <a16:creationId xmlns:a16="http://schemas.microsoft.com/office/drawing/2014/main" id="{4AE82108-41F7-4552-8D97-3C54D189EFF7}"/>
            </a:ext>
          </a:extLst>
        </xdr:cNvPr>
        <xdr:cNvCxnSpPr/>
      </xdr:nvCxnSpPr>
      <xdr:spPr>
        <a:xfrm flipV="1">
          <a:off x="6286500" y="10476878"/>
          <a:ext cx="793750" cy="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4E1F7903-625E-4804-8B5A-6FF2B962E75F}"/>
            </a:ext>
          </a:extLst>
        </xdr:cNvPr>
        <xdr:cNvSpPr txBox="1"/>
      </xdr:nvSpPr>
      <xdr:spPr>
        <a:xfrm>
          <a:off x="8425961" y="1008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79F7E4CC-9A87-4B66-AFDB-10772CD47213}"/>
            </a:ext>
          </a:extLst>
        </xdr:cNvPr>
        <xdr:cNvSpPr txBox="1"/>
      </xdr:nvSpPr>
      <xdr:spPr>
        <a:xfrm>
          <a:off x="7644911" y="1008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9C9E68BF-229A-4AAC-8482-2DF299E624AD}"/>
            </a:ext>
          </a:extLst>
        </xdr:cNvPr>
        <xdr:cNvSpPr txBox="1"/>
      </xdr:nvSpPr>
      <xdr:spPr>
        <a:xfrm>
          <a:off x="6851161" y="10089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68AB2753-45B9-4641-89DD-7DF26725C17C}"/>
            </a:ext>
          </a:extLst>
        </xdr:cNvPr>
        <xdr:cNvSpPr txBox="1"/>
      </xdr:nvSpPr>
      <xdr:spPr>
        <a:xfrm>
          <a:off x="6038361" y="1008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103946</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6C73E5A6-6D2A-4EF1-9E05-BD064B8EB437}"/>
            </a:ext>
          </a:extLst>
        </xdr:cNvPr>
        <xdr:cNvSpPr txBox="1"/>
      </xdr:nvSpPr>
      <xdr:spPr>
        <a:xfrm>
          <a:off x="8425961" y="1051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106362</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E1BA2C03-C370-4447-B66A-001D990549B9}"/>
            </a:ext>
          </a:extLst>
        </xdr:cNvPr>
        <xdr:cNvSpPr txBox="1"/>
      </xdr:nvSpPr>
      <xdr:spPr>
        <a:xfrm>
          <a:off x="7644911" y="1051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111155</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851B7D2C-9A0C-4013-A557-B22EFD07C663}"/>
            </a:ext>
          </a:extLst>
        </xdr:cNvPr>
        <xdr:cNvSpPr txBox="1"/>
      </xdr:nvSpPr>
      <xdr:spPr>
        <a:xfrm>
          <a:off x="6851161" y="1051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112137</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47F678D7-714A-4837-86AE-13B417F792B2}"/>
            </a:ext>
          </a:extLst>
        </xdr:cNvPr>
        <xdr:cNvSpPr txBox="1"/>
      </xdr:nvSpPr>
      <xdr:spPr>
        <a:xfrm>
          <a:off x="6038361" y="1051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A4D6D6C2-732B-41AA-8EE1-AE20D573E6F5}"/>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4E28B091-A3D8-4702-A3B6-3E1141834865}"/>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9B5D0B1A-B35B-41AF-9988-250879DB31E2}"/>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40D6B9E4-68DD-454E-A78A-816F818E242C}"/>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B171C0CF-E708-41DA-920B-CC38B4323DF5}"/>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3AA86F91-835A-42A8-8F78-C2EA57D6EDFF}"/>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806E4CE9-6449-403B-ACCA-B57686A941F9}"/>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3F91738-8280-44DF-9C53-052D5D5B47B7}"/>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BC6D3D3C-F1FB-43FD-A5D1-F7BEBED22D46}"/>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6BDE2B14-6F0B-402B-9502-8253F710B865}"/>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87B61D59-1F69-4160-84BB-3E04E8239C0E}"/>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26C7F433-D8C5-49F5-9D05-961BA3C13DB5}"/>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6E13DCF8-2898-4BE5-A099-EB997A0E2C75}"/>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67CAFED2-829E-4DD3-91FC-5208DE0128F0}"/>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DA943335-48D7-473B-8D8A-C29A4E8FF85C}"/>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C41DC350-D26F-4897-8D59-860303373B73}"/>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EF1C46AC-2647-45B7-8E8B-B98FA4C973AA}"/>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504E403F-72D6-4245-9DAD-28B31453A81A}"/>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FB6FD3DA-CDF5-4EFC-9B73-03F7AFAE0373}"/>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D943DF0E-B3CE-4B3C-8888-1715B6A31701}"/>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ECE57D21-1871-488E-8C53-F23BB748E552}"/>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4738E88E-27FD-47E1-AF9F-77EC6A37526D}"/>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9B7D8B35-96B8-4B6E-BEC5-8597483CA4D1}"/>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935F1BD7-9BE0-4624-BE1F-7C30A22C613F}"/>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5F0304F6-904A-47DE-ACD7-20B01B976A51}"/>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EBE5A2E5-06F4-480C-B422-89EDB9E7B72E}"/>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950834B0-5ACB-4875-9BE3-78C9E4B8E81A}"/>
            </a:ext>
          </a:extLst>
        </xdr:cNvPr>
        <xdr:cNvCxnSpPr/>
      </xdr:nvCxnSpPr>
      <xdr:spPr>
        <a:xfrm flipV="1">
          <a:off x="4177665" y="12748986"/>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2AB0C5BE-2A97-4ACC-A55E-5E9961023815}"/>
            </a:ext>
          </a:extLst>
        </xdr:cNvPr>
        <xdr:cNvSpPr txBox="1"/>
      </xdr:nvSpPr>
      <xdr:spPr>
        <a:xfrm>
          <a:off x="4216400" y="14276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E33FB7A9-1F1E-4002-B094-9DD52984545A}"/>
            </a:ext>
          </a:extLst>
        </xdr:cNvPr>
        <xdr:cNvCxnSpPr/>
      </xdr:nvCxnSpPr>
      <xdr:spPr>
        <a:xfrm>
          <a:off x="4108450" y="142724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BAF72666-6CC3-4C77-A225-8B3C98AC4CD7}"/>
            </a:ext>
          </a:extLst>
        </xdr:cNvPr>
        <xdr:cNvSpPr txBox="1"/>
      </xdr:nvSpPr>
      <xdr:spPr>
        <a:xfrm>
          <a:off x="4216400" y="1253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B952F16C-C07F-44F5-A2C2-7AB0234F7679}"/>
            </a:ext>
          </a:extLst>
        </xdr:cNvPr>
        <xdr:cNvCxnSpPr/>
      </xdr:nvCxnSpPr>
      <xdr:spPr>
        <a:xfrm>
          <a:off x="4108450" y="127489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397C340A-A77C-4271-A376-5D205F409371}"/>
            </a:ext>
          </a:extLst>
        </xdr:cNvPr>
        <xdr:cNvSpPr txBox="1"/>
      </xdr:nvSpPr>
      <xdr:spPr>
        <a:xfrm>
          <a:off x="4216400" y="1322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5DA1593A-1DA8-4345-8CDA-AD3033E4FFB5}"/>
            </a:ext>
          </a:extLst>
        </xdr:cNvPr>
        <xdr:cNvSpPr/>
      </xdr:nvSpPr>
      <xdr:spPr>
        <a:xfrm>
          <a:off x="41275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525DA61A-F3BE-4DA4-BE44-D453645D76CF}"/>
            </a:ext>
          </a:extLst>
        </xdr:cNvPr>
        <xdr:cNvSpPr/>
      </xdr:nvSpPr>
      <xdr:spPr>
        <a:xfrm>
          <a:off x="3384550" y="132047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9E327127-A993-484E-9FA8-690F994F5FEA}"/>
            </a:ext>
          </a:extLst>
        </xdr:cNvPr>
        <xdr:cNvSpPr/>
      </xdr:nvSpPr>
      <xdr:spPr>
        <a:xfrm>
          <a:off x="2571750" y="131916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AAB6A490-BE93-4812-8979-7B183C97ECDB}"/>
            </a:ext>
          </a:extLst>
        </xdr:cNvPr>
        <xdr:cNvSpPr/>
      </xdr:nvSpPr>
      <xdr:spPr>
        <a:xfrm>
          <a:off x="1778000" y="131165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87D89671-648C-4C7E-A088-E3EEA0B61253}"/>
            </a:ext>
          </a:extLst>
        </xdr:cNvPr>
        <xdr:cNvSpPr/>
      </xdr:nvSpPr>
      <xdr:spPr>
        <a:xfrm>
          <a:off x="984250" y="130545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578C647-88F6-4183-AA29-EEE76E0D14C5}"/>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6DB4B8EB-8A56-47D3-914C-07F6F5665D92}"/>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A5474353-C09E-4B65-B0C3-D05210918161}"/>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A762D032-EB3C-4911-B12D-3CF68DC1333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A7E30643-3288-4AE1-AE39-2556AAE4B335}"/>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109764</xdr:rowOff>
    </xdr:from>
    <xdr:to>
      <xdr:col>24</xdr:col>
      <xdr:colOff>114300</xdr:colOff>
      <xdr:row>80</xdr:row>
      <xdr:rowOff>39914</xdr:rowOff>
    </xdr:to>
    <xdr:sp macro="" textlink="">
      <xdr:nvSpPr>
        <xdr:cNvPr id="308" name="楕円 307">
          <a:extLst>
            <a:ext uri="{FF2B5EF4-FFF2-40B4-BE49-F238E27FC236}">
              <a16:creationId xmlns:a16="http://schemas.microsoft.com/office/drawing/2014/main" id="{B73F8892-9509-4D0E-A9BD-573C35942D78}"/>
            </a:ext>
          </a:extLst>
        </xdr:cNvPr>
        <xdr:cNvSpPr/>
      </xdr:nvSpPr>
      <xdr:spPr>
        <a:xfrm>
          <a:off x="4127500" y="131590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132641</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ECFFDD81-A8E4-4945-998C-9FB85105DD88}"/>
            </a:ext>
          </a:extLst>
        </xdr:cNvPr>
        <xdr:cNvSpPr txBox="1"/>
      </xdr:nvSpPr>
      <xdr:spPr>
        <a:xfrm>
          <a:off x="4216400" y="13016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70576</xdr:rowOff>
    </xdr:from>
    <xdr:to>
      <xdr:col>20</xdr:col>
      <xdr:colOff>38100</xdr:colOff>
      <xdr:row>80</xdr:row>
      <xdr:rowOff>726</xdr:rowOff>
    </xdr:to>
    <xdr:sp macro="" textlink="">
      <xdr:nvSpPr>
        <xdr:cNvPr id="310" name="楕円 309">
          <a:extLst>
            <a:ext uri="{FF2B5EF4-FFF2-40B4-BE49-F238E27FC236}">
              <a16:creationId xmlns:a16="http://schemas.microsoft.com/office/drawing/2014/main" id="{BB996360-6403-4B65-9D46-39CCFAD64240}"/>
            </a:ext>
          </a:extLst>
        </xdr:cNvPr>
        <xdr:cNvSpPr/>
      </xdr:nvSpPr>
      <xdr:spPr>
        <a:xfrm>
          <a:off x="3384550" y="131198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121376</xdr:rowOff>
    </xdr:from>
    <xdr:to>
      <xdr:col>24</xdr:col>
      <xdr:colOff>63500</xdr:colOff>
      <xdr:row>79</xdr:row>
      <xdr:rowOff>160564</xdr:rowOff>
    </xdr:to>
    <xdr:cxnSp macro="">
      <xdr:nvCxnSpPr>
        <xdr:cNvPr id="311" name="直線コネクタ 310">
          <a:extLst>
            <a:ext uri="{FF2B5EF4-FFF2-40B4-BE49-F238E27FC236}">
              <a16:creationId xmlns:a16="http://schemas.microsoft.com/office/drawing/2014/main" id="{B878794A-8FAD-409A-B7EA-273C027B28C7}"/>
            </a:ext>
          </a:extLst>
        </xdr:cNvPr>
        <xdr:cNvCxnSpPr/>
      </xdr:nvCxnSpPr>
      <xdr:spPr>
        <a:xfrm>
          <a:off x="3429000" y="13170626"/>
          <a:ext cx="7493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158750</xdr:rowOff>
    </xdr:from>
    <xdr:to>
      <xdr:col>15</xdr:col>
      <xdr:colOff>101600</xdr:colOff>
      <xdr:row>82</xdr:row>
      <xdr:rowOff>88900</xdr:rowOff>
    </xdr:to>
    <xdr:sp macro="" textlink="">
      <xdr:nvSpPr>
        <xdr:cNvPr id="312" name="楕円 311">
          <a:extLst>
            <a:ext uri="{FF2B5EF4-FFF2-40B4-BE49-F238E27FC236}">
              <a16:creationId xmlns:a16="http://schemas.microsoft.com/office/drawing/2014/main" id="{5A978F72-DDE0-4812-A6F5-66DB6E2B64A9}"/>
            </a:ext>
          </a:extLst>
        </xdr:cNvPr>
        <xdr:cNvSpPr/>
      </xdr:nvSpPr>
      <xdr:spPr>
        <a:xfrm>
          <a:off x="2571750" y="13538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121376</xdr:rowOff>
    </xdr:from>
    <xdr:to>
      <xdr:col>19</xdr:col>
      <xdr:colOff>177800</xdr:colOff>
      <xdr:row>82</xdr:row>
      <xdr:rowOff>38100</xdr:rowOff>
    </xdr:to>
    <xdr:cxnSp macro="">
      <xdr:nvCxnSpPr>
        <xdr:cNvPr id="313" name="直線コネクタ 312">
          <a:extLst>
            <a:ext uri="{FF2B5EF4-FFF2-40B4-BE49-F238E27FC236}">
              <a16:creationId xmlns:a16="http://schemas.microsoft.com/office/drawing/2014/main" id="{FFEC4CCA-F802-44D3-92AB-EA40F975A8F3}"/>
            </a:ext>
          </a:extLst>
        </xdr:cNvPr>
        <xdr:cNvCxnSpPr/>
      </xdr:nvCxnSpPr>
      <xdr:spPr>
        <a:xfrm flipV="1">
          <a:off x="2622550" y="13170626"/>
          <a:ext cx="806450" cy="41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145687</xdr:rowOff>
    </xdr:from>
    <xdr:to>
      <xdr:col>10</xdr:col>
      <xdr:colOff>165100</xdr:colOff>
      <xdr:row>82</xdr:row>
      <xdr:rowOff>75837</xdr:rowOff>
    </xdr:to>
    <xdr:sp macro="" textlink="">
      <xdr:nvSpPr>
        <xdr:cNvPr id="314" name="楕円 313">
          <a:extLst>
            <a:ext uri="{FF2B5EF4-FFF2-40B4-BE49-F238E27FC236}">
              <a16:creationId xmlns:a16="http://schemas.microsoft.com/office/drawing/2014/main" id="{9818EED4-5688-4051-8AF5-1555C4A89C47}"/>
            </a:ext>
          </a:extLst>
        </xdr:cNvPr>
        <xdr:cNvSpPr/>
      </xdr:nvSpPr>
      <xdr:spPr>
        <a:xfrm>
          <a:off x="1778000" y="135251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25037</xdr:rowOff>
    </xdr:from>
    <xdr:to>
      <xdr:col>15</xdr:col>
      <xdr:colOff>50800</xdr:colOff>
      <xdr:row>82</xdr:row>
      <xdr:rowOff>38100</xdr:rowOff>
    </xdr:to>
    <xdr:cxnSp macro="">
      <xdr:nvCxnSpPr>
        <xdr:cNvPr id="315" name="直線コネクタ 314">
          <a:extLst>
            <a:ext uri="{FF2B5EF4-FFF2-40B4-BE49-F238E27FC236}">
              <a16:creationId xmlns:a16="http://schemas.microsoft.com/office/drawing/2014/main" id="{D333F39C-03A0-4395-9806-42F013EC9AB9}"/>
            </a:ext>
          </a:extLst>
        </xdr:cNvPr>
        <xdr:cNvCxnSpPr/>
      </xdr:nvCxnSpPr>
      <xdr:spPr>
        <a:xfrm>
          <a:off x="1828800" y="13569587"/>
          <a:ext cx="79375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73842</xdr:rowOff>
    </xdr:from>
    <xdr:to>
      <xdr:col>6</xdr:col>
      <xdr:colOff>38100</xdr:colOff>
      <xdr:row>82</xdr:row>
      <xdr:rowOff>3992</xdr:rowOff>
    </xdr:to>
    <xdr:sp macro="" textlink="">
      <xdr:nvSpPr>
        <xdr:cNvPr id="316" name="楕円 315">
          <a:extLst>
            <a:ext uri="{FF2B5EF4-FFF2-40B4-BE49-F238E27FC236}">
              <a16:creationId xmlns:a16="http://schemas.microsoft.com/office/drawing/2014/main" id="{E99D49BA-6D22-4462-A571-5A740075C19F}"/>
            </a:ext>
          </a:extLst>
        </xdr:cNvPr>
        <xdr:cNvSpPr/>
      </xdr:nvSpPr>
      <xdr:spPr>
        <a:xfrm>
          <a:off x="984250" y="134532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124642</xdr:rowOff>
    </xdr:from>
    <xdr:to>
      <xdr:col>10</xdr:col>
      <xdr:colOff>114300</xdr:colOff>
      <xdr:row>82</xdr:row>
      <xdr:rowOff>25037</xdr:rowOff>
    </xdr:to>
    <xdr:cxnSp macro="">
      <xdr:nvCxnSpPr>
        <xdr:cNvPr id="317" name="直線コネクタ 316">
          <a:extLst>
            <a:ext uri="{FF2B5EF4-FFF2-40B4-BE49-F238E27FC236}">
              <a16:creationId xmlns:a16="http://schemas.microsoft.com/office/drawing/2014/main" id="{87B3430B-FDD2-462C-8927-4C0DF824A45A}"/>
            </a:ext>
          </a:extLst>
        </xdr:cNvPr>
        <xdr:cNvCxnSpPr/>
      </xdr:nvCxnSpPr>
      <xdr:spPr>
        <a:xfrm>
          <a:off x="1028700" y="13504092"/>
          <a:ext cx="800100" cy="6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318" name="n_1aveValue【公営住宅】&#10;有形固定資産減価償却率">
          <a:extLst>
            <a:ext uri="{FF2B5EF4-FFF2-40B4-BE49-F238E27FC236}">
              <a16:creationId xmlns:a16="http://schemas.microsoft.com/office/drawing/2014/main" id="{85AEFA01-2C17-4FFE-82DD-6753AF568CA6}"/>
            </a:ext>
          </a:extLst>
        </xdr:cNvPr>
        <xdr:cNvSpPr txBox="1"/>
      </xdr:nvSpPr>
      <xdr:spPr>
        <a:xfrm>
          <a:off x="3239144" y="13291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918E91A1-412C-47EB-8392-117E1D7B0289}"/>
            </a:ext>
          </a:extLst>
        </xdr:cNvPr>
        <xdr:cNvSpPr txBox="1"/>
      </xdr:nvSpPr>
      <xdr:spPr>
        <a:xfrm>
          <a:off x="2439044" y="12973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E518684B-7A15-4660-914F-74F3D386E9CD}"/>
            </a:ext>
          </a:extLst>
        </xdr:cNvPr>
        <xdr:cNvSpPr txBox="1"/>
      </xdr:nvSpPr>
      <xdr:spPr>
        <a:xfrm>
          <a:off x="1645294" y="12898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8D26128B-F7DC-49D1-8A47-DA78705199D2}"/>
            </a:ext>
          </a:extLst>
        </xdr:cNvPr>
        <xdr:cNvSpPr txBox="1"/>
      </xdr:nvSpPr>
      <xdr:spPr>
        <a:xfrm>
          <a:off x="851544" y="12842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17253</xdr:rowOff>
    </xdr:from>
    <xdr:ext cx="405111" cy="259045"/>
    <xdr:sp macro="" textlink="">
      <xdr:nvSpPr>
        <xdr:cNvPr id="322" name="n_1mainValue【公営住宅】&#10;有形固定資産減価償却率">
          <a:extLst>
            <a:ext uri="{FF2B5EF4-FFF2-40B4-BE49-F238E27FC236}">
              <a16:creationId xmlns:a16="http://schemas.microsoft.com/office/drawing/2014/main" id="{6FA8C845-78B2-4879-891A-47BFAC6D43B8}"/>
            </a:ext>
          </a:extLst>
        </xdr:cNvPr>
        <xdr:cNvSpPr txBox="1"/>
      </xdr:nvSpPr>
      <xdr:spPr>
        <a:xfrm>
          <a:off x="3239144" y="12901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80027</xdr:rowOff>
    </xdr:from>
    <xdr:ext cx="405111" cy="259045"/>
    <xdr:sp macro="" textlink="">
      <xdr:nvSpPr>
        <xdr:cNvPr id="323" name="n_2mainValue【公営住宅】&#10;有形固定資産減価償却率">
          <a:extLst>
            <a:ext uri="{FF2B5EF4-FFF2-40B4-BE49-F238E27FC236}">
              <a16:creationId xmlns:a16="http://schemas.microsoft.com/office/drawing/2014/main" id="{9C2D4230-66B1-4B81-AB28-1F432232BD12}"/>
            </a:ext>
          </a:extLst>
        </xdr:cNvPr>
        <xdr:cNvSpPr txBox="1"/>
      </xdr:nvSpPr>
      <xdr:spPr>
        <a:xfrm>
          <a:off x="2439044" y="1362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66964</xdr:rowOff>
    </xdr:from>
    <xdr:ext cx="405111" cy="259045"/>
    <xdr:sp macro="" textlink="">
      <xdr:nvSpPr>
        <xdr:cNvPr id="324" name="n_3mainValue【公営住宅】&#10;有形固定資産減価償却率">
          <a:extLst>
            <a:ext uri="{FF2B5EF4-FFF2-40B4-BE49-F238E27FC236}">
              <a16:creationId xmlns:a16="http://schemas.microsoft.com/office/drawing/2014/main" id="{921512D4-0F5F-433B-8D7D-1D865E14F67F}"/>
            </a:ext>
          </a:extLst>
        </xdr:cNvPr>
        <xdr:cNvSpPr txBox="1"/>
      </xdr:nvSpPr>
      <xdr:spPr>
        <a:xfrm>
          <a:off x="1645294" y="1361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166569</xdr:rowOff>
    </xdr:from>
    <xdr:ext cx="405111" cy="259045"/>
    <xdr:sp macro="" textlink="">
      <xdr:nvSpPr>
        <xdr:cNvPr id="325" name="n_4mainValue【公営住宅】&#10;有形固定資産減価償却率">
          <a:extLst>
            <a:ext uri="{FF2B5EF4-FFF2-40B4-BE49-F238E27FC236}">
              <a16:creationId xmlns:a16="http://schemas.microsoft.com/office/drawing/2014/main" id="{70081DE5-99EE-43B2-BF39-6075825176B8}"/>
            </a:ext>
          </a:extLst>
        </xdr:cNvPr>
        <xdr:cNvSpPr txBox="1"/>
      </xdr:nvSpPr>
      <xdr:spPr>
        <a:xfrm>
          <a:off x="851544" y="1354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5455DE1B-4FEF-49F4-A5A3-4D3451DA2955}"/>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1CCFEBD4-F3BE-4BFF-A0BD-91075C12FF38}"/>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3C5A1B8D-76F7-4442-971B-F0425B4B0396}"/>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40E03511-FA2D-4046-BDCA-F02CB058A1CC}"/>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5AD1B31D-7058-4745-BEF4-17CB58327CBE}"/>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7C4335B-AE12-4DD9-A1F3-25E78F3AE4C4}"/>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2567D2F9-D575-43D4-8A6E-B55A432AFB0B}"/>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8EAE15DE-C7FB-4A2D-8312-173CA0A8A769}"/>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4D5F11EE-644C-4BC6-95B9-D8DFCED9C131}"/>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D1BDA286-A67C-4A93-8AEB-1020C80D0CA9}"/>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CE85910D-4258-40D2-A882-C67CE320FEEE}"/>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9375EFD7-1DC3-4EE7-90AC-7AC32DBD0B01}"/>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CF7BAE71-B902-4247-82A2-8AFCEDA2236D}"/>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3A0189A6-5C69-49FB-B507-B3BFE608F22A}"/>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3FEA1B93-BE0D-4F42-A23B-E483203DD6EB}"/>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F8745C83-8C1B-43A6-9930-477EB5E6BA2E}"/>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3B3879BA-DDB5-48E9-B82B-525112F53074}"/>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A916C820-1575-499F-A184-BCDE493A9E54}"/>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7E14244A-F34F-4714-B708-BE85A4C0538D}"/>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C59F6494-CAF9-4789-9845-7A5F3E1D7BF4}"/>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53402F0A-E42C-455A-A9A5-E6AD07EBE9AC}"/>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E9C41E97-6FF1-433B-B799-3CC493C92009}"/>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D514B037-2631-4128-AC55-52DBC6C3F12B}"/>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353B6975-62D9-4333-B97F-18B83CD7EACB}"/>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E833F501-E9E6-41FC-8B0E-9BCA155619E9}"/>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80F03065-914F-437E-A4BA-6D6C51C61C1E}"/>
            </a:ext>
          </a:extLst>
        </xdr:cNvPr>
        <xdr:cNvCxnSpPr/>
      </xdr:nvCxnSpPr>
      <xdr:spPr>
        <a:xfrm flipV="1">
          <a:off x="9429115" y="12897757"/>
          <a:ext cx="0" cy="1471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D3458C14-D693-4224-9CDB-08A747FFF8F2}"/>
            </a:ext>
          </a:extLst>
        </xdr:cNvPr>
        <xdr:cNvSpPr txBox="1"/>
      </xdr:nvSpPr>
      <xdr:spPr>
        <a:xfrm>
          <a:off x="9467850" y="1437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F899F82C-9D74-47C7-BEE4-1DA02A479C8F}"/>
            </a:ext>
          </a:extLst>
        </xdr:cNvPr>
        <xdr:cNvCxnSpPr/>
      </xdr:nvCxnSpPr>
      <xdr:spPr>
        <a:xfrm>
          <a:off x="9359900" y="1436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73B74833-8B4F-4D43-A343-8F1B278AC376}"/>
            </a:ext>
          </a:extLst>
        </xdr:cNvPr>
        <xdr:cNvSpPr txBox="1"/>
      </xdr:nvSpPr>
      <xdr:spPr>
        <a:xfrm>
          <a:off x="9467850" y="1268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22B6FD77-0538-4DC8-B209-9F76565DACDB}"/>
            </a:ext>
          </a:extLst>
        </xdr:cNvPr>
        <xdr:cNvCxnSpPr/>
      </xdr:nvCxnSpPr>
      <xdr:spPr>
        <a:xfrm>
          <a:off x="9359900" y="128977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6" name="【公営住宅】&#10;一人当たり面積平均値テキスト">
          <a:extLst>
            <a:ext uri="{FF2B5EF4-FFF2-40B4-BE49-F238E27FC236}">
              <a16:creationId xmlns:a16="http://schemas.microsoft.com/office/drawing/2014/main" id="{81FAD5FB-21B2-4570-A531-833A5612ACD3}"/>
            </a:ext>
          </a:extLst>
        </xdr:cNvPr>
        <xdr:cNvSpPr txBox="1"/>
      </xdr:nvSpPr>
      <xdr:spPr>
        <a:xfrm>
          <a:off x="9467850" y="14023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57BC3EE8-1758-46E2-97EA-947F717C369F}"/>
            </a:ext>
          </a:extLst>
        </xdr:cNvPr>
        <xdr:cNvSpPr/>
      </xdr:nvSpPr>
      <xdr:spPr>
        <a:xfrm>
          <a:off x="9398000" y="141659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566E65EC-F483-40C3-BE9B-DA2CDD70E3CF}"/>
            </a:ext>
          </a:extLst>
        </xdr:cNvPr>
        <xdr:cNvSpPr/>
      </xdr:nvSpPr>
      <xdr:spPr>
        <a:xfrm>
          <a:off x="8636000" y="141626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B63AF26B-137F-4630-BABE-4547132670ED}"/>
            </a:ext>
          </a:extLst>
        </xdr:cNvPr>
        <xdr:cNvSpPr/>
      </xdr:nvSpPr>
      <xdr:spPr>
        <a:xfrm>
          <a:off x="7842250" y="141724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58C89374-2DFF-4E11-BF03-CF347AC6E7B7}"/>
            </a:ext>
          </a:extLst>
        </xdr:cNvPr>
        <xdr:cNvSpPr/>
      </xdr:nvSpPr>
      <xdr:spPr>
        <a:xfrm>
          <a:off x="7029450" y="141724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9CACFE4F-9668-4C6E-9656-52229FD5AE7D}"/>
            </a:ext>
          </a:extLst>
        </xdr:cNvPr>
        <xdr:cNvSpPr/>
      </xdr:nvSpPr>
      <xdr:spPr>
        <a:xfrm>
          <a:off x="6235700" y="141626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7836E393-A265-48FC-B82C-F5AE6B92289A}"/>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588DAE86-B1E7-4C41-9008-9C8AF0FBFB93}"/>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4FEADDD2-2D13-4640-AC60-B1FE70ECD2AD}"/>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1BF5D5E5-BBAF-432D-BAE7-C6004A3EF40E}"/>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EE7E07DF-81FD-4A55-806B-DC36D08A1368}"/>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160382</xdr:rowOff>
    </xdr:from>
    <xdr:to>
      <xdr:col>55</xdr:col>
      <xdr:colOff>50800</xdr:colOff>
      <xdr:row>86</xdr:row>
      <xdr:rowOff>90532</xdr:rowOff>
    </xdr:to>
    <xdr:sp macro="" textlink="">
      <xdr:nvSpPr>
        <xdr:cNvPr id="367" name="楕円 366">
          <a:extLst>
            <a:ext uri="{FF2B5EF4-FFF2-40B4-BE49-F238E27FC236}">
              <a16:creationId xmlns:a16="http://schemas.microsoft.com/office/drawing/2014/main" id="{D5698256-FB70-42EA-9796-76C5986C06F8}"/>
            </a:ext>
          </a:extLst>
        </xdr:cNvPr>
        <xdr:cNvSpPr/>
      </xdr:nvSpPr>
      <xdr:spPr>
        <a:xfrm>
          <a:off x="9398000" y="142002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104519</xdr:rowOff>
    </xdr:from>
    <xdr:ext cx="469744" cy="259045"/>
    <xdr:sp macro="" textlink="">
      <xdr:nvSpPr>
        <xdr:cNvPr id="368" name="【公営住宅】&#10;一人当たり面積該当値テキスト">
          <a:extLst>
            <a:ext uri="{FF2B5EF4-FFF2-40B4-BE49-F238E27FC236}">
              <a16:creationId xmlns:a16="http://schemas.microsoft.com/office/drawing/2014/main" id="{0B613136-DD74-4F8B-B108-8FB0CC43884A}"/>
            </a:ext>
          </a:extLst>
        </xdr:cNvPr>
        <xdr:cNvSpPr txBox="1"/>
      </xdr:nvSpPr>
      <xdr:spPr>
        <a:xfrm>
          <a:off x="9467850" y="141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158750</xdr:rowOff>
    </xdr:from>
    <xdr:to>
      <xdr:col>50</xdr:col>
      <xdr:colOff>165100</xdr:colOff>
      <xdr:row>86</xdr:row>
      <xdr:rowOff>88900</xdr:rowOff>
    </xdr:to>
    <xdr:sp macro="" textlink="">
      <xdr:nvSpPr>
        <xdr:cNvPr id="369" name="楕円 368">
          <a:extLst>
            <a:ext uri="{FF2B5EF4-FFF2-40B4-BE49-F238E27FC236}">
              <a16:creationId xmlns:a16="http://schemas.microsoft.com/office/drawing/2014/main" id="{BAF96319-EEE5-4B53-BBAA-39175FB241F7}"/>
            </a:ext>
          </a:extLst>
        </xdr:cNvPr>
        <xdr:cNvSpPr/>
      </xdr:nvSpPr>
      <xdr:spPr>
        <a:xfrm>
          <a:off x="8636000" y="14198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38100</xdr:rowOff>
    </xdr:from>
    <xdr:to>
      <xdr:col>55</xdr:col>
      <xdr:colOff>0</xdr:colOff>
      <xdr:row>86</xdr:row>
      <xdr:rowOff>39732</xdr:rowOff>
    </xdr:to>
    <xdr:cxnSp macro="">
      <xdr:nvCxnSpPr>
        <xdr:cNvPr id="370" name="直線コネクタ 369">
          <a:extLst>
            <a:ext uri="{FF2B5EF4-FFF2-40B4-BE49-F238E27FC236}">
              <a16:creationId xmlns:a16="http://schemas.microsoft.com/office/drawing/2014/main" id="{A0C01424-0AA1-4CD6-8032-01F657BD5C63}"/>
            </a:ext>
          </a:extLst>
        </xdr:cNvPr>
        <xdr:cNvCxnSpPr/>
      </xdr:nvCxnSpPr>
      <xdr:spPr>
        <a:xfrm>
          <a:off x="8686800" y="14243050"/>
          <a:ext cx="7429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165281</xdr:rowOff>
    </xdr:from>
    <xdr:to>
      <xdr:col>46</xdr:col>
      <xdr:colOff>38100</xdr:colOff>
      <xdr:row>86</xdr:row>
      <xdr:rowOff>95431</xdr:rowOff>
    </xdr:to>
    <xdr:sp macro="" textlink="">
      <xdr:nvSpPr>
        <xdr:cNvPr id="371" name="楕円 370">
          <a:extLst>
            <a:ext uri="{FF2B5EF4-FFF2-40B4-BE49-F238E27FC236}">
              <a16:creationId xmlns:a16="http://schemas.microsoft.com/office/drawing/2014/main" id="{F3A45B54-2188-418D-917D-E3DDB6836958}"/>
            </a:ext>
          </a:extLst>
        </xdr:cNvPr>
        <xdr:cNvSpPr/>
      </xdr:nvSpPr>
      <xdr:spPr>
        <a:xfrm>
          <a:off x="7842250" y="1420513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38100</xdr:rowOff>
    </xdr:from>
    <xdr:to>
      <xdr:col>50</xdr:col>
      <xdr:colOff>114300</xdr:colOff>
      <xdr:row>86</xdr:row>
      <xdr:rowOff>44631</xdr:rowOff>
    </xdr:to>
    <xdr:cxnSp macro="">
      <xdr:nvCxnSpPr>
        <xdr:cNvPr id="372" name="直線コネクタ 371">
          <a:extLst>
            <a:ext uri="{FF2B5EF4-FFF2-40B4-BE49-F238E27FC236}">
              <a16:creationId xmlns:a16="http://schemas.microsoft.com/office/drawing/2014/main" id="{CC1A56B2-F068-43FD-AB5D-42CD459E13FF}"/>
            </a:ext>
          </a:extLst>
        </xdr:cNvPr>
        <xdr:cNvCxnSpPr/>
      </xdr:nvCxnSpPr>
      <xdr:spPr>
        <a:xfrm flipV="1">
          <a:off x="7886700" y="14243050"/>
          <a:ext cx="8001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168548</xdr:rowOff>
    </xdr:from>
    <xdr:to>
      <xdr:col>41</xdr:col>
      <xdr:colOff>101600</xdr:colOff>
      <xdr:row>86</xdr:row>
      <xdr:rowOff>98698</xdr:rowOff>
    </xdr:to>
    <xdr:sp macro="" textlink="">
      <xdr:nvSpPr>
        <xdr:cNvPr id="373" name="楕円 372">
          <a:extLst>
            <a:ext uri="{FF2B5EF4-FFF2-40B4-BE49-F238E27FC236}">
              <a16:creationId xmlns:a16="http://schemas.microsoft.com/office/drawing/2014/main" id="{AFFC4A7A-74C9-406D-8512-8E061D8FFFE0}"/>
            </a:ext>
          </a:extLst>
        </xdr:cNvPr>
        <xdr:cNvSpPr/>
      </xdr:nvSpPr>
      <xdr:spPr>
        <a:xfrm>
          <a:off x="7029450" y="1420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44631</xdr:rowOff>
    </xdr:from>
    <xdr:to>
      <xdr:col>45</xdr:col>
      <xdr:colOff>177800</xdr:colOff>
      <xdr:row>86</xdr:row>
      <xdr:rowOff>47898</xdr:rowOff>
    </xdr:to>
    <xdr:cxnSp macro="">
      <xdr:nvCxnSpPr>
        <xdr:cNvPr id="374" name="直線コネクタ 373">
          <a:extLst>
            <a:ext uri="{FF2B5EF4-FFF2-40B4-BE49-F238E27FC236}">
              <a16:creationId xmlns:a16="http://schemas.microsoft.com/office/drawing/2014/main" id="{3E98CCD0-6AD2-44A1-9408-4B5D1A18D078}"/>
            </a:ext>
          </a:extLst>
        </xdr:cNvPr>
        <xdr:cNvCxnSpPr/>
      </xdr:nvCxnSpPr>
      <xdr:spPr>
        <a:xfrm flipV="1">
          <a:off x="7080250" y="14249581"/>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168548</xdr:rowOff>
    </xdr:from>
    <xdr:to>
      <xdr:col>36</xdr:col>
      <xdr:colOff>165100</xdr:colOff>
      <xdr:row>86</xdr:row>
      <xdr:rowOff>98698</xdr:rowOff>
    </xdr:to>
    <xdr:sp macro="" textlink="">
      <xdr:nvSpPr>
        <xdr:cNvPr id="375" name="楕円 374">
          <a:extLst>
            <a:ext uri="{FF2B5EF4-FFF2-40B4-BE49-F238E27FC236}">
              <a16:creationId xmlns:a16="http://schemas.microsoft.com/office/drawing/2014/main" id="{C51070B0-C092-4B52-8822-7949AA326E49}"/>
            </a:ext>
          </a:extLst>
        </xdr:cNvPr>
        <xdr:cNvSpPr/>
      </xdr:nvSpPr>
      <xdr:spPr>
        <a:xfrm>
          <a:off x="6235700" y="1420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47898</xdr:rowOff>
    </xdr:from>
    <xdr:to>
      <xdr:col>41</xdr:col>
      <xdr:colOff>50800</xdr:colOff>
      <xdr:row>86</xdr:row>
      <xdr:rowOff>47898</xdr:rowOff>
    </xdr:to>
    <xdr:cxnSp macro="">
      <xdr:nvCxnSpPr>
        <xdr:cNvPr id="376" name="直線コネクタ 375">
          <a:extLst>
            <a:ext uri="{FF2B5EF4-FFF2-40B4-BE49-F238E27FC236}">
              <a16:creationId xmlns:a16="http://schemas.microsoft.com/office/drawing/2014/main" id="{BACFF62E-6749-4BDD-AC19-9CCD3AF31A23}"/>
            </a:ext>
          </a:extLst>
        </xdr:cNvPr>
        <xdr:cNvCxnSpPr/>
      </xdr:nvCxnSpPr>
      <xdr:spPr>
        <a:xfrm>
          <a:off x="6286500" y="1425284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7" name="n_1aveValue【公営住宅】&#10;一人当たり面積">
          <a:extLst>
            <a:ext uri="{FF2B5EF4-FFF2-40B4-BE49-F238E27FC236}">
              <a16:creationId xmlns:a16="http://schemas.microsoft.com/office/drawing/2014/main" id="{BF429A97-040D-47F6-9E4F-E9AD5E906017}"/>
            </a:ext>
          </a:extLst>
        </xdr:cNvPr>
        <xdr:cNvSpPr txBox="1"/>
      </xdr:nvSpPr>
      <xdr:spPr>
        <a:xfrm>
          <a:off x="8458277" y="1394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8" name="n_2aveValue【公営住宅】&#10;一人当たり面積">
          <a:extLst>
            <a:ext uri="{FF2B5EF4-FFF2-40B4-BE49-F238E27FC236}">
              <a16:creationId xmlns:a16="http://schemas.microsoft.com/office/drawing/2014/main" id="{AC0AF50F-4E8C-499F-867F-6E589F7D3242}"/>
            </a:ext>
          </a:extLst>
        </xdr:cNvPr>
        <xdr:cNvSpPr txBox="1"/>
      </xdr:nvSpPr>
      <xdr:spPr>
        <a:xfrm>
          <a:off x="7677227" y="1395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9" name="n_3aveValue【公営住宅】&#10;一人当たり面積">
          <a:extLst>
            <a:ext uri="{FF2B5EF4-FFF2-40B4-BE49-F238E27FC236}">
              <a16:creationId xmlns:a16="http://schemas.microsoft.com/office/drawing/2014/main" id="{B43F1326-EAE1-47E2-8BDF-7D19EF4B94C1}"/>
            </a:ext>
          </a:extLst>
        </xdr:cNvPr>
        <xdr:cNvSpPr txBox="1"/>
      </xdr:nvSpPr>
      <xdr:spPr>
        <a:xfrm>
          <a:off x="6864427" y="1395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80" name="n_4aveValue【公営住宅】&#10;一人当たり面積">
          <a:extLst>
            <a:ext uri="{FF2B5EF4-FFF2-40B4-BE49-F238E27FC236}">
              <a16:creationId xmlns:a16="http://schemas.microsoft.com/office/drawing/2014/main" id="{74BF9CF9-8928-4B01-9A43-F2B4A2F0B125}"/>
            </a:ext>
          </a:extLst>
        </xdr:cNvPr>
        <xdr:cNvSpPr txBox="1"/>
      </xdr:nvSpPr>
      <xdr:spPr>
        <a:xfrm>
          <a:off x="6070677" y="1394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80027</xdr:rowOff>
    </xdr:from>
    <xdr:ext cx="469744" cy="259045"/>
    <xdr:sp macro="" textlink="">
      <xdr:nvSpPr>
        <xdr:cNvPr id="381" name="n_1mainValue【公営住宅】&#10;一人当たり面積">
          <a:extLst>
            <a:ext uri="{FF2B5EF4-FFF2-40B4-BE49-F238E27FC236}">
              <a16:creationId xmlns:a16="http://schemas.microsoft.com/office/drawing/2014/main" id="{1B6B23A7-52B5-4DAF-A3ED-A0DD0E2F8F09}"/>
            </a:ext>
          </a:extLst>
        </xdr:cNvPr>
        <xdr:cNvSpPr txBox="1"/>
      </xdr:nvSpPr>
      <xdr:spPr>
        <a:xfrm>
          <a:off x="8458277"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86558</xdr:rowOff>
    </xdr:from>
    <xdr:ext cx="469744" cy="259045"/>
    <xdr:sp macro="" textlink="">
      <xdr:nvSpPr>
        <xdr:cNvPr id="382" name="n_2mainValue【公営住宅】&#10;一人当たり面積">
          <a:extLst>
            <a:ext uri="{FF2B5EF4-FFF2-40B4-BE49-F238E27FC236}">
              <a16:creationId xmlns:a16="http://schemas.microsoft.com/office/drawing/2014/main" id="{F134B165-28FC-453E-A9CD-EDC06E5F1F16}"/>
            </a:ext>
          </a:extLst>
        </xdr:cNvPr>
        <xdr:cNvSpPr txBox="1"/>
      </xdr:nvSpPr>
      <xdr:spPr>
        <a:xfrm>
          <a:off x="7677227" y="14291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89825</xdr:rowOff>
    </xdr:from>
    <xdr:ext cx="469744" cy="259045"/>
    <xdr:sp macro="" textlink="">
      <xdr:nvSpPr>
        <xdr:cNvPr id="383" name="n_3mainValue【公営住宅】&#10;一人当たり面積">
          <a:extLst>
            <a:ext uri="{FF2B5EF4-FFF2-40B4-BE49-F238E27FC236}">
              <a16:creationId xmlns:a16="http://schemas.microsoft.com/office/drawing/2014/main" id="{2023AC77-EBF0-4FC5-957C-AC9AB9050F17}"/>
            </a:ext>
          </a:extLst>
        </xdr:cNvPr>
        <xdr:cNvSpPr txBox="1"/>
      </xdr:nvSpPr>
      <xdr:spPr>
        <a:xfrm>
          <a:off x="6864427" y="1429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89825</xdr:rowOff>
    </xdr:from>
    <xdr:ext cx="469744" cy="259045"/>
    <xdr:sp macro="" textlink="">
      <xdr:nvSpPr>
        <xdr:cNvPr id="384" name="n_4mainValue【公営住宅】&#10;一人当たり面積">
          <a:extLst>
            <a:ext uri="{FF2B5EF4-FFF2-40B4-BE49-F238E27FC236}">
              <a16:creationId xmlns:a16="http://schemas.microsoft.com/office/drawing/2014/main" id="{6F3F6C38-3043-47A6-BC14-23DDE21BBB06}"/>
            </a:ext>
          </a:extLst>
        </xdr:cNvPr>
        <xdr:cNvSpPr txBox="1"/>
      </xdr:nvSpPr>
      <xdr:spPr>
        <a:xfrm>
          <a:off x="6070677" y="1429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3DA9A342-AD0C-4BD2-8E61-D0B9F8D603EA}"/>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FD27FB76-1D3E-4D21-A874-BB06BD2EF1A5}"/>
            </a:ext>
          </a:extLst>
        </xdr:cNvPr>
        <xdr:cNvSpPr/>
      </xdr:nvSpPr>
      <xdr:spPr>
        <a:xfrm>
          <a:off x="685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D067B47A-4902-4627-B482-592985E9AA2A}"/>
            </a:ext>
          </a:extLst>
        </xdr:cNvPr>
        <xdr:cNvSpPr/>
      </xdr:nvSpPr>
      <xdr:spPr>
        <a:xfrm>
          <a:off x="685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8F9BA948-2468-4608-8D73-AD0DD41DD0A7}"/>
            </a:ext>
          </a:extLst>
        </xdr:cNvPr>
        <xdr:cNvSpPr/>
      </xdr:nvSpPr>
      <xdr:spPr>
        <a:xfrm>
          <a:off x="1841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F49E85AB-35A5-498B-9C0F-DE7A9CF61B48}"/>
            </a:ext>
          </a:extLst>
        </xdr:cNvPr>
        <xdr:cNvSpPr/>
      </xdr:nvSpPr>
      <xdr:spPr>
        <a:xfrm>
          <a:off x="1841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D83E7849-B6F7-4CF2-B401-8EA72DB3DD19}"/>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973A5A49-A634-493C-9778-4C4137930705}"/>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F846A1DE-1551-4653-A8D5-83D45A3F3A81}"/>
            </a:ext>
          </a:extLst>
        </xdr:cNvPr>
        <xdr:cNvSpPr/>
      </xdr:nvSpPr>
      <xdr:spPr>
        <a:xfrm>
          <a:off x="59563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717E716B-2725-436F-91F8-9F409897B417}"/>
            </a:ext>
          </a:extLst>
        </xdr:cNvPr>
        <xdr:cNvSpPr/>
      </xdr:nvSpPr>
      <xdr:spPr>
        <a:xfrm>
          <a:off x="59563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D4E6A422-8B5E-4511-AEC6-75CA6F7915EE}"/>
            </a:ext>
          </a:extLst>
        </xdr:cNvPr>
        <xdr:cNvSpPr/>
      </xdr:nvSpPr>
      <xdr:spPr>
        <a:xfrm>
          <a:off x="70929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9BB5F0F7-F8FC-49FD-8362-5C85A83B4E8F}"/>
            </a:ext>
          </a:extLst>
        </xdr:cNvPr>
        <xdr:cNvSpPr/>
      </xdr:nvSpPr>
      <xdr:spPr>
        <a:xfrm>
          <a:off x="70929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297D102F-831A-40ED-B056-981D7E3CA7E3}"/>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8CB785C3-56F1-441A-A3CD-7AA06DF1E254}"/>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BE04505A-1291-4A47-A40C-D875B1D6C412}"/>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ECF70592-FB6E-4F87-B97C-D9D853097362}"/>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5A7E6E46-B92C-4604-8FF0-D3487A387AF5}"/>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72BA5CD4-A629-4713-A4FC-5806D47E7E6E}"/>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9FF340D5-5184-4323-BBBD-05632FEF3E14}"/>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9BAA23A-EAC0-46D2-8EDE-AD91E5074985}"/>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8714D936-5F95-4E41-AF5F-A65B1938FA6B}"/>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406C8BE5-FEFF-4105-89AF-26F80AF9E291}"/>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38600629-6989-40F0-9AEB-E8EB710177BA}"/>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EE6BF0E5-A271-4B54-A560-2493841442E5}"/>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9BE23AC5-9C13-4546-AE9D-F8F911EFB948}"/>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5CD046D7-A33F-42C2-9890-D3106958AB24}"/>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F6D4DF0B-253E-4AB7-927A-3BF2CF32F093}"/>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C3578396-8C22-462C-B320-4A673C0931A3}"/>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0DAB3442-FEBE-4C4E-B925-520B5807BA9A}"/>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DEA4FDAC-2C47-4229-AC5C-B8F4C4BA0F72}"/>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16C7BE03-C37E-41D6-8BDE-02524E9456B4}"/>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8808218A-0393-4A39-BE7B-CFC9CBDA11A9}"/>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D11986B3-2294-4FF7-8A6B-5E4BB00461FD}"/>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EBE80163-1434-4AC9-B0CC-CC37C8F7E503}"/>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68D2049C-AEC5-414F-B69F-F9398ED570C8}"/>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AC62A4E7-7A28-4261-9770-66A8C3D9AE20}"/>
            </a:ext>
          </a:extLst>
        </xdr:cNvPr>
        <xdr:cNvCxnSpPr/>
      </xdr:nvCxnSpPr>
      <xdr:spPr>
        <a:xfrm flipV="1">
          <a:off x="14699614" y="5801614"/>
          <a:ext cx="0" cy="1196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319006F3-D98A-454B-BC25-141275F9044C}"/>
            </a:ext>
          </a:extLst>
        </xdr:cNvPr>
        <xdr:cNvSpPr txBox="1"/>
      </xdr:nvSpPr>
      <xdr:spPr>
        <a:xfrm>
          <a:off x="14738350" y="7002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EEAABF29-120E-400F-A357-F920C78961C3}"/>
            </a:ext>
          </a:extLst>
        </xdr:cNvPr>
        <xdr:cNvCxnSpPr/>
      </xdr:nvCxnSpPr>
      <xdr:spPr>
        <a:xfrm>
          <a:off x="14611350" y="69984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C164D99A-A2E0-4DB0-A9A9-E1C358118CF6}"/>
            </a:ext>
          </a:extLst>
        </xdr:cNvPr>
        <xdr:cNvSpPr txBox="1"/>
      </xdr:nvSpPr>
      <xdr:spPr>
        <a:xfrm>
          <a:off x="14738350" y="558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EA8B8681-C01A-493D-B312-B5F2980AABF3}"/>
            </a:ext>
          </a:extLst>
        </xdr:cNvPr>
        <xdr:cNvCxnSpPr/>
      </xdr:nvCxnSpPr>
      <xdr:spPr>
        <a:xfrm>
          <a:off x="14611350" y="58016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8118E2F7-9B6C-4DC8-905F-A3FC86814CA5}"/>
            </a:ext>
          </a:extLst>
        </xdr:cNvPr>
        <xdr:cNvSpPr txBox="1"/>
      </xdr:nvSpPr>
      <xdr:spPr>
        <a:xfrm>
          <a:off x="14738350" y="6082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CC3B027B-D751-4F98-B372-37CCA5B20B43}"/>
            </a:ext>
          </a:extLst>
        </xdr:cNvPr>
        <xdr:cNvSpPr/>
      </xdr:nvSpPr>
      <xdr:spPr>
        <a:xfrm>
          <a:off x="14649450" y="622503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E735536C-BF5C-42A7-85E9-BF40311984C1}"/>
            </a:ext>
          </a:extLst>
        </xdr:cNvPr>
        <xdr:cNvSpPr/>
      </xdr:nvSpPr>
      <xdr:spPr>
        <a:xfrm>
          <a:off x="13887450" y="62227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03707EE3-2A99-400C-B162-C265AA1C28A2}"/>
            </a:ext>
          </a:extLst>
        </xdr:cNvPr>
        <xdr:cNvSpPr/>
      </xdr:nvSpPr>
      <xdr:spPr>
        <a:xfrm>
          <a:off x="1309370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822D0395-954A-4017-BCA5-5794056A9E5B}"/>
            </a:ext>
          </a:extLst>
        </xdr:cNvPr>
        <xdr:cNvSpPr/>
      </xdr:nvSpPr>
      <xdr:spPr>
        <a:xfrm>
          <a:off x="12299950" y="6241034"/>
          <a:ext cx="8255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7EA9DD13-D027-4D3B-B7E4-F0BEE7CACE38}"/>
            </a:ext>
          </a:extLst>
        </xdr:cNvPr>
        <xdr:cNvSpPr/>
      </xdr:nvSpPr>
      <xdr:spPr>
        <a:xfrm>
          <a:off x="11487150" y="62158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273859C7-B75C-4178-8D70-CBC22240826D}"/>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3CA03112-6AFA-4F9B-A88C-AC4464D8E0F6}"/>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744132A-2A4E-4BE9-A9D4-0F268167FA63}"/>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3FA94E26-0046-423C-B989-208DE7A23086}"/>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1FFEBDC-CAB1-46CD-B2F2-679E8A8BA462}"/>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9398</xdr:rowOff>
    </xdr:from>
    <xdr:to>
      <xdr:col>85</xdr:col>
      <xdr:colOff>177800</xdr:colOff>
      <xdr:row>41</xdr:row>
      <xdr:rowOff>110998</xdr:rowOff>
    </xdr:to>
    <xdr:sp macro="" textlink="">
      <xdr:nvSpPr>
        <xdr:cNvPr id="435" name="楕円 434">
          <a:extLst>
            <a:ext uri="{FF2B5EF4-FFF2-40B4-BE49-F238E27FC236}">
              <a16:creationId xmlns:a16="http://schemas.microsoft.com/office/drawing/2014/main" id="{3140A6DE-117F-4E78-8E15-DD1C5FC25E5E}"/>
            </a:ext>
          </a:extLst>
        </xdr:cNvPr>
        <xdr:cNvSpPr/>
      </xdr:nvSpPr>
      <xdr:spPr>
        <a:xfrm>
          <a:off x="14649450" y="678484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159275</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801FC000-A01C-497A-93BB-301E8367D3EE}"/>
            </a:ext>
          </a:extLst>
        </xdr:cNvPr>
        <xdr:cNvSpPr txBox="1"/>
      </xdr:nvSpPr>
      <xdr:spPr>
        <a:xfrm>
          <a:off x="14738350" y="676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155702</xdr:rowOff>
    </xdr:from>
    <xdr:to>
      <xdr:col>81</xdr:col>
      <xdr:colOff>101600</xdr:colOff>
      <xdr:row>41</xdr:row>
      <xdr:rowOff>85852</xdr:rowOff>
    </xdr:to>
    <xdr:sp macro="" textlink="">
      <xdr:nvSpPr>
        <xdr:cNvPr id="437" name="楕円 436">
          <a:extLst>
            <a:ext uri="{FF2B5EF4-FFF2-40B4-BE49-F238E27FC236}">
              <a16:creationId xmlns:a16="http://schemas.microsoft.com/office/drawing/2014/main" id="{90268E12-507B-4667-972E-1CCFE86A6774}"/>
            </a:ext>
          </a:extLst>
        </xdr:cNvPr>
        <xdr:cNvSpPr/>
      </xdr:nvSpPr>
      <xdr:spPr>
        <a:xfrm>
          <a:off x="13887450" y="67660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35052</xdr:rowOff>
    </xdr:from>
    <xdr:to>
      <xdr:col>85</xdr:col>
      <xdr:colOff>127000</xdr:colOff>
      <xdr:row>41</xdr:row>
      <xdr:rowOff>60198</xdr:rowOff>
    </xdr:to>
    <xdr:cxnSp macro="">
      <xdr:nvCxnSpPr>
        <xdr:cNvPr id="438" name="直線コネクタ 437">
          <a:extLst>
            <a:ext uri="{FF2B5EF4-FFF2-40B4-BE49-F238E27FC236}">
              <a16:creationId xmlns:a16="http://schemas.microsoft.com/office/drawing/2014/main" id="{37407DAF-3E25-4076-A1FE-A779FC0B61F5}"/>
            </a:ext>
          </a:extLst>
        </xdr:cNvPr>
        <xdr:cNvCxnSpPr/>
      </xdr:nvCxnSpPr>
      <xdr:spPr>
        <a:xfrm>
          <a:off x="13938250" y="6810502"/>
          <a:ext cx="762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119126</xdr:rowOff>
    </xdr:from>
    <xdr:to>
      <xdr:col>76</xdr:col>
      <xdr:colOff>165100</xdr:colOff>
      <xdr:row>41</xdr:row>
      <xdr:rowOff>49276</xdr:rowOff>
    </xdr:to>
    <xdr:sp macro="" textlink="">
      <xdr:nvSpPr>
        <xdr:cNvPr id="439" name="楕円 438">
          <a:extLst>
            <a:ext uri="{FF2B5EF4-FFF2-40B4-BE49-F238E27FC236}">
              <a16:creationId xmlns:a16="http://schemas.microsoft.com/office/drawing/2014/main" id="{40C0C34A-FF87-4240-9BD9-75FBA152836E}"/>
            </a:ext>
          </a:extLst>
        </xdr:cNvPr>
        <xdr:cNvSpPr/>
      </xdr:nvSpPr>
      <xdr:spPr>
        <a:xfrm>
          <a:off x="13093700" y="67294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169926</xdr:rowOff>
    </xdr:from>
    <xdr:to>
      <xdr:col>81</xdr:col>
      <xdr:colOff>50800</xdr:colOff>
      <xdr:row>41</xdr:row>
      <xdr:rowOff>35052</xdr:rowOff>
    </xdr:to>
    <xdr:cxnSp macro="">
      <xdr:nvCxnSpPr>
        <xdr:cNvPr id="440" name="直線コネクタ 439">
          <a:extLst>
            <a:ext uri="{FF2B5EF4-FFF2-40B4-BE49-F238E27FC236}">
              <a16:creationId xmlns:a16="http://schemas.microsoft.com/office/drawing/2014/main" id="{BFA61A76-EC7E-4535-B6D8-8AA1E53EF76D}"/>
            </a:ext>
          </a:extLst>
        </xdr:cNvPr>
        <xdr:cNvCxnSpPr/>
      </xdr:nvCxnSpPr>
      <xdr:spPr>
        <a:xfrm>
          <a:off x="13144500" y="6773926"/>
          <a:ext cx="7937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103124</xdr:rowOff>
    </xdr:from>
    <xdr:to>
      <xdr:col>72</xdr:col>
      <xdr:colOff>38100</xdr:colOff>
      <xdr:row>41</xdr:row>
      <xdr:rowOff>33274</xdr:rowOff>
    </xdr:to>
    <xdr:sp macro="" textlink="">
      <xdr:nvSpPr>
        <xdr:cNvPr id="441" name="楕円 440">
          <a:extLst>
            <a:ext uri="{FF2B5EF4-FFF2-40B4-BE49-F238E27FC236}">
              <a16:creationId xmlns:a16="http://schemas.microsoft.com/office/drawing/2014/main" id="{4787C005-FD4C-40ED-980A-959A04F0372C}"/>
            </a:ext>
          </a:extLst>
        </xdr:cNvPr>
        <xdr:cNvSpPr/>
      </xdr:nvSpPr>
      <xdr:spPr>
        <a:xfrm>
          <a:off x="12299950" y="67134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153924</xdr:rowOff>
    </xdr:from>
    <xdr:to>
      <xdr:col>76</xdr:col>
      <xdr:colOff>114300</xdr:colOff>
      <xdr:row>40</xdr:row>
      <xdr:rowOff>169926</xdr:rowOff>
    </xdr:to>
    <xdr:cxnSp macro="">
      <xdr:nvCxnSpPr>
        <xdr:cNvPr id="442" name="直線コネクタ 441">
          <a:extLst>
            <a:ext uri="{FF2B5EF4-FFF2-40B4-BE49-F238E27FC236}">
              <a16:creationId xmlns:a16="http://schemas.microsoft.com/office/drawing/2014/main" id="{24971619-F7EC-469A-9A57-363C8DC2BD62}"/>
            </a:ext>
          </a:extLst>
        </xdr:cNvPr>
        <xdr:cNvCxnSpPr/>
      </xdr:nvCxnSpPr>
      <xdr:spPr>
        <a:xfrm>
          <a:off x="12344400" y="6764274"/>
          <a:ext cx="8001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107696</xdr:rowOff>
    </xdr:from>
    <xdr:to>
      <xdr:col>67</xdr:col>
      <xdr:colOff>101600</xdr:colOff>
      <xdr:row>41</xdr:row>
      <xdr:rowOff>37846</xdr:rowOff>
    </xdr:to>
    <xdr:sp macro="" textlink="">
      <xdr:nvSpPr>
        <xdr:cNvPr id="443" name="楕円 442">
          <a:extLst>
            <a:ext uri="{FF2B5EF4-FFF2-40B4-BE49-F238E27FC236}">
              <a16:creationId xmlns:a16="http://schemas.microsoft.com/office/drawing/2014/main" id="{E5DB8C6F-6D23-4CB3-BFFE-3DC92AB05D3E}"/>
            </a:ext>
          </a:extLst>
        </xdr:cNvPr>
        <xdr:cNvSpPr/>
      </xdr:nvSpPr>
      <xdr:spPr>
        <a:xfrm>
          <a:off x="11487150" y="67180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153924</xdr:rowOff>
    </xdr:from>
    <xdr:to>
      <xdr:col>71</xdr:col>
      <xdr:colOff>177800</xdr:colOff>
      <xdr:row>40</xdr:row>
      <xdr:rowOff>158496</xdr:rowOff>
    </xdr:to>
    <xdr:cxnSp macro="">
      <xdr:nvCxnSpPr>
        <xdr:cNvPr id="444" name="直線コネクタ 443">
          <a:extLst>
            <a:ext uri="{FF2B5EF4-FFF2-40B4-BE49-F238E27FC236}">
              <a16:creationId xmlns:a16="http://schemas.microsoft.com/office/drawing/2014/main" id="{E499CB30-BE19-402F-BBA1-F66E216CD458}"/>
            </a:ext>
          </a:extLst>
        </xdr:cNvPr>
        <xdr:cNvCxnSpPr/>
      </xdr:nvCxnSpPr>
      <xdr:spPr>
        <a:xfrm flipV="1">
          <a:off x="11537950" y="6764274"/>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ABE81BD7-27D5-4CAC-96E8-9028A9959E08}"/>
            </a:ext>
          </a:extLst>
        </xdr:cNvPr>
        <xdr:cNvSpPr txBox="1"/>
      </xdr:nvSpPr>
      <xdr:spPr>
        <a:xfrm>
          <a:off x="13742044" y="6004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DA80D59-D0C3-4D7A-BEFC-6C85E577D8DD}"/>
            </a:ext>
          </a:extLst>
        </xdr:cNvPr>
        <xdr:cNvSpPr txBox="1"/>
      </xdr:nvSpPr>
      <xdr:spPr>
        <a:xfrm>
          <a:off x="1296099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2B53A37C-201B-466C-91B1-B23DBD9A97E1}"/>
            </a:ext>
          </a:extLst>
        </xdr:cNvPr>
        <xdr:cNvSpPr txBox="1"/>
      </xdr:nvSpPr>
      <xdr:spPr>
        <a:xfrm>
          <a:off x="12167244" y="6022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35900176-5F7C-4359-B24A-D59AF49F7310}"/>
            </a:ext>
          </a:extLst>
        </xdr:cNvPr>
        <xdr:cNvSpPr txBox="1"/>
      </xdr:nvSpPr>
      <xdr:spPr>
        <a:xfrm>
          <a:off x="11354444" y="5997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76979</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7FC43604-46FC-4EAF-B9BB-34F7691840A8}"/>
            </a:ext>
          </a:extLst>
        </xdr:cNvPr>
        <xdr:cNvSpPr txBox="1"/>
      </xdr:nvSpPr>
      <xdr:spPr>
        <a:xfrm>
          <a:off x="13742044" y="6852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40403</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64E89BCF-73FE-4662-A75C-01F660D0DEB3}"/>
            </a:ext>
          </a:extLst>
        </xdr:cNvPr>
        <xdr:cNvSpPr txBox="1"/>
      </xdr:nvSpPr>
      <xdr:spPr>
        <a:xfrm>
          <a:off x="12960994" y="6815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24401</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5E274D24-253C-4671-A3D9-6CB7E4626A35}"/>
            </a:ext>
          </a:extLst>
        </xdr:cNvPr>
        <xdr:cNvSpPr txBox="1"/>
      </xdr:nvSpPr>
      <xdr:spPr>
        <a:xfrm>
          <a:off x="12167244" y="679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28973</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BA70196A-1B08-449C-9868-F2630884D494}"/>
            </a:ext>
          </a:extLst>
        </xdr:cNvPr>
        <xdr:cNvSpPr txBox="1"/>
      </xdr:nvSpPr>
      <xdr:spPr>
        <a:xfrm>
          <a:off x="11354444" y="680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50EEB037-88C1-41CA-9FD2-5DF9D6A1D909}"/>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A5A1B570-09DB-42DA-B882-7A5FEC7815A1}"/>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532BB443-1350-478B-B83C-E54A6FA2F3D6}"/>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9407EC11-1A64-478D-93A7-39AF28A237A2}"/>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295926A3-0BC8-4DC8-B660-F22535AC4FB6}"/>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478FA683-24C3-410D-96FE-6F15500DEA0F}"/>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84B2035B-3208-4E1B-89C6-1A552DFE9524}"/>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401E56AE-1A53-4589-91E0-1B80ACA00FC4}"/>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37036AF6-A5CB-4424-B77B-FFE89680C604}"/>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1073729A-1BA5-4987-B75D-1A41AE3FBFBF}"/>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062FFB38-CBDE-433E-A9D5-D790132DA406}"/>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129FC4F2-5440-46C3-8FB6-60DAAD9010E0}"/>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5A6ED2B8-6712-409D-8496-91B790F20707}"/>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A3F3964E-6A08-489C-976A-649A94B86291}"/>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F2996D89-EABE-4257-ACC3-C096C8463FAE}"/>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4C416E68-8F0D-445C-93B0-ACB4E167701E}"/>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1710E258-34FF-44B4-BC57-F1EFAABEF899}"/>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5A024D4A-C1D1-41E0-8D03-7FDE3366F293}"/>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BE0404B1-EC3B-44D6-B205-F2B44EF1FA8D}"/>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9A977A9E-309F-4D6A-8141-14AF8DC0A6D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F73BF743-DF86-4881-8726-48057DC53A7A}"/>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EE1501B9-3D68-4421-9DAA-0CABC746E69B}"/>
            </a:ext>
          </a:extLst>
        </xdr:cNvPr>
        <xdr:cNvCxnSpPr/>
      </xdr:nvCxnSpPr>
      <xdr:spPr>
        <a:xfrm flipV="1">
          <a:off x="19951064" y="5528564"/>
          <a:ext cx="0" cy="126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5FCB36A8-7F77-4088-A1A2-18EB534A325B}"/>
            </a:ext>
          </a:extLst>
        </xdr:cNvPr>
        <xdr:cNvSpPr txBox="1"/>
      </xdr:nvSpPr>
      <xdr:spPr>
        <a:xfrm>
          <a:off x="19989800" y="679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6FF63444-AC8F-440A-B26B-20D3F83D1E76}"/>
            </a:ext>
          </a:extLst>
        </xdr:cNvPr>
        <xdr:cNvCxnSpPr/>
      </xdr:nvCxnSpPr>
      <xdr:spPr>
        <a:xfrm>
          <a:off x="19881850" y="67899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DAB0B5AD-578D-4697-ADD9-CBDBEE2958CA}"/>
            </a:ext>
          </a:extLst>
        </xdr:cNvPr>
        <xdr:cNvSpPr txBox="1"/>
      </xdr:nvSpPr>
      <xdr:spPr>
        <a:xfrm>
          <a:off x="19989800" y="531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3D4F8F14-3A21-4F81-8128-7F0326047424}"/>
            </a:ext>
          </a:extLst>
        </xdr:cNvPr>
        <xdr:cNvCxnSpPr/>
      </xdr:nvCxnSpPr>
      <xdr:spPr>
        <a:xfrm>
          <a:off x="19881850" y="5528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549E75E9-77CF-4DF3-8522-2CA540651883}"/>
            </a:ext>
          </a:extLst>
        </xdr:cNvPr>
        <xdr:cNvSpPr txBox="1"/>
      </xdr:nvSpPr>
      <xdr:spPr>
        <a:xfrm>
          <a:off x="19989800" y="64038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4C0B185F-7D00-4FC3-8A43-8E273A18D279}"/>
            </a:ext>
          </a:extLst>
        </xdr:cNvPr>
        <xdr:cNvSpPr/>
      </xdr:nvSpPr>
      <xdr:spPr>
        <a:xfrm>
          <a:off x="19900900" y="65460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248014F0-19C7-4AD9-B0CE-D9DBD7ED0B98}"/>
            </a:ext>
          </a:extLst>
        </xdr:cNvPr>
        <xdr:cNvSpPr/>
      </xdr:nvSpPr>
      <xdr:spPr>
        <a:xfrm>
          <a:off x="19157950" y="65460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EFEB3A86-F4FD-473F-96A5-CD19663A01DC}"/>
            </a:ext>
          </a:extLst>
        </xdr:cNvPr>
        <xdr:cNvSpPr/>
      </xdr:nvSpPr>
      <xdr:spPr>
        <a:xfrm>
          <a:off x="1834515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B0FF9D7E-BC17-4EFE-99C7-CF2C100CC3AB}"/>
            </a:ext>
          </a:extLst>
        </xdr:cNvPr>
        <xdr:cNvSpPr/>
      </xdr:nvSpPr>
      <xdr:spPr>
        <a:xfrm>
          <a:off x="17551400" y="65643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F9146CEF-C8C3-4EC0-A3F5-19050E7212E8}"/>
            </a:ext>
          </a:extLst>
        </xdr:cNvPr>
        <xdr:cNvSpPr/>
      </xdr:nvSpPr>
      <xdr:spPr>
        <a:xfrm>
          <a:off x="16757650" y="6550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3735717C-4CBC-49DD-BDFF-68C8D66AA748}"/>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3AB38EA-385F-4FD1-913A-191F43818F51}"/>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CC3B86F3-540D-45AE-AC3C-D7A4BBF9AFBB}"/>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B6BE1813-4FE5-4255-A4F6-88CDC7211003}"/>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DEFF343C-188A-4EFF-97A9-67503DCE6DF1}"/>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39116</xdr:rowOff>
    </xdr:from>
    <xdr:to>
      <xdr:col>116</xdr:col>
      <xdr:colOff>114300</xdr:colOff>
      <xdr:row>40</xdr:row>
      <xdr:rowOff>140716</xdr:rowOff>
    </xdr:to>
    <xdr:sp macro="" textlink="">
      <xdr:nvSpPr>
        <xdr:cNvPr id="490" name="楕円 489">
          <a:extLst>
            <a:ext uri="{FF2B5EF4-FFF2-40B4-BE49-F238E27FC236}">
              <a16:creationId xmlns:a16="http://schemas.microsoft.com/office/drawing/2014/main" id="{3669732F-9E48-44D3-B5A8-C96E638DED50}"/>
            </a:ext>
          </a:extLst>
        </xdr:cNvPr>
        <xdr:cNvSpPr/>
      </xdr:nvSpPr>
      <xdr:spPr>
        <a:xfrm>
          <a:off x="19900900" y="66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125493</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24350735-B3C2-46DD-ABE2-0880D72A0067}"/>
            </a:ext>
          </a:extLst>
        </xdr:cNvPr>
        <xdr:cNvSpPr txBox="1"/>
      </xdr:nvSpPr>
      <xdr:spPr>
        <a:xfrm>
          <a:off x="19989800" y="6570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39116</xdr:rowOff>
    </xdr:from>
    <xdr:to>
      <xdr:col>112</xdr:col>
      <xdr:colOff>38100</xdr:colOff>
      <xdr:row>40</xdr:row>
      <xdr:rowOff>140716</xdr:rowOff>
    </xdr:to>
    <xdr:sp macro="" textlink="">
      <xdr:nvSpPr>
        <xdr:cNvPr id="492" name="楕円 491">
          <a:extLst>
            <a:ext uri="{FF2B5EF4-FFF2-40B4-BE49-F238E27FC236}">
              <a16:creationId xmlns:a16="http://schemas.microsoft.com/office/drawing/2014/main" id="{BB1E799C-A48A-4CEB-9932-7C5618D5BEC3}"/>
            </a:ext>
          </a:extLst>
        </xdr:cNvPr>
        <xdr:cNvSpPr/>
      </xdr:nvSpPr>
      <xdr:spPr>
        <a:xfrm>
          <a:off x="19157950" y="66494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89916</xdr:rowOff>
    </xdr:from>
    <xdr:to>
      <xdr:col>116</xdr:col>
      <xdr:colOff>63500</xdr:colOff>
      <xdr:row>40</xdr:row>
      <xdr:rowOff>89916</xdr:rowOff>
    </xdr:to>
    <xdr:cxnSp macro="">
      <xdr:nvCxnSpPr>
        <xdr:cNvPr id="493" name="直線コネクタ 492">
          <a:extLst>
            <a:ext uri="{FF2B5EF4-FFF2-40B4-BE49-F238E27FC236}">
              <a16:creationId xmlns:a16="http://schemas.microsoft.com/office/drawing/2014/main" id="{9C73CD3C-5567-4191-B8A3-D7DA8F2DFE03}"/>
            </a:ext>
          </a:extLst>
        </xdr:cNvPr>
        <xdr:cNvCxnSpPr/>
      </xdr:nvCxnSpPr>
      <xdr:spPr>
        <a:xfrm>
          <a:off x="19202400" y="6700266"/>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34544</xdr:rowOff>
    </xdr:from>
    <xdr:to>
      <xdr:col>107</xdr:col>
      <xdr:colOff>101600</xdr:colOff>
      <xdr:row>40</xdr:row>
      <xdr:rowOff>136144</xdr:rowOff>
    </xdr:to>
    <xdr:sp macro="" textlink="">
      <xdr:nvSpPr>
        <xdr:cNvPr id="494" name="楕円 493">
          <a:extLst>
            <a:ext uri="{FF2B5EF4-FFF2-40B4-BE49-F238E27FC236}">
              <a16:creationId xmlns:a16="http://schemas.microsoft.com/office/drawing/2014/main" id="{CBAB7D43-45ED-4871-8B24-3E173FD55FC6}"/>
            </a:ext>
          </a:extLst>
        </xdr:cNvPr>
        <xdr:cNvSpPr/>
      </xdr:nvSpPr>
      <xdr:spPr>
        <a:xfrm>
          <a:off x="18345150" y="664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85344</xdr:rowOff>
    </xdr:from>
    <xdr:to>
      <xdr:col>111</xdr:col>
      <xdr:colOff>177800</xdr:colOff>
      <xdr:row>40</xdr:row>
      <xdr:rowOff>89916</xdr:rowOff>
    </xdr:to>
    <xdr:cxnSp macro="">
      <xdr:nvCxnSpPr>
        <xdr:cNvPr id="495" name="直線コネクタ 494">
          <a:extLst>
            <a:ext uri="{FF2B5EF4-FFF2-40B4-BE49-F238E27FC236}">
              <a16:creationId xmlns:a16="http://schemas.microsoft.com/office/drawing/2014/main" id="{D5B0BE0C-4CF8-4C1A-828A-3440504BDC5E}"/>
            </a:ext>
          </a:extLst>
        </xdr:cNvPr>
        <xdr:cNvCxnSpPr/>
      </xdr:nvCxnSpPr>
      <xdr:spPr>
        <a:xfrm>
          <a:off x="18395950" y="6695694"/>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34544</xdr:rowOff>
    </xdr:from>
    <xdr:to>
      <xdr:col>102</xdr:col>
      <xdr:colOff>165100</xdr:colOff>
      <xdr:row>40</xdr:row>
      <xdr:rowOff>136144</xdr:rowOff>
    </xdr:to>
    <xdr:sp macro="" textlink="">
      <xdr:nvSpPr>
        <xdr:cNvPr id="496" name="楕円 495">
          <a:extLst>
            <a:ext uri="{FF2B5EF4-FFF2-40B4-BE49-F238E27FC236}">
              <a16:creationId xmlns:a16="http://schemas.microsoft.com/office/drawing/2014/main" id="{84A90155-9894-4484-9576-3D7C91500687}"/>
            </a:ext>
          </a:extLst>
        </xdr:cNvPr>
        <xdr:cNvSpPr/>
      </xdr:nvSpPr>
      <xdr:spPr>
        <a:xfrm>
          <a:off x="17551400" y="664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85344</xdr:rowOff>
    </xdr:from>
    <xdr:to>
      <xdr:col>107</xdr:col>
      <xdr:colOff>50800</xdr:colOff>
      <xdr:row>40</xdr:row>
      <xdr:rowOff>85344</xdr:rowOff>
    </xdr:to>
    <xdr:cxnSp macro="">
      <xdr:nvCxnSpPr>
        <xdr:cNvPr id="497" name="直線コネクタ 496">
          <a:extLst>
            <a:ext uri="{FF2B5EF4-FFF2-40B4-BE49-F238E27FC236}">
              <a16:creationId xmlns:a16="http://schemas.microsoft.com/office/drawing/2014/main" id="{AF301EEC-B808-484C-A885-4B8277F21A19}"/>
            </a:ext>
          </a:extLst>
        </xdr:cNvPr>
        <xdr:cNvCxnSpPr/>
      </xdr:nvCxnSpPr>
      <xdr:spPr>
        <a:xfrm>
          <a:off x="17602200" y="669569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34544</xdr:rowOff>
    </xdr:from>
    <xdr:to>
      <xdr:col>98</xdr:col>
      <xdr:colOff>38100</xdr:colOff>
      <xdr:row>40</xdr:row>
      <xdr:rowOff>136144</xdr:rowOff>
    </xdr:to>
    <xdr:sp macro="" textlink="">
      <xdr:nvSpPr>
        <xdr:cNvPr id="498" name="楕円 497">
          <a:extLst>
            <a:ext uri="{FF2B5EF4-FFF2-40B4-BE49-F238E27FC236}">
              <a16:creationId xmlns:a16="http://schemas.microsoft.com/office/drawing/2014/main" id="{381A5E9C-6B8B-4EE9-B89C-09F4D16B0621}"/>
            </a:ext>
          </a:extLst>
        </xdr:cNvPr>
        <xdr:cNvSpPr/>
      </xdr:nvSpPr>
      <xdr:spPr>
        <a:xfrm>
          <a:off x="16757650" y="66448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85344</xdr:rowOff>
    </xdr:from>
    <xdr:to>
      <xdr:col>102</xdr:col>
      <xdr:colOff>114300</xdr:colOff>
      <xdr:row>40</xdr:row>
      <xdr:rowOff>85344</xdr:rowOff>
    </xdr:to>
    <xdr:cxnSp macro="">
      <xdr:nvCxnSpPr>
        <xdr:cNvPr id="499" name="直線コネクタ 498">
          <a:extLst>
            <a:ext uri="{FF2B5EF4-FFF2-40B4-BE49-F238E27FC236}">
              <a16:creationId xmlns:a16="http://schemas.microsoft.com/office/drawing/2014/main" id="{3119341E-DEB0-4369-A870-56A20BC00E57}"/>
            </a:ext>
          </a:extLst>
        </xdr:cNvPr>
        <xdr:cNvCxnSpPr/>
      </xdr:nvCxnSpPr>
      <xdr:spPr>
        <a:xfrm>
          <a:off x="16802100" y="669569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9ED8378A-93F0-4546-87DD-A528D7B6C493}"/>
            </a:ext>
          </a:extLst>
        </xdr:cNvPr>
        <xdr:cNvSpPr txBox="1"/>
      </xdr:nvSpPr>
      <xdr:spPr>
        <a:xfrm>
          <a:off x="18980227" y="632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3C924032-2AC4-4DA0-90B5-0A21BFB7D916}"/>
            </a:ext>
          </a:extLst>
        </xdr:cNvPr>
        <xdr:cNvSpPr txBox="1"/>
      </xdr:nvSpPr>
      <xdr:spPr>
        <a:xfrm>
          <a:off x="18180127" y="63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B3D59B3E-459F-41D1-B679-F9187DE57064}"/>
            </a:ext>
          </a:extLst>
        </xdr:cNvPr>
        <xdr:cNvSpPr txBox="1"/>
      </xdr:nvSpPr>
      <xdr:spPr>
        <a:xfrm>
          <a:off x="17386377" y="6345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5F209BCD-3D4F-48CA-BCC3-3E4674CEC3AF}"/>
            </a:ext>
          </a:extLst>
        </xdr:cNvPr>
        <xdr:cNvSpPr txBox="1"/>
      </xdr:nvSpPr>
      <xdr:spPr>
        <a:xfrm>
          <a:off x="1659262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131843</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57F7346E-777A-4878-BFE1-122DDD4A5C7F}"/>
            </a:ext>
          </a:extLst>
        </xdr:cNvPr>
        <xdr:cNvSpPr txBox="1"/>
      </xdr:nvSpPr>
      <xdr:spPr>
        <a:xfrm>
          <a:off x="18980227" y="674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127271</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BDFD1565-6572-4847-BE10-D768CB987325}"/>
            </a:ext>
          </a:extLst>
        </xdr:cNvPr>
        <xdr:cNvSpPr txBox="1"/>
      </xdr:nvSpPr>
      <xdr:spPr>
        <a:xfrm>
          <a:off x="18180127" y="673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127271</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4B6DEA2A-34B7-46DC-95BA-64676BA5CDB9}"/>
            </a:ext>
          </a:extLst>
        </xdr:cNvPr>
        <xdr:cNvSpPr txBox="1"/>
      </xdr:nvSpPr>
      <xdr:spPr>
        <a:xfrm>
          <a:off x="17386377" y="673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127271</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6286AD03-1FCE-4C33-BB24-DF898B55F079}"/>
            </a:ext>
          </a:extLst>
        </xdr:cNvPr>
        <xdr:cNvSpPr txBox="1"/>
      </xdr:nvSpPr>
      <xdr:spPr>
        <a:xfrm>
          <a:off x="16592627" y="673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4DDA2311-150C-4371-B07B-8CE4DEB2E026}"/>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7966AEF1-4EB7-4A72-A255-C1E714479D59}"/>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3C65FAFD-F8B0-40DE-875B-58BEAAF66D9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FD3F4732-63E5-44E9-B30D-333432154DF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10DD7ACC-1A26-4BAA-B394-7216027C9E3B}"/>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78117B8-5F04-41FA-839B-37FE1AAAF865}"/>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A3675E97-A260-4F66-9B78-FC385C00C14B}"/>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DA488051-C9C9-4651-AF3A-65F223EA51A9}"/>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3DCCCF3B-6BE1-4E10-910C-13435C871935}"/>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A0440306-169F-460D-A86C-31B999358D74}"/>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6016DBA3-3A62-43F2-8C06-207422250897}"/>
            </a:ext>
          </a:extLst>
        </xdr:cNvPr>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75E5D9E5-EF8B-4215-9C83-0C34D76E70AA}"/>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24614927-42E3-461A-B33E-2D0B823B4606}"/>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F690244C-208B-4EFF-A906-23E74852A3E1}"/>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5C220B4E-85C2-4026-A4E5-FAE8DB9B88D4}"/>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33450994-9931-43C8-9DB9-92F4341A38EC}"/>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9E47E35D-7433-4581-A1C0-474BE610B910}"/>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4E86FD09-5FC1-4865-BDE0-14C01ED73004}"/>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729FD88B-67CB-4673-A875-B07221A32FA2}"/>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75C9FDF4-4096-4695-9CA4-5642E6F765B4}"/>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CAB4824E-EC2F-4D11-A0F9-CBC9EAE7A302}"/>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53580FF6-1DBB-4FB2-9CBE-4587123B9A26}"/>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6DEBF08E-81D0-497C-A9D9-466FCDC6B4D2}"/>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CCF9EEBE-64DD-48B1-B37D-D9013BCF6251}"/>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A015B1D6-ACE5-49CD-A6DF-EC6A0598BB7D}"/>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64A0118C-85F7-4E13-A72C-36B1A452B222}"/>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49E25EC8-2758-48ED-A84B-6759D62C062F}"/>
            </a:ext>
          </a:extLst>
        </xdr:cNvPr>
        <xdr:cNvCxnSpPr/>
      </xdr:nvCxnSpPr>
      <xdr:spPr>
        <a:xfrm flipV="1">
          <a:off x="14699614" y="9124406"/>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53CAD3F6-6154-4151-AC9F-A34B87A35677}"/>
            </a:ext>
          </a:extLst>
        </xdr:cNvPr>
        <xdr:cNvSpPr txBox="1"/>
      </xdr:nvSpPr>
      <xdr:spPr>
        <a:xfrm>
          <a:off x="14738350" y="10609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C613D3B2-7E87-4860-808A-A044A873A876}"/>
            </a:ext>
          </a:extLst>
        </xdr:cNvPr>
        <xdr:cNvCxnSpPr/>
      </xdr:nvCxnSpPr>
      <xdr:spPr>
        <a:xfrm>
          <a:off x="14611350" y="106054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F6DB6108-F2D8-4957-8F7B-20762D5C7752}"/>
            </a:ext>
          </a:extLst>
        </xdr:cNvPr>
        <xdr:cNvSpPr txBox="1"/>
      </xdr:nvSpPr>
      <xdr:spPr>
        <a:xfrm>
          <a:off x="14738350" y="8912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FAEF5566-0654-44EB-A7C6-F63FC2E856C7}"/>
            </a:ext>
          </a:extLst>
        </xdr:cNvPr>
        <xdr:cNvCxnSpPr/>
      </xdr:nvCxnSpPr>
      <xdr:spPr>
        <a:xfrm>
          <a:off x="14611350" y="91244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2090CBE3-30AD-4CCF-A1F4-F8A298B2CE87}"/>
            </a:ext>
          </a:extLst>
        </xdr:cNvPr>
        <xdr:cNvSpPr txBox="1"/>
      </xdr:nvSpPr>
      <xdr:spPr>
        <a:xfrm>
          <a:off x="14738350" y="9637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6151BCF6-D519-4428-9290-85B561C51A74}"/>
            </a:ext>
          </a:extLst>
        </xdr:cNvPr>
        <xdr:cNvSpPr/>
      </xdr:nvSpPr>
      <xdr:spPr>
        <a:xfrm>
          <a:off x="14649450" y="977972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30D881C3-C6C5-4464-AF0E-69E94239E6DA}"/>
            </a:ext>
          </a:extLst>
        </xdr:cNvPr>
        <xdr:cNvSpPr/>
      </xdr:nvSpPr>
      <xdr:spPr>
        <a:xfrm>
          <a:off x="13887450" y="9809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40A7D1E5-846C-49A8-9017-F3B1489122B6}"/>
            </a:ext>
          </a:extLst>
        </xdr:cNvPr>
        <xdr:cNvSpPr/>
      </xdr:nvSpPr>
      <xdr:spPr>
        <a:xfrm>
          <a:off x="1309370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8B812EF5-6A75-4FBC-94F9-B1B7B62C6516}"/>
            </a:ext>
          </a:extLst>
        </xdr:cNvPr>
        <xdr:cNvSpPr/>
      </xdr:nvSpPr>
      <xdr:spPr>
        <a:xfrm>
          <a:off x="12299950" y="99070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D1F0641D-1A02-4230-AC19-1E4D05C6B3CA}"/>
            </a:ext>
          </a:extLst>
        </xdr:cNvPr>
        <xdr:cNvSpPr/>
      </xdr:nvSpPr>
      <xdr:spPr>
        <a:xfrm>
          <a:off x="11487150" y="991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7A7BAE9F-BC84-4E36-BB99-AC51693073B8}"/>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77A9F96-C08F-4A7F-BF72-0AEFC0EBEEDB}"/>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FBA0894-F9E3-49F4-AE8F-EEBAAC47625A}"/>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9377870-FE16-4DD0-B95B-3D5408590579}"/>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304074F7-B32A-478E-B686-557D37B0622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50" name="楕円 549">
          <a:extLst>
            <a:ext uri="{FF2B5EF4-FFF2-40B4-BE49-F238E27FC236}">
              <a16:creationId xmlns:a16="http://schemas.microsoft.com/office/drawing/2014/main" id="{0D6D8697-5828-4853-AA5C-3BE55324AEED}"/>
            </a:ext>
          </a:extLst>
        </xdr:cNvPr>
        <xdr:cNvSpPr/>
      </xdr:nvSpPr>
      <xdr:spPr>
        <a:xfrm>
          <a:off x="14649450" y="990708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138265</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28AB6468-68BE-4347-9AF7-3B5DC9A340BE}"/>
            </a:ext>
          </a:extLst>
        </xdr:cNvPr>
        <xdr:cNvSpPr txBox="1"/>
      </xdr:nvSpPr>
      <xdr:spPr>
        <a:xfrm>
          <a:off x="14738350" y="9885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123916</xdr:rowOff>
    </xdr:from>
    <xdr:to>
      <xdr:col>81</xdr:col>
      <xdr:colOff>101600</xdr:colOff>
      <xdr:row>60</xdr:row>
      <xdr:rowOff>54066</xdr:rowOff>
    </xdr:to>
    <xdr:sp macro="" textlink="">
      <xdr:nvSpPr>
        <xdr:cNvPr id="552" name="楕円 551">
          <a:extLst>
            <a:ext uri="{FF2B5EF4-FFF2-40B4-BE49-F238E27FC236}">
              <a16:creationId xmlns:a16="http://schemas.microsoft.com/office/drawing/2014/main" id="{1E330EFB-A74C-456C-B576-E03D5A8EF8CA}"/>
            </a:ext>
          </a:extLst>
        </xdr:cNvPr>
        <xdr:cNvSpPr/>
      </xdr:nvSpPr>
      <xdr:spPr>
        <a:xfrm>
          <a:off x="13887450" y="98711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3266</xdr:rowOff>
    </xdr:from>
    <xdr:to>
      <xdr:col>85</xdr:col>
      <xdr:colOff>127000</xdr:colOff>
      <xdr:row>60</xdr:row>
      <xdr:rowOff>39188</xdr:rowOff>
    </xdr:to>
    <xdr:cxnSp macro="">
      <xdr:nvCxnSpPr>
        <xdr:cNvPr id="553" name="直線コネクタ 552">
          <a:extLst>
            <a:ext uri="{FF2B5EF4-FFF2-40B4-BE49-F238E27FC236}">
              <a16:creationId xmlns:a16="http://schemas.microsoft.com/office/drawing/2014/main" id="{BA213754-D404-4A88-9F39-C641F8FA4996}"/>
            </a:ext>
          </a:extLst>
        </xdr:cNvPr>
        <xdr:cNvCxnSpPr/>
      </xdr:nvCxnSpPr>
      <xdr:spPr>
        <a:xfrm>
          <a:off x="13938250" y="9915616"/>
          <a:ext cx="762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78196</xdr:rowOff>
    </xdr:from>
    <xdr:to>
      <xdr:col>76</xdr:col>
      <xdr:colOff>165100</xdr:colOff>
      <xdr:row>60</xdr:row>
      <xdr:rowOff>8346</xdr:rowOff>
    </xdr:to>
    <xdr:sp macro="" textlink="">
      <xdr:nvSpPr>
        <xdr:cNvPr id="554" name="楕円 553">
          <a:extLst>
            <a:ext uri="{FF2B5EF4-FFF2-40B4-BE49-F238E27FC236}">
              <a16:creationId xmlns:a16="http://schemas.microsoft.com/office/drawing/2014/main" id="{9518BC45-4B84-419B-82D1-CBFF9D1B9D2F}"/>
            </a:ext>
          </a:extLst>
        </xdr:cNvPr>
        <xdr:cNvSpPr/>
      </xdr:nvSpPr>
      <xdr:spPr>
        <a:xfrm>
          <a:off x="13093700" y="98254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128996</xdr:rowOff>
    </xdr:from>
    <xdr:to>
      <xdr:col>81</xdr:col>
      <xdr:colOff>50800</xdr:colOff>
      <xdr:row>60</xdr:row>
      <xdr:rowOff>3266</xdr:rowOff>
    </xdr:to>
    <xdr:cxnSp macro="">
      <xdr:nvCxnSpPr>
        <xdr:cNvPr id="555" name="直線コネクタ 554">
          <a:extLst>
            <a:ext uri="{FF2B5EF4-FFF2-40B4-BE49-F238E27FC236}">
              <a16:creationId xmlns:a16="http://schemas.microsoft.com/office/drawing/2014/main" id="{A488B726-A22D-4C0E-8824-D4BD52E18EC2}"/>
            </a:ext>
          </a:extLst>
        </xdr:cNvPr>
        <xdr:cNvCxnSpPr/>
      </xdr:nvCxnSpPr>
      <xdr:spPr>
        <a:xfrm>
          <a:off x="13144500" y="9876246"/>
          <a:ext cx="79375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83094</xdr:rowOff>
    </xdr:from>
    <xdr:to>
      <xdr:col>72</xdr:col>
      <xdr:colOff>38100</xdr:colOff>
      <xdr:row>61</xdr:row>
      <xdr:rowOff>13244</xdr:rowOff>
    </xdr:to>
    <xdr:sp macro="" textlink="">
      <xdr:nvSpPr>
        <xdr:cNvPr id="556" name="楕円 555">
          <a:extLst>
            <a:ext uri="{FF2B5EF4-FFF2-40B4-BE49-F238E27FC236}">
              <a16:creationId xmlns:a16="http://schemas.microsoft.com/office/drawing/2014/main" id="{79EDF018-305F-4ABE-9043-46E0A9D39CF2}"/>
            </a:ext>
          </a:extLst>
        </xdr:cNvPr>
        <xdr:cNvSpPr/>
      </xdr:nvSpPr>
      <xdr:spPr>
        <a:xfrm>
          <a:off x="12299950" y="99954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128996</xdr:rowOff>
    </xdr:from>
    <xdr:to>
      <xdr:col>76</xdr:col>
      <xdr:colOff>114300</xdr:colOff>
      <xdr:row>60</xdr:row>
      <xdr:rowOff>133894</xdr:rowOff>
    </xdr:to>
    <xdr:cxnSp macro="">
      <xdr:nvCxnSpPr>
        <xdr:cNvPr id="557" name="直線コネクタ 556">
          <a:extLst>
            <a:ext uri="{FF2B5EF4-FFF2-40B4-BE49-F238E27FC236}">
              <a16:creationId xmlns:a16="http://schemas.microsoft.com/office/drawing/2014/main" id="{F9A6F329-DDD3-4376-9EC4-252703809755}"/>
            </a:ext>
          </a:extLst>
        </xdr:cNvPr>
        <xdr:cNvCxnSpPr/>
      </xdr:nvCxnSpPr>
      <xdr:spPr>
        <a:xfrm flipV="1">
          <a:off x="12344400" y="9876246"/>
          <a:ext cx="800100" cy="169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65133</xdr:rowOff>
    </xdr:from>
    <xdr:to>
      <xdr:col>67</xdr:col>
      <xdr:colOff>101600</xdr:colOff>
      <xdr:row>61</xdr:row>
      <xdr:rowOff>166733</xdr:rowOff>
    </xdr:to>
    <xdr:sp macro="" textlink="">
      <xdr:nvSpPr>
        <xdr:cNvPr id="558" name="楕円 557">
          <a:extLst>
            <a:ext uri="{FF2B5EF4-FFF2-40B4-BE49-F238E27FC236}">
              <a16:creationId xmlns:a16="http://schemas.microsoft.com/office/drawing/2014/main" id="{BC700B48-9A97-4BBB-9848-B5662845C10B}"/>
            </a:ext>
          </a:extLst>
        </xdr:cNvPr>
        <xdr:cNvSpPr/>
      </xdr:nvSpPr>
      <xdr:spPr>
        <a:xfrm>
          <a:off x="11487150" y="1014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133894</xdr:rowOff>
    </xdr:from>
    <xdr:to>
      <xdr:col>71</xdr:col>
      <xdr:colOff>177800</xdr:colOff>
      <xdr:row>61</xdr:row>
      <xdr:rowOff>115933</xdr:rowOff>
    </xdr:to>
    <xdr:cxnSp macro="">
      <xdr:nvCxnSpPr>
        <xdr:cNvPr id="559" name="直線コネクタ 558">
          <a:extLst>
            <a:ext uri="{FF2B5EF4-FFF2-40B4-BE49-F238E27FC236}">
              <a16:creationId xmlns:a16="http://schemas.microsoft.com/office/drawing/2014/main" id="{DDFD2909-D50F-4815-B2EB-6E0B968E7272}"/>
            </a:ext>
          </a:extLst>
        </xdr:cNvPr>
        <xdr:cNvCxnSpPr/>
      </xdr:nvCxnSpPr>
      <xdr:spPr>
        <a:xfrm flipV="1">
          <a:off x="11537950" y="10046244"/>
          <a:ext cx="806450" cy="14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BB8A996E-D0D6-4FD2-884D-BB78B3FBEE53}"/>
            </a:ext>
          </a:extLst>
        </xdr:cNvPr>
        <xdr:cNvSpPr txBox="1"/>
      </xdr:nvSpPr>
      <xdr:spPr>
        <a:xfrm>
          <a:off x="13742044" y="9590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61" name="n_2aveValue【学校施設】&#10;有形固定資産減価償却率">
          <a:extLst>
            <a:ext uri="{FF2B5EF4-FFF2-40B4-BE49-F238E27FC236}">
              <a16:creationId xmlns:a16="http://schemas.microsoft.com/office/drawing/2014/main" id="{27E58E65-25D8-4AFE-83D8-B9611A7BE148}"/>
            </a:ext>
          </a:extLst>
        </xdr:cNvPr>
        <xdr:cNvSpPr txBox="1"/>
      </xdr:nvSpPr>
      <xdr:spPr>
        <a:xfrm>
          <a:off x="12960994" y="994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12E1C29A-25C9-4EDE-8EDE-98C13A63FB1D}"/>
            </a:ext>
          </a:extLst>
        </xdr:cNvPr>
        <xdr:cNvSpPr txBox="1"/>
      </xdr:nvSpPr>
      <xdr:spPr>
        <a:xfrm>
          <a:off x="12167244" y="9688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3C923A17-6C7B-49C3-B202-A30D47ECA882}"/>
            </a:ext>
          </a:extLst>
        </xdr:cNvPr>
        <xdr:cNvSpPr txBox="1"/>
      </xdr:nvSpPr>
      <xdr:spPr>
        <a:xfrm>
          <a:off x="11354444" y="970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45193</xdr:rowOff>
    </xdr:from>
    <xdr:ext cx="405111" cy="259045"/>
    <xdr:sp macro="" textlink="">
      <xdr:nvSpPr>
        <xdr:cNvPr id="564" name="n_1mainValue【学校施設】&#10;有形固定資産減価償却率">
          <a:extLst>
            <a:ext uri="{FF2B5EF4-FFF2-40B4-BE49-F238E27FC236}">
              <a16:creationId xmlns:a16="http://schemas.microsoft.com/office/drawing/2014/main" id="{66A744B0-433C-4E29-A797-4C199CEECA59}"/>
            </a:ext>
          </a:extLst>
        </xdr:cNvPr>
        <xdr:cNvSpPr txBox="1"/>
      </xdr:nvSpPr>
      <xdr:spPr>
        <a:xfrm>
          <a:off x="13742044" y="995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24873</xdr:rowOff>
    </xdr:from>
    <xdr:ext cx="405111" cy="259045"/>
    <xdr:sp macro="" textlink="">
      <xdr:nvSpPr>
        <xdr:cNvPr id="565" name="n_2mainValue【学校施設】&#10;有形固定資産減価償却率">
          <a:extLst>
            <a:ext uri="{FF2B5EF4-FFF2-40B4-BE49-F238E27FC236}">
              <a16:creationId xmlns:a16="http://schemas.microsoft.com/office/drawing/2014/main" id="{7780FEBA-41F9-4A3B-B89F-7B8A9E988D00}"/>
            </a:ext>
          </a:extLst>
        </xdr:cNvPr>
        <xdr:cNvSpPr txBox="1"/>
      </xdr:nvSpPr>
      <xdr:spPr>
        <a:xfrm>
          <a:off x="12960994" y="960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4371</xdr:rowOff>
    </xdr:from>
    <xdr:ext cx="405111" cy="259045"/>
    <xdr:sp macro="" textlink="">
      <xdr:nvSpPr>
        <xdr:cNvPr id="566" name="n_3mainValue【学校施設】&#10;有形固定資産減価償却率">
          <a:extLst>
            <a:ext uri="{FF2B5EF4-FFF2-40B4-BE49-F238E27FC236}">
              <a16:creationId xmlns:a16="http://schemas.microsoft.com/office/drawing/2014/main" id="{08EDBCC2-BD17-4908-BFEE-1788ABE407E5}"/>
            </a:ext>
          </a:extLst>
        </xdr:cNvPr>
        <xdr:cNvSpPr txBox="1"/>
      </xdr:nvSpPr>
      <xdr:spPr>
        <a:xfrm>
          <a:off x="12167244" y="1008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157860</xdr:rowOff>
    </xdr:from>
    <xdr:ext cx="405111" cy="259045"/>
    <xdr:sp macro="" textlink="">
      <xdr:nvSpPr>
        <xdr:cNvPr id="567" name="n_4mainValue【学校施設】&#10;有形固定資産減価償却率">
          <a:extLst>
            <a:ext uri="{FF2B5EF4-FFF2-40B4-BE49-F238E27FC236}">
              <a16:creationId xmlns:a16="http://schemas.microsoft.com/office/drawing/2014/main" id="{DE5A9392-EFB9-4EBD-B393-A6A0AE453FDB}"/>
            </a:ext>
          </a:extLst>
        </xdr:cNvPr>
        <xdr:cNvSpPr txBox="1"/>
      </xdr:nvSpPr>
      <xdr:spPr>
        <a:xfrm>
          <a:off x="11354444" y="10235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BD250C4E-2E0D-4484-91F7-09C6AFE0B259}"/>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D268A242-F9B0-4A07-BC1C-4CFBE2F2D82C}"/>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A491E213-EBEF-46AD-A5B0-386F4ACBFAC8}"/>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35242139-9A37-4528-B104-A60D2B190FDB}"/>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D937F241-B96B-4D2B-80A1-9DC712D1B297}"/>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8BFBD9B5-5AD1-4937-AF74-A8649D1B3485}"/>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F82DF187-6C7E-4283-847E-3002A13C4542}"/>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5D30594A-53AF-4429-90D3-442DB40BCA57}"/>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E5EC1964-8268-4C93-AF1E-DBD8ED39D0A4}"/>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7C927BD8-BC8C-428F-82B6-D5736C6BF8A4}"/>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26681E1E-C0AD-4D2B-BD9F-4E7B6276345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3DAEEDA8-5C62-40BA-A8F0-301560E1462D}"/>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95D86D8A-74B3-412B-B3EF-42333B5A54BF}"/>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4855DC8A-2C27-49AA-A005-EE0DF5D70924}"/>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E5D40024-B762-4AD9-AEBE-532BD591C549}"/>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978D4515-EDC2-4CD1-BFD2-D8B47B75A9B7}"/>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2039701B-A8A5-4BA6-A93B-FE84FD50EB96}"/>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0AE572B0-1BAC-49F7-BFC2-78C5E7E4F2D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767D900D-43DF-4D56-9B08-662E7EEAD321}"/>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6C705014-8227-45DF-AF40-2FD549AD47DA}"/>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E739588D-D442-4A0A-867C-02375BAE334C}"/>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E18D9D31-2BDE-4F3D-8235-BCB7C12C5259}"/>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984D7426-3F97-405E-B0CB-B7DF77488EA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9F85C23D-EF0C-41A1-9EFB-D2DCF9346A1A}"/>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3D27EEE5-3D00-4848-A2D9-B61264E27606}"/>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F991CC04-20DE-4FA9-B5A9-F3B2840C0E7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7E9BB739-C84D-4169-A53D-A3C5FC905BD5}"/>
            </a:ext>
          </a:extLst>
        </xdr:cNvPr>
        <xdr:cNvCxnSpPr/>
      </xdr:nvCxnSpPr>
      <xdr:spPr>
        <a:xfrm flipV="1">
          <a:off x="19951064" y="9297670"/>
          <a:ext cx="0" cy="1352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FD88A456-48F4-4493-BEE7-514C3E8BF062}"/>
            </a:ext>
          </a:extLst>
        </xdr:cNvPr>
        <xdr:cNvSpPr txBox="1"/>
      </xdr:nvSpPr>
      <xdr:spPr>
        <a:xfrm>
          <a:off x="19989800" y="1065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0B1371BC-6E3B-4BCD-B2BE-6C7315077C75}"/>
            </a:ext>
          </a:extLst>
        </xdr:cNvPr>
        <xdr:cNvCxnSpPr/>
      </xdr:nvCxnSpPr>
      <xdr:spPr>
        <a:xfrm>
          <a:off x="19881850" y="106500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E9068320-5039-4F08-82BA-5669A600CE48}"/>
            </a:ext>
          </a:extLst>
        </xdr:cNvPr>
        <xdr:cNvSpPr txBox="1"/>
      </xdr:nvSpPr>
      <xdr:spPr>
        <a:xfrm>
          <a:off x="19989800" y="908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265B8980-3B2D-4BA3-B036-741E38D43115}"/>
            </a:ext>
          </a:extLst>
        </xdr:cNvPr>
        <xdr:cNvCxnSpPr/>
      </xdr:nvCxnSpPr>
      <xdr:spPr>
        <a:xfrm>
          <a:off x="19881850" y="9297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99" name="【学校施設】&#10;一人当たり面積平均値テキスト">
          <a:extLst>
            <a:ext uri="{FF2B5EF4-FFF2-40B4-BE49-F238E27FC236}">
              <a16:creationId xmlns:a16="http://schemas.microsoft.com/office/drawing/2014/main" id="{0B8F04D8-BE33-432C-9A70-47CB338A910D}"/>
            </a:ext>
          </a:extLst>
        </xdr:cNvPr>
        <xdr:cNvSpPr txBox="1"/>
      </xdr:nvSpPr>
      <xdr:spPr>
        <a:xfrm>
          <a:off x="19989800" y="10337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E57CA86E-A343-44CB-A028-37CD7AE7F625}"/>
            </a:ext>
          </a:extLst>
        </xdr:cNvPr>
        <xdr:cNvSpPr/>
      </xdr:nvSpPr>
      <xdr:spPr>
        <a:xfrm>
          <a:off x="19900900" y="10359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6DE5756A-B592-457F-924A-5423A1EA8493}"/>
            </a:ext>
          </a:extLst>
        </xdr:cNvPr>
        <xdr:cNvSpPr/>
      </xdr:nvSpPr>
      <xdr:spPr>
        <a:xfrm>
          <a:off x="19157950" y="103593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A282002F-63DD-4842-81D2-5D2A1095FBC1}"/>
            </a:ext>
          </a:extLst>
        </xdr:cNvPr>
        <xdr:cNvSpPr/>
      </xdr:nvSpPr>
      <xdr:spPr>
        <a:xfrm>
          <a:off x="18345150" y="10371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84E03775-49A6-4476-9A19-726746E6B10A}"/>
            </a:ext>
          </a:extLst>
        </xdr:cNvPr>
        <xdr:cNvSpPr/>
      </xdr:nvSpPr>
      <xdr:spPr>
        <a:xfrm>
          <a:off x="17551400" y="103800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68566668-DFAF-4124-9547-E808AF3A9C02}"/>
            </a:ext>
          </a:extLst>
        </xdr:cNvPr>
        <xdr:cNvSpPr/>
      </xdr:nvSpPr>
      <xdr:spPr>
        <a:xfrm>
          <a:off x="16757650" y="103626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8AEB6447-2416-4F9F-B1C1-5B1F34214779}"/>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B38624E-2793-413F-9097-AA87B1640A27}"/>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746EECDC-7B89-4CF5-BD2B-284B19C59311}"/>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639D9B5-C6E1-4E86-AD68-9A74D7EA238E}"/>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AE1F8011-8A1E-48C1-9927-CF8BF703AC8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99423</xdr:rowOff>
    </xdr:from>
    <xdr:to>
      <xdr:col>116</xdr:col>
      <xdr:colOff>114300</xdr:colOff>
      <xdr:row>63</xdr:row>
      <xdr:rowOff>29573</xdr:rowOff>
    </xdr:to>
    <xdr:sp macro="" textlink="">
      <xdr:nvSpPr>
        <xdr:cNvPr id="610" name="楕円 609">
          <a:extLst>
            <a:ext uri="{FF2B5EF4-FFF2-40B4-BE49-F238E27FC236}">
              <a16:creationId xmlns:a16="http://schemas.microsoft.com/office/drawing/2014/main" id="{1065D0FF-3014-4B02-915D-29E54B20C590}"/>
            </a:ext>
          </a:extLst>
        </xdr:cNvPr>
        <xdr:cNvSpPr/>
      </xdr:nvSpPr>
      <xdr:spPr>
        <a:xfrm>
          <a:off x="19900900" y="103419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122300</xdr:rowOff>
    </xdr:from>
    <xdr:ext cx="469744" cy="259045"/>
    <xdr:sp macro="" textlink="">
      <xdr:nvSpPr>
        <xdr:cNvPr id="611" name="【学校施設】&#10;一人当たり面積該当値テキスト">
          <a:extLst>
            <a:ext uri="{FF2B5EF4-FFF2-40B4-BE49-F238E27FC236}">
              <a16:creationId xmlns:a16="http://schemas.microsoft.com/office/drawing/2014/main" id="{660F6806-BED2-470E-86FD-4F0CF3EAA317}"/>
            </a:ext>
          </a:extLst>
        </xdr:cNvPr>
        <xdr:cNvSpPr txBox="1"/>
      </xdr:nvSpPr>
      <xdr:spPr>
        <a:xfrm>
          <a:off x="19989800" y="101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92891</xdr:rowOff>
    </xdr:from>
    <xdr:to>
      <xdr:col>112</xdr:col>
      <xdr:colOff>38100</xdr:colOff>
      <xdr:row>63</xdr:row>
      <xdr:rowOff>23041</xdr:rowOff>
    </xdr:to>
    <xdr:sp macro="" textlink="">
      <xdr:nvSpPr>
        <xdr:cNvPr id="612" name="楕円 611">
          <a:extLst>
            <a:ext uri="{FF2B5EF4-FFF2-40B4-BE49-F238E27FC236}">
              <a16:creationId xmlns:a16="http://schemas.microsoft.com/office/drawing/2014/main" id="{D30169B4-E9A7-4896-AE0C-7275D0E29032}"/>
            </a:ext>
          </a:extLst>
        </xdr:cNvPr>
        <xdr:cNvSpPr/>
      </xdr:nvSpPr>
      <xdr:spPr>
        <a:xfrm>
          <a:off x="19157950" y="103354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143691</xdr:rowOff>
    </xdr:from>
    <xdr:to>
      <xdr:col>116</xdr:col>
      <xdr:colOff>63500</xdr:colOff>
      <xdr:row>62</xdr:row>
      <xdr:rowOff>150223</xdr:rowOff>
    </xdr:to>
    <xdr:cxnSp macro="">
      <xdr:nvCxnSpPr>
        <xdr:cNvPr id="613" name="直線コネクタ 612">
          <a:extLst>
            <a:ext uri="{FF2B5EF4-FFF2-40B4-BE49-F238E27FC236}">
              <a16:creationId xmlns:a16="http://schemas.microsoft.com/office/drawing/2014/main" id="{9C92B7E2-5AB3-4C75-BB6C-F8D6F8F1312B}"/>
            </a:ext>
          </a:extLst>
        </xdr:cNvPr>
        <xdr:cNvCxnSpPr/>
      </xdr:nvCxnSpPr>
      <xdr:spPr>
        <a:xfrm>
          <a:off x="19202400" y="10386241"/>
          <a:ext cx="7493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90715</xdr:rowOff>
    </xdr:from>
    <xdr:to>
      <xdr:col>107</xdr:col>
      <xdr:colOff>101600</xdr:colOff>
      <xdr:row>63</xdr:row>
      <xdr:rowOff>20865</xdr:rowOff>
    </xdr:to>
    <xdr:sp macro="" textlink="">
      <xdr:nvSpPr>
        <xdr:cNvPr id="614" name="楕円 613">
          <a:extLst>
            <a:ext uri="{FF2B5EF4-FFF2-40B4-BE49-F238E27FC236}">
              <a16:creationId xmlns:a16="http://schemas.microsoft.com/office/drawing/2014/main" id="{C2DE5FEB-86E3-45C8-BA3E-0856042691B7}"/>
            </a:ext>
          </a:extLst>
        </xdr:cNvPr>
        <xdr:cNvSpPr/>
      </xdr:nvSpPr>
      <xdr:spPr>
        <a:xfrm>
          <a:off x="18345150" y="103332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141515</xdr:rowOff>
    </xdr:from>
    <xdr:to>
      <xdr:col>111</xdr:col>
      <xdr:colOff>177800</xdr:colOff>
      <xdr:row>62</xdr:row>
      <xdr:rowOff>143691</xdr:rowOff>
    </xdr:to>
    <xdr:cxnSp macro="">
      <xdr:nvCxnSpPr>
        <xdr:cNvPr id="615" name="直線コネクタ 614">
          <a:extLst>
            <a:ext uri="{FF2B5EF4-FFF2-40B4-BE49-F238E27FC236}">
              <a16:creationId xmlns:a16="http://schemas.microsoft.com/office/drawing/2014/main" id="{7A568ECA-490B-4D2F-98F1-89BE2732A66C}"/>
            </a:ext>
          </a:extLst>
        </xdr:cNvPr>
        <xdr:cNvCxnSpPr/>
      </xdr:nvCxnSpPr>
      <xdr:spPr>
        <a:xfrm>
          <a:off x="18395950" y="10384065"/>
          <a:ext cx="80645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126637</xdr:rowOff>
    </xdr:from>
    <xdr:to>
      <xdr:col>102</xdr:col>
      <xdr:colOff>165100</xdr:colOff>
      <xdr:row>63</xdr:row>
      <xdr:rowOff>56787</xdr:rowOff>
    </xdr:to>
    <xdr:sp macro="" textlink="">
      <xdr:nvSpPr>
        <xdr:cNvPr id="616" name="楕円 615">
          <a:extLst>
            <a:ext uri="{FF2B5EF4-FFF2-40B4-BE49-F238E27FC236}">
              <a16:creationId xmlns:a16="http://schemas.microsoft.com/office/drawing/2014/main" id="{D68CA9E5-AC76-43C0-8568-449FAFC016F5}"/>
            </a:ext>
          </a:extLst>
        </xdr:cNvPr>
        <xdr:cNvSpPr/>
      </xdr:nvSpPr>
      <xdr:spPr>
        <a:xfrm>
          <a:off x="17551400" y="103691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141515</xdr:rowOff>
    </xdr:from>
    <xdr:to>
      <xdr:col>107</xdr:col>
      <xdr:colOff>50800</xdr:colOff>
      <xdr:row>63</xdr:row>
      <xdr:rowOff>5987</xdr:rowOff>
    </xdr:to>
    <xdr:cxnSp macro="">
      <xdr:nvCxnSpPr>
        <xdr:cNvPr id="617" name="直線コネクタ 616">
          <a:extLst>
            <a:ext uri="{FF2B5EF4-FFF2-40B4-BE49-F238E27FC236}">
              <a16:creationId xmlns:a16="http://schemas.microsoft.com/office/drawing/2014/main" id="{941752C0-47B6-490C-9C9B-12111CD94CD8}"/>
            </a:ext>
          </a:extLst>
        </xdr:cNvPr>
        <xdr:cNvCxnSpPr/>
      </xdr:nvCxnSpPr>
      <xdr:spPr>
        <a:xfrm flipV="1">
          <a:off x="17602200" y="10384065"/>
          <a:ext cx="793750" cy="29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127726</xdr:rowOff>
    </xdr:from>
    <xdr:to>
      <xdr:col>98</xdr:col>
      <xdr:colOff>38100</xdr:colOff>
      <xdr:row>63</xdr:row>
      <xdr:rowOff>57876</xdr:rowOff>
    </xdr:to>
    <xdr:sp macro="" textlink="">
      <xdr:nvSpPr>
        <xdr:cNvPr id="618" name="楕円 617">
          <a:extLst>
            <a:ext uri="{FF2B5EF4-FFF2-40B4-BE49-F238E27FC236}">
              <a16:creationId xmlns:a16="http://schemas.microsoft.com/office/drawing/2014/main" id="{9791647E-10BC-4F85-B2D8-9820EF7ECEED}"/>
            </a:ext>
          </a:extLst>
        </xdr:cNvPr>
        <xdr:cNvSpPr/>
      </xdr:nvSpPr>
      <xdr:spPr>
        <a:xfrm>
          <a:off x="16757650" y="103702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5987</xdr:rowOff>
    </xdr:from>
    <xdr:to>
      <xdr:col>102</xdr:col>
      <xdr:colOff>114300</xdr:colOff>
      <xdr:row>63</xdr:row>
      <xdr:rowOff>7076</xdr:rowOff>
    </xdr:to>
    <xdr:cxnSp macro="">
      <xdr:nvCxnSpPr>
        <xdr:cNvPr id="619" name="直線コネクタ 618">
          <a:extLst>
            <a:ext uri="{FF2B5EF4-FFF2-40B4-BE49-F238E27FC236}">
              <a16:creationId xmlns:a16="http://schemas.microsoft.com/office/drawing/2014/main" id="{F59F0114-F9D8-4D69-968E-CD6E9670FB2E}"/>
            </a:ext>
          </a:extLst>
        </xdr:cNvPr>
        <xdr:cNvCxnSpPr/>
      </xdr:nvCxnSpPr>
      <xdr:spPr>
        <a:xfrm flipV="1">
          <a:off x="16802100" y="10413637"/>
          <a:ext cx="8001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620" name="n_1aveValue【学校施設】&#10;一人当たり面積">
          <a:extLst>
            <a:ext uri="{FF2B5EF4-FFF2-40B4-BE49-F238E27FC236}">
              <a16:creationId xmlns:a16="http://schemas.microsoft.com/office/drawing/2014/main" id="{C0CCEB3E-62CD-4C71-A144-F86946F44F51}"/>
            </a:ext>
          </a:extLst>
        </xdr:cNvPr>
        <xdr:cNvSpPr txBox="1"/>
      </xdr:nvSpPr>
      <xdr:spPr>
        <a:xfrm>
          <a:off x="189802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21" name="n_2aveValue【学校施設】&#10;一人当たり面積">
          <a:extLst>
            <a:ext uri="{FF2B5EF4-FFF2-40B4-BE49-F238E27FC236}">
              <a16:creationId xmlns:a16="http://schemas.microsoft.com/office/drawing/2014/main" id="{455D23F3-ED23-44D3-8E00-BCD8371AAC2D}"/>
            </a:ext>
          </a:extLst>
        </xdr:cNvPr>
        <xdr:cNvSpPr txBox="1"/>
      </xdr:nvSpPr>
      <xdr:spPr>
        <a:xfrm>
          <a:off x="181801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622" name="n_3aveValue【学校施設】&#10;一人当たり面積">
          <a:extLst>
            <a:ext uri="{FF2B5EF4-FFF2-40B4-BE49-F238E27FC236}">
              <a16:creationId xmlns:a16="http://schemas.microsoft.com/office/drawing/2014/main" id="{B662FB44-176C-4C2F-A4E6-CC42783DF0B2}"/>
            </a:ext>
          </a:extLst>
        </xdr:cNvPr>
        <xdr:cNvSpPr txBox="1"/>
      </xdr:nvSpPr>
      <xdr:spPr>
        <a:xfrm>
          <a:off x="17386377" y="10466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2F8BE3B1-55B8-4F16-A4C0-66AB8DAD0CC1}"/>
            </a:ext>
          </a:extLst>
        </xdr:cNvPr>
        <xdr:cNvSpPr txBox="1"/>
      </xdr:nvSpPr>
      <xdr:spPr>
        <a:xfrm>
          <a:off x="16592627" y="1014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39568</xdr:rowOff>
    </xdr:from>
    <xdr:ext cx="469744" cy="259045"/>
    <xdr:sp macro="" textlink="">
      <xdr:nvSpPr>
        <xdr:cNvPr id="624" name="n_1mainValue【学校施設】&#10;一人当たり面積">
          <a:extLst>
            <a:ext uri="{FF2B5EF4-FFF2-40B4-BE49-F238E27FC236}">
              <a16:creationId xmlns:a16="http://schemas.microsoft.com/office/drawing/2014/main" id="{E1A019FA-9024-4D0F-88AB-5F3762A104CE}"/>
            </a:ext>
          </a:extLst>
        </xdr:cNvPr>
        <xdr:cNvSpPr txBox="1"/>
      </xdr:nvSpPr>
      <xdr:spPr>
        <a:xfrm>
          <a:off x="18980227" y="10117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37392</xdr:rowOff>
    </xdr:from>
    <xdr:ext cx="469744" cy="259045"/>
    <xdr:sp macro="" textlink="">
      <xdr:nvSpPr>
        <xdr:cNvPr id="625" name="n_2mainValue【学校施設】&#10;一人当たり面積">
          <a:extLst>
            <a:ext uri="{FF2B5EF4-FFF2-40B4-BE49-F238E27FC236}">
              <a16:creationId xmlns:a16="http://schemas.microsoft.com/office/drawing/2014/main" id="{FEAFD249-0F2E-47D3-B571-C8364ABDFB49}"/>
            </a:ext>
          </a:extLst>
        </xdr:cNvPr>
        <xdr:cNvSpPr txBox="1"/>
      </xdr:nvSpPr>
      <xdr:spPr>
        <a:xfrm>
          <a:off x="181801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73314</xdr:rowOff>
    </xdr:from>
    <xdr:ext cx="469744" cy="259045"/>
    <xdr:sp macro="" textlink="">
      <xdr:nvSpPr>
        <xdr:cNvPr id="626" name="n_3mainValue【学校施設】&#10;一人当たり面積">
          <a:extLst>
            <a:ext uri="{FF2B5EF4-FFF2-40B4-BE49-F238E27FC236}">
              <a16:creationId xmlns:a16="http://schemas.microsoft.com/office/drawing/2014/main" id="{86C8076A-F5C5-43C4-9E81-DA43726FA19C}"/>
            </a:ext>
          </a:extLst>
        </xdr:cNvPr>
        <xdr:cNvSpPr txBox="1"/>
      </xdr:nvSpPr>
      <xdr:spPr>
        <a:xfrm>
          <a:off x="17386377" y="10150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49003</xdr:rowOff>
    </xdr:from>
    <xdr:ext cx="469744" cy="259045"/>
    <xdr:sp macro="" textlink="">
      <xdr:nvSpPr>
        <xdr:cNvPr id="627" name="n_4mainValue【学校施設】&#10;一人当たり面積">
          <a:extLst>
            <a:ext uri="{FF2B5EF4-FFF2-40B4-BE49-F238E27FC236}">
              <a16:creationId xmlns:a16="http://schemas.microsoft.com/office/drawing/2014/main" id="{8360D959-BD11-420A-8D28-EB100D35A6D9}"/>
            </a:ext>
          </a:extLst>
        </xdr:cNvPr>
        <xdr:cNvSpPr txBox="1"/>
      </xdr:nvSpPr>
      <xdr:spPr>
        <a:xfrm>
          <a:off x="16592627" y="10456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45A2EC19-C816-4574-8D7D-092010FAA816}"/>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678DCA52-AE3A-4AA2-93D7-8B9B4CC5875B}"/>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958BBC64-8392-4EDA-BC67-E3E0A6FC1988}"/>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EE2244BD-36BF-43BA-89C9-9DA4D85F3901}"/>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E0B7F996-4A8F-4505-B629-37534CB7D2A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9F50E7AC-A251-4799-B798-4CD3EAF127AA}"/>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1DB249B1-7AF0-4F5F-BE79-C1096163D051}"/>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D48161DC-28EC-4E79-B74C-72D2096BE08C}"/>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2161B8BB-F8E0-4D10-BF0A-A00C772A94CF}"/>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A8BDBA02-696F-403A-849A-E2625E42DB37}"/>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995AB9F7-0C95-4771-A8B0-99FF0DB595C1}"/>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E4073BEE-7425-4C96-AEBB-61BB060B59E8}"/>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F3D43BA0-22B1-4450-A183-70C3A9CDC07C}"/>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4ECCF230-50B7-4C52-8906-B112FF18BA0B}"/>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C2A63813-A9B5-4D56-90B9-CDBD25A86C75}"/>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E91DB2A8-BB65-467A-8D7F-71747A1E9281}"/>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22E1E3AD-6097-41EE-81CD-9F1176E99053}"/>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79AA01BF-51DC-40CF-AE3E-2FF97725605B}"/>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0C229701-5FBF-49C6-A4AB-39419D3628BD}"/>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775A2EAD-DED8-4B16-BB01-729974716736}"/>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7AF080A8-138A-46EC-ADAD-8A8029F3675A}"/>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9FDE0E67-D8BF-4416-884A-AFD1F7E027A2}"/>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EF5DBC00-D3ED-4466-9709-3F2B3AAA8F7D}"/>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2503896C-D3A1-466D-9E67-8B5F8FC86AD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F014575D-6178-431A-86F5-875560740FB6}"/>
            </a:ext>
          </a:extLst>
        </xdr:cNvPr>
        <xdr:cNvCxnSpPr/>
      </xdr:nvCxnSpPr>
      <xdr:spPr>
        <a:xfrm flipV="1">
          <a:off x="14699614" y="12846686"/>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8F9B3204-F179-49D4-A6BF-87B1F6EAA8D3}"/>
            </a:ext>
          </a:extLst>
        </xdr:cNvPr>
        <xdr:cNvSpPr txBox="1"/>
      </xdr:nvSpPr>
      <xdr:spPr>
        <a:xfrm>
          <a:off x="14738350" y="14203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8E46D41A-4811-49A0-88C6-CE8714C7655A}"/>
            </a:ext>
          </a:extLst>
        </xdr:cNvPr>
        <xdr:cNvCxnSpPr/>
      </xdr:nvCxnSpPr>
      <xdr:spPr>
        <a:xfrm>
          <a:off x="14611350" y="142055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27D04ED6-0AC3-4D2E-83F5-B2D6D0523F7C}"/>
            </a:ext>
          </a:extLst>
        </xdr:cNvPr>
        <xdr:cNvSpPr txBox="1"/>
      </xdr:nvSpPr>
      <xdr:spPr>
        <a:xfrm>
          <a:off x="14738350" y="12628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76A01B9A-909D-4990-8135-A479DEDAA20F}"/>
            </a:ext>
          </a:extLst>
        </xdr:cNvPr>
        <xdr:cNvCxnSpPr/>
      </xdr:nvCxnSpPr>
      <xdr:spPr>
        <a:xfrm>
          <a:off x="14611350" y="128466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7" name="【児童館】&#10;有形固定資産減価償却率平均値テキスト">
          <a:extLst>
            <a:ext uri="{FF2B5EF4-FFF2-40B4-BE49-F238E27FC236}">
              <a16:creationId xmlns:a16="http://schemas.microsoft.com/office/drawing/2014/main" id="{6706D460-28B4-4A8A-9877-C3A24149BE98}"/>
            </a:ext>
          </a:extLst>
        </xdr:cNvPr>
        <xdr:cNvSpPr txBox="1"/>
      </xdr:nvSpPr>
      <xdr:spPr>
        <a:xfrm>
          <a:off x="14738350" y="13361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AB63E5CF-95A0-47C9-8A2E-E2C62D23CE33}"/>
            </a:ext>
          </a:extLst>
        </xdr:cNvPr>
        <xdr:cNvSpPr/>
      </xdr:nvSpPr>
      <xdr:spPr>
        <a:xfrm>
          <a:off x="14649450" y="1350391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83F590C0-E0F5-4301-A5E0-9835019AD938}"/>
            </a:ext>
          </a:extLst>
        </xdr:cNvPr>
        <xdr:cNvSpPr/>
      </xdr:nvSpPr>
      <xdr:spPr>
        <a:xfrm>
          <a:off x="1388745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25C27868-2E69-4720-AF89-C6EF46943AA1}"/>
            </a:ext>
          </a:extLst>
        </xdr:cNvPr>
        <xdr:cNvSpPr/>
      </xdr:nvSpPr>
      <xdr:spPr>
        <a:xfrm>
          <a:off x="13093700" y="134943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98E55F33-F377-4FAD-AC08-D65C4724D32F}"/>
            </a:ext>
          </a:extLst>
        </xdr:cNvPr>
        <xdr:cNvSpPr/>
      </xdr:nvSpPr>
      <xdr:spPr>
        <a:xfrm>
          <a:off x="12299950" y="134924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2FE8CD6C-8E86-4531-9BE9-06D8729D4470}"/>
            </a:ext>
          </a:extLst>
        </xdr:cNvPr>
        <xdr:cNvSpPr/>
      </xdr:nvSpPr>
      <xdr:spPr>
        <a:xfrm>
          <a:off x="11487150" y="13477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19121B96-51DE-4F30-AA7E-4647654D0E28}"/>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CF8D5E8C-308A-44C4-9498-CCDD75E74067}"/>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5D7AA389-89E0-4723-B425-D8BD0971A1BE}"/>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B95B46A0-01AF-4E4F-9477-7342B0E1BD82}"/>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9C80C3BE-ADCE-462E-819E-A330DC5311DD}"/>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137795</xdr:rowOff>
    </xdr:from>
    <xdr:to>
      <xdr:col>85</xdr:col>
      <xdr:colOff>177800</xdr:colOff>
      <xdr:row>83</xdr:row>
      <xdr:rowOff>67945</xdr:rowOff>
    </xdr:to>
    <xdr:sp macro="" textlink="">
      <xdr:nvSpPr>
        <xdr:cNvPr id="668" name="楕円 667">
          <a:extLst>
            <a:ext uri="{FF2B5EF4-FFF2-40B4-BE49-F238E27FC236}">
              <a16:creationId xmlns:a16="http://schemas.microsoft.com/office/drawing/2014/main" id="{6F4AE36D-07AF-473B-8A56-9D7AB5C430AA}"/>
            </a:ext>
          </a:extLst>
        </xdr:cNvPr>
        <xdr:cNvSpPr/>
      </xdr:nvSpPr>
      <xdr:spPr>
        <a:xfrm>
          <a:off x="14649450" y="136823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116222</xdr:rowOff>
    </xdr:from>
    <xdr:ext cx="405111" cy="259045"/>
    <xdr:sp macro="" textlink="">
      <xdr:nvSpPr>
        <xdr:cNvPr id="669" name="【児童館】&#10;有形固定資産減価償却率該当値テキスト">
          <a:extLst>
            <a:ext uri="{FF2B5EF4-FFF2-40B4-BE49-F238E27FC236}">
              <a16:creationId xmlns:a16="http://schemas.microsoft.com/office/drawing/2014/main" id="{9603E9DB-7105-472C-9CF1-1F030A605FDC}"/>
            </a:ext>
          </a:extLst>
        </xdr:cNvPr>
        <xdr:cNvSpPr txBox="1"/>
      </xdr:nvSpPr>
      <xdr:spPr>
        <a:xfrm>
          <a:off x="14738350" y="1366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99695</xdr:rowOff>
    </xdr:from>
    <xdr:to>
      <xdr:col>81</xdr:col>
      <xdr:colOff>101600</xdr:colOff>
      <xdr:row>83</xdr:row>
      <xdr:rowOff>29845</xdr:rowOff>
    </xdr:to>
    <xdr:sp macro="" textlink="">
      <xdr:nvSpPr>
        <xdr:cNvPr id="670" name="楕円 669">
          <a:extLst>
            <a:ext uri="{FF2B5EF4-FFF2-40B4-BE49-F238E27FC236}">
              <a16:creationId xmlns:a16="http://schemas.microsoft.com/office/drawing/2014/main" id="{B5DA4B37-D23B-4802-BD08-81CF30780716}"/>
            </a:ext>
          </a:extLst>
        </xdr:cNvPr>
        <xdr:cNvSpPr/>
      </xdr:nvSpPr>
      <xdr:spPr>
        <a:xfrm>
          <a:off x="13887450" y="136442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150495</xdr:rowOff>
    </xdr:from>
    <xdr:to>
      <xdr:col>85</xdr:col>
      <xdr:colOff>127000</xdr:colOff>
      <xdr:row>83</xdr:row>
      <xdr:rowOff>17145</xdr:rowOff>
    </xdr:to>
    <xdr:cxnSp macro="">
      <xdr:nvCxnSpPr>
        <xdr:cNvPr id="671" name="直線コネクタ 670">
          <a:extLst>
            <a:ext uri="{FF2B5EF4-FFF2-40B4-BE49-F238E27FC236}">
              <a16:creationId xmlns:a16="http://schemas.microsoft.com/office/drawing/2014/main" id="{79261525-C871-47D5-8356-1BFF210F402D}"/>
            </a:ext>
          </a:extLst>
        </xdr:cNvPr>
        <xdr:cNvCxnSpPr/>
      </xdr:nvCxnSpPr>
      <xdr:spPr>
        <a:xfrm>
          <a:off x="13938250" y="13695045"/>
          <a:ext cx="762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61595</xdr:rowOff>
    </xdr:from>
    <xdr:to>
      <xdr:col>76</xdr:col>
      <xdr:colOff>165100</xdr:colOff>
      <xdr:row>82</xdr:row>
      <xdr:rowOff>163195</xdr:rowOff>
    </xdr:to>
    <xdr:sp macro="" textlink="">
      <xdr:nvSpPr>
        <xdr:cNvPr id="672" name="楕円 671">
          <a:extLst>
            <a:ext uri="{FF2B5EF4-FFF2-40B4-BE49-F238E27FC236}">
              <a16:creationId xmlns:a16="http://schemas.microsoft.com/office/drawing/2014/main" id="{BDD45B1D-1604-4471-ABFB-794DFEAF4224}"/>
            </a:ext>
          </a:extLst>
        </xdr:cNvPr>
        <xdr:cNvSpPr/>
      </xdr:nvSpPr>
      <xdr:spPr>
        <a:xfrm>
          <a:off x="13093700" y="1360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112395</xdr:rowOff>
    </xdr:from>
    <xdr:to>
      <xdr:col>81</xdr:col>
      <xdr:colOff>50800</xdr:colOff>
      <xdr:row>82</xdr:row>
      <xdr:rowOff>150495</xdr:rowOff>
    </xdr:to>
    <xdr:cxnSp macro="">
      <xdr:nvCxnSpPr>
        <xdr:cNvPr id="673" name="直線コネクタ 672">
          <a:extLst>
            <a:ext uri="{FF2B5EF4-FFF2-40B4-BE49-F238E27FC236}">
              <a16:creationId xmlns:a16="http://schemas.microsoft.com/office/drawing/2014/main" id="{6B8E0DD3-8E54-41B5-81D2-860738DF3E5C}"/>
            </a:ext>
          </a:extLst>
        </xdr:cNvPr>
        <xdr:cNvCxnSpPr/>
      </xdr:nvCxnSpPr>
      <xdr:spPr>
        <a:xfrm>
          <a:off x="13144500" y="13656945"/>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23495</xdr:rowOff>
    </xdr:from>
    <xdr:to>
      <xdr:col>72</xdr:col>
      <xdr:colOff>38100</xdr:colOff>
      <xdr:row>82</xdr:row>
      <xdr:rowOff>125095</xdr:rowOff>
    </xdr:to>
    <xdr:sp macro="" textlink="">
      <xdr:nvSpPr>
        <xdr:cNvPr id="674" name="楕円 673">
          <a:extLst>
            <a:ext uri="{FF2B5EF4-FFF2-40B4-BE49-F238E27FC236}">
              <a16:creationId xmlns:a16="http://schemas.microsoft.com/office/drawing/2014/main" id="{DE85AEB3-0D90-4B9F-8F1E-7EA74990604B}"/>
            </a:ext>
          </a:extLst>
        </xdr:cNvPr>
        <xdr:cNvSpPr/>
      </xdr:nvSpPr>
      <xdr:spPr>
        <a:xfrm>
          <a:off x="12299950" y="135680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74295</xdr:rowOff>
    </xdr:from>
    <xdr:to>
      <xdr:col>76</xdr:col>
      <xdr:colOff>114300</xdr:colOff>
      <xdr:row>82</xdr:row>
      <xdr:rowOff>112395</xdr:rowOff>
    </xdr:to>
    <xdr:cxnSp macro="">
      <xdr:nvCxnSpPr>
        <xdr:cNvPr id="675" name="直線コネクタ 674">
          <a:extLst>
            <a:ext uri="{FF2B5EF4-FFF2-40B4-BE49-F238E27FC236}">
              <a16:creationId xmlns:a16="http://schemas.microsoft.com/office/drawing/2014/main" id="{D9A51F18-9899-4E6F-B91A-82BFCEFED2DC}"/>
            </a:ext>
          </a:extLst>
        </xdr:cNvPr>
        <xdr:cNvCxnSpPr/>
      </xdr:nvCxnSpPr>
      <xdr:spPr>
        <a:xfrm>
          <a:off x="12344400" y="13618845"/>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154939</xdr:rowOff>
    </xdr:from>
    <xdr:to>
      <xdr:col>67</xdr:col>
      <xdr:colOff>101600</xdr:colOff>
      <xdr:row>82</xdr:row>
      <xdr:rowOff>85089</xdr:rowOff>
    </xdr:to>
    <xdr:sp macro="" textlink="">
      <xdr:nvSpPr>
        <xdr:cNvPr id="676" name="楕円 675">
          <a:extLst>
            <a:ext uri="{FF2B5EF4-FFF2-40B4-BE49-F238E27FC236}">
              <a16:creationId xmlns:a16="http://schemas.microsoft.com/office/drawing/2014/main" id="{75D1E5D1-EC31-4BD6-89EE-B1CDFEA39609}"/>
            </a:ext>
          </a:extLst>
        </xdr:cNvPr>
        <xdr:cNvSpPr/>
      </xdr:nvSpPr>
      <xdr:spPr>
        <a:xfrm>
          <a:off x="11487150" y="13534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34289</xdr:rowOff>
    </xdr:from>
    <xdr:to>
      <xdr:col>71</xdr:col>
      <xdr:colOff>177800</xdr:colOff>
      <xdr:row>82</xdr:row>
      <xdr:rowOff>74295</xdr:rowOff>
    </xdr:to>
    <xdr:cxnSp macro="">
      <xdr:nvCxnSpPr>
        <xdr:cNvPr id="677" name="直線コネクタ 676">
          <a:extLst>
            <a:ext uri="{FF2B5EF4-FFF2-40B4-BE49-F238E27FC236}">
              <a16:creationId xmlns:a16="http://schemas.microsoft.com/office/drawing/2014/main" id="{C37963E4-45DD-4F63-9965-00D70D9A24EA}"/>
            </a:ext>
          </a:extLst>
        </xdr:cNvPr>
        <xdr:cNvCxnSpPr/>
      </xdr:nvCxnSpPr>
      <xdr:spPr>
        <a:xfrm>
          <a:off x="11537950" y="13578839"/>
          <a:ext cx="80645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B679AF90-9845-4C29-96CB-AD8107795122}"/>
            </a:ext>
          </a:extLst>
        </xdr:cNvPr>
        <xdr:cNvSpPr txBox="1"/>
      </xdr:nvSpPr>
      <xdr:spPr>
        <a:xfrm>
          <a:off x="13742044" y="1328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9" name="n_2aveValue【児童館】&#10;有形固定資産減価償却率">
          <a:extLst>
            <a:ext uri="{FF2B5EF4-FFF2-40B4-BE49-F238E27FC236}">
              <a16:creationId xmlns:a16="http://schemas.microsoft.com/office/drawing/2014/main" id="{B1C12984-8E7E-40EC-BE11-A5C73CBA5A14}"/>
            </a:ext>
          </a:extLst>
        </xdr:cNvPr>
        <xdr:cNvSpPr txBox="1"/>
      </xdr:nvSpPr>
      <xdr:spPr>
        <a:xfrm>
          <a:off x="12960994"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3F5D361D-0C8D-405D-A34A-D2C524ECB7F9}"/>
            </a:ext>
          </a:extLst>
        </xdr:cNvPr>
        <xdr:cNvSpPr txBox="1"/>
      </xdr:nvSpPr>
      <xdr:spPr>
        <a:xfrm>
          <a:off x="12167244"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CA24F87C-BE09-4366-82E0-D9E6E77429A1}"/>
            </a:ext>
          </a:extLst>
        </xdr:cNvPr>
        <xdr:cNvSpPr txBox="1"/>
      </xdr:nvSpPr>
      <xdr:spPr>
        <a:xfrm>
          <a:off x="11354444"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20972</xdr:rowOff>
    </xdr:from>
    <xdr:ext cx="405111" cy="259045"/>
    <xdr:sp macro="" textlink="">
      <xdr:nvSpPr>
        <xdr:cNvPr id="682" name="n_1mainValue【児童館】&#10;有形固定資産減価償却率">
          <a:extLst>
            <a:ext uri="{FF2B5EF4-FFF2-40B4-BE49-F238E27FC236}">
              <a16:creationId xmlns:a16="http://schemas.microsoft.com/office/drawing/2014/main" id="{EE7260F1-EBCD-4F59-8978-056E96BBB1B3}"/>
            </a:ext>
          </a:extLst>
        </xdr:cNvPr>
        <xdr:cNvSpPr txBox="1"/>
      </xdr:nvSpPr>
      <xdr:spPr>
        <a:xfrm>
          <a:off x="13742044" y="13730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154322</xdr:rowOff>
    </xdr:from>
    <xdr:ext cx="405111" cy="259045"/>
    <xdr:sp macro="" textlink="">
      <xdr:nvSpPr>
        <xdr:cNvPr id="683" name="n_2mainValue【児童館】&#10;有形固定資産減価償却率">
          <a:extLst>
            <a:ext uri="{FF2B5EF4-FFF2-40B4-BE49-F238E27FC236}">
              <a16:creationId xmlns:a16="http://schemas.microsoft.com/office/drawing/2014/main" id="{672BD782-2519-4A67-82CA-72442C3E2514}"/>
            </a:ext>
          </a:extLst>
        </xdr:cNvPr>
        <xdr:cNvSpPr txBox="1"/>
      </xdr:nvSpPr>
      <xdr:spPr>
        <a:xfrm>
          <a:off x="12960994" y="13698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116222</xdr:rowOff>
    </xdr:from>
    <xdr:ext cx="405111" cy="259045"/>
    <xdr:sp macro="" textlink="">
      <xdr:nvSpPr>
        <xdr:cNvPr id="684" name="n_3mainValue【児童館】&#10;有形固定資産減価償却率">
          <a:extLst>
            <a:ext uri="{FF2B5EF4-FFF2-40B4-BE49-F238E27FC236}">
              <a16:creationId xmlns:a16="http://schemas.microsoft.com/office/drawing/2014/main" id="{A3DCE818-38A4-4837-B818-A6D280773973}"/>
            </a:ext>
          </a:extLst>
        </xdr:cNvPr>
        <xdr:cNvSpPr txBox="1"/>
      </xdr:nvSpPr>
      <xdr:spPr>
        <a:xfrm>
          <a:off x="12167244" y="1366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76216</xdr:rowOff>
    </xdr:from>
    <xdr:ext cx="405111" cy="259045"/>
    <xdr:sp macro="" textlink="">
      <xdr:nvSpPr>
        <xdr:cNvPr id="685" name="n_4mainValue【児童館】&#10;有形固定資産減価償却率">
          <a:extLst>
            <a:ext uri="{FF2B5EF4-FFF2-40B4-BE49-F238E27FC236}">
              <a16:creationId xmlns:a16="http://schemas.microsoft.com/office/drawing/2014/main" id="{9B16420A-47DF-4EF7-AAD1-7D3BDE1E8CB2}"/>
            </a:ext>
          </a:extLst>
        </xdr:cNvPr>
        <xdr:cNvSpPr txBox="1"/>
      </xdr:nvSpPr>
      <xdr:spPr>
        <a:xfrm>
          <a:off x="11354444" y="13620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414D91EC-19F8-4B9D-BDC7-A1979A801691}"/>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F173D233-44CA-4763-AAD9-FC700D0B1142}"/>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4AF4D4D1-195F-4A3C-A84A-3455BCBE2FF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871B6A7C-361C-4E7E-9970-29B786059127}"/>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D6FEC374-A09B-4EC8-B6C2-06A14C158212}"/>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0D6FA3A5-6AFA-4DCB-9F71-A9104BA83CF8}"/>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961D970A-7CA7-43AB-9CA4-D77B1558D091}"/>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18E45646-F086-431C-AED3-5809AA9BBD1C}"/>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BBA47D96-CD88-478A-80F4-296FFEB4766F}"/>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65467FEC-1D67-49ED-AD04-A22B25EFED92}"/>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4E23EC23-7DB7-4637-8504-EB90C156A7F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CAC8F0C4-CEDB-4EA6-9DBC-DF9BF79EE871}"/>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BC73BCC7-EE5D-46C3-B216-4926B7A06CA8}"/>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F7F7F6DD-3049-430C-AA71-B0CEB7F167BA}"/>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870E37F4-730D-4713-8F34-3F98A1E8392A}"/>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2F57C83D-33DE-4A81-88D9-984DDE525CE8}"/>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2F64C6DD-D698-4D7B-8989-2258CB8B8FA6}"/>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67DE48AE-EE70-4904-9458-A20AF75EECFD}"/>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73058E70-313C-4A40-AEB5-CB415DE66F73}"/>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97DD6287-7BB0-4E9B-A870-165795A7228F}"/>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760C6297-72B9-4BFB-BA30-8F617509CFC4}"/>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8246ADA0-5CEB-470E-A716-86C74A1F8064}"/>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574A8EAE-53EA-4985-8FD8-5B3538BFACF2}"/>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2314E8F8-04EA-47DF-ADD2-115043D0FA30}"/>
            </a:ext>
          </a:extLst>
        </xdr:cNvPr>
        <xdr:cNvCxnSpPr/>
      </xdr:nvCxnSpPr>
      <xdr:spPr>
        <a:xfrm flipV="1">
          <a:off x="19951064" y="127762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57C64207-69E8-458F-B0D0-35DB0E7E5493}"/>
            </a:ext>
          </a:extLst>
        </xdr:cNvPr>
        <xdr:cNvSpPr txBox="1"/>
      </xdr:nvSpPr>
      <xdr:spPr>
        <a:xfrm>
          <a:off x="199898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AF88A322-1B7A-4ED8-8553-28D960419104}"/>
            </a:ext>
          </a:extLst>
        </xdr:cNvPr>
        <xdr:cNvCxnSpPr/>
      </xdr:nvCxnSpPr>
      <xdr:spPr>
        <a:xfrm>
          <a:off x="198818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DFBEE13F-8230-4A2F-AC7D-EE4F6B5C246C}"/>
            </a:ext>
          </a:extLst>
        </xdr:cNvPr>
        <xdr:cNvSpPr txBox="1"/>
      </xdr:nvSpPr>
      <xdr:spPr>
        <a:xfrm>
          <a:off x="19989800" y="1255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71CE52A0-F550-4498-BDB6-54B65C4CC547}"/>
            </a:ext>
          </a:extLst>
        </xdr:cNvPr>
        <xdr:cNvCxnSpPr/>
      </xdr:nvCxnSpPr>
      <xdr:spPr>
        <a:xfrm>
          <a:off x="19881850" y="12776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4" name="【児童館】&#10;一人当たり面積平均値テキスト">
          <a:extLst>
            <a:ext uri="{FF2B5EF4-FFF2-40B4-BE49-F238E27FC236}">
              <a16:creationId xmlns:a16="http://schemas.microsoft.com/office/drawing/2014/main" id="{84D7504B-D416-4083-A78E-FFFFF9C7061E}"/>
            </a:ext>
          </a:extLst>
        </xdr:cNvPr>
        <xdr:cNvSpPr txBox="1"/>
      </xdr:nvSpPr>
      <xdr:spPr>
        <a:xfrm>
          <a:off x="19989800" y="13611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1A58227F-20E6-4FE9-B0FA-3AF6967243A1}"/>
            </a:ext>
          </a:extLst>
        </xdr:cNvPr>
        <xdr:cNvSpPr/>
      </xdr:nvSpPr>
      <xdr:spPr>
        <a:xfrm>
          <a:off x="199009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C50F14AD-EDBD-404B-8E6C-DAC2A030E317}"/>
            </a:ext>
          </a:extLst>
        </xdr:cNvPr>
        <xdr:cNvSpPr/>
      </xdr:nvSpPr>
      <xdr:spPr>
        <a:xfrm>
          <a:off x="19157950" y="13754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ECA731AA-57A7-4B85-AA70-AC2FEB73479B}"/>
            </a:ext>
          </a:extLst>
        </xdr:cNvPr>
        <xdr:cNvSpPr/>
      </xdr:nvSpPr>
      <xdr:spPr>
        <a:xfrm>
          <a:off x="18345150"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B60BFF59-E528-4A51-846B-FD84353A8776}"/>
            </a:ext>
          </a:extLst>
        </xdr:cNvPr>
        <xdr:cNvSpPr/>
      </xdr:nvSpPr>
      <xdr:spPr>
        <a:xfrm>
          <a:off x="175514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804290A7-C17F-453B-BDD4-0C1B6E14BFF0}"/>
            </a:ext>
          </a:extLst>
        </xdr:cNvPr>
        <xdr:cNvSpPr/>
      </xdr:nvSpPr>
      <xdr:spPr>
        <a:xfrm>
          <a:off x="16757650" y="13716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7BCEAC50-AC99-4D04-BD70-395FBA8A0399}"/>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562CD193-0E1D-430D-969C-836441E83CD6}"/>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94D1BEBF-6F2C-426D-9335-0AA0A55CD755}"/>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8BA37231-B50D-46BE-BF67-A769C10ED96D}"/>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8F50D192-0D71-4051-9ABA-8E22CB10AC3E}"/>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44450</xdr:rowOff>
    </xdr:from>
    <xdr:to>
      <xdr:col>116</xdr:col>
      <xdr:colOff>114300</xdr:colOff>
      <xdr:row>84</xdr:row>
      <xdr:rowOff>146050</xdr:rowOff>
    </xdr:to>
    <xdr:sp macro="" textlink="">
      <xdr:nvSpPr>
        <xdr:cNvPr id="725" name="楕円 724">
          <a:extLst>
            <a:ext uri="{FF2B5EF4-FFF2-40B4-BE49-F238E27FC236}">
              <a16:creationId xmlns:a16="http://schemas.microsoft.com/office/drawing/2014/main" id="{45E862C8-C3C7-4DFD-A684-3C13C082B718}"/>
            </a:ext>
          </a:extLst>
        </xdr:cNvPr>
        <xdr:cNvSpPr/>
      </xdr:nvSpPr>
      <xdr:spPr>
        <a:xfrm>
          <a:off x="19900900" y="1391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22877</xdr:rowOff>
    </xdr:from>
    <xdr:ext cx="469744" cy="259045"/>
    <xdr:sp macro="" textlink="">
      <xdr:nvSpPr>
        <xdr:cNvPr id="726" name="【児童館】&#10;一人当たり面積該当値テキスト">
          <a:extLst>
            <a:ext uri="{FF2B5EF4-FFF2-40B4-BE49-F238E27FC236}">
              <a16:creationId xmlns:a16="http://schemas.microsoft.com/office/drawing/2014/main" id="{3B971F71-4BB1-4BD8-A030-B443051ADC30}"/>
            </a:ext>
          </a:extLst>
        </xdr:cNvPr>
        <xdr:cNvSpPr txBox="1"/>
      </xdr:nvSpPr>
      <xdr:spPr>
        <a:xfrm>
          <a:off x="19989800"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7" name="楕円 726">
          <a:extLst>
            <a:ext uri="{FF2B5EF4-FFF2-40B4-BE49-F238E27FC236}">
              <a16:creationId xmlns:a16="http://schemas.microsoft.com/office/drawing/2014/main" id="{1C006DF8-52A1-4931-BF2C-A602D49983A1}"/>
            </a:ext>
          </a:extLst>
        </xdr:cNvPr>
        <xdr:cNvSpPr/>
      </xdr:nvSpPr>
      <xdr:spPr>
        <a:xfrm>
          <a:off x="19157950" y="139001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95250</xdr:rowOff>
    </xdr:to>
    <xdr:cxnSp macro="">
      <xdr:nvCxnSpPr>
        <xdr:cNvPr id="728" name="直線コネクタ 727">
          <a:extLst>
            <a:ext uri="{FF2B5EF4-FFF2-40B4-BE49-F238E27FC236}">
              <a16:creationId xmlns:a16="http://schemas.microsoft.com/office/drawing/2014/main" id="{17DF9BAC-C94B-4D46-8D1E-1E241CC1382B}"/>
            </a:ext>
          </a:extLst>
        </xdr:cNvPr>
        <xdr:cNvCxnSpPr/>
      </xdr:nvCxnSpPr>
      <xdr:spPr>
        <a:xfrm>
          <a:off x="19202400" y="13950950"/>
          <a:ext cx="7493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9" name="楕円 728">
          <a:extLst>
            <a:ext uri="{FF2B5EF4-FFF2-40B4-BE49-F238E27FC236}">
              <a16:creationId xmlns:a16="http://schemas.microsoft.com/office/drawing/2014/main" id="{39344C44-2F09-41A7-8EBD-03EBBCF64EA6}"/>
            </a:ext>
          </a:extLst>
        </xdr:cNvPr>
        <xdr:cNvSpPr/>
      </xdr:nvSpPr>
      <xdr:spPr>
        <a:xfrm>
          <a:off x="18345150" y="1390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30" name="直線コネクタ 729">
          <a:extLst>
            <a:ext uri="{FF2B5EF4-FFF2-40B4-BE49-F238E27FC236}">
              <a16:creationId xmlns:a16="http://schemas.microsoft.com/office/drawing/2014/main" id="{67231678-AB57-4B49-902B-84E188DD81EE}"/>
            </a:ext>
          </a:extLst>
        </xdr:cNvPr>
        <xdr:cNvCxnSpPr/>
      </xdr:nvCxnSpPr>
      <xdr:spPr>
        <a:xfrm>
          <a:off x="18395950" y="139509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31" name="楕円 730">
          <a:extLst>
            <a:ext uri="{FF2B5EF4-FFF2-40B4-BE49-F238E27FC236}">
              <a16:creationId xmlns:a16="http://schemas.microsoft.com/office/drawing/2014/main" id="{CF216B16-3EA1-48F2-8FE9-6C1F8B787809}"/>
            </a:ext>
          </a:extLst>
        </xdr:cNvPr>
        <xdr:cNvSpPr/>
      </xdr:nvSpPr>
      <xdr:spPr>
        <a:xfrm>
          <a:off x="17551400" y="1390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32" name="直線コネクタ 731">
          <a:extLst>
            <a:ext uri="{FF2B5EF4-FFF2-40B4-BE49-F238E27FC236}">
              <a16:creationId xmlns:a16="http://schemas.microsoft.com/office/drawing/2014/main" id="{A1A7BC08-F93E-4EEA-B7A8-3D8E1A88969F}"/>
            </a:ext>
          </a:extLst>
        </xdr:cNvPr>
        <xdr:cNvCxnSpPr/>
      </xdr:nvCxnSpPr>
      <xdr:spPr>
        <a:xfrm>
          <a:off x="17602200" y="139509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33" name="楕円 732">
          <a:extLst>
            <a:ext uri="{FF2B5EF4-FFF2-40B4-BE49-F238E27FC236}">
              <a16:creationId xmlns:a16="http://schemas.microsoft.com/office/drawing/2014/main" id="{86FE3649-0D04-4849-B8AF-22A569467FCB}"/>
            </a:ext>
          </a:extLst>
        </xdr:cNvPr>
        <xdr:cNvSpPr/>
      </xdr:nvSpPr>
      <xdr:spPr>
        <a:xfrm>
          <a:off x="16757650" y="139001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34" name="直線コネクタ 733">
          <a:extLst>
            <a:ext uri="{FF2B5EF4-FFF2-40B4-BE49-F238E27FC236}">
              <a16:creationId xmlns:a16="http://schemas.microsoft.com/office/drawing/2014/main" id="{3E201B7F-4BCA-43CD-908C-56C127CF15C0}"/>
            </a:ext>
          </a:extLst>
        </xdr:cNvPr>
        <xdr:cNvCxnSpPr/>
      </xdr:nvCxnSpPr>
      <xdr:spPr>
        <a:xfrm>
          <a:off x="16802100" y="139509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5" name="n_1aveValue【児童館】&#10;一人当たり面積">
          <a:extLst>
            <a:ext uri="{FF2B5EF4-FFF2-40B4-BE49-F238E27FC236}">
              <a16:creationId xmlns:a16="http://schemas.microsoft.com/office/drawing/2014/main" id="{D46712D3-EAB8-45CF-97C3-B88B6FFB9A59}"/>
            </a:ext>
          </a:extLst>
        </xdr:cNvPr>
        <xdr:cNvSpPr txBox="1"/>
      </xdr:nvSpPr>
      <xdr:spPr>
        <a:xfrm>
          <a:off x="189802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6" name="n_2aveValue【児童館】&#10;一人当たり面積">
          <a:extLst>
            <a:ext uri="{FF2B5EF4-FFF2-40B4-BE49-F238E27FC236}">
              <a16:creationId xmlns:a16="http://schemas.microsoft.com/office/drawing/2014/main" id="{35EC87FC-C90D-4358-B625-25662EF6485F}"/>
            </a:ext>
          </a:extLst>
        </xdr:cNvPr>
        <xdr:cNvSpPr txBox="1"/>
      </xdr:nvSpPr>
      <xdr:spPr>
        <a:xfrm>
          <a:off x="18180127"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7" name="n_3aveValue【児童館】&#10;一人当たり面積">
          <a:extLst>
            <a:ext uri="{FF2B5EF4-FFF2-40B4-BE49-F238E27FC236}">
              <a16:creationId xmlns:a16="http://schemas.microsoft.com/office/drawing/2014/main" id="{3110C799-B880-4633-BDDB-DB7238AB9B42}"/>
            </a:ext>
          </a:extLst>
        </xdr:cNvPr>
        <xdr:cNvSpPr txBox="1"/>
      </xdr:nvSpPr>
      <xdr:spPr>
        <a:xfrm>
          <a:off x="1738637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8" name="n_4aveValue【児童館】&#10;一人当たり面積">
          <a:extLst>
            <a:ext uri="{FF2B5EF4-FFF2-40B4-BE49-F238E27FC236}">
              <a16:creationId xmlns:a16="http://schemas.microsoft.com/office/drawing/2014/main" id="{02062FBD-BC4F-457D-909A-0718B0AF9897}"/>
            </a:ext>
          </a:extLst>
        </xdr:cNvPr>
        <xdr:cNvSpPr txBox="1"/>
      </xdr:nvSpPr>
      <xdr:spPr>
        <a:xfrm>
          <a:off x="165926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9" name="n_1mainValue【児童館】&#10;一人当たり面積">
          <a:extLst>
            <a:ext uri="{FF2B5EF4-FFF2-40B4-BE49-F238E27FC236}">
              <a16:creationId xmlns:a16="http://schemas.microsoft.com/office/drawing/2014/main" id="{5C0FB4BF-D397-47C3-8658-7361D39FB435}"/>
            </a:ext>
          </a:extLst>
        </xdr:cNvPr>
        <xdr:cNvSpPr txBox="1"/>
      </xdr:nvSpPr>
      <xdr:spPr>
        <a:xfrm>
          <a:off x="1898022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40" name="n_2mainValue【児童館】&#10;一人当たり面積">
          <a:extLst>
            <a:ext uri="{FF2B5EF4-FFF2-40B4-BE49-F238E27FC236}">
              <a16:creationId xmlns:a16="http://schemas.microsoft.com/office/drawing/2014/main" id="{9BAC4BC9-329C-4C41-BE2C-47AA04F81963}"/>
            </a:ext>
          </a:extLst>
        </xdr:cNvPr>
        <xdr:cNvSpPr txBox="1"/>
      </xdr:nvSpPr>
      <xdr:spPr>
        <a:xfrm>
          <a:off x="1818012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41" name="n_3mainValue【児童館】&#10;一人当たり面積">
          <a:extLst>
            <a:ext uri="{FF2B5EF4-FFF2-40B4-BE49-F238E27FC236}">
              <a16:creationId xmlns:a16="http://schemas.microsoft.com/office/drawing/2014/main" id="{9C65C437-3838-4D4E-A679-DD696689D9AD}"/>
            </a:ext>
          </a:extLst>
        </xdr:cNvPr>
        <xdr:cNvSpPr txBox="1"/>
      </xdr:nvSpPr>
      <xdr:spPr>
        <a:xfrm>
          <a:off x="1738637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42" name="n_4mainValue【児童館】&#10;一人当たり面積">
          <a:extLst>
            <a:ext uri="{FF2B5EF4-FFF2-40B4-BE49-F238E27FC236}">
              <a16:creationId xmlns:a16="http://schemas.microsoft.com/office/drawing/2014/main" id="{2979658A-4671-4B66-84FC-80F035EC3D2E}"/>
            </a:ext>
          </a:extLst>
        </xdr:cNvPr>
        <xdr:cNvSpPr txBox="1"/>
      </xdr:nvSpPr>
      <xdr:spPr>
        <a:xfrm>
          <a:off x="1659262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B269677C-BD79-4A1B-A48A-0749D94CD3B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F398E479-8FB6-437E-BDEA-E83582344716}"/>
            </a:ext>
          </a:extLst>
        </xdr:cNvPr>
        <xdr:cNvSpPr/>
      </xdr:nvSpPr>
      <xdr:spPr>
        <a:xfrm>
          <a:off x="112077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BCDED4E9-C072-48AC-BEB0-E16FDEA505F4}"/>
            </a:ext>
          </a:extLst>
        </xdr:cNvPr>
        <xdr:cNvSpPr/>
      </xdr:nvSpPr>
      <xdr:spPr>
        <a:xfrm>
          <a:off x="112077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06035AC9-C48A-46CC-9921-3145D41179F9}"/>
            </a:ext>
          </a:extLst>
        </xdr:cNvPr>
        <xdr:cNvSpPr/>
      </xdr:nvSpPr>
      <xdr:spPr>
        <a:xfrm>
          <a:off x="123444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958D9979-B0A7-4999-8CCF-DB7EDB6C3FCE}"/>
            </a:ext>
          </a:extLst>
        </xdr:cNvPr>
        <xdr:cNvSpPr/>
      </xdr:nvSpPr>
      <xdr:spPr>
        <a:xfrm>
          <a:off x="123444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F5BBC361-5340-493F-8D15-704137A24634}"/>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DA131EBA-297F-449D-B3BB-745A9E40AD9B}"/>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AB365A2D-F73B-4EBA-BD86-906979ED592D}"/>
            </a:ext>
          </a:extLst>
        </xdr:cNvPr>
        <xdr:cNvSpPr/>
      </xdr:nvSpPr>
      <xdr:spPr>
        <a:xfrm>
          <a:off x="16459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19BBA88D-CC86-413F-BE1D-539B22957F64}"/>
            </a:ext>
          </a:extLst>
        </xdr:cNvPr>
        <xdr:cNvSpPr/>
      </xdr:nvSpPr>
      <xdr:spPr>
        <a:xfrm>
          <a:off x="16459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31DED004-FFF4-4E48-9F32-229E52C6744D}"/>
            </a:ext>
          </a:extLst>
        </xdr:cNvPr>
        <xdr:cNvSpPr/>
      </xdr:nvSpPr>
      <xdr:spPr>
        <a:xfrm>
          <a:off x="17614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F5E6CAD9-8BBA-4DD2-A5EA-5CC28F674832}"/>
            </a:ext>
          </a:extLst>
        </xdr:cNvPr>
        <xdr:cNvSpPr/>
      </xdr:nvSpPr>
      <xdr:spPr>
        <a:xfrm>
          <a:off x="17614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676D4FBC-1045-4B05-97A3-3BDF29896D54}"/>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A8272C17-E614-43A2-8EDC-9474142DD7E6}"/>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0978AA2A-7F5D-41FF-B331-AF4D4D50B4F5}"/>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A2784E3F-2755-45EB-A46F-1341C390B252}"/>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板橋区では、平成</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29</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に東京都モデルに基づく新公会計制度の導入に向けて固定資産台帳を整備した。有形固定資産減価償却率が類似団体と比較して高くなっている施設は、橋りょう・トンネル、認定こども園・幼稚園・保育所、学校施設、児童館である。一人あたり延長／面積が類似団体と比較して高くなっている施設は、道路と学校施設である。</a:t>
          </a:r>
          <a:endParaRPr lang="ja-JP" altLang="ja-JP" sz="1050">
            <a:effectLst/>
            <a:latin typeface="ＭＳ ゴシック" panose="020B0609070205080204" pitchFamily="49" charset="-128"/>
            <a:ea typeface="ＭＳ ゴシック" panose="020B0609070205080204" pitchFamily="49" charset="-128"/>
          </a:endParaRPr>
        </a:p>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道路については、東京都モデルに基づく新公会計制度を採用していることから、減価償却を行わないこととしている。今後も、計画的・効率的な道路補修工事を実施していく。</a:t>
          </a:r>
          <a:endParaRPr lang="ja-JP" altLang="ja-JP" sz="1050">
            <a:effectLst/>
            <a:latin typeface="ＭＳ ゴシック" panose="020B0609070205080204" pitchFamily="49" charset="-128"/>
            <a:ea typeface="ＭＳ ゴシック" panose="020B0609070205080204" pitchFamily="49" charset="-128"/>
          </a:endParaRPr>
        </a:p>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橋りょう・トンネルについては、有形固定資産減価償却率が</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60.0</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56.7</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％を</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3.3</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ポイント上回っている。今後も、「橋りょう長寿命化修繕計画」等に基づいて塗装・補修等を計画的に進めていく。</a:t>
          </a:r>
          <a:endParaRPr lang="ja-JP" altLang="ja-JP" sz="1050">
            <a:effectLst/>
            <a:latin typeface="ＭＳ ゴシック" panose="020B0609070205080204" pitchFamily="49" charset="-128"/>
            <a:ea typeface="ＭＳ ゴシック" panose="020B0609070205080204" pitchFamily="49" charset="-128"/>
          </a:endParaRPr>
        </a:p>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公営住宅については、有形固定資産減価償却率が</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53.0</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55.9</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％を</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2.9</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ポイント下回っている。引き続き、「板橋区営住宅再編整備基本方針」に基づいて、改築・改修等の手法により老朽化に対応していく。</a:t>
          </a:r>
          <a:endParaRPr lang="ja-JP" altLang="ja-JP" sz="1050">
            <a:effectLst/>
            <a:latin typeface="ＭＳ ゴシック" panose="020B0609070205080204" pitchFamily="49" charset="-128"/>
            <a:ea typeface="ＭＳ ゴシック" panose="020B0609070205080204" pitchFamily="49" charset="-128"/>
          </a:endParaRPr>
        </a:p>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認定こども園・幼稚園・保育所については、有形固定資産減価償却率が</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76.8</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51.2</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％を</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25.6</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ポイント上回っている。今後、「公立保育所の再整備方針」に基づき、民営化、改築・改修等の手法により老朽化に対応していく。</a:t>
          </a:r>
          <a:endParaRPr lang="ja-JP" altLang="ja-JP" sz="1050">
            <a:effectLst/>
            <a:latin typeface="ＭＳ ゴシック" panose="020B0609070205080204" pitchFamily="49" charset="-128"/>
            <a:ea typeface="ＭＳ ゴシック" panose="020B0609070205080204" pitchFamily="49" charset="-128"/>
          </a:endParaRPr>
        </a:p>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学校施設については、有形固定資産減価償却率が</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56.2</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52.3</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％を</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3.9</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ポイント上回っている。引き続き、「いたばし魅力ある学校づくりプラン」に基づいて、老朽化対策と適正規模・適正配置を計画的に実施していく。</a:t>
          </a:r>
          <a:endParaRPr lang="ja-JP" altLang="ja-JP" sz="1050">
            <a:effectLst/>
            <a:latin typeface="ＭＳ ゴシック" panose="020B0609070205080204" pitchFamily="49" charset="-128"/>
            <a:ea typeface="ＭＳ ゴシック" panose="020B0609070205080204" pitchFamily="49" charset="-128"/>
          </a:endParaRPr>
        </a:p>
        <a:p>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児童館については、有形固定資産減価償却率が</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67.9</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58.2</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％を</a:t>
          </a:r>
          <a:r>
            <a:rPr lang="en-US" altLang="ja-JP" sz="1050">
              <a:solidFill>
                <a:schemeClr val="dk1"/>
              </a:solidFill>
              <a:effectLst/>
              <a:latin typeface="ＭＳ ゴシック" panose="020B0609070205080204" pitchFamily="49" charset="-128"/>
              <a:ea typeface="ＭＳ ゴシック" panose="020B0609070205080204" pitchFamily="49" charset="-128"/>
              <a:cs typeface="+mn-cs"/>
            </a:rPr>
            <a:t>9.7</a:t>
          </a:r>
          <a:r>
            <a:rPr lang="ja-JP" altLang="ja-JP" sz="1050">
              <a:solidFill>
                <a:schemeClr val="dk1"/>
              </a:solidFill>
              <a:effectLst/>
              <a:latin typeface="ＭＳ ゴシック" panose="020B0609070205080204" pitchFamily="49" charset="-128"/>
              <a:ea typeface="ＭＳ ゴシック" panose="020B0609070205080204" pitchFamily="49" charset="-128"/>
              <a:cs typeface="+mn-cs"/>
            </a:rPr>
            <a:t>ポイント上回っている。個別施設計画に基づき、改築・改修等の手法により老朽化に対応していく。</a:t>
          </a:r>
          <a:endParaRPr lang="ja-JP" altLang="ja-JP" sz="105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A581297-71CA-4302-BC5B-D260F6CDD27E}"/>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0883D60-5032-417D-B44E-EF7948140263}"/>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35DE25D-BE01-48C6-8B46-89EC199B8364}"/>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882B509-D56A-4231-A6C9-635C2633F0BC}"/>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E180C87-A46F-48DF-A01B-D5DC6E3358C4}"/>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4174E40-A4F7-41AB-957C-B601AD1CDBAD}"/>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F7047AA-932B-4EEA-A637-ADEEB77CC7E3}"/>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DC84C49-E630-46A9-B364-6B4236E0A348}"/>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3719082-F27F-406B-8D63-054446A97C77}"/>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ED2EEBD-5828-46AF-ADCD-B896777E3801}"/>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572,927
540,576
32.22
264,646,696
257,696,543
6,582,787
147,051,346
27,408,436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09F5155-BDB2-416C-BACF-A35CEA3C8C59}"/>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419822E-C93D-4F76-9A46-4EE38854CB57}"/>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7FF0584-2D7A-4666-B2A4-7F1400EDC466}"/>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52671E0-5852-4920-99F2-B94F60156649}"/>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19AC9D3-BC3A-44D2-8C8B-58314E269F1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5BD4049-6A5E-4098-98FE-1FA48BCD5E99}"/>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8416043-9149-4893-9E8D-81A48EB3C333}"/>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FA1CEAD-0873-4211-9E15-C128DC053E5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243F000-852C-4E16-9E8D-90E12272E99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CACFACF-5BBE-4CFC-9D92-E2C88136BF32}"/>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BE2B946-E14D-4F35-A97E-138D632CC92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9DBC9A8-E7C5-4551-8933-EE0BFE023F64}"/>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3C62FBB-AF11-49C8-B63B-1F662E58A44E}"/>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1DAC838-DA11-4A29-A0C9-75C5F243D873}"/>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7CBFCC8-38E7-4F47-BE98-0C711CFB8D0F}"/>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A528E14-29AA-4E48-B3AF-0B20EADD1656}"/>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ABC7CFF-789A-4FF6-90EB-59759BA7027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3FA414E-6EB1-4E1A-AEB9-3DB65A70BA4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222A274-5718-4A0E-A151-ED9C12B807B6}"/>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8C7DA94-DD55-4DBB-826D-1F2C68524E12}"/>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02C0BF7-3563-435A-99D8-BB6205DAFDE7}"/>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C087157-5E97-4EA6-B1FC-92EE8E366785}"/>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EFB6C4C-8F0D-4A52-B324-633BD6C273E6}"/>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36E1584-8DA6-4627-A8B2-386242EB61D3}"/>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3926A15-D2C8-4A25-85FF-2EA16D01ED3A}"/>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DC1BF74-7414-4AC4-926E-876D19C4272B}"/>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34CF641-8D2E-4586-BCF6-9A2D6D08B24A}"/>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05FE957-FF8F-4C80-8A3E-169306E5DC6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E9CD8CF-E14F-46EC-BC1B-0476BC17B682}"/>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4DDE8C9-3EC3-453B-AB2D-E2DC64BBC194}"/>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54E531E-2A26-4E77-9C1D-3827F96BC534}"/>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7AB88B4-3DC4-4820-8A17-442460B7877E}"/>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85F7C76-CD8E-4C1D-873F-ABEC713025A3}"/>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E04C571E-5F8C-42BC-858A-EC03813CE5EC}"/>
            </a:ext>
          </a:extLst>
        </xdr:cNvPr>
        <xdr:cNvSpPr txBox="1"/>
      </xdr:nvSpPr>
      <xdr:spPr>
        <a:xfrm>
          <a:off x="3398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E67D25E-5F7B-439D-BCC4-C6964B31F964}"/>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CD58CA6-41B2-40E4-B1D9-03795301BB4A}"/>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57A7AF2-864A-4538-823E-62F78A0ACA76}"/>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C60BDB7-753E-4424-A34A-0C17FEC1B33E}"/>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B6839AF-179D-4684-8DBC-D9263B132F53}"/>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927DA95-FF6C-4850-A785-3E60ABF0D4FD}"/>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9538AE5-AB77-43FE-A9FF-4AF6129C7C9B}"/>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1B099C3-25B2-4585-B5E9-EA969F3C97C6}"/>
            </a:ext>
          </a:extLst>
        </xdr:cNvPr>
        <xdr:cNvSpPr txBox="1"/>
      </xdr:nvSpPr>
      <xdr:spPr>
        <a:xfrm>
          <a:off x="38496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332957D-D8B9-4013-8978-CCB5BFE52E74}"/>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CEF71536-7D5C-4C8E-B39B-1AA193B24612}"/>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DED1A499-9E8A-4F93-A10E-EEDD99FE1F11}"/>
            </a:ext>
          </a:extLst>
        </xdr:cNvPr>
        <xdr:cNvCxnSpPr/>
      </xdr:nvCxnSpPr>
      <xdr:spPr>
        <a:xfrm flipV="1">
          <a:off x="4177665" y="5766435"/>
          <a:ext cx="0" cy="1170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557AD781-060E-4BD5-B4C5-60D9BE4CF161}"/>
            </a:ext>
          </a:extLst>
        </xdr:cNvPr>
        <xdr:cNvSpPr txBox="1"/>
      </xdr:nvSpPr>
      <xdr:spPr>
        <a:xfrm>
          <a:off x="4216400" y="694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A94D8DF9-532B-4A85-A9ED-58B39272D5EB}"/>
            </a:ext>
          </a:extLst>
        </xdr:cNvPr>
        <xdr:cNvCxnSpPr/>
      </xdr:nvCxnSpPr>
      <xdr:spPr>
        <a:xfrm>
          <a:off x="4108450" y="69373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5324F9F2-20B2-4783-9BA0-36254CBDA9DE}"/>
            </a:ext>
          </a:extLst>
        </xdr:cNvPr>
        <xdr:cNvSpPr txBox="1"/>
      </xdr:nvSpPr>
      <xdr:spPr>
        <a:xfrm>
          <a:off x="4216400" y="554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2BE184EB-C8EB-436B-8F13-6C18977DFB6C}"/>
            </a:ext>
          </a:extLst>
        </xdr:cNvPr>
        <xdr:cNvCxnSpPr/>
      </xdr:nvCxnSpPr>
      <xdr:spPr>
        <a:xfrm>
          <a:off x="4108450" y="57664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DAFE65FC-7A61-4E10-8FF9-49387AC9DB4D}"/>
            </a:ext>
          </a:extLst>
        </xdr:cNvPr>
        <xdr:cNvSpPr txBox="1"/>
      </xdr:nvSpPr>
      <xdr:spPr>
        <a:xfrm>
          <a:off x="4216400" y="6287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C6F0DE0B-E49F-4910-9AFB-68EDB742E194}"/>
            </a:ext>
          </a:extLst>
        </xdr:cNvPr>
        <xdr:cNvSpPr/>
      </xdr:nvSpPr>
      <xdr:spPr>
        <a:xfrm>
          <a:off x="41275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1AF6FE84-96BE-41C6-A2CB-2B72949CE2E8}"/>
            </a:ext>
          </a:extLst>
        </xdr:cNvPr>
        <xdr:cNvSpPr/>
      </xdr:nvSpPr>
      <xdr:spPr>
        <a:xfrm>
          <a:off x="3384550" y="62922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A1C2E122-1A5C-4984-8A08-8089AA7ECA60}"/>
            </a:ext>
          </a:extLst>
        </xdr:cNvPr>
        <xdr:cNvSpPr/>
      </xdr:nvSpPr>
      <xdr:spPr>
        <a:xfrm>
          <a:off x="2571750" y="633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C73BF6DC-D667-4044-B51F-37AC705E31FE}"/>
            </a:ext>
          </a:extLst>
        </xdr:cNvPr>
        <xdr:cNvSpPr/>
      </xdr:nvSpPr>
      <xdr:spPr>
        <a:xfrm>
          <a:off x="17780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E7DE0744-6792-4815-8F78-C18FC789A4BF}"/>
            </a:ext>
          </a:extLst>
        </xdr:cNvPr>
        <xdr:cNvSpPr/>
      </xdr:nvSpPr>
      <xdr:spPr>
        <a:xfrm>
          <a:off x="984250" y="6339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AF2DA8A-C449-4EA9-BCFD-3418ADFC1CDE}"/>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9A92248-0AC5-45DF-9BBB-A28D613B4BF2}"/>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0A4C096-23E7-4563-B618-777D8E3275AA}"/>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442E183-003A-49C0-8DE4-29B063A63B81}"/>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16E405B-B0D4-49FB-89FA-62AC7D613B87}"/>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27305</xdr:rowOff>
    </xdr:from>
    <xdr:to>
      <xdr:col>24</xdr:col>
      <xdr:colOff>114300</xdr:colOff>
      <xdr:row>37</xdr:row>
      <xdr:rowOff>128905</xdr:rowOff>
    </xdr:to>
    <xdr:sp macro="" textlink="">
      <xdr:nvSpPr>
        <xdr:cNvPr id="72" name="楕円 71">
          <a:extLst>
            <a:ext uri="{FF2B5EF4-FFF2-40B4-BE49-F238E27FC236}">
              <a16:creationId xmlns:a16="http://schemas.microsoft.com/office/drawing/2014/main" id="{0C774910-CF02-4671-840C-0F0E22294D23}"/>
            </a:ext>
          </a:extLst>
        </xdr:cNvPr>
        <xdr:cNvSpPr/>
      </xdr:nvSpPr>
      <xdr:spPr>
        <a:xfrm>
          <a:off x="4127500" y="614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50182</xdr:rowOff>
    </xdr:from>
    <xdr:ext cx="405111" cy="259045"/>
    <xdr:sp macro="" textlink="">
      <xdr:nvSpPr>
        <xdr:cNvPr id="73" name="【図書館】&#10;有形固定資産減価償却率該当値テキスト">
          <a:extLst>
            <a:ext uri="{FF2B5EF4-FFF2-40B4-BE49-F238E27FC236}">
              <a16:creationId xmlns:a16="http://schemas.microsoft.com/office/drawing/2014/main" id="{CC99599B-44DE-4C54-B93D-7D2F83C41103}"/>
            </a:ext>
          </a:extLst>
        </xdr:cNvPr>
        <xdr:cNvSpPr txBox="1"/>
      </xdr:nvSpPr>
      <xdr:spPr>
        <a:xfrm>
          <a:off x="4216400" y="6000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154940</xdr:rowOff>
    </xdr:from>
    <xdr:to>
      <xdr:col>20</xdr:col>
      <xdr:colOff>38100</xdr:colOff>
      <xdr:row>37</xdr:row>
      <xdr:rowOff>85090</xdr:rowOff>
    </xdr:to>
    <xdr:sp macro="" textlink="">
      <xdr:nvSpPr>
        <xdr:cNvPr id="74" name="楕円 73">
          <a:extLst>
            <a:ext uri="{FF2B5EF4-FFF2-40B4-BE49-F238E27FC236}">
              <a16:creationId xmlns:a16="http://schemas.microsoft.com/office/drawing/2014/main" id="{A9F19D84-BFB2-41E4-877B-3044CC50D76A}"/>
            </a:ext>
          </a:extLst>
        </xdr:cNvPr>
        <xdr:cNvSpPr/>
      </xdr:nvSpPr>
      <xdr:spPr>
        <a:xfrm>
          <a:off x="3384550" y="61048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34290</xdr:rowOff>
    </xdr:from>
    <xdr:to>
      <xdr:col>24</xdr:col>
      <xdr:colOff>63500</xdr:colOff>
      <xdr:row>37</xdr:row>
      <xdr:rowOff>78105</xdr:rowOff>
    </xdr:to>
    <xdr:cxnSp macro="">
      <xdr:nvCxnSpPr>
        <xdr:cNvPr id="75" name="直線コネクタ 74">
          <a:extLst>
            <a:ext uri="{FF2B5EF4-FFF2-40B4-BE49-F238E27FC236}">
              <a16:creationId xmlns:a16="http://schemas.microsoft.com/office/drawing/2014/main" id="{4CFBE74E-44A1-4670-BDA1-34C75AE23114}"/>
            </a:ext>
          </a:extLst>
        </xdr:cNvPr>
        <xdr:cNvCxnSpPr/>
      </xdr:nvCxnSpPr>
      <xdr:spPr>
        <a:xfrm>
          <a:off x="3429000" y="6149340"/>
          <a:ext cx="7493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111125</xdr:rowOff>
    </xdr:from>
    <xdr:to>
      <xdr:col>15</xdr:col>
      <xdr:colOff>101600</xdr:colOff>
      <xdr:row>37</xdr:row>
      <xdr:rowOff>41275</xdr:rowOff>
    </xdr:to>
    <xdr:sp macro="" textlink="">
      <xdr:nvSpPr>
        <xdr:cNvPr id="76" name="楕円 75">
          <a:extLst>
            <a:ext uri="{FF2B5EF4-FFF2-40B4-BE49-F238E27FC236}">
              <a16:creationId xmlns:a16="http://schemas.microsoft.com/office/drawing/2014/main" id="{6F41EC19-DCC1-4B69-A783-423666B2BE90}"/>
            </a:ext>
          </a:extLst>
        </xdr:cNvPr>
        <xdr:cNvSpPr/>
      </xdr:nvSpPr>
      <xdr:spPr>
        <a:xfrm>
          <a:off x="2571750" y="60610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161925</xdr:rowOff>
    </xdr:from>
    <xdr:to>
      <xdr:col>19</xdr:col>
      <xdr:colOff>177800</xdr:colOff>
      <xdr:row>37</xdr:row>
      <xdr:rowOff>34290</xdr:rowOff>
    </xdr:to>
    <xdr:cxnSp macro="">
      <xdr:nvCxnSpPr>
        <xdr:cNvPr id="77" name="直線コネクタ 76">
          <a:extLst>
            <a:ext uri="{FF2B5EF4-FFF2-40B4-BE49-F238E27FC236}">
              <a16:creationId xmlns:a16="http://schemas.microsoft.com/office/drawing/2014/main" id="{2BF7A1A3-DC0E-43FF-A527-0DC36733F6C1}"/>
            </a:ext>
          </a:extLst>
        </xdr:cNvPr>
        <xdr:cNvCxnSpPr/>
      </xdr:nvCxnSpPr>
      <xdr:spPr>
        <a:xfrm>
          <a:off x="2622550" y="6111875"/>
          <a:ext cx="806450"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111125</xdr:rowOff>
    </xdr:from>
    <xdr:to>
      <xdr:col>10</xdr:col>
      <xdr:colOff>165100</xdr:colOff>
      <xdr:row>37</xdr:row>
      <xdr:rowOff>41275</xdr:rowOff>
    </xdr:to>
    <xdr:sp macro="" textlink="">
      <xdr:nvSpPr>
        <xdr:cNvPr id="78" name="楕円 77">
          <a:extLst>
            <a:ext uri="{FF2B5EF4-FFF2-40B4-BE49-F238E27FC236}">
              <a16:creationId xmlns:a16="http://schemas.microsoft.com/office/drawing/2014/main" id="{2F847476-1E19-478C-81CA-CEA631BB3CA9}"/>
            </a:ext>
          </a:extLst>
        </xdr:cNvPr>
        <xdr:cNvSpPr/>
      </xdr:nvSpPr>
      <xdr:spPr>
        <a:xfrm>
          <a:off x="1778000" y="60610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161925</xdr:rowOff>
    </xdr:from>
    <xdr:to>
      <xdr:col>15</xdr:col>
      <xdr:colOff>50800</xdr:colOff>
      <xdr:row>36</xdr:row>
      <xdr:rowOff>161925</xdr:rowOff>
    </xdr:to>
    <xdr:cxnSp macro="">
      <xdr:nvCxnSpPr>
        <xdr:cNvPr id="79" name="直線コネクタ 78">
          <a:extLst>
            <a:ext uri="{FF2B5EF4-FFF2-40B4-BE49-F238E27FC236}">
              <a16:creationId xmlns:a16="http://schemas.microsoft.com/office/drawing/2014/main" id="{EEC2A969-061E-4436-A5B2-B105551D6A9C}"/>
            </a:ext>
          </a:extLst>
        </xdr:cNvPr>
        <xdr:cNvCxnSpPr/>
      </xdr:nvCxnSpPr>
      <xdr:spPr>
        <a:xfrm>
          <a:off x="1828800" y="611187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113030</xdr:rowOff>
    </xdr:from>
    <xdr:to>
      <xdr:col>6</xdr:col>
      <xdr:colOff>38100</xdr:colOff>
      <xdr:row>39</xdr:row>
      <xdr:rowOff>43180</xdr:rowOff>
    </xdr:to>
    <xdr:sp macro="" textlink="">
      <xdr:nvSpPr>
        <xdr:cNvPr id="80" name="楕円 79">
          <a:extLst>
            <a:ext uri="{FF2B5EF4-FFF2-40B4-BE49-F238E27FC236}">
              <a16:creationId xmlns:a16="http://schemas.microsoft.com/office/drawing/2014/main" id="{840EE0CF-645B-404D-9E98-A0B5D57489F4}"/>
            </a:ext>
          </a:extLst>
        </xdr:cNvPr>
        <xdr:cNvSpPr/>
      </xdr:nvSpPr>
      <xdr:spPr>
        <a:xfrm>
          <a:off x="984250" y="63931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161925</xdr:rowOff>
    </xdr:from>
    <xdr:to>
      <xdr:col>10</xdr:col>
      <xdr:colOff>114300</xdr:colOff>
      <xdr:row>38</xdr:row>
      <xdr:rowOff>163830</xdr:rowOff>
    </xdr:to>
    <xdr:cxnSp macro="">
      <xdr:nvCxnSpPr>
        <xdr:cNvPr id="81" name="直線コネクタ 80">
          <a:extLst>
            <a:ext uri="{FF2B5EF4-FFF2-40B4-BE49-F238E27FC236}">
              <a16:creationId xmlns:a16="http://schemas.microsoft.com/office/drawing/2014/main" id="{017948CB-0E4D-4713-89EA-47A97C848329}"/>
            </a:ext>
          </a:extLst>
        </xdr:cNvPr>
        <xdr:cNvCxnSpPr/>
      </xdr:nvCxnSpPr>
      <xdr:spPr>
        <a:xfrm flipV="1">
          <a:off x="1028700" y="6111875"/>
          <a:ext cx="800100" cy="33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D37E0003-054A-4B69-9833-3E2311D8C573}"/>
            </a:ext>
          </a:extLst>
        </xdr:cNvPr>
        <xdr:cNvSpPr txBox="1"/>
      </xdr:nvSpPr>
      <xdr:spPr>
        <a:xfrm>
          <a:off x="3239144" y="6384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7209EA92-0F79-4F8E-9B1A-1D575BEA5B98}"/>
            </a:ext>
          </a:extLst>
        </xdr:cNvPr>
        <xdr:cNvSpPr txBox="1"/>
      </xdr:nvSpPr>
      <xdr:spPr>
        <a:xfrm>
          <a:off x="2439044" y="6430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3A31DF6B-BCF4-4AF4-B817-DED95CC0EC1A}"/>
            </a:ext>
          </a:extLst>
        </xdr:cNvPr>
        <xdr:cNvSpPr txBox="1"/>
      </xdr:nvSpPr>
      <xdr:spPr>
        <a:xfrm>
          <a:off x="1645294" y="6426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E434705F-151B-4D95-BBA5-5F346738407B}"/>
            </a:ext>
          </a:extLst>
        </xdr:cNvPr>
        <xdr:cNvSpPr txBox="1"/>
      </xdr:nvSpPr>
      <xdr:spPr>
        <a:xfrm>
          <a:off x="8515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101617</xdr:rowOff>
    </xdr:from>
    <xdr:ext cx="405111" cy="259045"/>
    <xdr:sp macro="" textlink="">
      <xdr:nvSpPr>
        <xdr:cNvPr id="86" name="n_1mainValue【図書館】&#10;有形固定資産減価償却率">
          <a:extLst>
            <a:ext uri="{FF2B5EF4-FFF2-40B4-BE49-F238E27FC236}">
              <a16:creationId xmlns:a16="http://schemas.microsoft.com/office/drawing/2014/main" id="{8894D15F-93B6-4235-A27C-5D932C1E9428}"/>
            </a:ext>
          </a:extLst>
        </xdr:cNvPr>
        <xdr:cNvSpPr txBox="1"/>
      </xdr:nvSpPr>
      <xdr:spPr>
        <a:xfrm>
          <a:off x="3239144" y="5886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57802</xdr:rowOff>
    </xdr:from>
    <xdr:ext cx="405111" cy="259045"/>
    <xdr:sp macro="" textlink="">
      <xdr:nvSpPr>
        <xdr:cNvPr id="87" name="n_2mainValue【図書館】&#10;有形固定資産減価償却率">
          <a:extLst>
            <a:ext uri="{FF2B5EF4-FFF2-40B4-BE49-F238E27FC236}">
              <a16:creationId xmlns:a16="http://schemas.microsoft.com/office/drawing/2014/main" id="{0FD61629-B234-4ABB-AA61-0C6F976E0071}"/>
            </a:ext>
          </a:extLst>
        </xdr:cNvPr>
        <xdr:cNvSpPr txBox="1"/>
      </xdr:nvSpPr>
      <xdr:spPr>
        <a:xfrm>
          <a:off x="2439044" y="5842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57802</xdr:rowOff>
    </xdr:from>
    <xdr:ext cx="405111" cy="259045"/>
    <xdr:sp macro="" textlink="">
      <xdr:nvSpPr>
        <xdr:cNvPr id="88" name="n_3mainValue【図書館】&#10;有形固定資産減価償却率">
          <a:extLst>
            <a:ext uri="{FF2B5EF4-FFF2-40B4-BE49-F238E27FC236}">
              <a16:creationId xmlns:a16="http://schemas.microsoft.com/office/drawing/2014/main" id="{6BD0A6D5-E26B-4C63-B75B-3F2E8919BD59}"/>
            </a:ext>
          </a:extLst>
        </xdr:cNvPr>
        <xdr:cNvSpPr txBox="1"/>
      </xdr:nvSpPr>
      <xdr:spPr>
        <a:xfrm>
          <a:off x="1645294" y="5842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34307</xdr:rowOff>
    </xdr:from>
    <xdr:ext cx="405111" cy="259045"/>
    <xdr:sp macro="" textlink="">
      <xdr:nvSpPr>
        <xdr:cNvPr id="89" name="n_4mainValue【図書館】&#10;有形固定資産減価償却率">
          <a:extLst>
            <a:ext uri="{FF2B5EF4-FFF2-40B4-BE49-F238E27FC236}">
              <a16:creationId xmlns:a16="http://schemas.microsoft.com/office/drawing/2014/main" id="{E3ED4B5F-7CEA-4103-990F-6FC5B42E88BF}"/>
            </a:ext>
          </a:extLst>
        </xdr:cNvPr>
        <xdr:cNvSpPr txBox="1"/>
      </xdr:nvSpPr>
      <xdr:spPr>
        <a:xfrm>
          <a:off x="851544" y="647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EEE04DC8-A086-4661-8901-6E7EAA00E7B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3B842058-A3AC-4675-8C40-1801AB247AB3}"/>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81040A30-0A04-448D-BDA1-B58996BEA4E5}"/>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EF2A026B-4491-4F1E-9432-DA60DAB8C553}"/>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1774C262-7360-4BBF-BC6C-C11FCB046B51}"/>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252778A1-E8E6-4BD8-9395-CBA8BF345EE3}"/>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5942101A-68C4-4D59-AEBB-C2C42B79D677}"/>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C2C1334B-4585-4710-9866-1BBEE4F9154A}"/>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36973D36-8090-4143-B14B-C122152EBA34}"/>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5B11F5A7-41A2-4324-BB46-379C71BE3859}"/>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EBFEC0AD-F7CC-4F83-BD80-BB35909187CB}"/>
            </a:ext>
          </a:extLst>
        </xdr:cNvPr>
        <xdr:cNvCxnSpPr/>
      </xdr:nvCxnSpPr>
      <xdr:spPr>
        <a:xfrm>
          <a:off x="5956300" y="679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0D10338B-ABBE-4C2E-B5BE-EA1E2110FCF3}"/>
            </a:ext>
          </a:extLst>
        </xdr:cNvPr>
        <xdr:cNvSpPr txBox="1"/>
      </xdr:nvSpPr>
      <xdr:spPr>
        <a:xfrm>
          <a:off x="5527221" y="6658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401E38A0-84DF-4C38-AED1-CE250EB4DD76}"/>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B673E0E1-3284-4A1F-818D-3295458923D9}"/>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DED4CC64-225A-4A6B-8F1C-98B236E73718}"/>
            </a:ext>
          </a:extLst>
        </xdr:cNvPr>
        <xdr:cNvCxnSpPr/>
      </xdr:nvCxnSpPr>
      <xdr:spPr>
        <a:xfrm>
          <a:off x="5956300" y="569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DC160D36-1215-43BD-8B66-787F816BD908}"/>
            </a:ext>
          </a:extLst>
        </xdr:cNvPr>
        <xdr:cNvSpPr txBox="1"/>
      </xdr:nvSpPr>
      <xdr:spPr>
        <a:xfrm>
          <a:off x="5527221" y="556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CDA346F4-4B4E-4AB0-B508-5055547DC86F}"/>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A778E05F-AC31-47A7-A779-02D522ABF247}"/>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1E5760B2-A560-47B6-8341-7D44DA61F2AC}"/>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57D609D5-1492-4D4F-8032-8E351FDCDEE6}"/>
            </a:ext>
          </a:extLst>
        </xdr:cNvPr>
        <xdr:cNvCxnSpPr/>
      </xdr:nvCxnSpPr>
      <xdr:spPr>
        <a:xfrm flipV="1">
          <a:off x="9429115" y="5547995"/>
          <a:ext cx="0" cy="1207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061A0F2E-62EF-4400-A1D0-B838D0D7A42E}"/>
            </a:ext>
          </a:extLst>
        </xdr:cNvPr>
        <xdr:cNvSpPr txBox="1"/>
      </xdr:nvSpPr>
      <xdr:spPr>
        <a:xfrm>
          <a:off x="9467850" y="675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0EC3646C-1CF6-4665-80F2-353A7EA9DFBC}"/>
            </a:ext>
          </a:extLst>
        </xdr:cNvPr>
        <xdr:cNvCxnSpPr/>
      </xdr:nvCxnSpPr>
      <xdr:spPr>
        <a:xfrm>
          <a:off x="9359900" y="67551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59692CFA-379B-4C34-A041-D6BB8E7D768F}"/>
            </a:ext>
          </a:extLst>
        </xdr:cNvPr>
        <xdr:cNvSpPr txBox="1"/>
      </xdr:nvSpPr>
      <xdr:spPr>
        <a:xfrm>
          <a:off x="9467850" y="53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20FA8A6E-5E75-452F-B137-2E97C2953F5C}"/>
            </a:ext>
          </a:extLst>
        </xdr:cNvPr>
        <xdr:cNvCxnSpPr/>
      </xdr:nvCxnSpPr>
      <xdr:spPr>
        <a:xfrm>
          <a:off x="9359900" y="55479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C3DD7A4A-3607-46C6-A0A9-14D83CFBDC6B}"/>
            </a:ext>
          </a:extLst>
        </xdr:cNvPr>
        <xdr:cNvSpPr txBox="1"/>
      </xdr:nvSpPr>
      <xdr:spPr>
        <a:xfrm>
          <a:off x="9467850" y="6402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2E578D93-A46C-405A-8B48-CBAC812AC81B}"/>
            </a:ext>
          </a:extLst>
        </xdr:cNvPr>
        <xdr:cNvSpPr/>
      </xdr:nvSpPr>
      <xdr:spPr>
        <a:xfrm>
          <a:off x="9398000" y="65449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A6246D98-E740-47F1-8393-F580C67651ED}"/>
            </a:ext>
          </a:extLst>
        </xdr:cNvPr>
        <xdr:cNvSpPr/>
      </xdr:nvSpPr>
      <xdr:spPr>
        <a:xfrm>
          <a:off x="8636000" y="65449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8A00FDFA-FAA2-4180-9EF8-8BF694384092}"/>
            </a:ext>
          </a:extLst>
        </xdr:cNvPr>
        <xdr:cNvSpPr/>
      </xdr:nvSpPr>
      <xdr:spPr>
        <a:xfrm>
          <a:off x="7842250" y="6556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17E0BAAD-6279-4C00-A0E5-90B5B335FDE4}"/>
            </a:ext>
          </a:extLst>
        </xdr:cNvPr>
        <xdr:cNvSpPr/>
      </xdr:nvSpPr>
      <xdr:spPr>
        <a:xfrm>
          <a:off x="7029450" y="6556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1B3E4454-6252-4E8F-98A8-2E0984FF518D}"/>
            </a:ext>
          </a:extLst>
        </xdr:cNvPr>
        <xdr:cNvSpPr/>
      </xdr:nvSpPr>
      <xdr:spPr>
        <a:xfrm>
          <a:off x="6235700" y="6550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FDE060E0-134C-4EF1-99D5-4A1E43BD70B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327D4DCA-CE27-4473-9661-D172DCF312F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1920DC40-693F-4523-92EB-05BF1A9C39C4}"/>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E3D0F7C-E523-4721-B96E-B99DEEF805E5}"/>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2E20C6E-8B51-4005-95B7-1E4D4431CF01}"/>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25" name="楕円 124">
          <a:extLst>
            <a:ext uri="{FF2B5EF4-FFF2-40B4-BE49-F238E27FC236}">
              <a16:creationId xmlns:a16="http://schemas.microsoft.com/office/drawing/2014/main" id="{C66F6914-73F4-474E-83EC-F2B5AD4F6D8D}"/>
            </a:ext>
          </a:extLst>
        </xdr:cNvPr>
        <xdr:cNvSpPr/>
      </xdr:nvSpPr>
      <xdr:spPr>
        <a:xfrm>
          <a:off x="9398000" y="65449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78122</xdr:rowOff>
    </xdr:from>
    <xdr:ext cx="469744" cy="259045"/>
    <xdr:sp macro="" textlink="">
      <xdr:nvSpPr>
        <xdr:cNvPr id="126" name="【図書館】&#10;一人当たり面積該当値テキスト">
          <a:extLst>
            <a:ext uri="{FF2B5EF4-FFF2-40B4-BE49-F238E27FC236}">
              <a16:creationId xmlns:a16="http://schemas.microsoft.com/office/drawing/2014/main" id="{357B686A-061B-4449-B18A-8B2559B1A1E1}"/>
            </a:ext>
          </a:extLst>
        </xdr:cNvPr>
        <xdr:cNvSpPr txBox="1"/>
      </xdr:nvSpPr>
      <xdr:spPr>
        <a:xfrm>
          <a:off x="9467850"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99695</xdr:rowOff>
    </xdr:from>
    <xdr:to>
      <xdr:col>50</xdr:col>
      <xdr:colOff>165100</xdr:colOff>
      <xdr:row>40</xdr:row>
      <xdr:rowOff>29845</xdr:rowOff>
    </xdr:to>
    <xdr:sp macro="" textlink="">
      <xdr:nvSpPr>
        <xdr:cNvPr id="127" name="楕円 126">
          <a:extLst>
            <a:ext uri="{FF2B5EF4-FFF2-40B4-BE49-F238E27FC236}">
              <a16:creationId xmlns:a16="http://schemas.microsoft.com/office/drawing/2014/main" id="{E51B29B5-E0AE-44A3-92B1-B4AEBD28468F}"/>
            </a:ext>
          </a:extLst>
        </xdr:cNvPr>
        <xdr:cNvSpPr/>
      </xdr:nvSpPr>
      <xdr:spPr>
        <a:xfrm>
          <a:off x="8636000" y="65449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150495</xdr:rowOff>
    </xdr:from>
    <xdr:to>
      <xdr:col>55</xdr:col>
      <xdr:colOff>0</xdr:colOff>
      <xdr:row>39</xdr:row>
      <xdr:rowOff>150495</xdr:rowOff>
    </xdr:to>
    <xdr:cxnSp macro="">
      <xdr:nvCxnSpPr>
        <xdr:cNvPr id="128" name="直線コネクタ 127">
          <a:extLst>
            <a:ext uri="{FF2B5EF4-FFF2-40B4-BE49-F238E27FC236}">
              <a16:creationId xmlns:a16="http://schemas.microsoft.com/office/drawing/2014/main" id="{EC15EB83-2E7E-4928-8EC4-FA1BE2E03382}"/>
            </a:ext>
          </a:extLst>
        </xdr:cNvPr>
        <xdr:cNvCxnSpPr/>
      </xdr:nvCxnSpPr>
      <xdr:spPr>
        <a:xfrm>
          <a:off x="8686800" y="659574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99695</xdr:rowOff>
    </xdr:from>
    <xdr:to>
      <xdr:col>46</xdr:col>
      <xdr:colOff>38100</xdr:colOff>
      <xdr:row>40</xdr:row>
      <xdr:rowOff>29845</xdr:rowOff>
    </xdr:to>
    <xdr:sp macro="" textlink="">
      <xdr:nvSpPr>
        <xdr:cNvPr id="129" name="楕円 128">
          <a:extLst>
            <a:ext uri="{FF2B5EF4-FFF2-40B4-BE49-F238E27FC236}">
              <a16:creationId xmlns:a16="http://schemas.microsoft.com/office/drawing/2014/main" id="{A40DE861-ED71-478E-9EAF-9CA6641A419F}"/>
            </a:ext>
          </a:extLst>
        </xdr:cNvPr>
        <xdr:cNvSpPr/>
      </xdr:nvSpPr>
      <xdr:spPr>
        <a:xfrm>
          <a:off x="7842250" y="65449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150495</xdr:rowOff>
    </xdr:from>
    <xdr:to>
      <xdr:col>50</xdr:col>
      <xdr:colOff>114300</xdr:colOff>
      <xdr:row>39</xdr:row>
      <xdr:rowOff>150495</xdr:rowOff>
    </xdr:to>
    <xdr:cxnSp macro="">
      <xdr:nvCxnSpPr>
        <xdr:cNvPr id="130" name="直線コネクタ 129">
          <a:extLst>
            <a:ext uri="{FF2B5EF4-FFF2-40B4-BE49-F238E27FC236}">
              <a16:creationId xmlns:a16="http://schemas.microsoft.com/office/drawing/2014/main" id="{8EF7639E-14D0-49B0-9C7B-B7ED66644E5A}"/>
            </a:ext>
          </a:extLst>
        </xdr:cNvPr>
        <xdr:cNvCxnSpPr/>
      </xdr:nvCxnSpPr>
      <xdr:spPr>
        <a:xfrm>
          <a:off x="7886700" y="659574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71120</xdr:rowOff>
    </xdr:from>
    <xdr:to>
      <xdr:col>41</xdr:col>
      <xdr:colOff>101600</xdr:colOff>
      <xdr:row>40</xdr:row>
      <xdr:rowOff>1270</xdr:rowOff>
    </xdr:to>
    <xdr:sp macro="" textlink="">
      <xdr:nvSpPr>
        <xdr:cNvPr id="131" name="楕円 130">
          <a:extLst>
            <a:ext uri="{FF2B5EF4-FFF2-40B4-BE49-F238E27FC236}">
              <a16:creationId xmlns:a16="http://schemas.microsoft.com/office/drawing/2014/main" id="{8580595B-E0F0-42E2-AC0E-B4CD34B0D936}"/>
            </a:ext>
          </a:extLst>
        </xdr:cNvPr>
        <xdr:cNvSpPr/>
      </xdr:nvSpPr>
      <xdr:spPr>
        <a:xfrm>
          <a:off x="7029450" y="65163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121920</xdr:rowOff>
    </xdr:from>
    <xdr:to>
      <xdr:col>45</xdr:col>
      <xdr:colOff>177800</xdr:colOff>
      <xdr:row>39</xdr:row>
      <xdr:rowOff>150495</xdr:rowOff>
    </xdr:to>
    <xdr:cxnSp macro="">
      <xdr:nvCxnSpPr>
        <xdr:cNvPr id="132" name="直線コネクタ 131">
          <a:extLst>
            <a:ext uri="{FF2B5EF4-FFF2-40B4-BE49-F238E27FC236}">
              <a16:creationId xmlns:a16="http://schemas.microsoft.com/office/drawing/2014/main" id="{78C745B3-A122-4B2B-BF95-717C783CFB1F}"/>
            </a:ext>
          </a:extLst>
        </xdr:cNvPr>
        <xdr:cNvCxnSpPr/>
      </xdr:nvCxnSpPr>
      <xdr:spPr>
        <a:xfrm>
          <a:off x="7080250" y="6567170"/>
          <a:ext cx="8064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156845</xdr:rowOff>
    </xdr:from>
    <xdr:to>
      <xdr:col>36</xdr:col>
      <xdr:colOff>165100</xdr:colOff>
      <xdr:row>40</xdr:row>
      <xdr:rowOff>86995</xdr:rowOff>
    </xdr:to>
    <xdr:sp macro="" textlink="">
      <xdr:nvSpPr>
        <xdr:cNvPr id="133" name="楕円 132">
          <a:extLst>
            <a:ext uri="{FF2B5EF4-FFF2-40B4-BE49-F238E27FC236}">
              <a16:creationId xmlns:a16="http://schemas.microsoft.com/office/drawing/2014/main" id="{FA19AFCB-3A2F-4D1A-81FA-B669D4B206F0}"/>
            </a:ext>
          </a:extLst>
        </xdr:cNvPr>
        <xdr:cNvSpPr/>
      </xdr:nvSpPr>
      <xdr:spPr>
        <a:xfrm>
          <a:off x="6235700" y="66020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121920</xdr:rowOff>
    </xdr:from>
    <xdr:to>
      <xdr:col>41</xdr:col>
      <xdr:colOff>50800</xdr:colOff>
      <xdr:row>40</xdr:row>
      <xdr:rowOff>36195</xdr:rowOff>
    </xdr:to>
    <xdr:cxnSp macro="">
      <xdr:nvCxnSpPr>
        <xdr:cNvPr id="134" name="直線コネクタ 133">
          <a:extLst>
            <a:ext uri="{FF2B5EF4-FFF2-40B4-BE49-F238E27FC236}">
              <a16:creationId xmlns:a16="http://schemas.microsoft.com/office/drawing/2014/main" id="{8B8268A4-2571-4B77-9E4C-E289FD8DE48E}"/>
            </a:ext>
          </a:extLst>
        </xdr:cNvPr>
        <xdr:cNvCxnSpPr/>
      </xdr:nvCxnSpPr>
      <xdr:spPr>
        <a:xfrm flipV="1">
          <a:off x="6286500" y="6567170"/>
          <a:ext cx="793750" cy="7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7C6220FC-E304-4926-8F71-FE5D94A28ADB}"/>
            </a:ext>
          </a:extLst>
        </xdr:cNvPr>
        <xdr:cNvSpPr txBox="1"/>
      </xdr:nvSpPr>
      <xdr:spPr>
        <a:xfrm>
          <a:off x="8458277" y="663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ACCB95C8-F9DD-4180-A705-37CDAD9E9A80}"/>
            </a:ext>
          </a:extLst>
        </xdr:cNvPr>
        <xdr:cNvSpPr txBox="1"/>
      </xdr:nvSpPr>
      <xdr:spPr>
        <a:xfrm>
          <a:off x="7677227" y="6642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52C2133D-CBC9-4F47-9A1E-C2041424D090}"/>
            </a:ext>
          </a:extLst>
        </xdr:cNvPr>
        <xdr:cNvSpPr txBox="1"/>
      </xdr:nvSpPr>
      <xdr:spPr>
        <a:xfrm>
          <a:off x="6864427" y="6642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FA6EC5AE-51B9-4E02-885C-C66046039565}"/>
            </a:ext>
          </a:extLst>
        </xdr:cNvPr>
        <xdr:cNvSpPr txBox="1"/>
      </xdr:nvSpPr>
      <xdr:spPr>
        <a:xfrm>
          <a:off x="607067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46372</xdr:rowOff>
    </xdr:from>
    <xdr:ext cx="469744" cy="259045"/>
    <xdr:sp macro="" textlink="">
      <xdr:nvSpPr>
        <xdr:cNvPr id="139" name="n_1mainValue【図書館】&#10;一人当たり面積">
          <a:extLst>
            <a:ext uri="{FF2B5EF4-FFF2-40B4-BE49-F238E27FC236}">
              <a16:creationId xmlns:a16="http://schemas.microsoft.com/office/drawing/2014/main" id="{AA6FCFD0-DAB3-458E-8842-C2B1A5768904}"/>
            </a:ext>
          </a:extLst>
        </xdr:cNvPr>
        <xdr:cNvSpPr txBox="1"/>
      </xdr:nvSpPr>
      <xdr:spPr>
        <a:xfrm>
          <a:off x="8458277" y="6326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46372</xdr:rowOff>
    </xdr:from>
    <xdr:ext cx="469744" cy="259045"/>
    <xdr:sp macro="" textlink="">
      <xdr:nvSpPr>
        <xdr:cNvPr id="140" name="n_2mainValue【図書館】&#10;一人当たり面積">
          <a:extLst>
            <a:ext uri="{FF2B5EF4-FFF2-40B4-BE49-F238E27FC236}">
              <a16:creationId xmlns:a16="http://schemas.microsoft.com/office/drawing/2014/main" id="{5AB9F05B-AAE0-4376-9268-8E3A474668DF}"/>
            </a:ext>
          </a:extLst>
        </xdr:cNvPr>
        <xdr:cNvSpPr txBox="1"/>
      </xdr:nvSpPr>
      <xdr:spPr>
        <a:xfrm>
          <a:off x="7677227" y="6326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17797</xdr:rowOff>
    </xdr:from>
    <xdr:ext cx="469744" cy="259045"/>
    <xdr:sp macro="" textlink="">
      <xdr:nvSpPr>
        <xdr:cNvPr id="141" name="n_3mainValue【図書館】&#10;一人当たり面積">
          <a:extLst>
            <a:ext uri="{FF2B5EF4-FFF2-40B4-BE49-F238E27FC236}">
              <a16:creationId xmlns:a16="http://schemas.microsoft.com/office/drawing/2014/main" id="{6A4D9D5A-1751-452A-AC09-3B8FE71D2095}"/>
            </a:ext>
          </a:extLst>
        </xdr:cNvPr>
        <xdr:cNvSpPr txBox="1"/>
      </xdr:nvSpPr>
      <xdr:spPr>
        <a:xfrm>
          <a:off x="6864427" y="629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78122</xdr:rowOff>
    </xdr:from>
    <xdr:ext cx="469744" cy="259045"/>
    <xdr:sp macro="" textlink="">
      <xdr:nvSpPr>
        <xdr:cNvPr id="142" name="n_4mainValue【図書館】&#10;一人当たり面積">
          <a:extLst>
            <a:ext uri="{FF2B5EF4-FFF2-40B4-BE49-F238E27FC236}">
              <a16:creationId xmlns:a16="http://schemas.microsoft.com/office/drawing/2014/main" id="{2E19123B-EF28-4477-BC8A-216467E0F4DA}"/>
            </a:ext>
          </a:extLst>
        </xdr:cNvPr>
        <xdr:cNvSpPr txBox="1"/>
      </xdr:nvSpPr>
      <xdr:spPr>
        <a:xfrm>
          <a:off x="6070677" y="668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936FADA7-D50F-4F3D-95CC-5E0C431BD146}"/>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5286594A-B26C-42F8-A28F-1DA4AB2389AA}"/>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C94FA6E0-AB02-483C-A267-0D9AAB47BBDA}"/>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321F4E9A-32D2-45D1-9D4C-D2B8183C6C6B}"/>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D8C332AC-6528-4D15-BDDD-CFD6BFE5FD58}"/>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806458DA-DAC9-4A93-A28E-6F45C5A772DF}"/>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2398176D-BBBA-4724-A1BE-7AB078D5E523}"/>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D5A2A165-7CF6-4B77-B05E-CE556C9082CB}"/>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07FA588A-D131-4EF7-B535-8DD5C352B617}"/>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2B308A3B-2EB5-4C43-9376-7B0761262A1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34326426-9F64-452B-902F-6C5EE02C287C}"/>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BB362265-F2C8-4564-BA06-06B5C28C950E}"/>
            </a:ext>
          </a:extLst>
        </xdr:cNvPr>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E2567B9C-9AB9-4803-A11E-75AF9F870855}"/>
            </a:ext>
          </a:extLst>
        </xdr:cNvPr>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D6ABE821-325F-44CE-AD68-C574AE096345}"/>
            </a:ext>
          </a:extLst>
        </xdr:cNvPr>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ADBD468D-D47E-4D48-A39B-4285BF261843}"/>
            </a:ext>
          </a:extLst>
        </xdr:cNvPr>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6A8CFDB6-6A7A-4D3B-9B52-D5358CFA3246}"/>
            </a:ext>
          </a:extLst>
        </xdr:cNvPr>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C7B9EBF9-3929-4B26-9311-7A60D4854DCF}"/>
            </a:ext>
          </a:extLst>
        </xdr:cNvPr>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335C7B58-88AF-4D4A-A0F7-5A89F2A013C7}"/>
            </a:ext>
          </a:extLst>
        </xdr:cNvPr>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306FD49A-7AD3-40AB-867E-B0C3173219DF}"/>
            </a:ext>
          </a:extLst>
        </xdr:cNvPr>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72F3943D-193A-4C66-8F10-A7099AECCAAB}"/>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4B3270D4-F887-4B0D-803D-847322A2D566}"/>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92722C3D-AF5C-4C0D-A40A-FBD5CF0CC7F1}"/>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09641576-F855-44A2-8692-6AD2BA36119C}"/>
            </a:ext>
          </a:extLst>
        </xdr:cNvPr>
        <xdr:cNvCxnSpPr/>
      </xdr:nvCxnSpPr>
      <xdr:spPr>
        <a:xfrm flipV="1">
          <a:off x="4177665" y="9325102"/>
          <a:ext cx="0" cy="1256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D2026730-8D7C-4B46-A820-82C1EE36CCB0}"/>
            </a:ext>
          </a:extLst>
        </xdr:cNvPr>
        <xdr:cNvSpPr txBox="1"/>
      </xdr:nvSpPr>
      <xdr:spPr>
        <a:xfrm>
          <a:off x="4216400" y="1058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98F48ADF-DA58-4556-8F41-3A6BEBEFD3AF}"/>
            </a:ext>
          </a:extLst>
        </xdr:cNvPr>
        <xdr:cNvCxnSpPr/>
      </xdr:nvCxnSpPr>
      <xdr:spPr>
        <a:xfrm>
          <a:off x="4108450" y="105818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791C242E-0817-496F-BB06-DE31728FE219}"/>
            </a:ext>
          </a:extLst>
        </xdr:cNvPr>
        <xdr:cNvSpPr txBox="1"/>
      </xdr:nvSpPr>
      <xdr:spPr>
        <a:xfrm>
          <a:off x="4216400" y="9106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876B0F5D-8B44-4965-9B34-EB4B2866D0FD}"/>
            </a:ext>
          </a:extLst>
        </xdr:cNvPr>
        <xdr:cNvCxnSpPr/>
      </xdr:nvCxnSpPr>
      <xdr:spPr>
        <a:xfrm>
          <a:off x="4108450" y="93251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ECED1134-0A59-4D4D-AF12-57C1B8DD5A81}"/>
            </a:ext>
          </a:extLst>
        </xdr:cNvPr>
        <xdr:cNvSpPr txBox="1"/>
      </xdr:nvSpPr>
      <xdr:spPr>
        <a:xfrm>
          <a:off x="4216400" y="99222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593BE784-AD8A-4B3C-BA31-48E5B48AACB0}"/>
            </a:ext>
          </a:extLst>
        </xdr:cNvPr>
        <xdr:cNvSpPr/>
      </xdr:nvSpPr>
      <xdr:spPr>
        <a:xfrm>
          <a:off x="4127500" y="994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867A2443-B112-4E48-9264-041146790904}"/>
            </a:ext>
          </a:extLst>
        </xdr:cNvPr>
        <xdr:cNvSpPr/>
      </xdr:nvSpPr>
      <xdr:spPr>
        <a:xfrm>
          <a:off x="3384550" y="99095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8A81BE93-5255-4ABF-A4F4-14BD1B37D37F}"/>
            </a:ext>
          </a:extLst>
        </xdr:cNvPr>
        <xdr:cNvSpPr/>
      </xdr:nvSpPr>
      <xdr:spPr>
        <a:xfrm>
          <a:off x="2571750" y="98610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949A0EE3-5CB7-443B-96B7-BD34CF1F4E2C}"/>
            </a:ext>
          </a:extLst>
        </xdr:cNvPr>
        <xdr:cNvSpPr/>
      </xdr:nvSpPr>
      <xdr:spPr>
        <a:xfrm>
          <a:off x="1778000" y="98153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E1257C95-4376-4FC1-8D9B-39F47A98011B}"/>
            </a:ext>
          </a:extLst>
        </xdr:cNvPr>
        <xdr:cNvSpPr/>
      </xdr:nvSpPr>
      <xdr:spPr>
        <a:xfrm>
          <a:off x="984250" y="98130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4CE1C5C9-21C2-4EB6-AE7D-4917CD73F707}"/>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85582A81-A37D-40C3-995E-36B9045E5DD5}"/>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CFEDCB69-8467-468A-B245-4D4BA0B3756C}"/>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55238746-A922-4DA9-A91B-48D0746954EE}"/>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6B40334D-900E-46C4-9960-E118A48CC168}"/>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157226</xdr:rowOff>
    </xdr:from>
    <xdr:to>
      <xdr:col>24</xdr:col>
      <xdr:colOff>114300</xdr:colOff>
      <xdr:row>59</xdr:row>
      <xdr:rowOff>87376</xdr:rowOff>
    </xdr:to>
    <xdr:sp macro="" textlink="">
      <xdr:nvSpPr>
        <xdr:cNvPr id="181" name="楕円 180">
          <a:extLst>
            <a:ext uri="{FF2B5EF4-FFF2-40B4-BE49-F238E27FC236}">
              <a16:creationId xmlns:a16="http://schemas.microsoft.com/office/drawing/2014/main" id="{8BABF143-F140-4C11-8D1A-CDE31AD1B3BE}"/>
            </a:ext>
          </a:extLst>
        </xdr:cNvPr>
        <xdr:cNvSpPr/>
      </xdr:nvSpPr>
      <xdr:spPr>
        <a:xfrm>
          <a:off x="4127500" y="97393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8653</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2870A184-7CB1-44F3-8230-86871E1613EE}"/>
            </a:ext>
          </a:extLst>
        </xdr:cNvPr>
        <xdr:cNvSpPr txBox="1"/>
      </xdr:nvSpPr>
      <xdr:spPr>
        <a:xfrm>
          <a:off x="4216400" y="959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104648</xdr:rowOff>
    </xdr:from>
    <xdr:to>
      <xdr:col>20</xdr:col>
      <xdr:colOff>38100</xdr:colOff>
      <xdr:row>59</xdr:row>
      <xdr:rowOff>34798</xdr:rowOff>
    </xdr:to>
    <xdr:sp macro="" textlink="">
      <xdr:nvSpPr>
        <xdr:cNvPr id="183" name="楕円 182">
          <a:extLst>
            <a:ext uri="{FF2B5EF4-FFF2-40B4-BE49-F238E27FC236}">
              <a16:creationId xmlns:a16="http://schemas.microsoft.com/office/drawing/2014/main" id="{7B0D410B-7D2D-4A6D-B492-6C47495684AE}"/>
            </a:ext>
          </a:extLst>
        </xdr:cNvPr>
        <xdr:cNvSpPr/>
      </xdr:nvSpPr>
      <xdr:spPr>
        <a:xfrm>
          <a:off x="3384550" y="968679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155448</xdr:rowOff>
    </xdr:from>
    <xdr:to>
      <xdr:col>24</xdr:col>
      <xdr:colOff>63500</xdr:colOff>
      <xdr:row>59</xdr:row>
      <xdr:rowOff>36576</xdr:rowOff>
    </xdr:to>
    <xdr:cxnSp macro="">
      <xdr:nvCxnSpPr>
        <xdr:cNvPr id="184" name="直線コネクタ 183">
          <a:extLst>
            <a:ext uri="{FF2B5EF4-FFF2-40B4-BE49-F238E27FC236}">
              <a16:creationId xmlns:a16="http://schemas.microsoft.com/office/drawing/2014/main" id="{F4CDD20B-23FC-4640-9D70-1BD3138FFE45}"/>
            </a:ext>
          </a:extLst>
        </xdr:cNvPr>
        <xdr:cNvCxnSpPr/>
      </xdr:nvCxnSpPr>
      <xdr:spPr>
        <a:xfrm>
          <a:off x="3429000" y="9737598"/>
          <a:ext cx="749300" cy="46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52070</xdr:rowOff>
    </xdr:from>
    <xdr:to>
      <xdr:col>15</xdr:col>
      <xdr:colOff>101600</xdr:colOff>
      <xdr:row>58</xdr:row>
      <xdr:rowOff>153670</xdr:rowOff>
    </xdr:to>
    <xdr:sp macro="" textlink="">
      <xdr:nvSpPr>
        <xdr:cNvPr id="185" name="楕円 184">
          <a:extLst>
            <a:ext uri="{FF2B5EF4-FFF2-40B4-BE49-F238E27FC236}">
              <a16:creationId xmlns:a16="http://schemas.microsoft.com/office/drawing/2014/main" id="{E3AB4B8D-BB16-439B-98A3-DF97525E3785}"/>
            </a:ext>
          </a:extLst>
        </xdr:cNvPr>
        <xdr:cNvSpPr/>
      </xdr:nvSpPr>
      <xdr:spPr>
        <a:xfrm>
          <a:off x="2571750" y="963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102870</xdr:rowOff>
    </xdr:from>
    <xdr:to>
      <xdr:col>19</xdr:col>
      <xdr:colOff>177800</xdr:colOff>
      <xdr:row>58</xdr:row>
      <xdr:rowOff>155448</xdr:rowOff>
    </xdr:to>
    <xdr:cxnSp macro="">
      <xdr:nvCxnSpPr>
        <xdr:cNvPr id="186" name="直線コネクタ 185">
          <a:extLst>
            <a:ext uri="{FF2B5EF4-FFF2-40B4-BE49-F238E27FC236}">
              <a16:creationId xmlns:a16="http://schemas.microsoft.com/office/drawing/2014/main" id="{43F16A3D-8F6A-4B2F-96AD-8428AEC513B4}"/>
            </a:ext>
          </a:extLst>
        </xdr:cNvPr>
        <xdr:cNvCxnSpPr/>
      </xdr:nvCxnSpPr>
      <xdr:spPr>
        <a:xfrm>
          <a:off x="2622550" y="9685020"/>
          <a:ext cx="80645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138938</xdr:rowOff>
    </xdr:from>
    <xdr:to>
      <xdr:col>10</xdr:col>
      <xdr:colOff>165100</xdr:colOff>
      <xdr:row>59</xdr:row>
      <xdr:rowOff>69088</xdr:rowOff>
    </xdr:to>
    <xdr:sp macro="" textlink="">
      <xdr:nvSpPr>
        <xdr:cNvPr id="187" name="楕円 186">
          <a:extLst>
            <a:ext uri="{FF2B5EF4-FFF2-40B4-BE49-F238E27FC236}">
              <a16:creationId xmlns:a16="http://schemas.microsoft.com/office/drawing/2014/main" id="{21E0B9BC-D320-449C-8AF4-E4D4F482AC00}"/>
            </a:ext>
          </a:extLst>
        </xdr:cNvPr>
        <xdr:cNvSpPr/>
      </xdr:nvSpPr>
      <xdr:spPr>
        <a:xfrm>
          <a:off x="1778000" y="97210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102870</xdr:rowOff>
    </xdr:from>
    <xdr:to>
      <xdr:col>15</xdr:col>
      <xdr:colOff>50800</xdr:colOff>
      <xdr:row>59</xdr:row>
      <xdr:rowOff>18288</xdr:rowOff>
    </xdr:to>
    <xdr:cxnSp macro="">
      <xdr:nvCxnSpPr>
        <xdr:cNvPr id="188" name="直線コネクタ 187">
          <a:extLst>
            <a:ext uri="{FF2B5EF4-FFF2-40B4-BE49-F238E27FC236}">
              <a16:creationId xmlns:a16="http://schemas.microsoft.com/office/drawing/2014/main" id="{E63377C3-887D-4BDA-A338-16E2BD0EC13C}"/>
            </a:ext>
          </a:extLst>
        </xdr:cNvPr>
        <xdr:cNvCxnSpPr/>
      </xdr:nvCxnSpPr>
      <xdr:spPr>
        <a:xfrm flipV="1">
          <a:off x="1828800" y="9685020"/>
          <a:ext cx="793750" cy="80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88646</xdr:rowOff>
    </xdr:from>
    <xdr:to>
      <xdr:col>6</xdr:col>
      <xdr:colOff>38100</xdr:colOff>
      <xdr:row>59</xdr:row>
      <xdr:rowOff>18796</xdr:rowOff>
    </xdr:to>
    <xdr:sp macro="" textlink="">
      <xdr:nvSpPr>
        <xdr:cNvPr id="189" name="楕円 188">
          <a:extLst>
            <a:ext uri="{FF2B5EF4-FFF2-40B4-BE49-F238E27FC236}">
              <a16:creationId xmlns:a16="http://schemas.microsoft.com/office/drawing/2014/main" id="{BFADA352-8289-4546-98F0-215BF0F77EE6}"/>
            </a:ext>
          </a:extLst>
        </xdr:cNvPr>
        <xdr:cNvSpPr/>
      </xdr:nvSpPr>
      <xdr:spPr>
        <a:xfrm>
          <a:off x="984250" y="96707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139446</xdr:rowOff>
    </xdr:from>
    <xdr:to>
      <xdr:col>10</xdr:col>
      <xdr:colOff>114300</xdr:colOff>
      <xdr:row>59</xdr:row>
      <xdr:rowOff>18288</xdr:rowOff>
    </xdr:to>
    <xdr:cxnSp macro="">
      <xdr:nvCxnSpPr>
        <xdr:cNvPr id="190" name="直線コネクタ 189">
          <a:extLst>
            <a:ext uri="{FF2B5EF4-FFF2-40B4-BE49-F238E27FC236}">
              <a16:creationId xmlns:a16="http://schemas.microsoft.com/office/drawing/2014/main" id="{A02C2D48-A0C7-4CF6-B697-C0DA43F2DBD8}"/>
            </a:ext>
          </a:extLst>
        </xdr:cNvPr>
        <xdr:cNvCxnSpPr/>
      </xdr:nvCxnSpPr>
      <xdr:spPr>
        <a:xfrm>
          <a:off x="1028700" y="9721596"/>
          <a:ext cx="80010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441B0FDF-5646-4429-A159-1A1F4A141ACB}"/>
            </a:ext>
          </a:extLst>
        </xdr:cNvPr>
        <xdr:cNvSpPr txBox="1"/>
      </xdr:nvSpPr>
      <xdr:spPr>
        <a:xfrm>
          <a:off x="3239144" y="1000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602BF986-A10E-46BD-AD4D-A6225D14FA43}"/>
            </a:ext>
          </a:extLst>
        </xdr:cNvPr>
        <xdr:cNvSpPr txBox="1"/>
      </xdr:nvSpPr>
      <xdr:spPr>
        <a:xfrm>
          <a:off x="2439044" y="9947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B17D84A8-AA95-4AE9-8E0E-68D2A407C7BD}"/>
            </a:ext>
          </a:extLst>
        </xdr:cNvPr>
        <xdr:cNvSpPr txBox="1"/>
      </xdr:nvSpPr>
      <xdr:spPr>
        <a:xfrm>
          <a:off x="1645294" y="9908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0126FE0C-43CE-4B25-BB2E-B34B747E34D8}"/>
            </a:ext>
          </a:extLst>
        </xdr:cNvPr>
        <xdr:cNvSpPr txBox="1"/>
      </xdr:nvSpPr>
      <xdr:spPr>
        <a:xfrm>
          <a:off x="851544" y="9905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51325</xdr:rowOff>
    </xdr:from>
    <xdr:ext cx="405111" cy="259045"/>
    <xdr:sp macro="" textlink="">
      <xdr:nvSpPr>
        <xdr:cNvPr id="195" name="n_1mainValue【体育館・プール】&#10;有形固定資産減価償却率">
          <a:extLst>
            <a:ext uri="{FF2B5EF4-FFF2-40B4-BE49-F238E27FC236}">
              <a16:creationId xmlns:a16="http://schemas.microsoft.com/office/drawing/2014/main" id="{92E439D4-CB9B-451A-ACE0-F636BF86E254}"/>
            </a:ext>
          </a:extLst>
        </xdr:cNvPr>
        <xdr:cNvSpPr txBox="1"/>
      </xdr:nvSpPr>
      <xdr:spPr>
        <a:xfrm>
          <a:off x="3239144" y="946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170197</xdr:rowOff>
    </xdr:from>
    <xdr:ext cx="405111" cy="259045"/>
    <xdr:sp macro="" textlink="">
      <xdr:nvSpPr>
        <xdr:cNvPr id="196" name="n_2mainValue【体育館・プール】&#10;有形固定資産減価償却率">
          <a:extLst>
            <a:ext uri="{FF2B5EF4-FFF2-40B4-BE49-F238E27FC236}">
              <a16:creationId xmlns:a16="http://schemas.microsoft.com/office/drawing/2014/main" id="{EFD81C8F-711F-4775-826F-AD6FF6E5A63F}"/>
            </a:ext>
          </a:extLst>
        </xdr:cNvPr>
        <xdr:cNvSpPr txBox="1"/>
      </xdr:nvSpPr>
      <xdr:spPr>
        <a:xfrm>
          <a:off x="2439044" y="941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85615</xdr:rowOff>
    </xdr:from>
    <xdr:ext cx="405111" cy="259045"/>
    <xdr:sp macro="" textlink="">
      <xdr:nvSpPr>
        <xdr:cNvPr id="197" name="n_3mainValue【体育館・プール】&#10;有形固定資産減価償却率">
          <a:extLst>
            <a:ext uri="{FF2B5EF4-FFF2-40B4-BE49-F238E27FC236}">
              <a16:creationId xmlns:a16="http://schemas.microsoft.com/office/drawing/2014/main" id="{735C468F-6FBD-4620-ACA0-47729AF1A43F}"/>
            </a:ext>
          </a:extLst>
        </xdr:cNvPr>
        <xdr:cNvSpPr txBox="1"/>
      </xdr:nvSpPr>
      <xdr:spPr>
        <a:xfrm>
          <a:off x="1645294" y="9502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35323</xdr:rowOff>
    </xdr:from>
    <xdr:ext cx="405111" cy="259045"/>
    <xdr:sp macro="" textlink="">
      <xdr:nvSpPr>
        <xdr:cNvPr id="198" name="n_4mainValue【体育館・プール】&#10;有形固定資産減価償却率">
          <a:extLst>
            <a:ext uri="{FF2B5EF4-FFF2-40B4-BE49-F238E27FC236}">
              <a16:creationId xmlns:a16="http://schemas.microsoft.com/office/drawing/2014/main" id="{8F42CF7F-B070-4A6F-AD9F-0E2C33634BC2}"/>
            </a:ext>
          </a:extLst>
        </xdr:cNvPr>
        <xdr:cNvSpPr txBox="1"/>
      </xdr:nvSpPr>
      <xdr:spPr>
        <a:xfrm>
          <a:off x="851544" y="9452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9D9D7720-5E7E-4C88-AC43-832D9FD0B0E3}"/>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D1E60FFE-8D58-4CF9-9A9C-92A77A632814}"/>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E8BA043E-29BB-4215-A07D-CC4898D8A3F1}"/>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69549DCD-D51E-45C0-AD20-0B1C41587E0F}"/>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CD1C4544-B51F-4416-B2EE-12CB0B3FF3AA}"/>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B4D8B174-383C-4C00-9AC3-89A7C0CAA6C8}"/>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4FA79A44-61F0-4E52-B6E6-2B642507DD34}"/>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DAF8F6C4-D38A-4FD0-9101-072960E57D5A}"/>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EABA4526-0B5A-44D8-8A43-0C5F61F464BA}"/>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F26DCDA2-55EB-436A-8059-CDDAD97AFF38}"/>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BCBDD2EE-5111-413F-82B9-303626417AE9}"/>
            </a:ext>
          </a:extLst>
        </xdr:cNvPr>
        <xdr:cNvSpPr txBox="1"/>
      </xdr:nvSpPr>
      <xdr:spPr>
        <a:xfrm>
          <a:off x="55272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D093BB4F-F1FF-4234-9E2C-AE3ABA095B63}"/>
            </a:ext>
          </a:extLst>
        </xdr:cNvPr>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AB4B47D1-6D6F-438C-ABE0-54DE1CCBBCE1}"/>
            </a:ext>
          </a:extLst>
        </xdr:cNvPr>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01EB17F5-0DCA-45CD-AF4A-F8A17381E480}"/>
            </a:ext>
          </a:extLst>
        </xdr:cNvPr>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BD649D23-72D4-4C89-A2DD-236F1B67E362}"/>
            </a:ext>
          </a:extLst>
        </xdr:cNvPr>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64FD62B6-4BF7-4142-B989-2D7902FFB02A}"/>
            </a:ext>
          </a:extLst>
        </xdr:cNvPr>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7D4D554C-24DA-45D6-9C0B-7727A06DC07B}"/>
            </a:ext>
          </a:extLst>
        </xdr:cNvPr>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977373A4-BD21-4954-9A1F-2FAE76ACCBB6}"/>
            </a:ext>
          </a:extLst>
        </xdr:cNvPr>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422FFC1A-6ED0-46B3-9267-26C92DC7E71E}"/>
            </a:ext>
          </a:extLst>
        </xdr:cNvPr>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F69B2D74-8AD9-465C-941E-065D23A19588}"/>
            </a:ext>
          </a:extLst>
        </xdr:cNvPr>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4B71B37D-7614-4FA8-85DF-F6A25DD612D2}"/>
            </a:ext>
          </a:extLst>
        </xdr:cNvPr>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7370D39E-31F8-493F-85B5-C1B7793B7B65}"/>
            </a:ext>
          </a:extLst>
        </xdr:cNvPr>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22CDEFEB-D9C6-4F4D-8E06-A5F69C56CAEB}"/>
            </a:ext>
          </a:extLst>
        </xdr:cNvPr>
        <xdr:cNvSpPr txBox="1"/>
      </xdr:nvSpPr>
      <xdr:spPr>
        <a:xfrm>
          <a:off x="55272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195A203-E5C8-4724-810D-2BB0B1A622A4}"/>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A7E1AED5-0131-47FA-A7AA-1559937E7892}"/>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7C7FF0AF-A092-48A7-B928-166E0FBC6025}"/>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944F7BA0-4BE4-41CA-88DA-421C606788D5}"/>
            </a:ext>
          </a:extLst>
        </xdr:cNvPr>
        <xdr:cNvCxnSpPr/>
      </xdr:nvCxnSpPr>
      <xdr:spPr>
        <a:xfrm flipV="1">
          <a:off x="9429115" y="9214757"/>
          <a:ext cx="0" cy="1412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276AE09C-893A-41F0-A78F-D65A6C98E021}"/>
            </a:ext>
          </a:extLst>
        </xdr:cNvPr>
        <xdr:cNvSpPr txBox="1"/>
      </xdr:nvSpPr>
      <xdr:spPr>
        <a:xfrm>
          <a:off x="9467850" y="1063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BF0370FD-0F16-484E-A96A-0E3F897506C6}"/>
            </a:ext>
          </a:extLst>
        </xdr:cNvPr>
        <xdr:cNvCxnSpPr/>
      </xdr:nvCxnSpPr>
      <xdr:spPr>
        <a:xfrm>
          <a:off x="9359900" y="1062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2FC3DCC2-CD90-4F72-B6A6-5F17599BAFEF}"/>
            </a:ext>
          </a:extLst>
        </xdr:cNvPr>
        <xdr:cNvSpPr txBox="1"/>
      </xdr:nvSpPr>
      <xdr:spPr>
        <a:xfrm>
          <a:off x="9467850" y="8996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06F6E6B6-DCFC-40FF-A78E-A038DE78CA37}"/>
            </a:ext>
          </a:extLst>
        </xdr:cNvPr>
        <xdr:cNvCxnSpPr/>
      </xdr:nvCxnSpPr>
      <xdr:spPr>
        <a:xfrm>
          <a:off x="9359900" y="92147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D8A44F59-5C98-4E2C-BFFB-1BAFA0A6E581}"/>
            </a:ext>
          </a:extLst>
        </xdr:cNvPr>
        <xdr:cNvSpPr txBox="1"/>
      </xdr:nvSpPr>
      <xdr:spPr>
        <a:xfrm>
          <a:off x="9467850" y="10142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C12B669B-B1DA-40C2-937B-1410CA830F1F}"/>
            </a:ext>
          </a:extLst>
        </xdr:cNvPr>
        <xdr:cNvSpPr/>
      </xdr:nvSpPr>
      <xdr:spPr>
        <a:xfrm>
          <a:off x="9398000" y="102842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10D3065F-ED3A-4588-BF9E-7F57924EED66}"/>
            </a:ext>
          </a:extLst>
        </xdr:cNvPr>
        <xdr:cNvSpPr/>
      </xdr:nvSpPr>
      <xdr:spPr>
        <a:xfrm>
          <a:off x="8636000" y="1026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24264C4F-E573-45A9-8995-7F6AB45BF997}"/>
            </a:ext>
          </a:extLst>
        </xdr:cNvPr>
        <xdr:cNvSpPr/>
      </xdr:nvSpPr>
      <xdr:spPr>
        <a:xfrm>
          <a:off x="7842250" y="102733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3AD10A29-4BC2-4E44-856F-5910B4CA5342}"/>
            </a:ext>
          </a:extLst>
        </xdr:cNvPr>
        <xdr:cNvSpPr/>
      </xdr:nvSpPr>
      <xdr:spPr>
        <a:xfrm>
          <a:off x="7029450" y="1027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DFFBAE9C-E791-425A-963D-232379B74A43}"/>
            </a:ext>
          </a:extLst>
        </xdr:cNvPr>
        <xdr:cNvSpPr/>
      </xdr:nvSpPr>
      <xdr:spPr>
        <a:xfrm>
          <a:off x="6235700" y="10284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6C92CE14-4A21-4012-93FE-174FC7FB3108}"/>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37A1E251-3471-4E9A-B3BA-FD8F49AD78F9}"/>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9169CE2-2DF0-4267-B587-98A6D46174CF}"/>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8E47282-D815-4ABA-8BB1-E9FEA096AF7F}"/>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5C2436C-F9AF-49CE-AD41-7EC2D361736A}"/>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52615</xdr:rowOff>
    </xdr:from>
    <xdr:to>
      <xdr:col>55</xdr:col>
      <xdr:colOff>50800</xdr:colOff>
      <xdr:row>62</xdr:row>
      <xdr:rowOff>154215</xdr:rowOff>
    </xdr:to>
    <xdr:sp macro="" textlink="">
      <xdr:nvSpPr>
        <xdr:cNvPr id="241" name="楕円 240">
          <a:extLst>
            <a:ext uri="{FF2B5EF4-FFF2-40B4-BE49-F238E27FC236}">
              <a16:creationId xmlns:a16="http://schemas.microsoft.com/office/drawing/2014/main" id="{C2255634-AA10-4CE2-8FC8-623316E960EC}"/>
            </a:ext>
          </a:extLst>
        </xdr:cNvPr>
        <xdr:cNvSpPr/>
      </xdr:nvSpPr>
      <xdr:spPr>
        <a:xfrm>
          <a:off x="9398000" y="102951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31042</xdr:rowOff>
    </xdr:from>
    <xdr:ext cx="469744" cy="259045"/>
    <xdr:sp macro="" textlink="">
      <xdr:nvSpPr>
        <xdr:cNvPr id="242" name="【体育館・プール】&#10;一人当たり面積該当値テキスト">
          <a:extLst>
            <a:ext uri="{FF2B5EF4-FFF2-40B4-BE49-F238E27FC236}">
              <a16:creationId xmlns:a16="http://schemas.microsoft.com/office/drawing/2014/main" id="{C85F2362-0182-48F1-95F1-EE261A562383}"/>
            </a:ext>
          </a:extLst>
        </xdr:cNvPr>
        <xdr:cNvSpPr txBox="1"/>
      </xdr:nvSpPr>
      <xdr:spPr>
        <a:xfrm>
          <a:off x="9467850" y="1027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41728</xdr:rowOff>
    </xdr:from>
    <xdr:to>
      <xdr:col>50</xdr:col>
      <xdr:colOff>165100</xdr:colOff>
      <xdr:row>62</xdr:row>
      <xdr:rowOff>143328</xdr:rowOff>
    </xdr:to>
    <xdr:sp macro="" textlink="">
      <xdr:nvSpPr>
        <xdr:cNvPr id="243" name="楕円 242">
          <a:extLst>
            <a:ext uri="{FF2B5EF4-FFF2-40B4-BE49-F238E27FC236}">
              <a16:creationId xmlns:a16="http://schemas.microsoft.com/office/drawing/2014/main" id="{328505B0-6CBF-4B20-BC2F-B9D4DCEC9A8C}"/>
            </a:ext>
          </a:extLst>
        </xdr:cNvPr>
        <xdr:cNvSpPr/>
      </xdr:nvSpPr>
      <xdr:spPr>
        <a:xfrm>
          <a:off x="8636000" y="1028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92528</xdr:rowOff>
    </xdr:from>
    <xdr:to>
      <xdr:col>55</xdr:col>
      <xdr:colOff>0</xdr:colOff>
      <xdr:row>62</xdr:row>
      <xdr:rowOff>103415</xdr:rowOff>
    </xdr:to>
    <xdr:cxnSp macro="">
      <xdr:nvCxnSpPr>
        <xdr:cNvPr id="244" name="直線コネクタ 243">
          <a:extLst>
            <a:ext uri="{FF2B5EF4-FFF2-40B4-BE49-F238E27FC236}">
              <a16:creationId xmlns:a16="http://schemas.microsoft.com/office/drawing/2014/main" id="{069CF8AA-CA1E-4130-B572-7A66DDF13FCF}"/>
            </a:ext>
          </a:extLst>
        </xdr:cNvPr>
        <xdr:cNvCxnSpPr/>
      </xdr:nvCxnSpPr>
      <xdr:spPr>
        <a:xfrm>
          <a:off x="8686800" y="10335078"/>
          <a:ext cx="74295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5" name="楕円 244">
          <a:extLst>
            <a:ext uri="{FF2B5EF4-FFF2-40B4-BE49-F238E27FC236}">
              <a16:creationId xmlns:a16="http://schemas.microsoft.com/office/drawing/2014/main" id="{78400118-56B7-48DC-8D04-2E3F37E4A12B}"/>
            </a:ext>
          </a:extLst>
        </xdr:cNvPr>
        <xdr:cNvSpPr/>
      </xdr:nvSpPr>
      <xdr:spPr>
        <a:xfrm>
          <a:off x="7842250" y="102842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92528</xdr:rowOff>
    </xdr:from>
    <xdr:to>
      <xdr:col>50</xdr:col>
      <xdr:colOff>114300</xdr:colOff>
      <xdr:row>62</xdr:row>
      <xdr:rowOff>92528</xdr:rowOff>
    </xdr:to>
    <xdr:cxnSp macro="">
      <xdr:nvCxnSpPr>
        <xdr:cNvPr id="246" name="直線コネクタ 245">
          <a:extLst>
            <a:ext uri="{FF2B5EF4-FFF2-40B4-BE49-F238E27FC236}">
              <a16:creationId xmlns:a16="http://schemas.microsoft.com/office/drawing/2014/main" id="{1B36197C-7B24-4EE2-9027-D19E014D5AEB}"/>
            </a:ext>
          </a:extLst>
        </xdr:cNvPr>
        <xdr:cNvCxnSpPr/>
      </xdr:nvCxnSpPr>
      <xdr:spPr>
        <a:xfrm>
          <a:off x="7886700" y="1033507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41728</xdr:rowOff>
    </xdr:from>
    <xdr:to>
      <xdr:col>41</xdr:col>
      <xdr:colOff>101600</xdr:colOff>
      <xdr:row>62</xdr:row>
      <xdr:rowOff>143328</xdr:rowOff>
    </xdr:to>
    <xdr:sp macro="" textlink="">
      <xdr:nvSpPr>
        <xdr:cNvPr id="247" name="楕円 246">
          <a:extLst>
            <a:ext uri="{FF2B5EF4-FFF2-40B4-BE49-F238E27FC236}">
              <a16:creationId xmlns:a16="http://schemas.microsoft.com/office/drawing/2014/main" id="{A464C451-1773-4E33-A936-7490D646B9DA}"/>
            </a:ext>
          </a:extLst>
        </xdr:cNvPr>
        <xdr:cNvSpPr/>
      </xdr:nvSpPr>
      <xdr:spPr>
        <a:xfrm>
          <a:off x="7029450" y="1028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92528</xdr:rowOff>
    </xdr:from>
    <xdr:to>
      <xdr:col>45</xdr:col>
      <xdr:colOff>177800</xdr:colOff>
      <xdr:row>62</xdr:row>
      <xdr:rowOff>92528</xdr:rowOff>
    </xdr:to>
    <xdr:cxnSp macro="">
      <xdr:nvCxnSpPr>
        <xdr:cNvPr id="248" name="直線コネクタ 247">
          <a:extLst>
            <a:ext uri="{FF2B5EF4-FFF2-40B4-BE49-F238E27FC236}">
              <a16:creationId xmlns:a16="http://schemas.microsoft.com/office/drawing/2014/main" id="{2C3501E7-0B99-45F3-B555-991CBD183134}"/>
            </a:ext>
          </a:extLst>
        </xdr:cNvPr>
        <xdr:cNvCxnSpPr/>
      </xdr:nvCxnSpPr>
      <xdr:spPr>
        <a:xfrm>
          <a:off x="7080250" y="1033507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49" name="楕円 248">
          <a:extLst>
            <a:ext uri="{FF2B5EF4-FFF2-40B4-BE49-F238E27FC236}">
              <a16:creationId xmlns:a16="http://schemas.microsoft.com/office/drawing/2014/main" id="{F88BD0E7-7E24-4793-9796-3F95BFB3B7DC}"/>
            </a:ext>
          </a:extLst>
        </xdr:cNvPr>
        <xdr:cNvSpPr/>
      </xdr:nvSpPr>
      <xdr:spPr>
        <a:xfrm>
          <a:off x="6235700" y="1028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92528</xdr:rowOff>
    </xdr:from>
    <xdr:to>
      <xdr:col>41</xdr:col>
      <xdr:colOff>50800</xdr:colOff>
      <xdr:row>62</xdr:row>
      <xdr:rowOff>92528</xdr:rowOff>
    </xdr:to>
    <xdr:cxnSp macro="">
      <xdr:nvCxnSpPr>
        <xdr:cNvPr id="250" name="直線コネクタ 249">
          <a:extLst>
            <a:ext uri="{FF2B5EF4-FFF2-40B4-BE49-F238E27FC236}">
              <a16:creationId xmlns:a16="http://schemas.microsoft.com/office/drawing/2014/main" id="{C1833BD5-36BE-47B8-B4FD-148605FB61E4}"/>
            </a:ext>
          </a:extLst>
        </xdr:cNvPr>
        <xdr:cNvCxnSpPr/>
      </xdr:nvCxnSpPr>
      <xdr:spPr>
        <a:xfrm>
          <a:off x="6286500" y="1033507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17E31DE4-E4FC-4903-AE63-E2FFC9E26FB1}"/>
            </a:ext>
          </a:extLst>
        </xdr:cNvPr>
        <xdr:cNvSpPr txBox="1"/>
      </xdr:nvSpPr>
      <xdr:spPr>
        <a:xfrm>
          <a:off x="8458277" y="1005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BB37C75D-3310-41A5-9445-7A91B31AA949}"/>
            </a:ext>
          </a:extLst>
        </xdr:cNvPr>
        <xdr:cNvSpPr txBox="1"/>
      </xdr:nvSpPr>
      <xdr:spPr>
        <a:xfrm>
          <a:off x="7677227" y="1006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D4183404-1E1B-409D-8A14-D1E16EE6C9F7}"/>
            </a:ext>
          </a:extLst>
        </xdr:cNvPr>
        <xdr:cNvSpPr txBox="1"/>
      </xdr:nvSpPr>
      <xdr:spPr>
        <a:xfrm>
          <a:off x="6864427" y="1006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269C7CB5-C0C3-40B2-A42B-4052CA58BADE}"/>
            </a:ext>
          </a:extLst>
        </xdr:cNvPr>
        <xdr:cNvSpPr txBox="1"/>
      </xdr:nvSpPr>
      <xdr:spPr>
        <a:xfrm>
          <a:off x="607067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134455</xdr:rowOff>
    </xdr:from>
    <xdr:ext cx="469744" cy="259045"/>
    <xdr:sp macro="" textlink="">
      <xdr:nvSpPr>
        <xdr:cNvPr id="255" name="n_1mainValue【体育館・プール】&#10;一人当たり面積">
          <a:extLst>
            <a:ext uri="{FF2B5EF4-FFF2-40B4-BE49-F238E27FC236}">
              <a16:creationId xmlns:a16="http://schemas.microsoft.com/office/drawing/2014/main" id="{514F7A2C-5B28-46BA-BD5D-E8328940A7B6}"/>
            </a:ext>
          </a:extLst>
        </xdr:cNvPr>
        <xdr:cNvSpPr txBox="1"/>
      </xdr:nvSpPr>
      <xdr:spPr>
        <a:xfrm>
          <a:off x="845827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6" name="n_2mainValue【体育館・プール】&#10;一人当たり面積">
          <a:extLst>
            <a:ext uri="{FF2B5EF4-FFF2-40B4-BE49-F238E27FC236}">
              <a16:creationId xmlns:a16="http://schemas.microsoft.com/office/drawing/2014/main" id="{FE7AC694-C59B-4381-8957-62B078026B10}"/>
            </a:ext>
          </a:extLst>
        </xdr:cNvPr>
        <xdr:cNvSpPr txBox="1"/>
      </xdr:nvSpPr>
      <xdr:spPr>
        <a:xfrm>
          <a:off x="767722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134455</xdr:rowOff>
    </xdr:from>
    <xdr:ext cx="469744" cy="259045"/>
    <xdr:sp macro="" textlink="">
      <xdr:nvSpPr>
        <xdr:cNvPr id="257" name="n_3mainValue【体育館・プール】&#10;一人当たり面積">
          <a:extLst>
            <a:ext uri="{FF2B5EF4-FFF2-40B4-BE49-F238E27FC236}">
              <a16:creationId xmlns:a16="http://schemas.microsoft.com/office/drawing/2014/main" id="{2CED62D7-FBFA-4E2B-9757-B309E1D38998}"/>
            </a:ext>
          </a:extLst>
        </xdr:cNvPr>
        <xdr:cNvSpPr txBox="1"/>
      </xdr:nvSpPr>
      <xdr:spPr>
        <a:xfrm>
          <a:off x="686442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8" name="n_4mainValue【体育館・プール】&#10;一人当たり面積">
          <a:extLst>
            <a:ext uri="{FF2B5EF4-FFF2-40B4-BE49-F238E27FC236}">
              <a16:creationId xmlns:a16="http://schemas.microsoft.com/office/drawing/2014/main" id="{112B4396-EABA-445A-BC68-4BC9C194D2EC}"/>
            </a:ext>
          </a:extLst>
        </xdr:cNvPr>
        <xdr:cNvSpPr txBox="1"/>
      </xdr:nvSpPr>
      <xdr:spPr>
        <a:xfrm>
          <a:off x="6070677" y="1007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63CACAEE-038E-4B05-875A-C7CCB4E9B419}"/>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D84B6942-29DD-48ED-91AC-AC85FB52483C}"/>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F142C6DF-D7FA-4494-BB69-8CDC1C49369A}"/>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D00304FC-18B9-4C0E-A779-01F79D19664C}"/>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1AAF0E29-68CE-4C1B-BF28-7C4E1B2E2E16}"/>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901BC023-C440-40CA-8E7F-A2A55A3F491B}"/>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85775ED2-8C02-4D6A-BD77-C25455393A84}"/>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9831B233-D3C9-41F1-B47A-9F064D8048AD}"/>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FB46A456-2E89-4E3D-9EE1-0CBFC3AED9C3}"/>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7ACADC1-BC1C-43F9-AAAE-533DE0C57E53}"/>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579BE1FF-DFD2-40BE-8121-5A017D274F04}"/>
            </a:ext>
          </a:extLst>
        </xdr:cNvPr>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1EFD5C97-AACB-4EDC-AD49-7FE4F4EB935C}"/>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834694E9-9C8C-46D2-9210-CB0686018C22}"/>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D145ECFE-6160-4D3C-89C7-81BA3ED3B7A1}"/>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1E78D647-A746-4F01-B153-F6C3E8319D07}"/>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E374110F-9066-4F59-B012-1E381F6EDFF4}"/>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79C51FBE-E92D-4008-9A09-10A714AC09AC}"/>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43A064E1-9F5E-4860-AC5F-6B1BDEABBA52}"/>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3A7200A7-546B-41A4-938A-8EC49CEF10EE}"/>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A3F06EB3-8DF8-4922-943E-24045C3DEB77}"/>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C6E02040-BBA7-46CB-94BE-02585866F675}"/>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5989B0E1-4746-45B0-92AE-1211A9F985C0}"/>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EDA3BED6-CF09-4E41-B0BF-9F8D667E90C6}"/>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05A6F9AC-BCB3-4C1F-AFA8-3CF3ECA7CCE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6B474AEF-23FD-4B98-BF9B-E2D8A290FF88}"/>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F9DEB20E-4515-422C-9A4A-7E2FEE14D31A}"/>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3806AA59-24E7-4602-904C-059294AA058B}"/>
            </a:ext>
          </a:extLst>
        </xdr:cNvPr>
        <xdr:cNvCxnSpPr/>
      </xdr:nvCxnSpPr>
      <xdr:spPr>
        <a:xfrm flipV="1">
          <a:off x="4177665" y="12961438"/>
          <a:ext cx="0" cy="1288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A7531B9B-95DA-4E10-9B95-99E0104DC8CB}"/>
            </a:ext>
          </a:extLst>
        </xdr:cNvPr>
        <xdr:cNvSpPr txBox="1"/>
      </xdr:nvSpPr>
      <xdr:spPr>
        <a:xfrm>
          <a:off x="4216400" y="14253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EA46C15D-C516-43CE-B336-5D693232E272}"/>
            </a:ext>
          </a:extLst>
        </xdr:cNvPr>
        <xdr:cNvCxnSpPr/>
      </xdr:nvCxnSpPr>
      <xdr:spPr>
        <a:xfrm>
          <a:off x="4108450" y="142495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5B3BB62C-2246-4172-B56D-B7CCED2BBC04}"/>
            </a:ext>
          </a:extLst>
        </xdr:cNvPr>
        <xdr:cNvSpPr txBox="1"/>
      </xdr:nvSpPr>
      <xdr:spPr>
        <a:xfrm>
          <a:off x="4216400" y="12743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0B53B5E2-1770-4474-A100-C13C22F967C3}"/>
            </a:ext>
          </a:extLst>
        </xdr:cNvPr>
        <xdr:cNvCxnSpPr/>
      </xdr:nvCxnSpPr>
      <xdr:spPr>
        <a:xfrm>
          <a:off x="4108450" y="12961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2B5A1187-317C-4F4F-BC22-904598C4BD92}"/>
            </a:ext>
          </a:extLst>
        </xdr:cNvPr>
        <xdr:cNvSpPr txBox="1"/>
      </xdr:nvSpPr>
      <xdr:spPr>
        <a:xfrm>
          <a:off x="4216400" y="13467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D8099E6B-69B1-403D-B1DD-93D12145BD4A}"/>
            </a:ext>
          </a:extLst>
        </xdr:cNvPr>
        <xdr:cNvSpPr/>
      </xdr:nvSpPr>
      <xdr:spPr>
        <a:xfrm>
          <a:off x="4127500" y="134892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80CCFDE7-4E46-418D-A59D-EF0C2470209B}"/>
            </a:ext>
          </a:extLst>
        </xdr:cNvPr>
        <xdr:cNvSpPr/>
      </xdr:nvSpPr>
      <xdr:spPr>
        <a:xfrm>
          <a:off x="3384550" y="134794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618E09A5-CE0A-4753-BD03-88F9842E07E8}"/>
            </a:ext>
          </a:extLst>
        </xdr:cNvPr>
        <xdr:cNvSpPr/>
      </xdr:nvSpPr>
      <xdr:spPr>
        <a:xfrm>
          <a:off x="2571750" y="13430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26C29517-9B2D-428B-BFE5-CFDEA686DB90}"/>
            </a:ext>
          </a:extLst>
        </xdr:cNvPr>
        <xdr:cNvSpPr/>
      </xdr:nvSpPr>
      <xdr:spPr>
        <a:xfrm>
          <a:off x="1778000" y="1340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EC8C8863-12A6-419B-8420-20BE82D55B82}"/>
            </a:ext>
          </a:extLst>
        </xdr:cNvPr>
        <xdr:cNvSpPr/>
      </xdr:nvSpPr>
      <xdr:spPr>
        <a:xfrm>
          <a:off x="984250" y="1335187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9E425FB-222B-4B37-A78D-7B3200847359}"/>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59F5F0C0-4BDA-4B9B-BF2B-48C37CFE132C}"/>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3DC878D-4147-41D3-B7FC-E7613591D8F3}"/>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CE3B8F3-AD0D-40DC-8ACD-4892473BB676}"/>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F289FB7-6E55-40C5-85D1-7012545DB0ED}"/>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26488</xdr:rowOff>
    </xdr:from>
    <xdr:to>
      <xdr:col>24</xdr:col>
      <xdr:colOff>114300</xdr:colOff>
      <xdr:row>78</xdr:row>
      <xdr:rowOff>128088</xdr:rowOff>
    </xdr:to>
    <xdr:sp macro="" textlink="">
      <xdr:nvSpPr>
        <xdr:cNvPr id="301" name="楕円 300">
          <a:extLst>
            <a:ext uri="{FF2B5EF4-FFF2-40B4-BE49-F238E27FC236}">
              <a16:creationId xmlns:a16="http://schemas.microsoft.com/office/drawing/2014/main" id="{F5FE4B1C-B9E9-4675-9C6E-DC6C2155E84E}"/>
            </a:ext>
          </a:extLst>
        </xdr:cNvPr>
        <xdr:cNvSpPr/>
      </xdr:nvSpPr>
      <xdr:spPr>
        <a:xfrm>
          <a:off x="4127500" y="12910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150965</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9F206F55-F7DF-4262-9EBA-B80349F02616}"/>
            </a:ext>
          </a:extLst>
        </xdr:cNvPr>
        <xdr:cNvSpPr txBox="1"/>
      </xdr:nvSpPr>
      <xdr:spPr>
        <a:xfrm>
          <a:off x="4216400" y="12870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116295</xdr:rowOff>
    </xdr:from>
    <xdr:to>
      <xdr:col>20</xdr:col>
      <xdr:colOff>38100</xdr:colOff>
      <xdr:row>82</xdr:row>
      <xdr:rowOff>46445</xdr:rowOff>
    </xdr:to>
    <xdr:sp macro="" textlink="">
      <xdr:nvSpPr>
        <xdr:cNvPr id="303" name="楕円 302">
          <a:extLst>
            <a:ext uri="{FF2B5EF4-FFF2-40B4-BE49-F238E27FC236}">
              <a16:creationId xmlns:a16="http://schemas.microsoft.com/office/drawing/2014/main" id="{4CEC26E1-E469-4934-8BA7-C54A92F2C542}"/>
            </a:ext>
          </a:extLst>
        </xdr:cNvPr>
        <xdr:cNvSpPr/>
      </xdr:nvSpPr>
      <xdr:spPr>
        <a:xfrm>
          <a:off x="3384550" y="134957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77288</xdr:rowOff>
    </xdr:from>
    <xdr:to>
      <xdr:col>24</xdr:col>
      <xdr:colOff>63500</xdr:colOff>
      <xdr:row>81</xdr:row>
      <xdr:rowOff>167095</xdr:rowOff>
    </xdr:to>
    <xdr:cxnSp macro="">
      <xdr:nvCxnSpPr>
        <xdr:cNvPr id="304" name="直線コネクタ 303">
          <a:extLst>
            <a:ext uri="{FF2B5EF4-FFF2-40B4-BE49-F238E27FC236}">
              <a16:creationId xmlns:a16="http://schemas.microsoft.com/office/drawing/2014/main" id="{4022334D-018D-4B97-9DFF-E3816EA74AA9}"/>
            </a:ext>
          </a:extLst>
        </xdr:cNvPr>
        <xdr:cNvCxnSpPr/>
      </xdr:nvCxnSpPr>
      <xdr:spPr>
        <a:xfrm flipV="1">
          <a:off x="3429000" y="12961438"/>
          <a:ext cx="749300" cy="58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142421</xdr:rowOff>
    </xdr:from>
    <xdr:to>
      <xdr:col>15</xdr:col>
      <xdr:colOff>101600</xdr:colOff>
      <xdr:row>82</xdr:row>
      <xdr:rowOff>72571</xdr:rowOff>
    </xdr:to>
    <xdr:sp macro="" textlink="">
      <xdr:nvSpPr>
        <xdr:cNvPr id="305" name="楕円 304">
          <a:extLst>
            <a:ext uri="{FF2B5EF4-FFF2-40B4-BE49-F238E27FC236}">
              <a16:creationId xmlns:a16="http://schemas.microsoft.com/office/drawing/2014/main" id="{3EF0CE8D-D786-464A-A0D3-00D007990343}"/>
            </a:ext>
          </a:extLst>
        </xdr:cNvPr>
        <xdr:cNvSpPr/>
      </xdr:nvSpPr>
      <xdr:spPr>
        <a:xfrm>
          <a:off x="2571750" y="1352187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167095</xdr:rowOff>
    </xdr:from>
    <xdr:to>
      <xdr:col>19</xdr:col>
      <xdr:colOff>177800</xdr:colOff>
      <xdr:row>82</xdr:row>
      <xdr:rowOff>21771</xdr:rowOff>
    </xdr:to>
    <xdr:cxnSp macro="">
      <xdr:nvCxnSpPr>
        <xdr:cNvPr id="306" name="直線コネクタ 305">
          <a:extLst>
            <a:ext uri="{FF2B5EF4-FFF2-40B4-BE49-F238E27FC236}">
              <a16:creationId xmlns:a16="http://schemas.microsoft.com/office/drawing/2014/main" id="{49C3EC92-C3DC-41D7-9EF9-BE7B4F3CB0DB}"/>
            </a:ext>
          </a:extLst>
        </xdr:cNvPr>
        <xdr:cNvCxnSpPr/>
      </xdr:nvCxnSpPr>
      <xdr:spPr>
        <a:xfrm flipV="1">
          <a:off x="2622550" y="13546545"/>
          <a:ext cx="806450" cy="1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73842</xdr:rowOff>
    </xdr:from>
    <xdr:to>
      <xdr:col>10</xdr:col>
      <xdr:colOff>165100</xdr:colOff>
      <xdr:row>82</xdr:row>
      <xdr:rowOff>3992</xdr:rowOff>
    </xdr:to>
    <xdr:sp macro="" textlink="">
      <xdr:nvSpPr>
        <xdr:cNvPr id="307" name="楕円 306">
          <a:extLst>
            <a:ext uri="{FF2B5EF4-FFF2-40B4-BE49-F238E27FC236}">
              <a16:creationId xmlns:a16="http://schemas.microsoft.com/office/drawing/2014/main" id="{3131E650-44E8-4700-B23C-B499E5438805}"/>
            </a:ext>
          </a:extLst>
        </xdr:cNvPr>
        <xdr:cNvSpPr/>
      </xdr:nvSpPr>
      <xdr:spPr>
        <a:xfrm>
          <a:off x="1778000" y="134532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124642</xdr:rowOff>
    </xdr:from>
    <xdr:to>
      <xdr:col>15</xdr:col>
      <xdr:colOff>50800</xdr:colOff>
      <xdr:row>82</xdr:row>
      <xdr:rowOff>21771</xdr:rowOff>
    </xdr:to>
    <xdr:cxnSp macro="">
      <xdr:nvCxnSpPr>
        <xdr:cNvPr id="308" name="直線コネクタ 307">
          <a:extLst>
            <a:ext uri="{FF2B5EF4-FFF2-40B4-BE49-F238E27FC236}">
              <a16:creationId xmlns:a16="http://schemas.microsoft.com/office/drawing/2014/main" id="{16F320E2-171E-4C9E-AB80-A5BAB00CEC4A}"/>
            </a:ext>
          </a:extLst>
        </xdr:cNvPr>
        <xdr:cNvCxnSpPr/>
      </xdr:nvCxnSpPr>
      <xdr:spPr>
        <a:xfrm>
          <a:off x="1828800" y="13504092"/>
          <a:ext cx="793750" cy="6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1995</xdr:rowOff>
    </xdr:from>
    <xdr:to>
      <xdr:col>6</xdr:col>
      <xdr:colOff>38100</xdr:colOff>
      <xdr:row>81</xdr:row>
      <xdr:rowOff>103595</xdr:rowOff>
    </xdr:to>
    <xdr:sp macro="" textlink="">
      <xdr:nvSpPr>
        <xdr:cNvPr id="309" name="楕円 308">
          <a:extLst>
            <a:ext uri="{FF2B5EF4-FFF2-40B4-BE49-F238E27FC236}">
              <a16:creationId xmlns:a16="http://schemas.microsoft.com/office/drawing/2014/main" id="{E29CA445-E0D9-4732-BEE2-0A5D8F6BC947}"/>
            </a:ext>
          </a:extLst>
        </xdr:cNvPr>
        <xdr:cNvSpPr/>
      </xdr:nvSpPr>
      <xdr:spPr>
        <a:xfrm>
          <a:off x="984250" y="133814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52795</xdr:rowOff>
    </xdr:from>
    <xdr:to>
      <xdr:col>10</xdr:col>
      <xdr:colOff>114300</xdr:colOff>
      <xdr:row>81</xdr:row>
      <xdr:rowOff>124642</xdr:rowOff>
    </xdr:to>
    <xdr:cxnSp macro="">
      <xdr:nvCxnSpPr>
        <xdr:cNvPr id="310" name="直線コネクタ 309">
          <a:extLst>
            <a:ext uri="{FF2B5EF4-FFF2-40B4-BE49-F238E27FC236}">
              <a16:creationId xmlns:a16="http://schemas.microsoft.com/office/drawing/2014/main" id="{438B8942-38D3-42AF-BDF3-14571A832F9D}"/>
            </a:ext>
          </a:extLst>
        </xdr:cNvPr>
        <xdr:cNvCxnSpPr/>
      </xdr:nvCxnSpPr>
      <xdr:spPr>
        <a:xfrm>
          <a:off x="1028700" y="13432245"/>
          <a:ext cx="8001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C4BC3B1F-A790-467A-843B-6F6B37F68307}"/>
            </a:ext>
          </a:extLst>
        </xdr:cNvPr>
        <xdr:cNvSpPr txBox="1"/>
      </xdr:nvSpPr>
      <xdr:spPr>
        <a:xfrm>
          <a:off x="3239144" y="13260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BEF4C46A-D36B-463D-B092-A95687C916B5}"/>
            </a:ext>
          </a:extLst>
        </xdr:cNvPr>
        <xdr:cNvSpPr txBox="1"/>
      </xdr:nvSpPr>
      <xdr:spPr>
        <a:xfrm>
          <a:off x="2439044" y="13212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24547D0D-AFFD-44A3-8FCA-A8EE129DD979}"/>
            </a:ext>
          </a:extLst>
        </xdr:cNvPr>
        <xdr:cNvSpPr txBox="1"/>
      </xdr:nvSpPr>
      <xdr:spPr>
        <a:xfrm>
          <a:off x="1645294" y="1319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4529E96C-68AF-411E-95C9-B06BE0296FD5}"/>
            </a:ext>
          </a:extLst>
        </xdr:cNvPr>
        <xdr:cNvSpPr txBox="1"/>
      </xdr:nvSpPr>
      <xdr:spPr>
        <a:xfrm>
          <a:off x="851544" y="1313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37572</xdr:rowOff>
    </xdr:from>
    <xdr:ext cx="405111" cy="259045"/>
    <xdr:sp macro="" textlink="">
      <xdr:nvSpPr>
        <xdr:cNvPr id="315" name="n_1mainValue【福祉施設】&#10;有形固定資産減価償却率">
          <a:extLst>
            <a:ext uri="{FF2B5EF4-FFF2-40B4-BE49-F238E27FC236}">
              <a16:creationId xmlns:a16="http://schemas.microsoft.com/office/drawing/2014/main" id="{5CC4CC83-A3DD-444D-916D-A0F2518A2679}"/>
            </a:ext>
          </a:extLst>
        </xdr:cNvPr>
        <xdr:cNvSpPr txBox="1"/>
      </xdr:nvSpPr>
      <xdr:spPr>
        <a:xfrm>
          <a:off x="3239144" y="1358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63698</xdr:rowOff>
    </xdr:from>
    <xdr:ext cx="405111" cy="259045"/>
    <xdr:sp macro="" textlink="">
      <xdr:nvSpPr>
        <xdr:cNvPr id="316" name="n_2mainValue【福祉施設】&#10;有形固定資産減価償却率">
          <a:extLst>
            <a:ext uri="{FF2B5EF4-FFF2-40B4-BE49-F238E27FC236}">
              <a16:creationId xmlns:a16="http://schemas.microsoft.com/office/drawing/2014/main" id="{A643D58B-26C2-4312-ABA5-9F31101504A0}"/>
            </a:ext>
          </a:extLst>
        </xdr:cNvPr>
        <xdr:cNvSpPr txBox="1"/>
      </xdr:nvSpPr>
      <xdr:spPr>
        <a:xfrm>
          <a:off x="2439044" y="13608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166569</xdr:rowOff>
    </xdr:from>
    <xdr:ext cx="405111" cy="259045"/>
    <xdr:sp macro="" textlink="">
      <xdr:nvSpPr>
        <xdr:cNvPr id="317" name="n_3mainValue【福祉施設】&#10;有形固定資産減価償却率">
          <a:extLst>
            <a:ext uri="{FF2B5EF4-FFF2-40B4-BE49-F238E27FC236}">
              <a16:creationId xmlns:a16="http://schemas.microsoft.com/office/drawing/2014/main" id="{9F78168D-78B0-4DA7-80E4-BAB090564643}"/>
            </a:ext>
          </a:extLst>
        </xdr:cNvPr>
        <xdr:cNvSpPr txBox="1"/>
      </xdr:nvSpPr>
      <xdr:spPr>
        <a:xfrm>
          <a:off x="1645294" y="1354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94722</xdr:rowOff>
    </xdr:from>
    <xdr:ext cx="405111" cy="259045"/>
    <xdr:sp macro="" textlink="">
      <xdr:nvSpPr>
        <xdr:cNvPr id="318" name="n_4mainValue【福祉施設】&#10;有形固定資産減価償却率">
          <a:extLst>
            <a:ext uri="{FF2B5EF4-FFF2-40B4-BE49-F238E27FC236}">
              <a16:creationId xmlns:a16="http://schemas.microsoft.com/office/drawing/2014/main" id="{6D19BC1B-A604-43A3-88CF-99BD11C88E5E}"/>
            </a:ext>
          </a:extLst>
        </xdr:cNvPr>
        <xdr:cNvSpPr txBox="1"/>
      </xdr:nvSpPr>
      <xdr:spPr>
        <a:xfrm>
          <a:off x="851544" y="134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D772E22B-9166-415A-A75B-D0131CE3E468}"/>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1C00B2B8-E03B-4E82-B1F2-6E2A6D5774BE}"/>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F3762860-A99E-4C1C-8586-196FB50BBFA1}"/>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423CB6E1-C3E1-4DFC-A08A-BB257CBF404D}"/>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64982EDE-0BDF-4A40-82CE-94781DB6D156}"/>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C12DF60B-08A9-4772-B09B-8B8BC8C9C453}"/>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916C064C-00DE-41AB-9CB6-14BD44FC71AA}"/>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F99AE96C-CF3C-44DD-9F11-C9A2675A161F}"/>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3CA26589-E4C1-45E1-96EC-5033FE2BBD3D}"/>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E36F6873-3413-48E1-8E27-D1BA190737EA}"/>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68313273-D2A1-4532-A6B5-E3ABB3BC77F5}"/>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0CDAA9B1-304D-4B60-8413-E9ED609198F6}"/>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200073EA-FAB7-4458-9ACC-C48A1206F2D4}"/>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90E9B77E-A2E2-4006-A50F-F7D3F2514154}"/>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FAB9DCAB-7DEB-4FDA-A3F1-0E05C730D906}"/>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A2E926CB-7E48-47B1-B89D-FF5B209D57A5}"/>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20321321-62B7-4E9A-AEFE-8814FD0D7E3E}"/>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49684BA5-3EDF-455F-925A-16423F8D80C9}"/>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590A6E34-71A4-4B71-9744-5B7308E66708}"/>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CECC76DC-4EE2-43A1-82D9-15360BAD09BB}"/>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E3716A91-5EC7-4CB9-8666-C5338E38909B}"/>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88EA8BA7-745B-4A2A-8AB1-99DC73E8E7A5}"/>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FC953888-2EE7-498D-8920-912EC55AB581}"/>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B5E345-A171-4A9F-8E39-FBCD064A0B64}"/>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989F365F-617E-4CAE-BDE2-1DA8FF7FE3EE}"/>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301FE2A8-367E-4F1C-A470-1A11B587B479}"/>
            </a:ext>
          </a:extLst>
        </xdr:cNvPr>
        <xdr:cNvCxnSpPr/>
      </xdr:nvCxnSpPr>
      <xdr:spPr>
        <a:xfrm flipV="1">
          <a:off x="9429115" y="12938579"/>
          <a:ext cx="0" cy="141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E0B088F5-D871-4496-97FC-71D5E0162770}"/>
            </a:ext>
          </a:extLst>
        </xdr:cNvPr>
        <xdr:cNvSpPr txBox="1"/>
      </xdr:nvSpPr>
      <xdr:spPr>
        <a:xfrm>
          <a:off x="9467850" y="14354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D34CB94C-63BE-4977-8975-CABB607AB7A2}"/>
            </a:ext>
          </a:extLst>
        </xdr:cNvPr>
        <xdr:cNvCxnSpPr/>
      </xdr:nvCxnSpPr>
      <xdr:spPr>
        <a:xfrm>
          <a:off x="9359900" y="143508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B6222D5C-E468-4DD3-8B7B-59AA5B36DF5E}"/>
            </a:ext>
          </a:extLst>
        </xdr:cNvPr>
        <xdr:cNvSpPr txBox="1"/>
      </xdr:nvSpPr>
      <xdr:spPr>
        <a:xfrm>
          <a:off x="9467850" y="1272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7FBFDF0C-4694-495F-8DC0-5A6904BFEACC}"/>
            </a:ext>
          </a:extLst>
        </xdr:cNvPr>
        <xdr:cNvCxnSpPr/>
      </xdr:nvCxnSpPr>
      <xdr:spPr>
        <a:xfrm>
          <a:off x="9359900" y="129385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C6EBFF89-9AF1-4215-9F68-97D67C546778}"/>
            </a:ext>
          </a:extLst>
        </xdr:cNvPr>
        <xdr:cNvSpPr txBox="1"/>
      </xdr:nvSpPr>
      <xdr:spPr>
        <a:xfrm>
          <a:off x="9467850" y="13899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68FE3C10-E41A-4D61-B68D-287FAD07767E}"/>
            </a:ext>
          </a:extLst>
        </xdr:cNvPr>
        <xdr:cNvSpPr/>
      </xdr:nvSpPr>
      <xdr:spPr>
        <a:xfrm>
          <a:off x="939800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13EE9698-337A-44EE-9D28-B889FE826A71}"/>
            </a:ext>
          </a:extLst>
        </xdr:cNvPr>
        <xdr:cNvSpPr/>
      </xdr:nvSpPr>
      <xdr:spPr>
        <a:xfrm>
          <a:off x="8636000" y="14041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33E57CE5-B77D-40FC-916B-7DEF775A21CF}"/>
            </a:ext>
          </a:extLst>
        </xdr:cNvPr>
        <xdr:cNvSpPr/>
      </xdr:nvSpPr>
      <xdr:spPr>
        <a:xfrm>
          <a:off x="784225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D0438ABE-5CB7-4B51-B4B4-323DDF961883}"/>
            </a:ext>
          </a:extLst>
        </xdr:cNvPr>
        <xdr:cNvSpPr/>
      </xdr:nvSpPr>
      <xdr:spPr>
        <a:xfrm>
          <a:off x="702945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7A9DA5C1-676B-429E-94C4-57F683C812AC}"/>
            </a:ext>
          </a:extLst>
        </xdr:cNvPr>
        <xdr:cNvSpPr/>
      </xdr:nvSpPr>
      <xdr:spPr>
        <a:xfrm>
          <a:off x="6235700" y="140318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7B86193-0335-47E4-9CD3-2E6930D4DAE5}"/>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4636534-F2ED-4181-AC68-DD4CCC02D66A}"/>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9308D57-B839-4C77-A914-BF3606271C94}"/>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A69E717-378C-4BFB-960F-4CCADABB0269}"/>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757B610-D048-42DC-9B6A-E2ED3A02F04D}"/>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68943</xdr:rowOff>
    </xdr:from>
    <xdr:to>
      <xdr:col>55</xdr:col>
      <xdr:colOff>50800</xdr:colOff>
      <xdr:row>86</xdr:row>
      <xdr:rowOff>170543</xdr:rowOff>
    </xdr:to>
    <xdr:sp macro="" textlink="">
      <xdr:nvSpPr>
        <xdr:cNvPr id="360" name="楕円 359">
          <a:extLst>
            <a:ext uri="{FF2B5EF4-FFF2-40B4-BE49-F238E27FC236}">
              <a16:creationId xmlns:a16="http://schemas.microsoft.com/office/drawing/2014/main" id="{2676AEB0-4091-43A5-BF55-D30B1AC3DB48}"/>
            </a:ext>
          </a:extLst>
        </xdr:cNvPr>
        <xdr:cNvSpPr/>
      </xdr:nvSpPr>
      <xdr:spPr>
        <a:xfrm>
          <a:off x="9398000" y="142738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155320</xdr:rowOff>
    </xdr:from>
    <xdr:ext cx="469744" cy="259045"/>
    <xdr:sp macro="" textlink="">
      <xdr:nvSpPr>
        <xdr:cNvPr id="361" name="【福祉施設】&#10;一人当たり面積該当値テキスト">
          <a:extLst>
            <a:ext uri="{FF2B5EF4-FFF2-40B4-BE49-F238E27FC236}">
              <a16:creationId xmlns:a16="http://schemas.microsoft.com/office/drawing/2014/main" id="{E49CA08E-D699-4A74-B881-5FB8E8888CD9}"/>
            </a:ext>
          </a:extLst>
        </xdr:cNvPr>
        <xdr:cNvSpPr txBox="1"/>
      </xdr:nvSpPr>
      <xdr:spPr>
        <a:xfrm>
          <a:off x="9467850" y="14195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6894</xdr:rowOff>
    </xdr:from>
    <xdr:to>
      <xdr:col>50</xdr:col>
      <xdr:colOff>165100</xdr:colOff>
      <xdr:row>86</xdr:row>
      <xdr:rowOff>108494</xdr:rowOff>
    </xdr:to>
    <xdr:sp macro="" textlink="">
      <xdr:nvSpPr>
        <xdr:cNvPr id="362" name="楕円 361">
          <a:extLst>
            <a:ext uri="{FF2B5EF4-FFF2-40B4-BE49-F238E27FC236}">
              <a16:creationId xmlns:a16="http://schemas.microsoft.com/office/drawing/2014/main" id="{A3728AE6-E7C8-439C-B6DF-450522CCCABA}"/>
            </a:ext>
          </a:extLst>
        </xdr:cNvPr>
        <xdr:cNvSpPr/>
      </xdr:nvSpPr>
      <xdr:spPr>
        <a:xfrm>
          <a:off x="8636000" y="1421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57694</xdr:rowOff>
    </xdr:from>
    <xdr:to>
      <xdr:col>55</xdr:col>
      <xdr:colOff>0</xdr:colOff>
      <xdr:row>86</xdr:row>
      <xdr:rowOff>119743</xdr:rowOff>
    </xdr:to>
    <xdr:cxnSp macro="">
      <xdr:nvCxnSpPr>
        <xdr:cNvPr id="363" name="直線コネクタ 362">
          <a:extLst>
            <a:ext uri="{FF2B5EF4-FFF2-40B4-BE49-F238E27FC236}">
              <a16:creationId xmlns:a16="http://schemas.microsoft.com/office/drawing/2014/main" id="{2DCAA95C-5E4C-438F-B0C9-C9ECFC4630C1}"/>
            </a:ext>
          </a:extLst>
        </xdr:cNvPr>
        <xdr:cNvCxnSpPr/>
      </xdr:nvCxnSpPr>
      <xdr:spPr>
        <a:xfrm>
          <a:off x="8686800" y="14262644"/>
          <a:ext cx="74295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155484</xdr:rowOff>
    </xdr:from>
    <xdr:to>
      <xdr:col>46</xdr:col>
      <xdr:colOff>38100</xdr:colOff>
      <xdr:row>86</xdr:row>
      <xdr:rowOff>85634</xdr:rowOff>
    </xdr:to>
    <xdr:sp macro="" textlink="">
      <xdr:nvSpPr>
        <xdr:cNvPr id="364" name="楕円 363">
          <a:extLst>
            <a:ext uri="{FF2B5EF4-FFF2-40B4-BE49-F238E27FC236}">
              <a16:creationId xmlns:a16="http://schemas.microsoft.com/office/drawing/2014/main" id="{BCCF1C93-10FE-4643-B21D-612018F69D33}"/>
            </a:ext>
          </a:extLst>
        </xdr:cNvPr>
        <xdr:cNvSpPr/>
      </xdr:nvSpPr>
      <xdr:spPr>
        <a:xfrm>
          <a:off x="7842250" y="141953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34834</xdr:rowOff>
    </xdr:from>
    <xdr:to>
      <xdr:col>50</xdr:col>
      <xdr:colOff>114300</xdr:colOff>
      <xdr:row>86</xdr:row>
      <xdr:rowOff>57694</xdr:rowOff>
    </xdr:to>
    <xdr:cxnSp macro="">
      <xdr:nvCxnSpPr>
        <xdr:cNvPr id="365" name="直線コネクタ 364">
          <a:extLst>
            <a:ext uri="{FF2B5EF4-FFF2-40B4-BE49-F238E27FC236}">
              <a16:creationId xmlns:a16="http://schemas.microsoft.com/office/drawing/2014/main" id="{10FC029A-FEB8-4CEA-B4A1-4FA7216177A4}"/>
            </a:ext>
          </a:extLst>
        </xdr:cNvPr>
        <xdr:cNvCxnSpPr/>
      </xdr:nvCxnSpPr>
      <xdr:spPr>
        <a:xfrm>
          <a:off x="7886700" y="14239784"/>
          <a:ext cx="8001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155484</xdr:rowOff>
    </xdr:from>
    <xdr:to>
      <xdr:col>41</xdr:col>
      <xdr:colOff>101600</xdr:colOff>
      <xdr:row>86</xdr:row>
      <xdr:rowOff>85634</xdr:rowOff>
    </xdr:to>
    <xdr:sp macro="" textlink="">
      <xdr:nvSpPr>
        <xdr:cNvPr id="366" name="楕円 365">
          <a:extLst>
            <a:ext uri="{FF2B5EF4-FFF2-40B4-BE49-F238E27FC236}">
              <a16:creationId xmlns:a16="http://schemas.microsoft.com/office/drawing/2014/main" id="{75B3D53A-0FD2-480A-913E-325A9FE4AF4B}"/>
            </a:ext>
          </a:extLst>
        </xdr:cNvPr>
        <xdr:cNvSpPr/>
      </xdr:nvSpPr>
      <xdr:spPr>
        <a:xfrm>
          <a:off x="7029450" y="141953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34834</xdr:rowOff>
    </xdr:from>
    <xdr:to>
      <xdr:col>45</xdr:col>
      <xdr:colOff>177800</xdr:colOff>
      <xdr:row>86</xdr:row>
      <xdr:rowOff>34834</xdr:rowOff>
    </xdr:to>
    <xdr:cxnSp macro="">
      <xdr:nvCxnSpPr>
        <xdr:cNvPr id="367" name="直線コネクタ 366">
          <a:extLst>
            <a:ext uri="{FF2B5EF4-FFF2-40B4-BE49-F238E27FC236}">
              <a16:creationId xmlns:a16="http://schemas.microsoft.com/office/drawing/2014/main" id="{2E07EC5A-1EB6-41EC-8233-9CC4843E2B60}"/>
            </a:ext>
          </a:extLst>
        </xdr:cNvPr>
        <xdr:cNvCxnSpPr/>
      </xdr:nvCxnSpPr>
      <xdr:spPr>
        <a:xfrm>
          <a:off x="7080250" y="1423978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155484</xdr:rowOff>
    </xdr:from>
    <xdr:to>
      <xdr:col>36</xdr:col>
      <xdr:colOff>165100</xdr:colOff>
      <xdr:row>86</xdr:row>
      <xdr:rowOff>85634</xdr:rowOff>
    </xdr:to>
    <xdr:sp macro="" textlink="">
      <xdr:nvSpPr>
        <xdr:cNvPr id="368" name="楕円 367">
          <a:extLst>
            <a:ext uri="{FF2B5EF4-FFF2-40B4-BE49-F238E27FC236}">
              <a16:creationId xmlns:a16="http://schemas.microsoft.com/office/drawing/2014/main" id="{076AEB14-D64F-4D7D-892A-EDDB888BA22E}"/>
            </a:ext>
          </a:extLst>
        </xdr:cNvPr>
        <xdr:cNvSpPr/>
      </xdr:nvSpPr>
      <xdr:spPr>
        <a:xfrm>
          <a:off x="6235700" y="141953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34834</xdr:rowOff>
    </xdr:from>
    <xdr:to>
      <xdr:col>41</xdr:col>
      <xdr:colOff>50800</xdr:colOff>
      <xdr:row>86</xdr:row>
      <xdr:rowOff>34834</xdr:rowOff>
    </xdr:to>
    <xdr:cxnSp macro="">
      <xdr:nvCxnSpPr>
        <xdr:cNvPr id="369" name="直線コネクタ 368">
          <a:extLst>
            <a:ext uri="{FF2B5EF4-FFF2-40B4-BE49-F238E27FC236}">
              <a16:creationId xmlns:a16="http://schemas.microsoft.com/office/drawing/2014/main" id="{F834A48D-DD27-41F5-B23A-3FA96E364C03}"/>
            </a:ext>
          </a:extLst>
        </xdr:cNvPr>
        <xdr:cNvCxnSpPr/>
      </xdr:nvCxnSpPr>
      <xdr:spPr>
        <a:xfrm>
          <a:off x="6286500" y="1423978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64360098-6E8C-4BB4-9973-597C80851490}"/>
            </a:ext>
          </a:extLst>
        </xdr:cNvPr>
        <xdr:cNvSpPr txBox="1"/>
      </xdr:nvSpPr>
      <xdr:spPr>
        <a:xfrm>
          <a:off x="8458277" y="1382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6EB23D81-0874-426C-818E-56645ABB0F05}"/>
            </a:ext>
          </a:extLst>
        </xdr:cNvPr>
        <xdr:cNvSpPr txBox="1"/>
      </xdr:nvSpPr>
      <xdr:spPr>
        <a:xfrm>
          <a:off x="7677227" y="1382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99D05A92-6EB6-497B-8750-C92665072A04}"/>
            </a:ext>
          </a:extLst>
        </xdr:cNvPr>
        <xdr:cNvSpPr txBox="1"/>
      </xdr:nvSpPr>
      <xdr:spPr>
        <a:xfrm>
          <a:off x="68644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91786A7B-60E4-4607-A250-50CDFB6D07D9}"/>
            </a:ext>
          </a:extLst>
        </xdr:cNvPr>
        <xdr:cNvSpPr txBox="1"/>
      </xdr:nvSpPr>
      <xdr:spPr>
        <a:xfrm>
          <a:off x="6070677" y="1381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99621</xdr:rowOff>
    </xdr:from>
    <xdr:ext cx="469744" cy="259045"/>
    <xdr:sp macro="" textlink="">
      <xdr:nvSpPr>
        <xdr:cNvPr id="374" name="n_1mainValue【福祉施設】&#10;一人当たり面積">
          <a:extLst>
            <a:ext uri="{FF2B5EF4-FFF2-40B4-BE49-F238E27FC236}">
              <a16:creationId xmlns:a16="http://schemas.microsoft.com/office/drawing/2014/main" id="{97F8A23B-3C32-4F64-B5FC-61EF2E8BCB31}"/>
            </a:ext>
          </a:extLst>
        </xdr:cNvPr>
        <xdr:cNvSpPr txBox="1"/>
      </xdr:nvSpPr>
      <xdr:spPr>
        <a:xfrm>
          <a:off x="8458277" y="14304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76761</xdr:rowOff>
    </xdr:from>
    <xdr:ext cx="469744" cy="259045"/>
    <xdr:sp macro="" textlink="">
      <xdr:nvSpPr>
        <xdr:cNvPr id="375" name="n_2mainValue【福祉施設】&#10;一人当たり面積">
          <a:extLst>
            <a:ext uri="{FF2B5EF4-FFF2-40B4-BE49-F238E27FC236}">
              <a16:creationId xmlns:a16="http://schemas.microsoft.com/office/drawing/2014/main" id="{5171CC74-BB83-4F95-98C4-F773EE15AE99}"/>
            </a:ext>
          </a:extLst>
        </xdr:cNvPr>
        <xdr:cNvSpPr txBox="1"/>
      </xdr:nvSpPr>
      <xdr:spPr>
        <a:xfrm>
          <a:off x="7677227" y="142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76761</xdr:rowOff>
    </xdr:from>
    <xdr:ext cx="469744" cy="259045"/>
    <xdr:sp macro="" textlink="">
      <xdr:nvSpPr>
        <xdr:cNvPr id="376" name="n_3mainValue【福祉施設】&#10;一人当たり面積">
          <a:extLst>
            <a:ext uri="{FF2B5EF4-FFF2-40B4-BE49-F238E27FC236}">
              <a16:creationId xmlns:a16="http://schemas.microsoft.com/office/drawing/2014/main" id="{CF6FB720-EB12-49ED-8664-A5556F1D91C4}"/>
            </a:ext>
          </a:extLst>
        </xdr:cNvPr>
        <xdr:cNvSpPr txBox="1"/>
      </xdr:nvSpPr>
      <xdr:spPr>
        <a:xfrm>
          <a:off x="6864427" y="142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76761</xdr:rowOff>
    </xdr:from>
    <xdr:ext cx="469744" cy="259045"/>
    <xdr:sp macro="" textlink="">
      <xdr:nvSpPr>
        <xdr:cNvPr id="377" name="n_4mainValue【福祉施設】&#10;一人当たり面積">
          <a:extLst>
            <a:ext uri="{FF2B5EF4-FFF2-40B4-BE49-F238E27FC236}">
              <a16:creationId xmlns:a16="http://schemas.microsoft.com/office/drawing/2014/main" id="{78746F04-CC37-47B7-A1CA-CACD297375BA}"/>
            </a:ext>
          </a:extLst>
        </xdr:cNvPr>
        <xdr:cNvSpPr txBox="1"/>
      </xdr:nvSpPr>
      <xdr:spPr>
        <a:xfrm>
          <a:off x="6070677" y="142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1BD16DC1-9631-4790-B5CE-34616E1F157F}"/>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C7504E47-6CCC-4852-9950-912B74DBF004}"/>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506D9EA5-11D1-428B-84FF-0B9A265C65FE}"/>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52460C61-6425-492F-8197-C8F7245DFBE2}"/>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9E92CA00-2DF1-491D-B932-E804E16D11FC}"/>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31B269A9-EE3F-44E9-84F6-C8B06D16FD1B}"/>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88579E8B-CCAE-445E-BD4B-968512DB89B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9F66B1A6-EEAD-4C5B-B293-787579528A6D}"/>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47FF9486-A87B-4B99-979E-0F8ECDB7D861}"/>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2955FA34-D689-4C98-8C75-51AFF76A035D}"/>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DD0BB4B6-900F-4F28-861B-CE8342AEAF49}"/>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1F8D181D-58B2-42ED-B593-7783EAEBD08D}"/>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1264CC4F-E8BF-4387-8731-ED4BEAA66789}"/>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35DF846B-77FD-4047-A297-FE66AE991C71}"/>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0C8D0E05-F367-4AD7-9B3B-13B164D6DD0F}"/>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CA3DE0C5-E64F-4DBF-87BA-87337A2362B4}"/>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1DCB2E42-37EF-4EFE-8EB2-5D194EA7E232}"/>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AF08A8AF-0E45-4E6D-B26A-4E0FD41BC05C}"/>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C893A5B1-445C-4DB8-B67F-2730263BC423}"/>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7340BB6F-A0E0-40EF-B22B-730F29092369}"/>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7D7657B0-C25D-4BAE-A63C-907C564CBA71}"/>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52DF3682-19E1-4E0B-8E2F-680152523A4A}"/>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B63A8194-1DFE-47CF-ADAA-FA998E469DD4}"/>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ED587634-CDD1-42CC-B21D-A0C479CC8B28}"/>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37E63D55-40B5-424C-8566-F731F22DB645}"/>
            </a:ext>
          </a:extLst>
        </xdr:cNvPr>
        <xdr:cNvCxnSpPr/>
      </xdr:nvCxnSpPr>
      <xdr:spPr>
        <a:xfrm flipV="1">
          <a:off x="4177665" y="1650873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F6BA7584-9C53-4DCA-813E-3A598258AAEF}"/>
            </a:ext>
          </a:extLst>
        </xdr:cNvPr>
        <xdr:cNvSpPr txBox="1"/>
      </xdr:nvSpPr>
      <xdr:spPr>
        <a:xfrm>
          <a:off x="4216400"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CC3D1653-F9EF-4135-BA63-18BC0A0B88BD}"/>
            </a:ext>
          </a:extLst>
        </xdr:cNvPr>
        <xdr:cNvCxnSpPr/>
      </xdr:nvCxnSpPr>
      <xdr:spPr>
        <a:xfrm>
          <a:off x="4108450" y="178174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6C087FCA-23AC-4541-B1FC-EF5C3564F213}"/>
            </a:ext>
          </a:extLst>
        </xdr:cNvPr>
        <xdr:cNvSpPr txBox="1"/>
      </xdr:nvSpPr>
      <xdr:spPr>
        <a:xfrm>
          <a:off x="4216400" y="16283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058F9AAD-892B-4ADA-8928-026E4EAFB5CE}"/>
            </a:ext>
          </a:extLst>
        </xdr:cNvPr>
        <xdr:cNvCxnSpPr/>
      </xdr:nvCxnSpPr>
      <xdr:spPr>
        <a:xfrm>
          <a:off x="4108450" y="165087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91533447-58A1-4355-82B8-0AA44A568487}"/>
            </a:ext>
          </a:extLst>
        </xdr:cNvPr>
        <xdr:cNvSpPr txBox="1"/>
      </xdr:nvSpPr>
      <xdr:spPr>
        <a:xfrm>
          <a:off x="4216400" y="1704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588A0836-323A-4712-90BD-F5C0CCA3BB91}"/>
            </a:ext>
          </a:extLst>
        </xdr:cNvPr>
        <xdr:cNvSpPr/>
      </xdr:nvSpPr>
      <xdr:spPr>
        <a:xfrm>
          <a:off x="4127500" y="1719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85F2CF76-6711-476E-8C3D-5369914C63E2}"/>
            </a:ext>
          </a:extLst>
        </xdr:cNvPr>
        <xdr:cNvSpPr/>
      </xdr:nvSpPr>
      <xdr:spPr>
        <a:xfrm>
          <a:off x="3384550" y="171684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4DA1E1E4-DAA7-484D-92E1-3B4130B00CF7}"/>
            </a:ext>
          </a:extLst>
        </xdr:cNvPr>
        <xdr:cNvSpPr/>
      </xdr:nvSpPr>
      <xdr:spPr>
        <a:xfrm>
          <a:off x="2571750" y="1714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E35FF1C8-B233-469D-AD69-2BA7CF7BA06E}"/>
            </a:ext>
          </a:extLst>
        </xdr:cNvPr>
        <xdr:cNvSpPr/>
      </xdr:nvSpPr>
      <xdr:spPr>
        <a:xfrm>
          <a:off x="1778000" y="1712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BAFD85F2-6074-46D1-A563-55DB57CE77FE}"/>
            </a:ext>
          </a:extLst>
        </xdr:cNvPr>
        <xdr:cNvSpPr/>
      </xdr:nvSpPr>
      <xdr:spPr>
        <a:xfrm>
          <a:off x="984250" y="1713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35A446E1-6661-41C4-9321-78BBFA45ABFB}"/>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8AC5137D-7D4A-4401-A908-C6C29B70E96A}"/>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219E8B54-5376-42A1-8219-907B2D4D621F}"/>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46F4978-1800-4459-9479-180848CDDA98}"/>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5253F2AA-913F-456D-BBDB-083F225515ED}"/>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73025</xdr:rowOff>
    </xdr:from>
    <xdr:to>
      <xdr:col>24</xdr:col>
      <xdr:colOff>114300</xdr:colOff>
      <xdr:row>107</xdr:row>
      <xdr:rowOff>3175</xdr:rowOff>
    </xdr:to>
    <xdr:sp macro="" textlink="">
      <xdr:nvSpPr>
        <xdr:cNvPr id="418" name="楕円 417">
          <a:extLst>
            <a:ext uri="{FF2B5EF4-FFF2-40B4-BE49-F238E27FC236}">
              <a16:creationId xmlns:a16="http://schemas.microsoft.com/office/drawing/2014/main" id="{9570EFC5-AB49-407C-89AD-080A03EB744F}"/>
            </a:ext>
          </a:extLst>
        </xdr:cNvPr>
        <xdr:cNvSpPr/>
      </xdr:nvSpPr>
      <xdr:spPr>
        <a:xfrm>
          <a:off x="4127500" y="1767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159402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BBD1EF89-40E0-46FD-9FDE-84FC257C33FB}"/>
            </a:ext>
          </a:extLst>
        </xdr:cNvPr>
        <xdr:cNvSpPr txBox="1"/>
      </xdr:nvSpPr>
      <xdr:spPr>
        <a:xfrm>
          <a:off x="4216400" y="17590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31114</xdr:rowOff>
    </xdr:from>
    <xdr:to>
      <xdr:col>20</xdr:col>
      <xdr:colOff>38100</xdr:colOff>
      <xdr:row>106</xdr:row>
      <xdr:rowOff>132714</xdr:rowOff>
    </xdr:to>
    <xdr:sp macro="" textlink="">
      <xdr:nvSpPr>
        <xdr:cNvPr id="420" name="楕円 419">
          <a:extLst>
            <a:ext uri="{FF2B5EF4-FFF2-40B4-BE49-F238E27FC236}">
              <a16:creationId xmlns:a16="http://schemas.microsoft.com/office/drawing/2014/main" id="{D2A3D877-90F6-4A14-9613-EA863102BE47}"/>
            </a:ext>
          </a:extLst>
        </xdr:cNvPr>
        <xdr:cNvSpPr/>
      </xdr:nvSpPr>
      <xdr:spPr>
        <a:xfrm>
          <a:off x="3384550" y="176333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81914</xdr:rowOff>
    </xdr:from>
    <xdr:to>
      <xdr:col>24</xdr:col>
      <xdr:colOff>63500</xdr:colOff>
      <xdr:row>106</xdr:row>
      <xdr:rowOff>123825</xdr:rowOff>
    </xdr:to>
    <xdr:cxnSp macro="">
      <xdr:nvCxnSpPr>
        <xdr:cNvPr id="421" name="直線コネクタ 420">
          <a:extLst>
            <a:ext uri="{FF2B5EF4-FFF2-40B4-BE49-F238E27FC236}">
              <a16:creationId xmlns:a16="http://schemas.microsoft.com/office/drawing/2014/main" id="{29375E20-1FA5-476F-AA98-50686DCCE3B2}"/>
            </a:ext>
          </a:extLst>
        </xdr:cNvPr>
        <xdr:cNvCxnSpPr/>
      </xdr:nvCxnSpPr>
      <xdr:spPr>
        <a:xfrm>
          <a:off x="3429000" y="17684114"/>
          <a:ext cx="7493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160655</xdr:rowOff>
    </xdr:from>
    <xdr:to>
      <xdr:col>15</xdr:col>
      <xdr:colOff>101600</xdr:colOff>
      <xdr:row>106</xdr:row>
      <xdr:rowOff>90805</xdr:rowOff>
    </xdr:to>
    <xdr:sp macro="" textlink="">
      <xdr:nvSpPr>
        <xdr:cNvPr id="422" name="楕円 421">
          <a:extLst>
            <a:ext uri="{FF2B5EF4-FFF2-40B4-BE49-F238E27FC236}">
              <a16:creationId xmlns:a16="http://schemas.microsoft.com/office/drawing/2014/main" id="{6F068B5B-F9E1-428F-8F2E-7B3CF5A81684}"/>
            </a:ext>
          </a:extLst>
        </xdr:cNvPr>
        <xdr:cNvSpPr/>
      </xdr:nvSpPr>
      <xdr:spPr>
        <a:xfrm>
          <a:off x="2571750" y="1759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40005</xdr:rowOff>
    </xdr:from>
    <xdr:to>
      <xdr:col>19</xdr:col>
      <xdr:colOff>177800</xdr:colOff>
      <xdr:row>106</xdr:row>
      <xdr:rowOff>81914</xdr:rowOff>
    </xdr:to>
    <xdr:cxnSp macro="">
      <xdr:nvCxnSpPr>
        <xdr:cNvPr id="423" name="直線コネクタ 422">
          <a:extLst>
            <a:ext uri="{FF2B5EF4-FFF2-40B4-BE49-F238E27FC236}">
              <a16:creationId xmlns:a16="http://schemas.microsoft.com/office/drawing/2014/main" id="{6C5DB6C8-DCF3-4E2C-85F3-2B94F75011D5}"/>
            </a:ext>
          </a:extLst>
        </xdr:cNvPr>
        <xdr:cNvCxnSpPr/>
      </xdr:nvCxnSpPr>
      <xdr:spPr>
        <a:xfrm>
          <a:off x="2622550" y="17642205"/>
          <a:ext cx="8064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118745</xdr:rowOff>
    </xdr:from>
    <xdr:to>
      <xdr:col>10</xdr:col>
      <xdr:colOff>165100</xdr:colOff>
      <xdr:row>106</xdr:row>
      <xdr:rowOff>48895</xdr:rowOff>
    </xdr:to>
    <xdr:sp macro="" textlink="">
      <xdr:nvSpPr>
        <xdr:cNvPr id="424" name="楕円 423">
          <a:extLst>
            <a:ext uri="{FF2B5EF4-FFF2-40B4-BE49-F238E27FC236}">
              <a16:creationId xmlns:a16="http://schemas.microsoft.com/office/drawing/2014/main" id="{139086DD-C36D-41F7-873E-533FF4183017}"/>
            </a:ext>
          </a:extLst>
        </xdr:cNvPr>
        <xdr:cNvSpPr/>
      </xdr:nvSpPr>
      <xdr:spPr>
        <a:xfrm>
          <a:off x="1778000" y="1754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169545</xdr:rowOff>
    </xdr:from>
    <xdr:to>
      <xdr:col>15</xdr:col>
      <xdr:colOff>50800</xdr:colOff>
      <xdr:row>106</xdr:row>
      <xdr:rowOff>40005</xdr:rowOff>
    </xdr:to>
    <xdr:cxnSp macro="">
      <xdr:nvCxnSpPr>
        <xdr:cNvPr id="425" name="直線コネクタ 424">
          <a:extLst>
            <a:ext uri="{FF2B5EF4-FFF2-40B4-BE49-F238E27FC236}">
              <a16:creationId xmlns:a16="http://schemas.microsoft.com/office/drawing/2014/main" id="{8BF7ED18-5985-410E-B7BD-6CF4AEC04EF8}"/>
            </a:ext>
          </a:extLst>
        </xdr:cNvPr>
        <xdr:cNvCxnSpPr/>
      </xdr:nvCxnSpPr>
      <xdr:spPr>
        <a:xfrm>
          <a:off x="1828800" y="17600295"/>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76836</xdr:rowOff>
    </xdr:from>
    <xdr:to>
      <xdr:col>6</xdr:col>
      <xdr:colOff>38100</xdr:colOff>
      <xdr:row>106</xdr:row>
      <xdr:rowOff>6986</xdr:rowOff>
    </xdr:to>
    <xdr:sp macro="" textlink="">
      <xdr:nvSpPr>
        <xdr:cNvPr id="426" name="楕円 425">
          <a:extLst>
            <a:ext uri="{FF2B5EF4-FFF2-40B4-BE49-F238E27FC236}">
              <a16:creationId xmlns:a16="http://schemas.microsoft.com/office/drawing/2014/main" id="{4C7B9463-1815-4415-A144-171823DB26EC}"/>
            </a:ext>
          </a:extLst>
        </xdr:cNvPr>
        <xdr:cNvSpPr/>
      </xdr:nvSpPr>
      <xdr:spPr>
        <a:xfrm>
          <a:off x="984250" y="175075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127636</xdr:rowOff>
    </xdr:from>
    <xdr:to>
      <xdr:col>10</xdr:col>
      <xdr:colOff>114300</xdr:colOff>
      <xdr:row>105</xdr:row>
      <xdr:rowOff>169545</xdr:rowOff>
    </xdr:to>
    <xdr:cxnSp macro="">
      <xdr:nvCxnSpPr>
        <xdr:cNvPr id="427" name="直線コネクタ 426">
          <a:extLst>
            <a:ext uri="{FF2B5EF4-FFF2-40B4-BE49-F238E27FC236}">
              <a16:creationId xmlns:a16="http://schemas.microsoft.com/office/drawing/2014/main" id="{4D59A729-3433-4640-8713-0EC498980300}"/>
            </a:ext>
          </a:extLst>
        </xdr:cNvPr>
        <xdr:cNvCxnSpPr/>
      </xdr:nvCxnSpPr>
      <xdr:spPr>
        <a:xfrm>
          <a:off x="1028700" y="17558386"/>
          <a:ext cx="8001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D0634BA4-FD32-4134-9C69-76924DD77007}"/>
            </a:ext>
          </a:extLst>
        </xdr:cNvPr>
        <xdr:cNvSpPr txBox="1"/>
      </xdr:nvSpPr>
      <xdr:spPr>
        <a:xfrm>
          <a:off x="3239144" y="1694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2563D995-001B-48C8-923C-0989A3E7316A}"/>
            </a:ext>
          </a:extLst>
        </xdr:cNvPr>
        <xdr:cNvSpPr txBox="1"/>
      </xdr:nvSpPr>
      <xdr:spPr>
        <a:xfrm>
          <a:off x="2439044" y="1692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710937FA-841B-4BCC-969E-BD8DDC742785}"/>
            </a:ext>
          </a:extLst>
        </xdr:cNvPr>
        <xdr:cNvSpPr txBox="1"/>
      </xdr:nvSpPr>
      <xdr:spPr>
        <a:xfrm>
          <a:off x="164529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BC307CE6-1E60-41DF-91D7-4B30AC5DA277}"/>
            </a:ext>
          </a:extLst>
        </xdr:cNvPr>
        <xdr:cNvSpPr txBox="1"/>
      </xdr:nvSpPr>
      <xdr:spPr>
        <a:xfrm>
          <a:off x="851544" y="1690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123841</xdr:rowOff>
    </xdr:from>
    <xdr:ext cx="405111" cy="259045"/>
    <xdr:sp macro="" textlink="">
      <xdr:nvSpPr>
        <xdr:cNvPr id="432" name="n_1mainValue【市民会館】&#10;有形固定資産減価償却率">
          <a:extLst>
            <a:ext uri="{FF2B5EF4-FFF2-40B4-BE49-F238E27FC236}">
              <a16:creationId xmlns:a16="http://schemas.microsoft.com/office/drawing/2014/main" id="{A194C40E-060C-4729-82A6-DF42B36309A0}"/>
            </a:ext>
          </a:extLst>
        </xdr:cNvPr>
        <xdr:cNvSpPr txBox="1"/>
      </xdr:nvSpPr>
      <xdr:spPr>
        <a:xfrm>
          <a:off x="3239144" y="1772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81932</xdr:rowOff>
    </xdr:from>
    <xdr:ext cx="405111" cy="259045"/>
    <xdr:sp macro="" textlink="">
      <xdr:nvSpPr>
        <xdr:cNvPr id="433" name="n_2mainValue【市民会館】&#10;有形固定資産減価償却率">
          <a:extLst>
            <a:ext uri="{FF2B5EF4-FFF2-40B4-BE49-F238E27FC236}">
              <a16:creationId xmlns:a16="http://schemas.microsoft.com/office/drawing/2014/main" id="{06397654-AF25-46F8-B2D8-8ED264C33B27}"/>
            </a:ext>
          </a:extLst>
        </xdr:cNvPr>
        <xdr:cNvSpPr txBox="1"/>
      </xdr:nvSpPr>
      <xdr:spPr>
        <a:xfrm>
          <a:off x="2439044" y="1768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40022</xdr:rowOff>
    </xdr:from>
    <xdr:ext cx="405111" cy="259045"/>
    <xdr:sp macro="" textlink="">
      <xdr:nvSpPr>
        <xdr:cNvPr id="434" name="n_3mainValue【市民会館】&#10;有形固定資産減価償却率">
          <a:extLst>
            <a:ext uri="{FF2B5EF4-FFF2-40B4-BE49-F238E27FC236}">
              <a16:creationId xmlns:a16="http://schemas.microsoft.com/office/drawing/2014/main" id="{798ADB81-4D12-43D0-B7C8-BD1111018F7D}"/>
            </a:ext>
          </a:extLst>
        </xdr:cNvPr>
        <xdr:cNvSpPr txBox="1"/>
      </xdr:nvSpPr>
      <xdr:spPr>
        <a:xfrm>
          <a:off x="1645294" y="176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169563</xdr:rowOff>
    </xdr:from>
    <xdr:ext cx="405111" cy="259045"/>
    <xdr:sp macro="" textlink="">
      <xdr:nvSpPr>
        <xdr:cNvPr id="435" name="n_4mainValue【市民会館】&#10;有形固定資産減価償却率">
          <a:extLst>
            <a:ext uri="{FF2B5EF4-FFF2-40B4-BE49-F238E27FC236}">
              <a16:creationId xmlns:a16="http://schemas.microsoft.com/office/drawing/2014/main" id="{9281731B-2152-4107-B88E-012047490A8B}"/>
            </a:ext>
          </a:extLst>
        </xdr:cNvPr>
        <xdr:cNvSpPr txBox="1"/>
      </xdr:nvSpPr>
      <xdr:spPr>
        <a:xfrm>
          <a:off x="851544" y="17600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95F1118F-3E46-4302-B3D0-6F2AB4699528}"/>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CB100AE5-5779-433B-B6A7-89CAECA14142}"/>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495EB237-BFCA-40B8-8014-D625D2DA73C9}"/>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960DB2A9-8701-4A72-B6AD-375D43C1EA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C3B3898B-EF53-4C84-AA94-40614D0E20D9}"/>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58E2FDD5-1F7D-4A0A-ADC1-E0D017F822C4}"/>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C7650DA2-8601-49F9-B39D-C1F05B1078F6}"/>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CFB4F0B6-1CB0-460A-87B6-E24CD4963888}"/>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CC8389B2-9797-4EA7-9407-5009CA64F3A7}"/>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71AEFE22-BCFD-4FF1-9A3E-3595A3187039}"/>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1E083C03-C3B0-47C6-A10D-8035673B0B37}"/>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930F56C8-60AA-46F0-BBA6-23DEAAB03E9B}"/>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2C0262D9-F1F9-4F51-9BA8-4103E490A0E5}"/>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AE348BA5-2F93-4A70-AFDF-80129B00687C}"/>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D160B312-51AD-4319-A263-84D51DE81F38}"/>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9F09F1AA-94D4-4004-A695-CC4582AE8ECD}"/>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5D1F71B7-1C4C-4864-BF3C-6DA0B20BFF52}"/>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2EAF2BFD-BE86-44B2-B6BC-A9BB4BDCE5C2}"/>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BD885AC0-1367-4CFD-BABD-817DB5529398}"/>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1930572B-DB6E-47EB-8A19-748BBA7086F3}"/>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70C06A4B-B44A-4401-AADD-BAB0C120768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71050D7A-CB6A-4993-8E48-647CA68D45F7}"/>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3BBCC104-753E-436D-B0B7-65E6F3633278}"/>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A3FAA39D-FF91-42E8-9547-A4ED8E1FA1D9}"/>
            </a:ext>
          </a:extLst>
        </xdr:cNvPr>
        <xdr:cNvCxnSpPr/>
      </xdr:nvCxnSpPr>
      <xdr:spPr>
        <a:xfrm flipV="1">
          <a:off x="9429115" y="165811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84D4718F-2974-4BBB-BBD8-7C21972319E9}"/>
            </a:ext>
          </a:extLst>
        </xdr:cNvPr>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DABA83E6-CA1C-49EA-B270-5D11B17590E7}"/>
            </a:ext>
          </a:extLst>
        </xdr:cNvPr>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6744E481-7582-47CE-9F3F-3328010C0D39}"/>
            </a:ext>
          </a:extLst>
        </xdr:cNvPr>
        <xdr:cNvSpPr txBox="1"/>
      </xdr:nvSpPr>
      <xdr:spPr>
        <a:xfrm>
          <a:off x="9467850" y="1635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1A38166B-7D1C-4754-BCD1-77F8B899B0FA}"/>
            </a:ext>
          </a:extLst>
        </xdr:cNvPr>
        <xdr:cNvCxnSpPr/>
      </xdr:nvCxnSpPr>
      <xdr:spPr>
        <a:xfrm>
          <a:off x="9359900" y="16581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D4F7454F-3709-4ECB-83DE-0FC5C17E9108}"/>
            </a:ext>
          </a:extLst>
        </xdr:cNvPr>
        <xdr:cNvSpPr txBox="1"/>
      </xdr:nvSpPr>
      <xdr:spPr>
        <a:xfrm>
          <a:off x="9467850" y="17349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7F846152-22D9-4336-9222-B7A3BA08DB0E}"/>
            </a:ext>
          </a:extLst>
        </xdr:cNvPr>
        <xdr:cNvSpPr/>
      </xdr:nvSpPr>
      <xdr:spPr>
        <a:xfrm>
          <a:off x="939800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CBD129B2-00F6-4B8B-A050-2A87D6877E15}"/>
            </a:ext>
          </a:extLst>
        </xdr:cNvPr>
        <xdr:cNvSpPr/>
      </xdr:nvSpPr>
      <xdr:spPr>
        <a:xfrm>
          <a:off x="8636000" y="1749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5EB26D8F-07FF-4BF4-9847-DB8AF3DDCF3D}"/>
            </a:ext>
          </a:extLst>
        </xdr:cNvPr>
        <xdr:cNvSpPr/>
      </xdr:nvSpPr>
      <xdr:spPr>
        <a:xfrm>
          <a:off x="78422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DCFA896D-E590-493E-9785-EA17E7FBA814}"/>
            </a:ext>
          </a:extLst>
        </xdr:cNvPr>
        <xdr:cNvSpPr/>
      </xdr:nvSpPr>
      <xdr:spPr>
        <a:xfrm>
          <a:off x="702945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3F7A7DA7-9332-4F42-A1D5-AECE584BD39F}"/>
            </a:ext>
          </a:extLst>
        </xdr:cNvPr>
        <xdr:cNvSpPr/>
      </xdr:nvSpPr>
      <xdr:spPr>
        <a:xfrm>
          <a:off x="6235700" y="1748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276BC3B6-A181-4EA1-B9A9-41D895AF5AF8}"/>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0B4C0D4-FE24-4936-AB9A-B27F5B111BA7}"/>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42FB4F72-8F0D-476D-AB06-D6B931A03603}"/>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AE40C544-EC42-456A-B426-95C71D7F2C81}"/>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20AF5811-62D8-4311-8862-012B5BEDA77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29211</xdr:rowOff>
    </xdr:from>
    <xdr:to>
      <xdr:col>55</xdr:col>
      <xdr:colOff>50800</xdr:colOff>
      <xdr:row>107</xdr:row>
      <xdr:rowOff>130811</xdr:rowOff>
    </xdr:to>
    <xdr:sp macro="" textlink="">
      <xdr:nvSpPr>
        <xdr:cNvPr id="475" name="楕円 474">
          <a:extLst>
            <a:ext uri="{FF2B5EF4-FFF2-40B4-BE49-F238E27FC236}">
              <a16:creationId xmlns:a16="http://schemas.microsoft.com/office/drawing/2014/main" id="{AB6D8946-FC45-40E7-90DC-D08643644EAD}"/>
            </a:ext>
          </a:extLst>
        </xdr:cNvPr>
        <xdr:cNvSpPr/>
      </xdr:nvSpPr>
      <xdr:spPr>
        <a:xfrm>
          <a:off x="9398000" y="178028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7638</xdr:rowOff>
    </xdr:from>
    <xdr:ext cx="469744" cy="259045"/>
    <xdr:sp macro="" textlink="">
      <xdr:nvSpPr>
        <xdr:cNvPr id="476" name="【市民会館】&#10;一人当たり面積該当値テキスト">
          <a:extLst>
            <a:ext uri="{FF2B5EF4-FFF2-40B4-BE49-F238E27FC236}">
              <a16:creationId xmlns:a16="http://schemas.microsoft.com/office/drawing/2014/main" id="{AA3EFBFA-E26A-456D-B1E5-B0B1163095F6}"/>
            </a:ext>
          </a:extLst>
        </xdr:cNvPr>
        <xdr:cNvSpPr txBox="1"/>
      </xdr:nvSpPr>
      <xdr:spPr>
        <a:xfrm>
          <a:off x="9467850" y="17781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29211</xdr:rowOff>
    </xdr:from>
    <xdr:to>
      <xdr:col>50</xdr:col>
      <xdr:colOff>165100</xdr:colOff>
      <xdr:row>107</xdr:row>
      <xdr:rowOff>130811</xdr:rowOff>
    </xdr:to>
    <xdr:sp macro="" textlink="">
      <xdr:nvSpPr>
        <xdr:cNvPr id="477" name="楕円 476">
          <a:extLst>
            <a:ext uri="{FF2B5EF4-FFF2-40B4-BE49-F238E27FC236}">
              <a16:creationId xmlns:a16="http://schemas.microsoft.com/office/drawing/2014/main" id="{8B70B454-CB49-43BC-920F-4C9FB82DE609}"/>
            </a:ext>
          </a:extLst>
        </xdr:cNvPr>
        <xdr:cNvSpPr/>
      </xdr:nvSpPr>
      <xdr:spPr>
        <a:xfrm>
          <a:off x="86360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80011</xdr:rowOff>
    </xdr:from>
    <xdr:to>
      <xdr:col>55</xdr:col>
      <xdr:colOff>0</xdr:colOff>
      <xdr:row>107</xdr:row>
      <xdr:rowOff>80011</xdr:rowOff>
    </xdr:to>
    <xdr:cxnSp macro="">
      <xdr:nvCxnSpPr>
        <xdr:cNvPr id="478" name="直線コネクタ 477">
          <a:extLst>
            <a:ext uri="{FF2B5EF4-FFF2-40B4-BE49-F238E27FC236}">
              <a16:creationId xmlns:a16="http://schemas.microsoft.com/office/drawing/2014/main" id="{31F5187E-18F3-4D1D-BD8A-D7270FA3271E}"/>
            </a:ext>
          </a:extLst>
        </xdr:cNvPr>
        <xdr:cNvCxnSpPr/>
      </xdr:nvCxnSpPr>
      <xdr:spPr>
        <a:xfrm>
          <a:off x="8686800" y="1785366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29211</xdr:rowOff>
    </xdr:from>
    <xdr:to>
      <xdr:col>46</xdr:col>
      <xdr:colOff>38100</xdr:colOff>
      <xdr:row>107</xdr:row>
      <xdr:rowOff>130811</xdr:rowOff>
    </xdr:to>
    <xdr:sp macro="" textlink="">
      <xdr:nvSpPr>
        <xdr:cNvPr id="479" name="楕円 478">
          <a:extLst>
            <a:ext uri="{FF2B5EF4-FFF2-40B4-BE49-F238E27FC236}">
              <a16:creationId xmlns:a16="http://schemas.microsoft.com/office/drawing/2014/main" id="{FA2B302A-2277-4449-8840-D35EB10E4AFB}"/>
            </a:ext>
          </a:extLst>
        </xdr:cNvPr>
        <xdr:cNvSpPr/>
      </xdr:nvSpPr>
      <xdr:spPr>
        <a:xfrm>
          <a:off x="7842250" y="178028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80011</xdr:rowOff>
    </xdr:from>
    <xdr:to>
      <xdr:col>50</xdr:col>
      <xdr:colOff>114300</xdr:colOff>
      <xdr:row>107</xdr:row>
      <xdr:rowOff>80011</xdr:rowOff>
    </xdr:to>
    <xdr:cxnSp macro="">
      <xdr:nvCxnSpPr>
        <xdr:cNvPr id="480" name="直線コネクタ 479">
          <a:extLst>
            <a:ext uri="{FF2B5EF4-FFF2-40B4-BE49-F238E27FC236}">
              <a16:creationId xmlns:a16="http://schemas.microsoft.com/office/drawing/2014/main" id="{0C16B74B-9C31-40EC-ABE4-2CDF71B14DDE}"/>
            </a:ext>
          </a:extLst>
        </xdr:cNvPr>
        <xdr:cNvCxnSpPr/>
      </xdr:nvCxnSpPr>
      <xdr:spPr>
        <a:xfrm>
          <a:off x="7886700" y="1785366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29211</xdr:rowOff>
    </xdr:from>
    <xdr:to>
      <xdr:col>41</xdr:col>
      <xdr:colOff>101600</xdr:colOff>
      <xdr:row>107</xdr:row>
      <xdr:rowOff>130811</xdr:rowOff>
    </xdr:to>
    <xdr:sp macro="" textlink="">
      <xdr:nvSpPr>
        <xdr:cNvPr id="481" name="楕円 480">
          <a:extLst>
            <a:ext uri="{FF2B5EF4-FFF2-40B4-BE49-F238E27FC236}">
              <a16:creationId xmlns:a16="http://schemas.microsoft.com/office/drawing/2014/main" id="{D94AE949-7EED-4326-9BF1-2F4A0D6A682E}"/>
            </a:ext>
          </a:extLst>
        </xdr:cNvPr>
        <xdr:cNvSpPr/>
      </xdr:nvSpPr>
      <xdr:spPr>
        <a:xfrm>
          <a:off x="702945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80011</xdr:rowOff>
    </xdr:from>
    <xdr:to>
      <xdr:col>45</xdr:col>
      <xdr:colOff>177800</xdr:colOff>
      <xdr:row>107</xdr:row>
      <xdr:rowOff>80011</xdr:rowOff>
    </xdr:to>
    <xdr:cxnSp macro="">
      <xdr:nvCxnSpPr>
        <xdr:cNvPr id="482" name="直線コネクタ 481">
          <a:extLst>
            <a:ext uri="{FF2B5EF4-FFF2-40B4-BE49-F238E27FC236}">
              <a16:creationId xmlns:a16="http://schemas.microsoft.com/office/drawing/2014/main" id="{8EA1EB9D-005B-4402-AB11-ED6FFDE82CB4}"/>
            </a:ext>
          </a:extLst>
        </xdr:cNvPr>
        <xdr:cNvCxnSpPr/>
      </xdr:nvCxnSpPr>
      <xdr:spPr>
        <a:xfrm>
          <a:off x="7080250" y="1785366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29211</xdr:rowOff>
    </xdr:from>
    <xdr:to>
      <xdr:col>36</xdr:col>
      <xdr:colOff>165100</xdr:colOff>
      <xdr:row>107</xdr:row>
      <xdr:rowOff>130811</xdr:rowOff>
    </xdr:to>
    <xdr:sp macro="" textlink="">
      <xdr:nvSpPr>
        <xdr:cNvPr id="483" name="楕円 482">
          <a:extLst>
            <a:ext uri="{FF2B5EF4-FFF2-40B4-BE49-F238E27FC236}">
              <a16:creationId xmlns:a16="http://schemas.microsoft.com/office/drawing/2014/main" id="{6288CF2D-D751-4D35-B71B-32E6ECAD564C}"/>
            </a:ext>
          </a:extLst>
        </xdr:cNvPr>
        <xdr:cNvSpPr/>
      </xdr:nvSpPr>
      <xdr:spPr>
        <a:xfrm>
          <a:off x="62357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80011</xdr:rowOff>
    </xdr:from>
    <xdr:to>
      <xdr:col>41</xdr:col>
      <xdr:colOff>50800</xdr:colOff>
      <xdr:row>107</xdr:row>
      <xdr:rowOff>80011</xdr:rowOff>
    </xdr:to>
    <xdr:cxnSp macro="">
      <xdr:nvCxnSpPr>
        <xdr:cNvPr id="484" name="直線コネクタ 483">
          <a:extLst>
            <a:ext uri="{FF2B5EF4-FFF2-40B4-BE49-F238E27FC236}">
              <a16:creationId xmlns:a16="http://schemas.microsoft.com/office/drawing/2014/main" id="{996CD39B-C133-4E98-941C-166837857928}"/>
            </a:ext>
          </a:extLst>
        </xdr:cNvPr>
        <xdr:cNvCxnSpPr/>
      </xdr:nvCxnSpPr>
      <xdr:spPr>
        <a:xfrm>
          <a:off x="6286500" y="1785366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6E970732-750B-4671-95AF-A2D30AEE878E}"/>
            </a:ext>
          </a:extLst>
        </xdr:cNvPr>
        <xdr:cNvSpPr txBox="1"/>
      </xdr:nvSpPr>
      <xdr:spPr>
        <a:xfrm>
          <a:off x="8458277" y="1726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DBB611BC-EBBA-4E94-A368-B8C1F0901977}"/>
            </a:ext>
          </a:extLst>
        </xdr:cNvPr>
        <xdr:cNvSpPr txBox="1"/>
      </xdr:nvSpPr>
      <xdr:spPr>
        <a:xfrm>
          <a:off x="76772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D3753B10-DA24-442B-8A60-8F99C9167595}"/>
            </a:ext>
          </a:extLst>
        </xdr:cNvPr>
        <xdr:cNvSpPr txBox="1"/>
      </xdr:nvSpPr>
      <xdr:spPr>
        <a:xfrm>
          <a:off x="68644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9617F62E-06B3-4B60-8486-ABD576882CBB}"/>
            </a:ext>
          </a:extLst>
        </xdr:cNvPr>
        <xdr:cNvSpPr txBox="1"/>
      </xdr:nvSpPr>
      <xdr:spPr>
        <a:xfrm>
          <a:off x="607067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121938</xdr:rowOff>
    </xdr:from>
    <xdr:ext cx="469744" cy="259045"/>
    <xdr:sp macro="" textlink="">
      <xdr:nvSpPr>
        <xdr:cNvPr id="489" name="n_1mainValue【市民会館】&#10;一人当たり面積">
          <a:extLst>
            <a:ext uri="{FF2B5EF4-FFF2-40B4-BE49-F238E27FC236}">
              <a16:creationId xmlns:a16="http://schemas.microsoft.com/office/drawing/2014/main" id="{1AEA2FAF-887C-41FD-AEDE-371BB75E2F38}"/>
            </a:ext>
          </a:extLst>
        </xdr:cNvPr>
        <xdr:cNvSpPr txBox="1"/>
      </xdr:nvSpPr>
      <xdr:spPr>
        <a:xfrm>
          <a:off x="845827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121938</xdr:rowOff>
    </xdr:from>
    <xdr:ext cx="469744" cy="259045"/>
    <xdr:sp macro="" textlink="">
      <xdr:nvSpPr>
        <xdr:cNvPr id="490" name="n_2mainValue【市民会館】&#10;一人当たり面積">
          <a:extLst>
            <a:ext uri="{FF2B5EF4-FFF2-40B4-BE49-F238E27FC236}">
              <a16:creationId xmlns:a16="http://schemas.microsoft.com/office/drawing/2014/main" id="{1E02FF75-E6EB-480E-9927-8A81E3781735}"/>
            </a:ext>
          </a:extLst>
        </xdr:cNvPr>
        <xdr:cNvSpPr txBox="1"/>
      </xdr:nvSpPr>
      <xdr:spPr>
        <a:xfrm>
          <a:off x="767722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121938</xdr:rowOff>
    </xdr:from>
    <xdr:ext cx="469744" cy="259045"/>
    <xdr:sp macro="" textlink="">
      <xdr:nvSpPr>
        <xdr:cNvPr id="491" name="n_3mainValue【市民会館】&#10;一人当たり面積">
          <a:extLst>
            <a:ext uri="{FF2B5EF4-FFF2-40B4-BE49-F238E27FC236}">
              <a16:creationId xmlns:a16="http://schemas.microsoft.com/office/drawing/2014/main" id="{12596700-A566-4954-93B1-B4BF4A553811}"/>
            </a:ext>
          </a:extLst>
        </xdr:cNvPr>
        <xdr:cNvSpPr txBox="1"/>
      </xdr:nvSpPr>
      <xdr:spPr>
        <a:xfrm>
          <a:off x="686442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121938</xdr:rowOff>
    </xdr:from>
    <xdr:ext cx="469744" cy="259045"/>
    <xdr:sp macro="" textlink="">
      <xdr:nvSpPr>
        <xdr:cNvPr id="492" name="n_4mainValue【市民会館】&#10;一人当たり面積">
          <a:extLst>
            <a:ext uri="{FF2B5EF4-FFF2-40B4-BE49-F238E27FC236}">
              <a16:creationId xmlns:a16="http://schemas.microsoft.com/office/drawing/2014/main" id="{145BA55E-6C5B-4311-89FC-2B112D19DD08}"/>
            </a:ext>
          </a:extLst>
        </xdr:cNvPr>
        <xdr:cNvSpPr txBox="1"/>
      </xdr:nvSpPr>
      <xdr:spPr>
        <a:xfrm>
          <a:off x="607067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4FA1A86D-7C13-44D2-8229-BBF6A5D979FD}"/>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E63D00F3-2295-4BA5-AB96-5887E1A5CBFE}"/>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3767CD65-6DAB-4A76-8583-7878A4593A32}"/>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C2A711BD-B207-43E8-BD5F-80A5CC7500C6}"/>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BF138877-8EE6-4D2C-9C89-BE3DABE734C9}"/>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04B74A3-15AE-4DC3-8C1A-7D4DF8817E1D}"/>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4EC46A0E-4096-448A-ADD3-FD7BAB46EF29}"/>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5E268D4C-F843-42B4-822B-0D37318B4131}"/>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1DB6F44E-008A-431E-9721-3CA8AA803BB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372F5F0A-331D-49F6-B6AA-98C6D6238964}"/>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530B5C66-2109-4D01-ABC1-B6B342AB5FB3}"/>
            </a:ext>
          </a:extLst>
        </xdr:cNvPr>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126DECE4-8BC7-4A7B-BFAB-4216008E0B9B}"/>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0C686BC4-A268-4A4E-88D3-944A93854E1F}"/>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BF2E772D-365E-481F-8DD6-08B0CCDAA245}"/>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A0530A11-FE20-46BA-B2FF-9ACC6B12B281}"/>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485DD388-49A6-44EF-B7F5-787E099A1C56}"/>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DE0D1F56-C100-40DA-A26B-2B7A48AA5D9E}"/>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7B0BBB68-CD65-49A4-9B3D-33D22611AECF}"/>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E5BD5907-1742-4C9C-9506-B4EBA863014D}"/>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6264D573-52A6-4551-92BC-5F27E9146A34}"/>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119DFF90-CFAB-479A-B4B6-E03650104535}"/>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C96AB53D-BD2F-43C7-AD7E-357A492B9681}"/>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D0E52CA1-178F-4CAC-84EE-8F1782A00F8B}"/>
            </a:ext>
          </a:extLst>
        </xdr:cNvPr>
        <xdr:cNvCxnSpPr/>
      </xdr:nvCxnSpPr>
      <xdr:spPr>
        <a:xfrm flipV="1">
          <a:off x="14699614" y="633349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48AC1037-4797-4E64-AD61-B7910621A8EB}"/>
            </a:ext>
          </a:extLst>
        </xdr:cNvPr>
        <xdr:cNvSpPr txBox="1"/>
      </xdr:nvSpPr>
      <xdr:spPr>
        <a:xfrm>
          <a:off x="14738350"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242C6644-1AC2-4FB6-AE9A-5836B3B194AC}"/>
            </a:ext>
          </a:extLst>
        </xdr:cNvPr>
        <xdr:cNvCxnSpPr/>
      </xdr:nvCxnSpPr>
      <xdr:spPr>
        <a:xfrm>
          <a:off x="14611350" y="63792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581CC5D7-3726-45F9-85EF-C61E2779451B}"/>
            </a:ext>
          </a:extLst>
        </xdr:cNvPr>
        <xdr:cNvSpPr txBox="1"/>
      </xdr:nvSpPr>
      <xdr:spPr>
        <a:xfrm>
          <a:off x="14738350" y="6070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E055180A-3AB8-4CCC-A702-E275C5A323A2}"/>
            </a:ext>
          </a:extLst>
        </xdr:cNvPr>
        <xdr:cNvCxnSpPr/>
      </xdr:nvCxnSpPr>
      <xdr:spPr>
        <a:xfrm>
          <a:off x="14611350" y="63334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F1DA7B72-07B2-4914-8F37-08D62EBF32BD}"/>
            </a:ext>
          </a:extLst>
        </xdr:cNvPr>
        <xdr:cNvSpPr txBox="1"/>
      </xdr:nvSpPr>
      <xdr:spPr>
        <a:xfrm>
          <a:off x="14738350" y="6191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DA69DA43-F8C1-4EA3-BD87-3E5471D02901}"/>
            </a:ext>
          </a:extLst>
        </xdr:cNvPr>
        <xdr:cNvSpPr/>
      </xdr:nvSpPr>
      <xdr:spPr>
        <a:xfrm>
          <a:off x="14649450" y="628269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3DD0F120-A9A6-446C-BAF0-EEDBE9878B25}"/>
            </a:ext>
          </a:extLst>
        </xdr:cNvPr>
        <xdr:cNvSpPr/>
      </xdr:nvSpPr>
      <xdr:spPr>
        <a:xfrm>
          <a:off x="13887450" y="5406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71B8EF38-CB74-4E7E-A0D1-0166F0FADEEF}"/>
            </a:ext>
          </a:extLst>
        </xdr:cNvPr>
        <xdr:cNvSpPr/>
      </xdr:nvSpPr>
      <xdr:spPr>
        <a:xfrm>
          <a:off x="130937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66A57BD5-F4AE-4D7D-BEB5-08251D3BAE57}"/>
            </a:ext>
          </a:extLst>
        </xdr:cNvPr>
        <xdr:cNvSpPr/>
      </xdr:nvSpPr>
      <xdr:spPr>
        <a:xfrm>
          <a:off x="12299950" y="64198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3B59D8CC-CE73-42AB-AB8B-AE4977B3B306}"/>
            </a:ext>
          </a:extLst>
        </xdr:cNvPr>
        <xdr:cNvSpPr/>
      </xdr:nvSpPr>
      <xdr:spPr>
        <a:xfrm>
          <a:off x="11487150" y="58902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F62DAF2-A948-4446-A370-20F8EF6419CB}"/>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624D708F-C586-4DA7-9F6A-7CE16E0CEDFB}"/>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4B4B782-C1F1-4056-86F2-6D4ED758B5F4}"/>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BB687C8-4B54-470D-85EC-BE2F1CEACAE1}"/>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C036E81E-97B5-414D-8868-A03D6C6895AE}"/>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5F01EABA-499A-4F0F-BC1D-ED9756C447F8}"/>
            </a:ext>
          </a:extLst>
        </xdr:cNvPr>
        <xdr:cNvSpPr/>
      </xdr:nvSpPr>
      <xdr:spPr>
        <a:xfrm>
          <a:off x="14649450" y="632841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C4D8BD04-CCC4-46AC-AF8C-B585AD75CDAC}"/>
            </a:ext>
          </a:extLst>
        </xdr:cNvPr>
        <xdr:cNvSpPr txBox="1"/>
      </xdr:nvSpPr>
      <xdr:spPr>
        <a:xfrm>
          <a:off x="14738350"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243BE971-D964-4AEE-88E5-D697C0BF3B99}"/>
            </a:ext>
          </a:extLst>
        </xdr:cNvPr>
        <xdr:cNvSpPr/>
      </xdr:nvSpPr>
      <xdr:spPr>
        <a:xfrm>
          <a:off x="13887450" y="54063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9AC9E999-7C4F-4C98-AB2D-9ADC47803169}"/>
            </a:ext>
          </a:extLst>
        </xdr:cNvPr>
        <xdr:cNvCxnSpPr/>
      </xdr:nvCxnSpPr>
      <xdr:spPr>
        <a:xfrm>
          <a:off x="13938250" y="5457190"/>
          <a:ext cx="762000" cy="92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C1E09ABF-AE9D-4E6C-82AD-21AC0A0AE822}"/>
            </a:ext>
          </a:extLst>
        </xdr:cNvPr>
        <xdr:cNvSpPr/>
      </xdr:nvSpPr>
      <xdr:spPr>
        <a:xfrm>
          <a:off x="13093700" y="663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097E39D0-682F-40A5-B764-112AAB6D8C5C}"/>
            </a:ext>
          </a:extLst>
        </xdr:cNvPr>
        <xdr:cNvCxnSpPr/>
      </xdr:nvCxnSpPr>
      <xdr:spPr>
        <a:xfrm flipV="1">
          <a:off x="13144500" y="5457190"/>
          <a:ext cx="793750" cy="122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42857A53-AFFE-4680-AF95-4FBDB58517CF}"/>
            </a:ext>
          </a:extLst>
        </xdr:cNvPr>
        <xdr:cNvSpPr/>
      </xdr:nvSpPr>
      <xdr:spPr>
        <a:xfrm>
          <a:off x="12299950" y="6419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BAA76AEF-7208-4BC8-A3CB-617B12D21F0E}"/>
            </a:ext>
          </a:extLst>
        </xdr:cNvPr>
        <xdr:cNvCxnSpPr/>
      </xdr:nvCxnSpPr>
      <xdr:spPr>
        <a:xfrm>
          <a:off x="12344400" y="6464300"/>
          <a:ext cx="800100" cy="22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26DF01FA-A21E-42E1-9788-F5C01F94BCEE}"/>
            </a:ext>
          </a:extLst>
        </xdr:cNvPr>
        <xdr:cNvSpPr/>
      </xdr:nvSpPr>
      <xdr:spPr>
        <a:xfrm>
          <a:off x="11487150" y="5890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D02239E5-EF5E-44C6-B823-9E7EFFE64DA5}"/>
            </a:ext>
          </a:extLst>
        </xdr:cNvPr>
        <xdr:cNvCxnSpPr/>
      </xdr:nvCxnSpPr>
      <xdr:spPr>
        <a:xfrm>
          <a:off x="11537950" y="5941060"/>
          <a:ext cx="806450" cy="52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1D570D0D-5A95-4EC0-A05C-BA63E568F43C}"/>
            </a:ext>
          </a:extLst>
        </xdr:cNvPr>
        <xdr:cNvSpPr txBox="1"/>
      </xdr:nvSpPr>
      <xdr:spPr>
        <a:xfrm>
          <a:off x="13742044" y="54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4CDB3516-0B35-4D7E-9CDB-FB31673F9A3C}"/>
            </a:ext>
          </a:extLst>
        </xdr:cNvPr>
        <xdr:cNvSpPr txBox="1"/>
      </xdr:nvSpPr>
      <xdr:spPr>
        <a:xfrm>
          <a:off x="12960994" y="672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B3DE7965-565F-4B41-AEA1-690A495D5D64}"/>
            </a:ext>
          </a:extLst>
        </xdr:cNvPr>
        <xdr:cNvSpPr txBox="1"/>
      </xdr:nvSpPr>
      <xdr:spPr>
        <a:xfrm>
          <a:off x="12167244" y="650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16CF9201-EF34-4E8D-98E9-597241EA22BD}"/>
            </a:ext>
          </a:extLst>
        </xdr:cNvPr>
        <xdr:cNvSpPr txBox="1"/>
      </xdr:nvSpPr>
      <xdr:spPr>
        <a:xfrm>
          <a:off x="1135444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E0C09C81-293F-4D4E-BDD4-93DFEE63D03C}"/>
            </a:ext>
          </a:extLst>
        </xdr:cNvPr>
        <xdr:cNvSpPr txBox="1"/>
      </xdr:nvSpPr>
      <xdr:spPr>
        <a:xfrm>
          <a:off x="13742044" y="518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BEE224F8-51B1-467E-B7A1-5A197E3827A4}"/>
            </a:ext>
          </a:extLst>
        </xdr:cNvPr>
        <xdr:cNvSpPr txBox="1"/>
      </xdr:nvSpPr>
      <xdr:spPr>
        <a:xfrm>
          <a:off x="12960994" y="642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6FBA6D7E-1827-4F59-9CBB-41B24186B8CA}"/>
            </a:ext>
          </a:extLst>
        </xdr:cNvPr>
        <xdr:cNvSpPr txBox="1"/>
      </xdr:nvSpPr>
      <xdr:spPr>
        <a:xfrm>
          <a:off x="121672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B064BC92-B971-40E1-B83D-021A782AAE23}"/>
            </a:ext>
          </a:extLst>
        </xdr:cNvPr>
        <xdr:cNvSpPr txBox="1"/>
      </xdr:nvSpPr>
      <xdr:spPr>
        <a:xfrm>
          <a:off x="1135444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E349EE8D-CEE0-4405-B87E-7110922E2EAC}"/>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C1E9AA5A-1DEA-462E-AC00-A755AC583CFA}"/>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251C8A6F-6C9B-490A-AD5C-7F1C5BB6EC34}"/>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9DD2896B-943D-4D27-BA62-B65CD456273D}"/>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5288E108-8685-489B-A570-3AE8C0F34029}"/>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3D84EC06-7E7B-442C-A8D8-EF7AB2005F57}"/>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0ED3BC5E-61CD-4A77-B023-D672A0CF10CD}"/>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BAC19AF8-07E4-4677-9073-0B854231E5E7}"/>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A76F532D-0691-4E25-ABE7-B48B365B4F22}"/>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856C5CF4-6CCA-4E59-99B0-DA1807D7AA09}"/>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551AB84A-90CC-497B-8FA8-3AEA5837FBF5}"/>
            </a:ext>
          </a:extLst>
        </xdr:cNvPr>
        <xdr:cNvSpPr txBox="1"/>
      </xdr:nvSpPr>
      <xdr:spPr>
        <a:xfrm>
          <a:off x="15985051" y="7211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223DC618-5431-408F-9CCE-EFD8F7059C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40A91E22-22CB-4A43-BC14-342212EC8E39}"/>
            </a:ext>
          </a:extLst>
        </xdr:cNvPr>
        <xdr:cNvSpPr txBox="1"/>
      </xdr:nvSpPr>
      <xdr:spPr>
        <a:xfrm>
          <a:off x="15985051" y="684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94ACF5C6-FA54-4047-8143-B3D4C69678B7}"/>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89EF92C2-688D-4DD5-A072-97B53E0D669A}"/>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9DA97027-9495-4B84-8301-DF9D3C4319EC}"/>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F5E7FFBA-F8DF-49A6-97F7-A0F2550B5DB5}"/>
            </a:ext>
          </a:extLst>
        </xdr:cNvPr>
        <xdr:cNvSpPr txBox="1"/>
      </xdr:nvSpPr>
      <xdr:spPr>
        <a:xfrm>
          <a:off x="159850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587BFC59-7F85-40B3-8330-1ED10641B401}"/>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8F362D8E-61E9-46DC-9487-3182736F1E64}"/>
            </a:ext>
          </a:extLst>
        </xdr:cNvPr>
        <xdr:cNvSpPr txBox="1"/>
      </xdr:nvSpPr>
      <xdr:spPr>
        <a:xfrm>
          <a:off x="159850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4FF8E417-3115-4027-8DEB-96B8E94A665A}"/>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F206AD02-082E-41C7-832C-2F91AC5B01C9}"/>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A034D313-E8E3-4A59-A228-C0CCD53F8214}"/>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BFB11F6B-49DC-4CD3-8842-D4999FC6BEA2}"/>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35923C9E-231A-48AA-AC69-D8C7FE7BF6AA}"/>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CBCE1820-44D0-48CA-976C-3FC90C849B9C}"/>
            </a:ext>
          </a:extLst>
        </xdr:cNvPr>
        <xdr:cNvCxnSpPr/>
      </xdr:nvCxnSpPr>
      <xdr:spPr>
        <a:xfrm flipV="1">
          <a:off x="19951064" y="5415090"/>
          <a:ext cx="0" cy="135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A6043B7D-B093-4740-9BA7-DBA3568FEA3F}"/>
            </a:ext>
          </a:extLst>
        </xdr:cNvPr>
        <xdr:cNvSpPr txBox="1"/>
      </xdr:nvSpPr>
      <xdr:spPr>
        <a:xfrm>
          <a:off x="19989800" y="677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F08AACF7-1B99-4BB9-8DB5-A3DD59B301AF}"/>
            </a:ext>
          </a:extLst>
        </xdr:cNvPr>
        <xdr:cNvCxnSpPr/>
      </xdr:nvCxnSpPr>
      <xdr:spPr>
        <a:xfrm>
          <a:off x="19881850" y="67742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1B92B90B-26C9-4180-9322-59D9130AB300}"/>
            </a:ext>
          </a:extLst>
        </xdr:cNvPr>
        <xdr:cNvSpPr txBox="1"/>
      </xdr:nvSpPr>
      <xdr:spPr>
        <a:xfrm>
          <a:off x="19989800" y="5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4C06F2E9-C08A-4800-ACD8-14F5A3E74DE1}"/>
            </a:ext>
          </a:extLst>
        </xdr:cNvPr>
        <xdr:cNvCxnSpPr/>
      </xdr:nvCxnSpPr>
      <xdr:spPr>
        <a:xfrm>
          <a:off x="19881850" y="5415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3FD1D00C-DF87-4C2C-8418-E937BD7D6118}"/>
            </a:ext>
          </a:extLst>
        </xdr:cNvPr>
        <xdr:cNvSpPr txBox="1"/>
      </xdr:nvSpPr>
      <xdr:spPr>
        <a:xfrm>
          <a:off x="19989800" y="6306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B09CF59B-E1D9-4389-91D1-C934FDC2157A}"/>
            </a:ext>
          </a:extLst>
        </xdr:cNvPr>
        <xdr:cNvSpPr/>
      </xdr:nvSpPr>
      <xdr:spPr>
        <a:xfrm>
          <a:off x="19900900" y="644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CBDC3A1D-E4A1-42B4-9431-D809715E1D5C}"/>
            </a:ext>
          </a:extLst>
        </xdr:cNvPr>
        <xdr:cNvSpPr/>
      </xdr:nvSpPr>
      <xdr:spPr>
        <a:xfrm>
          <a:off x="19157950" y="6297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54A9F696-C1FC-4C7F-98FE-448768CCBF28}"/>
            </a:ext>
          </a:extLst>
        </xdr:cNvPr>
        <xdr:cNvSpPr/>
      </xdr:nvSpPr>
      <xdr:spPr>
        <a:xfrm>
          <a:off x="18345150" y="65668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713DA5E5-5536-4A39-BD79-50D1C917ADDA}"/>
            </a:ext>
          </a:extLst>
        </xdr:cNvPr>
        <xdr:cNvSpPr/>
      </xdr:nvSpPr>
      <xdr:spPr>
        <a:xfrm>
          <a:off x="17551400" y="64244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B5020686-FF5A-423C-B31D-3CB5AACA85D3}"/>
            </a:ext>
          </a:extLst>
        </xdr:cNvPr>
        <xdr:cNvSpPr/>
      </xdr:nvSpPr>
      <xdr:spPr>
        <a:xfrm>
          <a:off x="16757650" y="64672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CEC2D88-9B1C-4FF2-AB17-A591CBA1EDEF}"/>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40215FA0-5BEE-43E9-9713-9B794BE55D21}"/>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EE3B2B56-B0D0-4F09-AC90-5FCA1F2CB1AB}"/>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FBAC1339-4832-47F5-B422-AC68A6BA96C2}"/>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36839CA2-A82D-4F04-BCC3-24DF9AE5076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28296</xdr:rowOff>
    </xdr:from>
    <xdr:to>
      <xdr:col>116</xdr:col>
      <xdr:colOff>114300</xdr:colOff>
      <xdr:row>39</xdr:row>
      <xdr:rowOff>129896</xdr:rowOff>
    </xdr:to>
    <xdr:sp macro="" textlink="">
      <xdr:nvSpPr>
        <xdr:cNvPr id="589" name="楕円 588">
          <a:extLst>
            <a:ext uri="{FF2B5EF4-FFF2-40B4-BE49-F238E27FC236}">
              <a16:creationId xmlns:a16="http://schemas.microsoft.com/office/drawing/2014/main" id="{AB5BAB3F-488E-4310-887C-3BF9399FFC60}"/>
            </a:ext>
          </a:extLst>
        </xdr:cNvPr>
        <xdr:cNvSpPr/>
      </xdr:nvSpPr>
      <xdr:spPr>
        <a:xfrm>
          <a:off x="19900900" y="647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6723</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1CD214FC-484D-49CA-828E-646E6FE0675A}"/>
            </a:ext>
          </a:extLst>
        </xdr:cNvPr>
        <xdr:cNvSpPr txBox="1"/>
      </xdr:nvSpPr>
      <xdr:spPr>
        <a:xfrm>
          <a:off x="19989800" y="645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89636</xdr:rowOff>
    </xdr:from>
    <xdr:to>
      <xdr:col>112</xdr:col>
      <xdr:colOff>38100</xdr:colOff>
      <xdr:row>39</xdr:row>
      <xdr:rowOff>19786</xdr:rowOff>
    </xdr:to>
    <xdr:sp macro="" textlink="">
      <xdr:nvSpPr>
        <xdr:cNvPr id="591" name="楕円 590">
          <a:extLst>
            <a:ext uri="{FF2B5EF4-FFF2-40B4-BE49-F238E27FC236}">
              <a16:creationId xmlns:a16="http://schemas.microsoft.com/office/drawing/2014/main" id="{787257B0-220E-4CF4-8E95-1563F50AFDF9}"/>
            </a:ext>
          </a:extLst>
        </xdr:cNvPr>
        <xdr:cNvSpPr/>
      </xdr:nvSpPr>
      <xdr:spPr>
        <a:xfrm>
          <a:off x="19157950" y="63697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140436</xdr:rowOff>
    </xdr:from>
    <xdr:to>
      <xdr:col>116</xdr:col>
      <xdr:colOff>63500</xdr:colOff>
      <xdr:row>39</xdr:row>
      <xdr:rowOff>79096</xdr:rowOff>
    </xdr:to>
    <xdr:cxnSp macro="">
      <xdr:nvCxnSpPr>
        <xdr:cNvPr id="592" name="直線コネクタ 591">
          <a:extLst>
            <a:ext uri="{FF2B5EF4-FFF2-40B4-BE49-F238E27FC236}">
              <a16:creationId xmlns:a16="http://schemas.microsoft.com/office/drawing/2014/main" id="{538B9C88-D321-4169-8D9C-C15AC8AE8109}"/>
            </a:ext>
          </a:extLst>
        </xdr:cNvPr>
        <xdr:cNvCxnSpPr/>
      </xdr:nvCxnSpPr>
      <xdr:spPr>
        <a:xfrm>
          <a:off x="19202400" y="6420586"/>
          <a:ext cx="749300" cy="10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135699</xdr:rowOff>
    </xdr:from>
    <xdr:to>
      <xdr:col>107</xdr:col>
      <xdr:colOff>101600</xdr:colOff>
      <xdr:row>41</xdr:row>
      <xdr:rowOff>65849</xdr:rowOff>
    </xdr:to>
    <xdr:sp macro="" textlink="">
      <xdr:nvSpPr>
        <xdr:cNvPr id="593" name="楕円 592">
          <a:extLst>
            <a:ext uri="{FF2B5EF4-FFF2-40B4-BE49-F238E27FC236}">
              <a16:creationId xmlns:a16="http://schemas.microsoft.com/office/drawing/2014/main" id="{DA32B541-B7E6-44D1-B7C1-E5057D6CE5C3}"/>
            </a:ext>
          </a:extLst>
        </xdr:cNvPr>
        <xdr:cNvSpPr/>
      </xdr:nvSpPr>
      <xdr:spPr>
        <a:xfrm>
          <a:off x="18345150" y="67460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140436</xdr:rowOff>
    </xdr:from>
    <xdr:to>
      <xdr:col>111</xdr:col>
      <xdr:colOff>177800</xdr:colOff>
      <xdr:row>41</xdr:row>
      <xdr:rowOff>15049</xdr:rowOff>
    </xdr:to>
    <xdr:cxnSp macro="">
      <xdr:nvCxnSpPr>
        <xdr:cNvPr id="594" name="直線コネクタ 593">
          <a:extLst>
            <a:ext uri="{FF2B5EF4-FFF2-40B4-BE49-F238E27FC236}">
              <a16:creationId xmlns:a16="http://schemas.microsoft.com/office/drawing/2014/main" id="{63506DD0-92BA-4113-BB6F-74809ED23560}"/>
            </a:ext>
          </a:extLst>
        </xdr:cNvPr>
        <xdr:cNvCxnSpPr/>
      </xdr:nvCxnSpPr>
      <xdr:spPr>
        <a:xfrm flipV="1">
          <a:off x="18395950" y="6420586"/>
          <a:ext cx="806450" cy="3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138862</xdr:rowOff>
    </xdr:from>
    <xdr:to>
      <xdr:col>102</xdr:col>
      <xdr:colOff>165100</xdr:colOff>
      <xdr:row>40</xdr:row>
      <xdr:rowOff>69012</xdr:rowOff>
    </xdr:to>
    <xdr:sp macro="" textlink="">
      <xdr:nvSpPr>
        <xdr:cNvPr id="595" name="楕円 594">
          <a:extLst>
            <a:ext uri="{FF2B5EF4-FFF2-40B4-BE49-F238E27FC236}">
              <a16:creationId xmlns:a16="http://schemas.microsoft.com/office/drawing/2014/main" id="{70371511-6E45-4F8E-9476-A76667D03126}"/>
            </a:ext>
          </a:extLst>
        </xdr:cNvPr>
        <xdr:cNvSpPr/>
      </xdr:nvSpPr>
      <xdr:spPr>
        <a:xfrm>
          <a:off x="17551400" y="658411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18212</xdr:rowOff>
    </xdr:from>
    <xdr:to>
      <xdr:col>107</xdr:col>
      <xdr:colOff>50800</xdr:colOff>
      <xdr:row>41</xdr:row>
      <xdr:rowOff>15049</xdr:rowOff>
    </xdr:to>
    <xdr:cxnSp macro="">
      <xdr:nvCxnSpPr>
        <xdr:cNvPr id="596" name="直線コネクタ 595">
          <a:extLst>
            <a:ext uri="{FF2B5EF4-FFF2-40B4-BE49-F238E27FC236}">
              <a16:creationId xmlns:a16="http://schemas.microsoft.com/office/drawing/2014/main" id="{09F8AB93-03D0-4B99-BF54-601BFA3D11B0}"/>
            </a:ext>
          </a:extLst>
        </xdr:cNvPr>
        <xdr:cNvCxnSpPr/>
      </xdr:nvCxnSpPr>
      <xdr:spPr>
        <a:xfrm>
          <a:off x="17602200" y="6628562"/>
          <a:ext cx="793750" cy="161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16446</xdr:rowOff>
    </xdr:from>
    <xdr:to>
      <xdr:col>98</xdr:col>
      <xdr:colOff>38100</xdr:colOff>
      <xdr:row>40</xdr:row>
      <xdr:rowOff>118046</xdr:rowOff>
    </xdr:to>
    <xdr:sp macro="" textlink="">
      <xdr:nvSpPr>
        <xdr:cNvPr id="597" name="楕円 596">
          <a:extLst>
            <a:ext uri="{FF2B5EF4-FFF2-40B4-BE49-F238E27FC236}">
              <a16:creationId xmlns:a16="http://schemas.microsoft.com/office/drawing/2014/main" id="{FC32BBDB-95B6-4E9F-8314-CCEE904C8BF7}"/>
            </a:ext>
          </a:extLst>
        </xdr:cNvPr>
        <xdr:cNvSpPr/>
      </xdr:nvSpPr>
      <xdr:spPr>
        <a:xfrm>
          <a:off x="16757650" y="66267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18212</xdr:rowOff>
    </xdr:from>
    <xdr:to>
      <xdr:col>102</xdr:col>
      <xdr:colOff>114300</xdr:colOff>
      <xdr:row>40</xdr:row>
      <xdr:rowOff>67246</xdr:rowOff>
    </xdr:to>
    <xdr:cxnSp macro="">
      <xdr:nvCxnSpPr>
        <xdr:cNvPr id="598" name="直線コネクタ 597">
          <a:extLst>
            <a:ext uri="{FF2B5EF4-FFF2-40B4-BE49-F238E27FC236}">
              <a16:creationId xmlns:a16="http://schemas.microsoft.com/office/drawing/2014/main" id="{FF9A7018-AED9-4C4D-856A-5A8992A998B1}"/>
            </a:ext>
          </a:extLst>
        </xdr:cNvPr>
        <xdr:cNvCxnSpPr/>
      </xdr:nvCxnSpPr>
      <xdr:spPr>
        <a:xfrm flipV="1">
          <a:off x="16802100" y="6628562"/>
          <a:ext cx="800100" cy="49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2B37FB98-BE68-4D89-ADE4-DCE3FB692691}"/>
            </a:ext>
          </a:extLst>
        </xdr:cNvPr>
        <xdr:cNvSpPr txBox="1"/>
      </xdr:nvSpPr>
      <xdr:spPr>
        <a:xfrm>
          <a:off x="18947911" y="608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187C2D8A-3EFE-4D0E-AE47-9A5488FEA42F}"/>
            </a:ext>
          </a:extLst>
        </xdr:cNvPr>
        <xdr:cNvSpPr txBox="1"/>
      </xdr:nvSpPr>
      <xdr:spPr>
        <a:xfrm>
          <a:off x="18166861" y="634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82F7ECBC-24B3-4910-AA5D-0D8E6A88DF07}"/>
            </a:ext>
          </a:extLst>
        </xdr:cNvPr>
        <xdr:cNvSpPr txBox="1"/>
      </xdr:nvSpPr>
      <xdr:spPr>
        <a:xfrm>
          <a:off x="17354061" y="620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5CA17386-E816-4C2C-AA1D-C12624041C43}"/>
            </a:ext>
          </a:extLst>
        </xdr:cNvPr>
        <xdr:cNvSpPr txBox="1"/>
      </xdr:nvSpPr>
      <xdr:spPr>
        <a:xfrm>
          <a:off x="16560311" y="6255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10913</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07A29DA6-4D79-4FFD-A6AF-FF4AC87BD446}"/>
            </a:ext>
          </a:extLst>
        </xdr:cNvPr>
        <xdr:cNvSpPr txBox="1"/>
      </xdr:nvSpPr>
      <xdr:spPr>
        <a:xfrm>
          <a:off x="18947911" y="645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56976</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666B8C22-B753-4D0D-9029-05258D178A05}"/>
            </a:ext>
          </a:extLst>
        </xdr:cNvPr>
        <xdr:cNvSpPr txBox="1"/>
      </xdr:nvSpPr>
      <xdr:spPr>
        <a:xfrm>
          <a:off x="18166861" y="683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60139</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F546E2CD-4883-417C-8C4F-CE1F6AAC4B0A}"/>
            </a:ext>
          </a:extLst>
        </xdr:cNvPr>
        <xdr:cNvSpPr txBox="1"/>
      </xdr:nvSpPr>
      <xdr:spPr>
        <a:xfrm>
          <a:off x="17354061" y="667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109173</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E0D7981F-2601-479B-94DB-5F99122105BD}"/>
            </a:ext>
          </a:extLst>
        </xdr:cNvPr>
        <xdr:cNvSpPr txBox="1"/>
      </xdr:nvSpPr>
      <xdr:spPr>
        <a:xfrm>
          <a:off x="16560311" y="671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A5D25D16-9544-4171-A713-D52F4B7332D7}"/>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2541FD95-3D4B-4577-A7C8-D50EB029CF0B}"/>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F158C0F8-B046-4D25-BF9C-8B83833548AF}"/>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F1613971-1BF0-49B8-90BE-C7B0C28925C1}"/>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826D670D-6A09-491B-B2C7-9F8BE34BD7A4}"/>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575EEA4A-404E-446C-B0DC-9D79E0080879}"/>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4516BE50-6D1E-4B62-829D-92ED98438F9E}"/>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1B01DB6F-658D-4C9E-B097-5A4D22F4D156}"/>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8D577CAD-659A-4EA2-9C62-F3F6F66DCCE7}"/>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18EBFB6E-30BC-4B79-8D5C-A45423B6E1C4}"/>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6035BA10-AB42-4D68-B402-BFC449598410}"/>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EC264FE4-1895-4B26-85F6-0B795D20BED2}"/>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AD735196-EC8F-4031-841F-549BB6580CB1}"/>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2F6A78E9-C242-44CE-9583-0497DEEB77E9}"/>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7FF820F1-3356-43B8-BE7F-EC8ACB0E3531}"/>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FC3A299F-5407-4753-93A2-40DC7CC7E4BF}"/>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D3EDCD0D-FF71-436B-81B5-40ABAA95DBB1}"/>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79ED65A0-B589-48D5-9C03-7B5A5303A516}"/>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4AAFD936-3FF2-4BAF-91F5-E8787557E7D7}"/>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06BA343C-99FD-425E-8C92-3282407E2ED6}"/>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FA388741-0E50-4834-A756-774C14F64DBA}"/>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55C827EE-15AF-4BFE-B79E-168F22B982B4}"/>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99EE9BBC-CB01-44A1-89CB-E4387FCE1C70}"/>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FE95AF8E-8E8B-46F7-B820-D8A2AB9C5E89}"/>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C8279D8D-A91F-4099-BB4A-5E9285EFD542}"/>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60250C0C-04AB-45F2-B46D-A84724EEB61D}"/>
            </a:ext>
          </a:extLst>
        </xdr:cNvPr>
        <xdr:cNvCxnSpPr/>
      </xdr:nvCxnSpPr>
      <xdr:spPr>
        <a:xfrm flipV="1">
          <a:off x="14699614" y="9225643"/>
          <a:ext cx="0" cy="1379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A4544D7B-B1D2-4700-BBC1-5AB52433149F}"/>
            </a:ext>
          </a:extLst>
        </xdr:cNvPr>
        <xdr:cNvSpPr txBox="1"/>
      </xdr:nvSpPr>
      <xdr:spPr>
        <a:xfrm>
          <a:off x="14738350" y="10609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541BC31C-8967-4BE9-A140-3EF41B9AC558}"/>
            </a:ext>
          </a:extLst>
        </xdr:cNvPr>
        <xdr:cNvCxnSpPr/>
      </xdr:nvCxnSpPr>
      <xdr:spPr>
        <a:xfrm>
          <a:off x="14611350" y="106054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E923187C-884A-41F4-8A6C-DA1EC0FDEF99}"/>
            </a:ext>
          </a:extLst>
        </xdr:cNvPr>
        <xdr:cNvSpPr txBox="1"/>
      </xdr:nvSpPr>
      <xdr:spPr>
        <a:xfrm>
          <a:off x="14738350" y="90072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799C6389-C073-4D13-8E9A-913018002C73}"/>
            </a:ext>
          </a:extLst>
        </xdr:cNvPr>
        <xdr:cNvCxnSpPr/>
      </xdr:nvCxnSpPr>
      <xdr:spPr>
        <a:xfrm>
          <a:off x="14611350" y="92256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2662F6B3-3FB3-4387-BD40-DDCAFEDE04F1}"/>
            </a:ext>
          </a:extLst>
        </xdr:cNvPr>
        <xdr:cNvSpPr txBox="1"/>
      </xdr:nvSpPr>
      <xdr:spPr>
        <a:xfrm>
          <a:off x="14738350" y="9712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7F522372-716B-4BF5-9739-053606A6F43B}"/>
            </a:ext>
          </a:extLst>
        </xdr:cNvPr>
        <xdr:cNvSpPr/>
      </xdr:nvSpPr>
      <xdr:spPr>
        <a:xfrm>
          <a:off x="14649450" y="985483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8D19D452-B183-4162-A280-553C19217B86}"/>
            </a:ext>
          </a:extLst>
        </xdr:cNvPr>
        <xdr:cNvSpPr/>
      </xdr:nvSpPr>
      <xdr:spPr>
        <a:xfrm>
          <a:off x="13887450" y="98450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C0ACC702-878D-4462-9251-A8E46CAB427B}"/>
            </a:ext>
          </a:extLst>
        </xdr:cNvPr>
        <xdr:cNvSpPr/>
      </xdr:nvSpPr>
      <xdr:spPr>
        <a:xfrm>
          <a:off x="13093700" y="98532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2D0EEDDA-8835-4CAD-BD79-89F3645EF182}"/>
            </a:ext>
          </a:extLst>
        </xdr:cNvPr>
        <xdr:cNvSpPr/>
      </xdr:nvSpPr>
      <xdr:spPr>
        <a:xfrm>
          <a:off x="12299950" y="98270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58E099B0-6FF7-4360-8A87-1E4D4CA95AF6}"/>
            </a:ext>
          </a:extLst>
        </xdr:cNvPr>
        <xdr:cNvSpPr/>
      </xdr:nvSpPr>
      <xdr:spPr>
        <a:xfrm>
          <a:off x="1148715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41D52AC-D712-44E7-AB5B-49CE929FCF94}"/>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2A5A4754-F5BF-4521-AC0A-CC0FC5391173}"/>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420FF83B-2F14-4753-8B6B-80B8175C16C9}"/>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CD4E8FC6-73A8-4402-9E12-AFF8C47FEBF9}"/>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D728E625-4F8F-4F0B-832D-380A1B7B1B9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53703</xdr:rowOff>
    </xdr:from>
    <xdr:to>
      <xdr:col>85</xdr:col>
      <xdr:colOff>177800</xdr:colOff>
      <xdr:row>60</xdr:row>
      <xdr:rowOff>155303</xdr:rowOff>
    </xdr:to>
    <xdr:sp macro="" textlink="">
      <xdr:nvSpPr>
        <xdr:cNvPr id="648" name="楕円 647">
          <a:extLst>
            <a:ext uri="{FF2B5EF4-FFF2-40B4-BE49-F238E27FC236}">
              <a16:creationId xmlns:a16="http://schemas.microsoft.com/office/drawing/2014/main" id="{315F7C00-906F-4A8E-8D62-E89E0036B119}"/>
            </a:ext>
          </a:extLst>
        </xdr:cNvPr>
        <xdr:cNvSpPr/>
      </xdr:nvSpPr>
      <xdr:spPr>
        <a:xfrm>
          <a:off x="14649450" y="996605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32130</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74C82E15-448F-48BB-B199-1513C78F30E4}"/>
            </a:ext>
          </a:extLst>
        </xdr:cNvPr>
        <xdr:cNvSpPr txBox="1"/>
      </xdr:nvSpPr>
      <xdr:spPr>
        <a:xfrm>
          <a:off x="14738350" y="994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21046</xdr:rowOff>
    </xdr:from>
    <xdr:to>
      <xdr:col>81</xdr:col>
      <xdr:colOff>101600</xdr:colOff>
      <xdr:row>60</xdr:row>
      <xdr:rowOff>122646</xdr:rowOff>
    </xdr:to>
    <xdr:sp macro="" textlink="">
      <xdr:nvSpPr>
        <xdr:cNvPr id="650" name="楕円 649">
          <a:extLst>
            <a:ext uri="{FF2B5EF4-FFF2-40B4-BE49-F238E27FC236}">
              <a16:creationId xmlns:a16="http://schemas.microsoft.com/office/drawing/2014/main" id="{651D3DC4-CEB0-4BEE-A54F-30E593C139D2}"/>
            </a:ext>
          </a:extLst>
        </xdr:cNvPr>
        <xdr:cNvSpPr/>
      </xdr:nvSpPr>
      <xdr:spPr>
        <a:xfrm>
          <a:off x="13887450" y="993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71846</xdr:rowOff>
    </xdr:from>
    <xdr:to>
      <xdr:col>85</xdr:col>
      <xdr:colOff>127000</xdr:colOff>
      <xdr:row>60</xdr:row>
      <xdr:rowOff>104503</xdr:rowOff>
    </xdr:to>
    <xdr:cxnSp macro="">
      <xdr:nvCxnSpPr>
        <xdr:cNvPr id="651" name="直線コネクタ 650">
          <a:extLst>
            <a:ext uri="{FF2B5EF4-FFF2-40B4-BE49-F238E27FC236}">
              <a16:creationId xmlns:a16="http://schemas.microsoft.com/office/drawing/2014/main" id="{0D9FEF34-0DFC-4922-ADC9-C77B5382984C}"/>
            </a:ext>
          </a:extLst>
        </xdr:cNvPr>
        <xdr:cNvCxnSpPr/>
      </xdr:nvCxnSpPr>
      <xdr:spPr>
        <a:xfrm>
          <a:off x="13938250" y="9984196"/>
          <a:ext cx="762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158206</xdr:rowOff>
    </xdr:from>
    <xdr:to>
      <xdr:col>76</xdr:col>
      <xdr:colOff>165100</xdr:colOff>
      <xdr:row>60</xdr:row>
      <xdr:rowOff>88356</xdr:rowOff>
    </xdr:to>
    <xdr:sp macro="" textlink="">
      <xdr:nvSpPr>
        <xdr:cNvPr id="652" name="楕円 651">
          <a:extLst>
            <a:ext uri="{FF2B5EF4-FFF2-40B4-BE49-F238E27FC236}">
              <a16:creationId xmlns:a16="http://schemas.microsoft.com/office/drawing/2014/main" id="{92BAF57B-D1C3-424C-B91E-2467B5BD3252}"/>
            </a:ext>
          </a:extLst>
        </xdr:cNvPr>
        <xdr:cNvSpPr/>
      </xdr:nvSpPr>
      <xdr:spPr>
        <a:xfrm>
          <a:off x="13093700" y="99054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37556</xdr:rowOff>
    </xdr:from>
    <xdr:to>
      <xdr:col>81</xdr:col>
      <xdr:colOff>50800</xdr:colOff>
      <xdr:row>60</xdr:row>
      <xdr:rowOff>71846</xdr:rowOff>
    </xdr:to>
    <xdr:cxnSp macro="">
      <xdr:nvCxnSpPr>
        <xdr:cNvPr id="653" name="直線コネクタ 652">
          <a:extLst>
            <a:ext uri="{FF2B5EF4-FFF2-40B4-BE49-F238E27FC236}">
              <a16:creationId xmlns:a16="http://schemas.microsoft.com/office/drawing/2014/main" id="{2BD724FE-4AF7-4607-9954-16751476185A}"/>
            </a:ext>
          </a:extLst>
        </xdr:cNvPr>
        <xdr:cNvCxnSpPr/>
      </xdr:nvCxnSpPr>
      <xdr:spPr>
        <a:xfrm>
          <a:off x="13144500" y="9949906"/>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125549</xdr:rowOff>
    </xdr:from>
    <xdr:to>
      <xdr:col>72</xdr:col>
      <xdr:colOff>38100</xdr:colOff>
      <xdr:row>60</xdr:row>
      <xdr:rowOff>55699</xdr:rowOff>
    </xdr:to>
    <xdr:sp macro="" textlink="">
      <xdr:nvSpPr>
        <xdr:cNvPr id="654" name="楕円 653">
          <a:extLst>
            <a:ext uri="{FF2B5EF4-FFF2-40B4-BE49-F238E27FC236}">
              <a16:creationId xmlns:a16="http://schemas.microsoft.com/office/drawing/2014/main" id="{3D1D8957-88C5-4545-9C3B-E6B738DEF3CA}"/>
            </a:ext>
          </a:extLst>
        </xdr:cNvPr>
        <xdr:cNvSpPr/>
      </xdr:nvSpPr>
      <xdr:spPr>
        <a:xfrm>
          <a:off x="12299950" y="987279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4899</xdr:rowOff>
    </xdr:from>
    <xdr:to>
      <xdr:col>76</xdr:col>
      <xdr:colOff>114300</xdr:colOff>
      <xdr:row>60</xdr:row>
      <xdr:rowOff>37556</xdr:rowOff>
    </xdr:to>
    <xdr:cxnSp macro="">
      <xdr:nvCxnSpPr>
        <xdr:cNvPr id="655" name="直線コネクタ 654">
          <a:extLst>
            <a:ext uri="{FF2B5EF4-FFF2-40B4-BE49-F238E27FC236}">
              <a16:creationId xmlns:a16="http://schemas.microsoft.com/office/drawing/2014/main" id="{7413DFDD-D646-48E2-868E-F9C6CB52D76E}"/>
            </a:ext>
          </a:extLst>
        </xdr:cNvPr>
        <xdr:cNvCxnSpPr/>
      </xdr:nvCxnSpPr>
      <xdr:spPr>
        <a:xfrm>
          <a:off x="12344400" y="9917249"/>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91259</xdr:rowOff>
    </xdr:from>
    <xdr:to>
      <xdr:col>67</xdr:col>
      <xdr:colOff>101600</xdr:colOff>
      <xdr:row>60</xdr:row>
      <xdr:rowOff>21409</xdr:rowOff>
    </xdr:to>
    <xdr:sp macro="" textlink="">
      <xdr:nvSpPr>
        <xdr:cNvPr id="656" name="楕円 655">
          <a:extLst>
            <a:ext uri="{FF2B5EF4-FFF2-40B4-BE49-F238E27FC236}">
              <a16:creationId xmlns:a16="http://schemas.microsoft.com/office/drawing/2014/main" id="{462D2084-39AB-4487-B949-FD5113075B1D}"/>
            </a:ext>
          </a:extLst>
        </xdr:cNvPr>
        <xdr:cNvSpPr/>
      </xdr:nvSpPr>
      <xdr:spPr>
        <a:xfrm>
          <a:off x="11487150" y="98385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142059</xdr:rowOff>
    </xdr:from>
    <xdr:to>
      <xdr:col>71</xdr:col>
      <xdr:colOff>177800</xdr:colOff>
      <xdr:row>60</xdr:row>
      <xdr:rowOff>4899</xdr:rowOff>
    </xdr:to>
    <xdr:cxnSp macro="">
      <xdr:nvCxnSpPr>
        <xdr:cNvPr id="657" name="直線コネクタ 656">
          <a:extLst>
            <a:ext uri="{FF2B5EF4-FFF2-40B4-BE49-F238E27FC236}">
              <a16:creationId xmlns:a16="http://schemas.microsoft.com/office/drawing/2014/main" id="{33B52E2F-8A27-4940-885C-F259AACB20A0}"/>
            </a:ext>
          </a:extLst>
        </xdr:cNvPr>
        <xdr:cNvCxnSpPr/>
      </xdr:nvCxnSpPr>
      <xdr:spPr>
        <a:xfrm>
          <a:off x="11537950" y="9889309"/>
          <a:ext cx="80645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E465D970-C725-448D-89EC-59D460F97D34}"/>
            </a:ext>
          </a:extLst>
        </xdr:cNvPr>
        <xdr:cNvSpPr txBox="1"/>
      </xdr:nvSpPr>
      <xdr:spPr>
        <a:xfrm>
          <a:off x="13742044" y="962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F241A382-3794-4DE4-86DB-2A1834982DCB}"/>
            </a:ext>
          </a:extLst>
        </xdr:cNvPr>
        <xdr:cNvSpPr txBox="1"/>
      </xdr:nvSpPr>
      <xdr:spPr>
        <a:xfrm>
          <a:off x="12960994" y="963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258CCBFC-7789-4BD8-9E1E-38A9E8132D8C}"/>
            </a:ext>
          </a:extLst>
        </xdr:cNvPr>
        <xdr:cNvSpPr txBox="1"/>
      </xdr:nvSpPr>
      <xdr:spPr>
        <a:xfrm>
          <a:off x="12167244" y="960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7A24140A-71C7-45B7-928D-11CEC168F533}"/>
            </a:ext>
          </a:extLst>
        </xdr:cNvPr>
        <xdr:cNvSpPr txBox="1"/>
      </xdr:nvSpPr>
      <xdr:spPr>
        <a:xfrm>
          <a:off x="11354444" y="994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113773</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1C15C44E-D45A-49BB-9D99-9076C05D77DC}"/>
            </a:ext>
          </a:extLst>
        </xdr:cNvPr>
        <xdr:cNvSpPr txBox="1"/>
      </xdr:nvSpPr>
      <xdr:spPr>
        <a:xfrm>
          <a:off x="137420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79483</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140D6657-9AC2-4EDC-BC87-94D81D4A1874}"/>
            </a:ext>
          </a:extLst>
        </xdr:cNvPr>
        <xdr:cNvSpPr txBox="1"/>
      </xdr:nvSpPr>
      <xdr:spPr>
        <a:xfrm>
          <a:off x="12960994" y="999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46826</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B666B7D9-494C-4507-9AB8-3670975B6EC4}"/>
            </a:ext>
          </a:extLst>
        </xdr:cNvPr>
        <xdr:cNvSpPr txBox="1"/>
      </xdr:nvSpPr>
      <xdr:spPr>
        <a:xfrm>
          <a:off x="121672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37936</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4627ED98-80B5-4FB3-B004-D571EC3473CA}"/>
            </a:ext>
          </a:extLst>
        </xdr:cNvPr>
        <xdr:cNvSpPr txBox="1"/>
      </xdr:nvSpPr>
      <xdr:spPr>
        <a:xfrm>
          <a:off x="11354444" y="962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918FA3EA-F8F4-44F1-8A83-62695C20A259}"/>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FEFA79E3-B3DA-45E2-91BF-ABD23A3A56BC}"/>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7E3B2EC2-69E3-49B0-9137-9254791C0B2F}"/>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A7BEAD3F-0A09-4E3D-9BEF-93A99E5129F6}"/>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F1621EE9-014D-4A7C-AF32-3451AEA7C07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513AA811-B39E-4895-AEBB-67FE2E3B687E}"/>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60B4E9AA-F4E6-4689-907A-AA0A4BE2E954}"/>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F16A841F-6248-4B93-950F-69FC4DA7F8D6}"/>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37D753FB-8D8B-47B1-88B7-DAD766F5E507}"/>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E24C6A4E-F16D-46AD-948B-E75C00349FFA}"/>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335500EA-2C77-4209-95B3-859B4C11F0B0}"/>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39BFFA47-395C-4E82-96B5-161C1D6684A7}"/>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6873D3BB-22F2-4448-8A31-DCAD7DE0201B}"/>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6017590A-C256-43D5-8CAB-E7A7C47AB4B4}"/>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7D5B2A38-D997-4BDC-BCD7-0D6DD6EB6317}"/>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25CF466F-01B3-4B25-8C90-848EA4CD8913}"/>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9ADCBD1B-D701-4635-BB89-922744044A5E}"/>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182622EC-9833-4977-AC5C-11F196E3DFC2}"/>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DCDDCF1C-6091-4EE7-9233-CBA7DBEB1DAC}"/>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85B0BD85-1F04-434B-8ADC-0F0196610F53}"/>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CC2E24D7-2D3B-47ED-8F8D-A70DC5C4ABC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BE39B27C-986D-4979-9C20-D107666F2E0C}"/>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3CA1C4EF-4E68-4F60-B8E3-190C655EF098}"/>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613643A3-BC09-468A-A8B9-838756EA2C7F}"/>
            </a:ext>
          </a:extLst>
        </xdr:cNvPr>
        <xdr:cNvCxnSpPr/>
      </xdr:nvCxnSpPr>
      <xdr:spPr>
        <a:xfrm flipV="1">
          <a:off x="19951064" y="91821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50CFE71C-8C07-46EB-842E-9C1DDDA401C2}"/>
            </a:ext>
          </a:extLst>
        </xdr:cNvPr>
        <xdr:cNvSpPr txBox="1"/>
      </xdr:nvSpPr>
      <xdr:spPr>
        <a:xfrm>
          <a:off x="19989800"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47E6E9F3-67FD-405D-BA89-11979FB0D1E6}"/>
            </a:ext>
          </a:extLst>
        </xdr:cNvPr>
        <xdr:cNvCxnSpPr/>
      </xdr:nvCxnSpPr>
      <xdr:spPr>
        <a:xfrm>
          <a:off x="19881850" y="10610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E04D2D0D-3CB5-4B01-BDC2-DB7F825F133F}"/>
            </a:ext>
          </a:extLst>
        </xdr:cNvPr>
        <xdr:cNvSpPr txBox="1"/>
      </xdr:nvSpPr>
      <xdr:spPr>
        <a:xfrm>
          <a:off x="19989800" y="896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1857D3DB-AF1F-4028-ADB8-7D431E7872CC}"/>
            </a:ext>
          </a:extLst>
        </xdr:cNvPr>
        <xdr:cNvCxnSpPr/>
      </xdr:nvCxnSpPr>
      <xdr:spPr>
        <a:xfrm>
          <a:off x="19881850" y="918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140924D3-9033-4F6C-A4F7-86ECB2B64278}"/>
            </a:ext>
          </a:extLst>
        </xdr:cNvPr>
        <xdr:cNvSpPr txBox="1"/>
      </xdr:nvSpPr>
      <xdr:spPr>
        <a:xfrm>
          <a:off x="19989800" y="10246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7BE2D34C-7B79-43D9-808F-1BEB699B7024}"/>
            </a:ext>
          </a:extLst>
        </xdr:cNvPr>
        <xdr:cNvSpPr/>
      </xdr:nvSpPr>
      <xdr:spPr>
        <a:xfrm>
          <a:off x="1990090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7596E076-6132-4895-97EB-EA252B22C45C}"/>
            </a:ext>
          </a:extLst>
        </xdr:cNvPr>
        <xdr:cNvSpPr/>
      </xdr:nvSpPr>
      <xdr:spPr>
        <a:xfrm>
          <a:off x="19157950" y="10267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26A60442-BB0C-4B09-AB01-987D75298855}"/>
            </a:ext>
          </a:extLst>
        </xdr:cNvPr>
        <xdr:cNvSpPr/>
      </xdr:nvSpPr>
      <xdr:spPr>
        <a:xfrm>
          <a:off x="1834515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18256BA0-17A8-4241-8968-35EF80A4B61B}"/>
            </a:ext>
          </a:extLst>
        </xdr:cNvPr>
        <xdr:cNvSpPr/>
      </xdr:nvSpPr>
      <xdr:spPr>
        <a:xfrm>
          <a:off x="175514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F0E8722F-AA68-4A71-A0C3-2A20BE80B84F}"/>
            </a:ext>
          </a:extLst>
        </xdr:cNvPr>
        <xdr:cNvSpPr/>
      </xdr:nvSpPr>
      <xdr:spPr>
        <a:xfrm>
          <a:off x="16757650" y="10267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BEDBCACB-40AE-49D2-B825-55A7CABBA426}"/>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B9B5853F-7F32-4581-904B-E3CCBE9803E4}"/>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D56A416E-680A-4AC6-9A16-80506E6A6B38}"/>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EDA069D-8E1A-4088-81E0-3155D343E287}"/>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F36D535A-CD0C-4DD6-A33D-14B70D0C2B1B}"/>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xdr:rowOff>
    </xdr:from>
    <xdr:to>
      <xdr:col>116</xdr:col>
      <xdr:colOff>114300</xdr:colOff>
      <xdr:row>62</xdr:row>
      <xdr:rowOff>107950</xdr:rowOff>
    </xdr:to>
    <xdr:sp macro="" textlink="">
      <xdr:nvSpPr>
        <xdr:cNvPr id="705" name="楕円 704">
          <a:extLst>
            <a:ext uri="{FF2B5EF4-FFF2-40B4-BE49-F238E27FC236}">
              <a16:creationId xmlns:a16="http://schemas.microsoft.com/office/drawing/2014/main" id="{FB269B3D-FA2C-420B-8A83-698CB14A9089}"/>
            </a:ext>
          </a:extLst>
        </xdr:cNvPr>
        <xdr:cNvSpPr/>
      </xdr:nvSpPr>
      <xdr:spPr>
        <a:xfrm>
          <a:off x="199009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29227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28BD5B10-7E73-4D57-9064-7D0375015154}"/>
            </a:ext>
          </a:extLst>
        </xdr:cNvPr>
        <xdr:cNvSpPr txBox="1"/>
      </xdr:nvSpPr>
      <xdr:spPr>
        <a:xfrm>
          <a:off x="19989800" y="1010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xdr:rowOff>
    </xdr:from>
    <xdr:to>
      <xdr:col>112</xdr:col>
      <xdr:colOff>38100</xdr:colOff>
      <xdr:row>62</xdr:row>
      <xdr:rowOff>107950</xdr:rowOff>
    </xdr:to>
    <xdr:sp macro="" textlink="">
      <xdr:nvSpPr>
        <xdr:cNvPr id="707" name="楕円 706">
          <a:extLst>
            <a:ext uri="{FF2B5EF4-FFF2-40B4-BE49-F238E27FC236}">
              <a16:creationId xmlns:a16="http://schemas.microsoft.com/office/drawing/2014/main" id="{B5A27F78-3E0D-4678-B34C-75352A68196C}"/>
            </a:ext>
          </a:extLst>
        </xdr:cNvPr>
        <xdr:cNvSpPr/>
      </xdr:nvSpPr>
      <xdr:spPr>
        <a:xfrm>
          <a:off x="19157950" y="10248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57150</xdr:rowOff>
    </xdr:to>
    <xdr:cxnSp macro="">
      <xdr:nvCxnSpPr>
        <xdr:cNvPr id="708" name="直線コネクタ 707">
          <a:extLst>
            <a:ext uri="{FF2B5EF4-FFF2-40B4-BE49-F238E27FC236}">
              <a16:creationId xmlns:a16="http://schemas.microsoft.com/office/drawing/2014/main" id="{D4A7FE36-0E95-4364-B9BE-724ED37EE7FF}"/>
            </a:ext>
          </a:extLst>
        </xdr:cNvPr>
        <xdr:cNvCxnSpPr/>
      </xdr:nvCxnSpPr>
      <xdr:spPr>
        <a:xfrm>
          <a:off x="19202400" y="10299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xdr:rowOff>
    </xdr:from>
    <xdr:to>
      <xdr:col>107</xdr:col>
      <xdr:colOff>101600</xdr:colOff>
      <xdr:row>62</xdr:row>
      <xdr:rowOff>107950</xdr:rowOff>
    </xdr:to>
    <xdr:sp macro="" textlink="">
      <xdr:nvSpPr>
        <xdr:cNvPr id="709" name="楕円 708">
          <a:extLst>
            <a:ext uri="{FF2B5EF4-FFF2-40B4-BE49-F238E27FC236}">
              <a16:creationId xmlns:a16="http://schemas.microsoft.com/office/drawing/2014/main" id="{FC8B591E-CB81-4E58-B85A-4C117416ADFC}"/>
            </a:ext>
          </a:extLst>
        </xdr:cNvPr>
        <xdr:cNvSpPr/>
      </xdr:nvSpPr>
      <xdr:spPr>
        <a:xfrm>
          <a:off x="1834515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57150</xdr:rowOff>
    </xdr:from>
    <xdr:to>
      <xdr:col>111</xdr:col>
      <xdr:colOff>177800</xdr:colOff>
      <xdr:row>62</xdr:row>
      <xdr:rowOff>57150</xdr:rowOff>
    </xdr:to>
    <xdr:cxnSp macro="">
      <xdr:nvCxnSpPr>
        <xdr:cNvPr id="710" name="直線コネクタ 709">
          <a:extLst>
            <a:ext uri="{FF2B5EF4-FFF2-40B4-BE49-F238E27FC236}">
              <a16:creationId xmlns:a16="http://schemas.microsoft.com/office/drawing/2014/main" id="{6F081DDD-BAC0-41EB-A184-C7CCEBCB840D}"/>
            </a:ext>
          </a:extLst>
        </xdr:cNvPr>
        <xdr:cNvCxnSpPr/>
      </xdr:nvCxnSpPr>
      <xdr:spPr>
        <a:xfrm>
          <a:off x="18395950" y="10299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xdr:rowOff>
    </xdr:from>
    <xdr:to>
      <xdr:col>102</xdr:col>
      <xdr:colOff>165100</xdr:colOff>
      <xdr:row>62</xdr:row>
      <xdr:rowOff>107950</xdr:rowOff>
    </xdr:to>
    <xdr:sp macro="" textlink="">
      <xdr:nvSpPr>
        <xdr:cNvPr id="711" name="楕円 710">
          <a:extLst>
            <a:ext uri="{FF2B5EF4-FFF2-40B4-BE49-F238E27FC236}">
              <a16:creationId xmlns:a16="http://schemas.microsoft.com/office/drawing/2014/main" id="{E8BAC0A6-44F4-4B5C-B8D7-FF6B49E664AE}"/>
            </a:ext>
          </a:extLst>
        </xdr:cNvPr>
        <xdr:cNvSpPr/>
      </xdr:nvSpPr>
      <xdr:spPr>
        <a:xfrm>
          <a:off x="175514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57150</xdr:rowOff>
    </xdr:from>
    <xdr:to>
      <xdr:col>107</xdr:col>
      <xdr:colOff>50800</xdr:colOff>
      <xdr:row>62</xdr:row>
      <xdr:rowOff>57150</xdr:rowOff>
    </xdr:to>
    <xdr:cxnSp macro="">
      <xdr:nvCxnSpPr>
        <xdr:cNvPr id="712" name="直線コネクタ 711">
          <a:extLst>
            <a:ext uri="{FF2B5EF4-FFF2-40B4-BE49-F238E27FC236}">
              <a16:creationId xmlns:a16="http://schemas.microsoft.com/office/drawing/2014/main" id="{7F881619-AC69-43BE-ABFD-8B7618BA36A7}"/>
            </a:ext>
          </a:extLst>
        </xdr:cNvPr>
        <xdr:cNvCxnSpPr/>
      </xdr:nvCxnSpPr>
      <xdr:spPr>
        <a:xfrm>
          <a:off x="17602200" y="102997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xdr:rowOff>
    </xdr:from>
    <xdr:to>
      <xdr:col>98</xdr:col>
      <xdr:colOff>38100</xdr:colOff>
      <xdr:row>62</xdr:row>
      <xdr:rowOff>107950</xdr:rowOff>
    </xdr:to>
    <xdr:sp macro="" textlink="">
      <xdr:nvSpPr>
        <xdr:cNvPr id="713" name="楕円 712">
          <a:extLst>
            <a:ext uri="{FF2B5EF4-FFF2-40B4-BE49-F238E27FC236}">
              <a16:creationId xmlns:a16="http://schemas.microsoft.com/office/drawing/2014/main" id="{92EC018E-5280-4D6C-AF63-9A084577BEEF}"/>
            </a:ext>
          </a:extLst>
        </xdr:cNvPr>
        <xdr:cNvSpPr/>
      </xdr:nvSpPr>
      <xdr:spPr>
        <a:xfrm>
          <a:off x="16757650" y="10248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57150</xdr:rowOff>
    </xdr:from>
    <xdr:to>
      <xdr:col>102</xdr:col>
      <xdr:colOff>114300</xdr:colOff>
      <xdr:row>62</xdr:row>
      <xdr:rowOff>57150</xdr:rowOff>
    </xdr:to>
    <xdr:cxnSp macro="">
      <xdr:nvCxnSpPr>
        <xdr:cNvPr id="714" name="直線コネクタ 713">
          <a:extLst>
            <a:ext uri="{FF2B5EF4-FFF2-40B4-BE49-F238E27FC236}">
              <a16:creationId xmlns:a16="http://schemas.microsoft.com/office/drawing/2014/main" id="{E4D64918-BAB8-4DCB-9440-DD90818F0988}"/>
            </a:ext>
          </a:extLst>
        </xdr:cNvPr>
        <xdr:cNvCxnSpPr/>
      </xdr:nvCxnSpPr>
      <xdr:spPr>
        <a:xfrm>
          <a:off x="16802100" y="10299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5" name="n_1aveValue【保健センター・保健所】&#10;一人当たり面積">
          <a:extLst>
            <a:ext uri="{FF2B5EF4-FFF2-40B4-BE49-F238E27FC236}">
              <a16:creationId xmlns:a16="http://schemas.microsoft.com/office/drawing/2014/main" id="{0F750912-5FE5-4948-B1C4-4925075B32A9}"/>
            </a:ext>
          </a:extLst>
        </xdr:cNvPr>
        <xdr:cNvSpPr txBox="1"/>
      </xdr:nvSpPr>
      <xdr:spPr>
        <a:xfrm>
          <a:off x="18980227" y="1036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BDCC186A-922A-4290-B66E-270320FCF0DF}"/>
            </a:ext>
          </a:extLst>
        </xdr:cNvPr>
        <xdr:cNvSpPr txBox="1"/>
      </xdr:nvSpPr>
      <xdr:spPr>
        <a:xfrm>
          <a:off x="1818012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2D3311DA-DB91-4884-98B4-BD0CAA3498A4}"/>
            </a:ext>
          </a:extLst>
        </xdr:cNvPr>
        <xdr:cNvSpPr txBox="1"/>
      </xdr:nvSpPr>
      <xdr:spPr>
        <a:xfrm>
          <a:off x="1738637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8" name="n_4aveValue【保健センター・保健所】&#10;一人当たり面積">
          <a:extLst>
            <a:ext uri="{FF2B5EF4-FFF2-40B4-BE49-F238E27FC236}">
              <a16:creationId xmlns:a16="http://schemas.microsoft.com/office/drawing/2014/main" id="{9835D8DD-DCBC-412C-96AC-74CD6883208E}"/>
            </a:ext>
          </a:extLst>
        </xdr:cNvPr>
        <xdr:cNvSpPr txBox="1"/>
      </xdr:nvSpPr>
      <xdr:spPr>
        <a:xfrm>
          <a:off x="16592627" y="1036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124477</xdr:rowOff>
    </xdr:from>
    <xdr:ext cx="469744" cy="259045"/>
    <xdr:sp macro="" textlink="">
      <xdr:nvSpPr>
        <xdr:cNvPr id="719" name="n_1mainValue【保健センター・保健所】&#10;一人当たり面積">
          <a:extLst>
            <a:ext uri="{FF2B5EF4-FFF2-40B4-BE49-F238E27FC236}">
              <a16:creationId xmlns:a16="http://schemas.microsoft.com/office/drawing/2014/main" id="{92138C00-8A58-4F37-B145-73D3AD3FA84F}"/>
            </a:ext>
          </a:extLst>
        </xdr:cNvPr>
        <xdr:cNvSpPr txBox="1"/>
      </xdr:nvSpPr>
      <xdr:spPr>
        <a:xfrm>
          <a:off x="1898022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124477</xdr:rowOff>
    </xdr:from>
    <xdr:ext cx="469744" cy="259045"/>
    <xdr:sp macro="" textlink="">
      <xdr:nvSpPr>
        <xdr:cNvPr id="720" name="n_2mainValue【保健センター・保健所】&#10;一人当たり面積">
          <a:extLst>
            <a:ext uri="{FF2B5EF4-FFF2-40B4-BE49-F238E27FC236}">
              <a16:creationId xmlns:a16="http://schemas.microsoft.com/office/drawing/2014/main" id="{8645B24C-C6D8-4EE1-BAC9-0BD96192F051}"/>
            </a:ext>
          </a:extLst>
        </xdr:cNvPr>
        <xdr:cNvSpPr txBox="1"/>
      </xdr:nvSpPr>
      <xdr:spPr>
        <a:xfrm>
          <a:off x="1818012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124477</xdr:rowOff>
    </xdr:from>
    <xdr:ext cx="469744" cy="259045"/>
    <xdr:sp macro="" textlink="">
      <xdr:nvSpPr>
        <xdr:cNvPr id="721" name="n_3mainValue【保健センター・保健所】&#10;一人当たり面積">
          <a:extLst>
            <a:ext uri="{FF2B5EF4-FFF2-40B4-BE49-F238E27FC236}">
              <a16:creationId xmlns:a16="http://schemas.microsoft.com/office/drawing/2014/main" id="{9A8E6288-88BF-4158-89BB-C6CDCE783445}"/>
            </a:ext>
          </a:extLst>
        </xdr:cNvPr>
        <xdr:cNvSpPr txBox="1"/>
      </xdr:nvSpPr>
      <xdr:spPr>
        <a:xfrm>
          <a:off x="1738637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124477</xdr:rowOff>
    </xdr:from>
    <xdr:ext cx="469744" cy="259045"/>
    <xdr:sp macro="" textlink="">
      <xdr:nvSpPr>
        <xdr:cNvPr id="722" name="n_4mainValue【保健センター・保健所】&#10;一人当たり面積">
          <a:extLst>
            <a:ext uri="{FF2B5EF4-FFF2-40B4-BE49-F238E27FC236}">
              <a16:creationId xmlns:a16="http://schemas.microsoft.com/office/drawing/2014/main" id="{14F23B58-6DA2-41C9-A6BD-4B043C8622F9}"/>
            </a:ext>
          </a:extLst>
        </xdr:cNvPr>
        <xdr:cNvSpPr txBox="1"/>
      </xdr:nvSpPr>
      <xdr:spPr>
        <a:xfrm>
          <a:off x="1659262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187D15C8-77E7-47A3-8E21-CFC9D89C45F1}"/>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600D0DF9-FC6A-4A7F-AA9B-85102E7FB510}"/>
            </a:ext>
          </a:extLst>
        </xdr:cNvPr>
        <xdr:cNvSpPr/>
      </xdr:nvSpPr>
      <xdr:spPr>
        <a:xfrm>
          <a:off x="112077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6DD2DFC2-8B27-465E-80FE-BD64DD014220}"/>
            </a:ext>
          </a:extLst>
        </xdr:cNvPr>
        <xdr:cNvSpPr/>
      </xdr:nvSpPr>
      <xdr:spPr>
        <a:xfrm>
          <a:off x="112077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81E70FF1-AB17-47F1-AB22-1AA2A064F77C}"/>
            </a:ext>
          </a:extLst>
        </xdr:cNvPr>
        <xdr:cNvSpPr/>
      </xdr:nvSpPr>
      <xdr:spPr>
        <a:xfrm>
          <a:off x="123444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CABD3EC3-45EC-4EC1-A513-6B05D4FC2E78}"/>
            </a:ext>
          </a:extLst>
        </xdr:cNvPr>
        <xdr:cNvSpPr/>
      </xdr:nvSpPr>
      <xdr:spPr>
        <a:xfrm>
          <a:off x="123444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B6945C26-000A-450B-BCB7-CC3BF1A06EBE}"/>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4C595CA1-241A-40FB-9CE0-B1B0768B634C}"/>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D02A6B1B-3C6D-4957-B67A-3BBE6D01A6FE}"/>
            </a:ext>
          </a:extLst>
        </xdr:cNvPr>
        <xdr:cNvSpPr/>
      </xdr:nvSpPr>
      <xdr:spPr>
        <a:xfrm>
          <a:off x="16459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9AB94D68-F8FC-4A8B-8926-A4278BBE3B41}"/>
            </a:ext>
          </a:extLst>
        </xdr:cNvPr>
        <xdr:cNvSpPr/>
      </xdr:nvSpPr>
      <xdr:spPr>
        <a:xfrm>
          <a:off x="16459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AFB0312D-9F1D-4E6A-B305-03982A5EAF96}"/>
            </a:ext>
          </a:extLst>
        </xdr:cNvPr>
        <xdr:cNvSpPr/>
      </xdr:nvSpPr>
      <xdr:spPr>
        <a:xfrm>
          <a:off x="17614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4396E2F3-BA96-4EE4-AA5F-4059629904A2}"/>
            </a:ext>
          </a:extLst>
        </xdr:cNvPr>
        <xdr:cNvSpPr/>
      </xdr:nvSpPr>
      <xdr:spPr>
        <a:xfrm>
          <a:off x="17614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1890A9A1-B551-4D49-B35F-96503DDA0752}"/>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3968EC0E-76E8-4131-BB8A-4AAD36442AF1}"/>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A521D3ED-5227-4671-82C1-55EE1CD985EF}"/>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CCFD6A3F-7C1B-4BE5-A1BD-D2F3B334957E}"/>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52F7A1D3-0FE6-400C-989B-035A67D9E136}"/>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AA356D73-DDF6-4047-A3A3-25058C871D4E}"/>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75FE9070-518F-45E5-AF9C-E6407DE3F2D6}"/>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6A69527F-E573-42D4-8C79-F65B3E234BA5}"/>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2F55CA53-DD9E-48E7-BBEC-731D4717C00F}"/>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C91D572C-54A1-4358-AA56-BEB46E768522}"/>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4C60057B-1C99-40FD-8EDF-148925DC7FC6}"/>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ADAA5535-605B-4AFF-9906-F5F3881C1A27}"/>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2194FB11-0BBE-47EE-B234-5F6B3965AF71}"/>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F52E21C8-9417-4D48-A97A-7CEBF08AD8E6}"/>
            </a:ext>
          </a:extLst>
        </xdr:cNvPr>
        <xdr:cNvSpPr txBox="1"/>
      </xdr:nvSpPr>
      <xdr:spPr>
        <a:xfrm>
          <a:off x="10842791" y="17879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8946CAF4-B11A-408D-8A65-D69EFB4838BF}"/>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BF31F7FE-DE3B-4FD8-8057-F098BF924D12}"/>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9C1116CE-FF60-41D7-8F81-EE39F07FCF43}"/>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6648B680-DE42-451F-B206-2E75C209B509}"/>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26B26106-405A-4A08-A0A2-1DF7D57F7DE5}"/>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1CB745F4-04EF-41BC-99FC-E4602D154957}"/>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2F735FFC-65B9-4EAE-AAEB-2E481FF8F684}"/>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EFA82068-62C1-4B9D-A196-FB75A40D1730}"/>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BB1A38C0-E759-4F0B-AC1F-028C05290805}"/>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42327D9F-1E9B-43DA-AD63-36DDD34A35E4}"/>
            </a:ext>
          </a:extLst>
        </xdr:cNvPr>
        <xdr:cNvCxnSpPr/>
      </xdr:nvCxnSpPr>
      <xdr:spPr>
        <a:xfrm flipV="1">
          <a:off x="14699614" y="166954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6541101B-710B-46ED-849C-F71E1640AD40}"/>
            </a:ext>
          </a:extLst>
        </xdr:cNvPr>
        <xdr:cNvSpPr txBox="1"/>
      </xdr:nvSpPr>
      <xdr:spPr>
        <a:xfrm>
          <a:off x="14738350" y="17986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1A2058A5-C142-4743-871E-E93DFEDA1DEE}"/>
            </a:ext>
          </a:extLst>
        </xdr:cNvPr>
        <xdr:cNvCxnSpPr/>
      </xdr:nvCxnSpPr>
      <xdr:spPr>
        <a:xfrm>
          <a:off x="14611350" y="179824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0B905B58-46D5-4E9E-A7C5-D1A14B46BB7F}"/>
            </a:ext>
          </a:extLst>
        </xdr:cNvPr>
        <xdr:cNvSpPr txBox="1"/>
      </xdr:nvSpPr>
      <xdr:spPr>
        <a:xfrm>
          <a:off x="14738350" y="1647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0E6297E2-5339-49F1-B1F9-B3F263C11E82}"/>
            </a:ext>
          </a:extLst>
        </xdr:cNvPr>
        <xdr:cNvCxnSpPr/>
      </xdr:nvCxnSpPr>
      <xdr:spPr>
        <a:xfrm>
          <a:off x="14611350" y="16695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1071335F-D37C-4AF6-9CDD-CECC44850702}"/>
            </a:ext>
          </a:extLst>
        </xdr:cNvPr>
        <xdr:cNvSpPr txBox="1"/>
      </xdr:nvSpPr>
      <xdr:spPr>
        <a:xfrm>
          <a:off x="14738350" y="172092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2CA88D98-48C8-4780-B00F-EEF3FC0E3E1C}"/>
            </a:ext>
          </a:extLst>
        </xdr:cNvPr>
        <xdr:cNvSpPr/>
      </xdr:nvSpPr>
      <xdr:spPr>
        <a:xfrm>
          <a:off x="14649450" y="1735785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31E563BB-C9BB-4D52-B318-704E47CB2F2C}"/>
            </a:ext>
          </a:extLst>
        </xdr:cNvPr>
        <xdr:cNvSpPr/>
      </xdr:nvSpPr>
      <xdr:spPr>
        <a:xfrm>
          <a:off x="13887450" y="1733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D278AAAD-BE6D-4259-B529-CC79BA06F82C}"/>
            </a:ext>
          </a:extLst>
        </xdr:cNvPr>
        <xdr:cNvSpPr/>
      </xdr:nvSpPr>
      <xdr:spPr>
        <a:xfrm>
          <a:off x="13093700" y="1730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3ED9E505-5FB9-4342-8903-F1DDA73C9BAE}"/>
            </a:ext>
          </a:extLst>
        </xdr:cNvPr>
        <xdr:cNvSpPr/>
      </xdr:nvSpPr>
      <xdr:spPr>
        <a:xfrm>
          <a:off x="12299950" y="172755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C89C93D6-DBF4-40E2-8028-A3CBC0C887F1}"/>
            </a:ext>
          </a:extLst>
        </xdr:cNvPr>
        <xdr:cNvSpPr/>
      </xdr:nvSpPr>
      <xdr:spPr>
        <a:xfrm>
          <a:off x="11487150" y="1727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5744784F-AF3C-4D75-A475-298BADEDFF39}"/>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8697AE7D-42AD-4ABA-BE6F-3081CD92214B}"/>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57F24DD-565D-4C9E-969D-1D38D0AB388D}"/>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AEA94CDB-CEB8-43AE-9AF5-0D193F51FEA1}"/>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43CA7BCD-8C5B-41B3-A5E2-C5161A6582A9}"/>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119126</xdr:rowOff>
    </xdr:from>
    <xdr:to>
      <xdr:col>85</xdr:col>
      <xdr:colOff>177800</xdr:colOff>
      <xdr:row>105</xdr:row>
      <xdr:rowOff>49276</xdr:rowOff>
    </xdr:to>
    <xdr:sp macro="" textlink="">
      <xdr:nvSpPr>
        <xdr:cNvPr id="773" name="楕円 772">
          <a:extLst>
            <a:ext uri="{FF2B5EF4-FFF2-40B4-BE49-F238E27FC236}">
              <a16:creationId xmlns:a16="http://schemas.microsoft.com/office/drawing/2014/main" id="{812A940B-435F-4960-87C5-D4D53181960E}"/>
            </a:ext>
          </a:extLst>
        </xdr:cNvPr>
        <xdr:cNvSpPr/>
      </xdr:nvSpPr>
      <xdr:spPr>
        <a:xfrm>
          <a:off x="14649450" y="1737842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97553</xdr:rowOff>
    </xdr:from>
    <xdr:ext cx="405111" cy="259045"/>
    <xdr:sp macro="" textlink="">
      <xdr:nvSpPr>
        <xdr:cNvPr id="774" name="【庁舎】&#10;有形固定資産減価償却率該当値テキスト">
          <a:extLst>
            <a:ext uri="{FF2B5EF4-FFF2-40B4-BE49-F238E27FC236}">
              <a16:creationId xmlns:a16="http://schemas.microsoft.com/office/drawing/2014/main" id="{32BD5997-54E1-41E1-8490-9F68AF44D087}"/>
            </a:ext>
          </a:extLst>
        </xdr:cNvPr>
        <xdr:cNvSpPr txBox="1"/>
      </xdr:nvSpPr>
      <xdr:spPr>
        <a:xfrm>
          <a:off x="14738350" y="17356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73406</xdr:rowOff>
    </xdr:from>
    <xdr:to>
      <xdr:col>81</xdr:col>
      <xdr:colOff>101600</xdr:colOff>
      <xdr:row>105</xdr:row>
      <xdr:rowOff>3556</xdr:rowOff>
    </xdr:to>
    <xdr:sp macro="" textlink="">
      <xdr:nvSpPr>
        <xdr:cNvPr id="775" name="楕円 774">
          <a:extLst>
            <a:ext uri="{FF2B5EF4-FFF2-40B4-BE49-F238E27FC236}">
              <a16:creationId xmlns:a16="http://schemas.microsoft.com/office/drawing/2014/main" id="{BB8E3469-3CA1-4326-BFB3-24CE9922229F}"/>
            </a:ext>
          </a:extLst>
        </xdr:cNvPr>
        <xdr:cNvSpPr/>
      </xdr:nvSpPr>
      <xdr:spPr>
        <a:xfrm>
          <a:off x="13887450" y="1733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124206</xdr:rowOff>
    </xdr:from>
    <xdr:to>
      <xdr:col>85</xdr:col>
      <xdr:colOff>127000</xdr:colOff>
      <xdr:row>104</xdr:row>
      <xdr:rowOff>169926</xdr:rowOff>
    </xdr:to>
    <xdr:cxnSp macro="">
      <xdr:nvCxnSpPr>
        <xdr:cNvPr id="776" name="直線コネクタ 775">
          <a:extLst>
            <a:ext uri="{FF2B5EF4-FFF2-40B4-BE49-F238E27FC236}">
              <a16:creationId xmlns:a16="http://schemas.microsoft.com/office/drawing/2014/main" id="{E0C0D3E0-FE01-49A1-9F2A-420F5FEAE3ED}"/>
            </a:ext>
          </a:extLst>
        </xdr:cNvPr>
        <xdr:cNvCxnSpPr/>
      </xdr:nvCxnSpPr>
      <xdr:spPr>
        <a:xfrm>
          <a:off x="13938250" y="17383506"/>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29972</xdr:rowOff>
    </xdr:from>
    <xdr:to>
      <xdr:col>76</xdr:col>
      <xdr:colOff>165100</xdr:colOff>
      <xdr:row>104</xdr:row>
      <xdr:rowOff>131572</xdr:rowOff>
    </xdr:to>
    <xdr:sp macro="" textlink="">
      <xdr:nvSpPr>
        <xdr:cNvPr id="777" name="楕円 776">
          <a:extLst>
            <a:ext uri="{FF2B5EF4-FFF2-40B4-BE49-F238E27FC236}">
              <a16:creationId xmlns:a16="http://schemas.microsoft.com/office/drawing/2014/main" id="{70B26E18-EDF6-4A2E-A7F1-630A8B5FDE9D}"/>
            </a:ext>
          </a:extLst>
        </xdr:cNvPr>
        <xdr:cNvSpPr/>
      </xdr:nvSpPr>
      <xdr:spPr>
        <a:xfrm>
          <a:off x="13093700" y="172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80772</xdr:rowOff>
    </xdr:from>
    <xdr:to>
      <xdr:col>81</xdr:col>
      <xdr:colOff>50800</xdr:colOff>
      <xdr:row>104</xdr:row>
      <xdr:rowOff>124206</xdr:rowOff>
    </xdr:to>
    <xdr:cxnSp macro="">
      <xdr:nvCxnSpPr>
        <xdr:cNvPr id="778" name="直線コネクタ 777">
          <a:extLst>
            <a:ext uri="{FF2B5EF4-FFF2-40B4-BE49-F238E27FC236}">
              <a16:creationId xmlns:a16="http://schemas.microsoft.com/office/drawing/2014/main" id="{EA06924D-213D-4D33-BA87-61DE6326012F}"/>
            </a:ext>
          </a:extLst>
        </xdr:cNvPr>
        <xdr:cNvCxnSpPr/>
      </xdr:nvCxnSpPr>
      <xdr:spPr>
        <a:xfrm>
          <a:off x="13144500" y="17340072"/>
          <a:ext cx="7937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155702</xdr:rowOff>
    </xdr:from>
    <xdr:to>
      <xdr:col>72</xdr:col>
      <xdr:colOff>38100</xdr:colOff>
      <xdr:row>104</xdr:row>
      <xdr:rowOff>85852</xdr:rowOff>
    </xdr:to>
    <xdr:sp macro="" textlink="">
      <xdr:nvSpPr>
        <xdr:cNvPr id="779" name="楕円 778">
          <a:extLst>
            <a:ext uri="{FF2B5EF4-FFF2-40B4-BE49-F238E27FC236}">
              <a16:creationId xmlns:a16="http://schemas.microsoft.com/office/drawing/2014/main" id="{F58F890D-F52C-4A3B-89D2-5F3ADD0F0B56}"/>
            </a:ext>
          </a:extLst>
        </xdr:cNvPr>
        <xdr:cNvSpPr/>
      </xdr:nvSpPr>
      <xdr:spPr>
        <a:xfrm>
          <a:off x="12299950" y="172435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35052</xdr:rowOff>
    </xdr:from>
    <xdr:to>
      <xdr:col>76</xdr:col>
      <xdr:colOff>114300</xdr:colOff>
      <xdr:row>104</xdr:row>
      <xdr:rowOff>80772</xdr:rowOff>
    </xdr:to>
    <xdr:cxnSp macro="">
      <xdr:nvCxnSpPr>
        <xdr:cNvPr id="780" name="直線コネクタ 779">
          <a:extLst>
            <a:ext uri="{FF2B5EF4-FFF2-40B4-BE49-F238E27FC236}">
              <a16:creationId xmlns:a16="http://schemas.microsoft.com/office/drawing/2014/main" id="{A08D89E3-3E18-4E7B-8B68-334902BE8046}"/>
            </a:ext>
          </a:extLst>
        </xdr:cNvPr>
        <xdr:cNvCxnSpPr/>
      </xdr:nvCxnSpPr>
      <xdr:spPr>
        <a:xfrm>
          <a:off x="12344400" y="17294352"/>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109982</xdr:rowOff>
    </xdr:from>
    <xdr:to>
      <xdr:col>67</xdr:col>
      <xdr:colOff>101600</xdr:colOff>
      <xdr:row>104</xdr:row>
      <xdr:rowOff>40132</xdr:rowOff>
    </xdr:to>
    <xdr:sp macro="" textlink="">
      <xdr:nvSpPr>
        <xdr:cNvPr id="781" name="楕円 780">
          <a:extLst>
            <a:ext uri="{FF2B5EF4-FFF2-40B4-BE49-F238E27FC236}">
              <a16:creationId xmlns:a16="http://schemas.microsoft.com/office/drawing/2014/main" id="{A5615F09-9C93-487D-A658-502CDF0BCBD5}"/>
            </a:ext>
          </a:extLst>
        </xdr:cNvPr>
        <xdr:cNvSpPr/>
      </xdr:nvSpPr>
      <xdr:spPr>
        <a:xfrm>
          <a:off x="11487150" y="1719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160782</xdr:rowOff>
    </xdr:from>
    <xdr:to>
      <xdr:col>71</xdr:col>
      <xdr:colOff>177800</xdr:colOff>
      <xdr:row>104</xdr:row>
      <xdr:rowOff>35052</xdr:rowOff>
    </xdr:to>
    <xdr:cxnSp macro="">
      <xdr:nvCxnSpPr>
        <xdr:cNvPr id="782" name="直線コネクタ 781">
          <a:extLst>
            <a:ext uri="{FF2B5EF4-FFF2-40B4-BE49-F238E27FC236}">
              <a16:creationId xmlns:a16="http://schemas.microsoft.com/office/drawing/2014/main" id="{6F2A75C4-4A15-4EC3-A312-E4E6C845B76E}"/>
            </a:ext>
          </a:extLst>
        </xdr:cNvPr>
        <xdr:cNvCxnSpPr/>
      </xdr:nvCxnSpPr>
      <xdr:spPr>
        <a:xfrm>
          <a:off x="11537950" y="17248632"/>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43644FB5-1C58-458E-97AE-59417FCD8674}"/>
            </a:ext>
          </a:extLst>
        </xdr:cNvPr>
        <xdr:cNvSpPr txBox="1"/>
      </xdr:nvSpPr>
      <xdr:spPr>
        <a:xfrm>
          <a:off x="137420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4" name="n_2aveValue【庁舎】&#10;有形固定資産減価償却率">
          <a:extLst>
            <a:ext uri="{FF2B5EF4-FFF2-40B4-BE49-F238E27FC236}">
              <a16:creationId xmlns:a16="http://schemas.microsoft.com/office/drawing/2014/main" id="{93F7D5A6-DBDD-417F-AC1A-3CE0C6C93DBC}"/>
            </a:ext>
          </a:extLst>
        </xdr:cNvPr>
        <xdr:cNvSpPr txBox="1"/>
      </xdr:nvSpPr>
      <xdr:spPr>
        <a:xfrm>
          <a:off x="12960994" y="17393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785" name="n_3aveValue【庁舎】&#10;有形固定資産減価償却率">
          <a:extLst>
            <a:ext uri="{FF2B5EF4-FFF2-40B4-BE49-F238E27FC236}">
              <a16:creationId xmlns:a16="http://schemas.microsoft.com/office/drawing/2014/main" id="{484B8003-AE89-4456-9179-F11796344FF5}"/>
            </a:ext>
          </a:extLst>
        </xdr:cNvPr>
        <xdr:cNvSpPr txBox="1"/>
      </xdr:nvSpPr>
      <xdr:spPr>
        <a:xfrm>
          <a:off x="12167244" y="17368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786" name="n_4aveValue【庁舎】&#10;有形固定資産減価償却率">
          <a:extLst>
            <a:ext uri="{FF2B5EF4-FFF2-40B4-BE49-F238E27FC236}">
              <a16:creationId xmlns:a16="http://schemas.microsoft.com/office/drawing/2014/main" id="{E80EB7CD-A6DF-4792-90A7-F928C7A6565D}"/>
            </a:ext>
          </a:extLst>
        </xdr:cNvPr>
        <xdr:cNvSpPr txBox="1"/>
      </xdr:nvSpPr>
      <xdr:spPr>
        <a:xfrm>
          <a:off x="11354444" y="1736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166133</xdr:rowOff>
    </xdr:from>
    <xdr:ext cx="405111" cy="259045"/>
    <xdr:sp macro="" textlink="">
      <xdr:nvSpPr>
        <xdr:cNvPr id="787" name="n_1mainValue【庁舎】&#10;有形固定資産減価償却率">
          <a:extLst>
            <a:ext uri="{FF2B5EF4-FFF2-40B4-BE49-F238E27FC236}">
              <a16:creationId xmlns:a16="http://schemas.microsoft.com/office/drawing/2014/main" id="{4B5DCCD1-C5CB-4148-B9F9-C20F6F2205BE}"/>
            </a:ext>
          </a:extLst>
        </xdr:cNvPr>
        <xdr:cNvSpPr txBox="1"/>
      </xdr:nvSpPr>
      <xdr:spPr>
        <a:xfrm>
          <a:off x="13742044" y="17425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148099</xdr:rowOff>
    </xdr:from>
    <xdr:ext cx="405111" cy="259045"/>
    <xdr:sp macro="" textlink="">
      <xdr:nvSpPr>
        <xdr:cNvPr id="788" name="n_2mainValue【庁舎】&#10;有形固定資産減価償却率">
          <a:extLst>
            <a:ext uri="{FF2B5EF4-FFF2-40B4-BE49-F238E27FC236}">
              <a16:creationId xmlns:a16="http://schemas.microsoft.com/office/drawing/2014/main" id="{553A2258-895F-409C-89B3-C4346E96001C}"/>
            </a:ext>
          </a:extLst>
        </xdr:cNvPr>
        <xdr:cNvSpPr txBox="1"/>
      </xdr:nvSpPr>
      <xdr:spPr>
        <a:xfrm>
          <a:off x="12960994" y="17064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102379</xdr:rowOff>
    </xdr:from>
    <xdr:ext cx="405111" cy="259045"/>
    <xdr:sp macro="" textlink="">
      <xdr:nvSpPr>
        <xdr:cNvPr id="789" name="n_3mainValue【庁舎】&#10;有形固定資産減価償却率">
          <a:extLst>
            <a:ext uri="{FF2B5EF4-FFF2-40B4-BE49-F238E27FC236}">
              <a16:creationId xmlns:a16="http://schemas.microsoft.com/office/drawing/2014/main" id="{3F23F364-6C73-4A7C-8D86-5ED1777268F5}"/>
            </a:ext>
          </a:extLst>
        </xdr:cNvPr>
        <xdr:cNvSpPr txBox="1"/>
      </xdr:nvSpPr>
      <xdr:spPr>
        <a:xfrm>
          <a:off x="12167244" y="1701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56659</xdr:rowOff>
    </xdr:from>
    <xdr:ext cx="405111" cy="259045"/>
    <xdr:sp macro="" textlink="">
      <xdr:nvSpPr>
        <xdr:cNvPr id="790" name="n_4mainValue【庁舎】&#10;有形固定資産減価償却率">
          <a:extLst>
            <a:ext uri="{FF2B5EF4-FFF2-40B4-BE49-F238E27FC236}">
              <a16:creationId xmlns:a16="http://schemas.microsoft.com/office/drawing/2014/main" id="{4950E5BB-7F56-448E-9E8A-A715C83C64BB}"/>
            </a:ext>
          </a:extLst>
        </xdr:cNvPr>
        <xdr:cNvSpPr txBox="1"/>
      </xdr:nvSpPr>
      <xdr:spPr>
        <a:xfrm>
          <a:off x="11354444" y="1697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D69BAB9C-6BE5-425A-A480-8BC11C640476}"/>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1FA79C7F-9C73-40A7-8A24-7C232099A62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530C6CCA-F1AE-4D1C-83CA-F5877D11E96F}"/>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D1D5D879-09DE-423C-BEA8-9806E766E9E1}"/>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B87E1EFA-572F-4EF7-862E-A61DF82985B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0EFA4F26-64E8-4564-A270-8CB7170DBB96}"/>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64D425C0-047E-409C-AEAA-FAB7051F7049}"/>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6DD67ECF-490A-4976-AABF-498DDCD8EAD4}"/>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B99790F4-4497-47B9-9240-79574E58136B}"/>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128ADC58-EB1E-4096-B664-767543E2A0C1}"/>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CE8D8E54-1244-479E-8348-9A721A1431E7}"/>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B93E75AA-F748-48FF-B698-A4398E2F5788}"/>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118B6571-BACE-442A-87E0-9497BE98A1FC}"/>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B7061AA4-CFE4-4ABE-B487-95D9ECB2D654}"/>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EBFDAB2D-B3DB-49A2-A684-BBD6C58A5D63}"/>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C40B84D6-74D2-41C8-AFC7-3DE898E79E9E}"/>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6CD2F0D8-FDFE-4053-8CB9-8A2B63E80EE6}"/>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E952D7E9-45F1-4CAB-8EDD-46A8515C6C62}"/>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CDB9181C-5332-4990-8840-71A5ECA6619F}"/>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8D992DC6-9BDA-42F7-9C02-C1B9F45764BE}"/>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4512F9DE-AE53-4571-B6B2-9DE3B574DD49}"/>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A60624AB-BA6C-41BA-B5BD-502FE12B6FFC}"/>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C092E7A3-062C-4060-98E0-F9FA2B2512BD}"/>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B8C60C4E-9B0F-487C-9423-35FD91ED3464}"/>
            </a:ext>
          </a:extLst>
        </xdr:cNvPr>
        <xdr:cNvCxnSpPr/>
      </xdr:nvCxnSpPr>
      <xdr:spPr>
        <a:xfrm flipV="1">
          <a:off x="19951064" y="165049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E0EAFD0B-A60C-40F8-A13F-30BD57B6A871}"/>
            </a:ext>
          </a:extLst>
        </xdr:cNvPr>
        <xdr:cNvSpPr txBox="1"/>
      </xdr:nvSpPr>
      <xdr:spPr>
        <a:xfrm>
          <a:off x="19989800" y="179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2C194C95-D394-4D8C-ADF7-F0BC43FB164C}"/>
            </a:ext>
          </a:extLst>
        </xdr:cNvPr>
        <xdr:cNvCxnSpPr/>
      </xdr:nvCxnSpPr>
      <xdr:spPr>
        <a:xfrm>
          <a:off x="19881850" y="1796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BE6888D5-FE77-4BF3-BDE9-E404D8C199D7}"/>
            </a:ext>
          </a:extLst>
        </xdr:cNvPr>
        <xdr:cNvSpPr txBox="1"/>
      </xdr:nvSpPr>
      <xdr:spPr>
        <a:xfrm>
          <a:off x="19989800" y="1628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6882E46C-AEDB-4B33-A240-1F86540146DF}"/>
            </a:ext>
          </a:extLst>
        </xdr:cNvPr>
        <xdr:cNvCxnSpPr/>
      </xdr:nvCxnSpPr>
      <xdr:spPr>
        <a:xfrm>
          <a:off x="19881850" y="16504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B168B7BC-55CB-4422-B88C-1A2228B36A99}"/>
            </a:ext>
          </a:extLst>
        </xdr:cNvPr>
        <xdr:cNvSpPr txBox="1"/>
      </xdr:nvSpPr>
      <xdr:spPr>
        <a:xfrm>
          <a:off x="19989800" y="174066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66CFE891-8E41-4E68-B257-F865755029D6}"/>
            </a:ext>
          </a:extLst>
        </xdr:cNvPr>
        <xdr:cNvSpPr/>
      </xdr:nvSpPr>
      <xdr:spPr>
        <a:xfrm>
          <a:off x="19900900" y="1755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F1F46F44-05D0-41ED-A441-11E2B343D51A}"/>
            </a:ext>
          </a:extLst>
        </xdr:cNvPr>
        <xdr:cNvSpPr/>
      </xdr:nvSpPr>
      <xdr:spPr>
        <a:xfrm>
          <a:off x="19157950" y="1755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F0FE393B-DA7B-4B57-9BA7-EC23DDC6FFF5}"/>
            </a:ext>
          </a:extLst>
        </xdr:cNvPr>
        <xdr:cNvSpPr/>
      </xdr:nvSpPr>
      <xdr:spPr>
        <a:xfrm>
          <a:off x="1834515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71280BA4-974C-4888-8F1B-117378009685}"/>
            </a:ext>
          </a:extLst>
        </xdr:cNvPr>
        <xdr:cNvSpPr/>
      </xdr:nvSpPr>
      <xdr:spPr>
        <a:xfrm>
          <a:off x="1755140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933717E5-C541-413A-B891-340F5E335917}"/>
            </a:ext>
          </a:extLst>
        </xdr:cNvPr>
        <xdr:cNvSpPr/>
      </xdr:nvSpPr>
      <xdr:spPr>
        <a:xfrm>
          <a:off x="16757650" y="17562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1FA25B04-F1FB-4126-868C-2F663E399E68}"/>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187FE644-9CA4-410C-9919-ADF8BA278D56}"/>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2F2691-CAD1-4F0F-B93F-257CA50C72EA}"/>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EA70DE7A-F5EE-4ED9-B2B3-B93FDE6DD88E}"/>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EA24E7BA-F70B-4960-8CC3-96A540C3A5AF}"/>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67311</xdr:rowOff>
    </xdr:from>
    <xdr:to>
      <xdr:col>116</xdr:col>
      <xdr:colOff>114300</xdr:colOff>
      <xdr:row>106</xdr:row>
      <xdr:rowOff>168911</xdr:rowOff>
    </xdr:to>
    <xdr:sp macro="" textlink="">
      <xdr:nvSpPr>
        <xdr:cNvPr id="830" name="楕円 829">
          <a:extLst>
            <a:ext uri="{FF2B5EF4-FFF2-40B4-BE49-F238E27FC236}">
              <a16:creationId xmlns:a16="http://schemas.microsoft.com/office/drawing/2014/main" id="{4FB8E24C-1D71-4C8D-9134-A2917818E388}"/>
            </a:ext>
          </a:extLst>
        </xdr:cNvPr>
        <xdr:cNvSpPr/>
      </xdr:nvSpPr>
      <xdr:spPr>
        <a:xfrm>
          <a:off x="1990090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45738</xdr:rowOff>
    </xdr:from>
    <xdr:ext cx="469744" cy="259045"/>
    <xdr:sp macro="" textlink="">
      <xdr:nvSpPr>
        <xdr:cNvPr id="831" name="【庁舎】&#10;一人当たり面積該当値テキスト">
          <a:extLst>
            <a:ext uri="{FF2B5EF4-FFF2-40B4-BE49-F238E27FC236}">
              <a16:creationId xmlns:a16="http://schemas.microsoft.com/office/drawing/2014/main" id="{03749E82-D889-403F-AC97-3A9FEF321921}"/>
            </a:ext>
          </a:extLst>
        </xdr:cNvPr>
        <xdr:cNvSpPr txBox="1"/>
      </xdr:nvSpPr>
      <xdr:spPr>
        <a:xfrm>
          <a:off x="19989800" y="17647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67311</xdr:rowOff>
    </xdr:from>
    <xdr:to>
      <xdr:col>112</xdr:col>
      <xdr:colOff>38100</xdr:colOff>
      <xdr:row>106</xdr:row>
      <xdr:rowOff>168911</xdr:rowOff>
    </xdr:to>
    <xdr:sp macro="" textlink="">
      <xdr:nvSpPr>
        <xdr:cNvPr id="832" name="楕円 831">
          <a:extLst>
            <a:ext uri="{FF2B5EF4-FFF2-40B4-BE49-F238E27FC236}">
              <a16:creationId xmlns:a16="http://schemas.microsoft.com/office/drawing/2014/main" id="{0C4E328A-9613-4754-B00D-FD2A09A07A74}"/>
            </a:ext>
          </a:extLst>
        </xdr:cNvPr>
        <xdr:cNvSpPr/>
      </xdr:nvSpPr>
      <xdr:spPr>
        <a:xfrm>
          <a:off x="19157950" y="176695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118111</xdr:rowOff>
    </xdr:from>
    <xdr:to>
      <xdr:col>116</xdr:col>
      <xdr:colOff>63500</xdr:colOff>
      <xdr:row>106</xdr:row>
      <xdr:rowOff>118111</xdr:rowOff>
    </xdr:to>
    <xdr:cxnSp macro="">
      <xdr:nvCxnSpPr>
        <xdr:cNvPr id="833" name="直線コネクタ 832">
          <a:extLst>
            <a:ext uri="{FF2B5EF4-FFF2-40B4-BE49-F238E27FC236}">
              <a16:creationId xmlns:a16="http://schemas.microsoft.com/office/drawing/2014/main" id="{7C933527-25BC-4A6F-A230-034A7E050215}"/>
            </a:ext>
          </a:extLst>
        </xdr:cNvPr>
        <xdr:cNvCxnSpPr/>
      </xdr:nvCxnSpPr>
      <xdr:spPr>
        <a:xfrm>
          <a:off x="19202400" y="17720311"/>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63500</xdr:rowOff>
    </xdr:from>
    <xdr:to>
      <xdr:col>107</xdr:col>
      <xdr:colOff>101600</xdr:colOff>
      <xdr:row>106</xdr:row>
      <xdr:rowOff>165100</xdr:rowOff>
    </xdr:to>
    <xdr:sp macro="" textlink="">
      <xdr:nvSpPr>
        <xdr:cNvPr id="834" name="楕円 833">
          <a:extLst>
            <a:ext uri="{FF2B5EF4-FFF2-40B4-BE49-F238E27FC236}">
              <a16:creationId xmlns:a16="http://schemas.microsoft.com/office/drawing/2014/main" id="{84269C54-34D4-4874-B258-1D5CACCED1AF}"/>
            </a:ext>
          </a:extLst>
        </xdr:cNvPr>
        <xdr:cNvSpPr/>
      </xdr:nvSpPr>
      <xdr:spPr>
        <a:xfrm>
          <a:off x="18345150" y="1766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114300</xdr:rowOff>
    </xdr:from>
    <xdr:to>
      <xdr:col>111</xdr:col>
      <xdr:colOff>177800</xdr:colOff>
      <xdr:row>106</xdr:row>
      <xdr:rowOff>118111</xdr:rowOff>
    </xdr:to>
    <xdr:cxnSp macro="">
      <xdr:nvCxnSpPr>
        <xdr:cNvPr id="835" name="直線コネクタ 834">
          <a:extLst>
            <a:ext uri="{FF2B5EF4-FFF2-40B4-BE49-F238E27FC236}">
              <a16:creationId xmlns:a16="http://schemas.microsoft.com/office/drawing/2014/main" id="{93117CD8-7CAB-4D8C-9E48-9B0B05A4DFF1}"/>
            </a:ext>
          </a:extLst>
        </xdr:cNvPr>
        <xdr:cNvCxnSpPr/>
      </xdr:nvCxnSpPr>
      <xdr:spPr>
        <a:xfrm>
          <a:off x="18395950" y="17716500"/>
          <a:ext cx="8064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67311</xdr:rowOff>
    </xdr:from>
    <xdr:to>
      <xdr:col>102</xdr:col>
      <xdr:colOff>165100</xdr:colOff>
      <xdr:row>106</xdr:row>
      <xdr:rowOff>168911</xdr:rowOff>
    </xdr:to>
    <xdr:sp macro="" textlink="">
      <xdr:nvSpPr>
        <xdr:cNvPr id="836" name="楕円 835">
          <a:extLst>
            <a:ext uri="{FF2B5EF4-FFF2-40B4-BE49-F238E27FC236}">
              <a16:creationId xmlns:a16="http://schemas.microsoft.com/office/drawing/2014/main" id="{F668A7E1-C11F-4415-9812-06E3FC94F6C4}"/>
            </a:ext>
          </a:extLst>
        </xdr:cNvPr>
        <xdr:cNvSpPr/>
      </xdr:nvSpPr>
      <xdr:spPr>
        <a:xfrm>
          <a:off x="1755140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114300</xdr:rowOff>
    </xdr:from>
    <xdr:to>
      <xdr:col>107</xdr:col>
      <xdr:colOff>50800</xdr:colOff>
      <xdr:row>106</xdr:row>
      <xdr:rowOff>118111</xdr:rowOff>
    </xdr:to>
    <xdr:cxnSp macro="">
      <xdr:nvCxnSpPr>
        <xdr:cNvPr id="837" name="直線コネクタ 836">
          <a:extLst>
            <a:ext uri="{FF2B5EF4-FFF2-40B4-BE49-F238E27FC236}">
              <a16:creationId xmlns:a16="http://schemas.microsoft.com/office/drawing/2014/main" id="{476A1399-1E1C-42C1-A2C7-1D30544482DD}"/>
            </a:ext>
          </a:extLst>
        </xdr:cNvPr>
        <xdr:cNvCxnSpPr/>
      </xdr:nvCxnSpPr>
      <xdr:spPr>
        <a:xfrm flipV="1">
          <a:off x="17602200" y="17716500"/>
          <a:ext cx="7937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67311</xdr:rowOff>
    </xdr:from>
    <xdr:to>
      <xdr:col>98</xdr:col>
      <xdr:colOff>38100</xdr:colOff>
      <xdr:row>106</xdr:row>
      <xdr:rowOff>168911</xdr:rowOff>
    </xdr:to>
    <xdr:sp macro="" textlink="">
      <xdr:nvSpPr>
        <xdr:cNvPr id="838" name="楕円 837">
          <a:extLst>
            <a:ext uri="{FF2B5EF4-FFF2-40B4-BE49-F238E27FC236}">
              <a16:creationId xmlns:a16="http://schemas.microsoft.com/office/drawing/2014/main" id="{31CB79D7-CB9D-4F23-AE8D-340865B3C842}"/>
            </a:ext>
          </a:extLst>
        </xdr:cNvPr>
        <xdr:cNvSpPr/>
      </xdr:nvSpPr>
      <xdr:spPr>
        <a:xfrm>
          <a:off x="16757650" y="176695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118111</xdr:rowOff>
    </xdr:from>
    <xdr:to>
      <xdr:col>102</xdr:col>
      <xdr:colOff>114300</xdr:colOff>
      <xdr:row>106</xdr:row>
      <xdr:rowOff>118111</xdr:rowOff>
    </xdr:to>
    <xdr:cxnSp macro="">
      <xdr:nvCxnSpPr>
        <xdr:cNvPr id="839" name="直線コネクタ 838">
          <a:extLst>
            <a:ext uri="{FF2B5EF4-FFF2-40B4-BE49-F238E27FC236}">
              <a16:creationId xmlns:a16="http://schemas.microsoft.com/office/drawing/2014/main" id="{1698D604-06C6-4379-89B3-A3CA08EB526B}"/>
            </a:ext>
          </a:extLst>
        </xdr:cNvPr>
        <xdr:cNvCxnSpPr/>
      </xdr:nvCxnSpPr>
      <xdr:spPr>
        <a:xfrm>
          <a:off x="16802100" y="1772031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4DA7D74E-43E8-4E97-9EC8-2601CD0CBB7B}"/>
            </a:ext>
          </a:extLst>
        </xdr:cNvPr>
        <xdr:cNvSpPr txBox="1"/>
      </xdr:nvSpPr>
      <xdr:spPr>
        <a:xfrm>
          <a:off x="18980227" y="1732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DABD0694-AC2D-471C-A072-B62AD32ED454}"/>
            </a:ext>
          </a:extLst>
        </xdr:cNvPr>
        <xdr:cNvSpPr txBox="1"/>
      </xdr:nvSpPr>
      <xdr:spPr>
        <a:xfrm>
          <a:off x="181801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1604E7FA-A9B3-481A-AF0E-BE5CA6E1B65C}"/>
            </a:ext>
          </a:extLst>
        </xdr:cNvPr>
        <xdr:cNvSpPr txBox="1"/>
      </xdr:nvSpPr>
      <xdr:spPr>
        <a:xfrm>
          <a:off x="1738637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1EC4EE4C-129D-4BE5-AD57-3C1F797E6513}"/>
            </a:ext>
          </a:extLst>
        </xdr:cNvPr>
        <xdr:cNvSpPr txBox="1"/>
      </xdr:nvSpPr>
      <xdr:spPr>
        <a:xfrm>
          <a:off x="165926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160038</xdr:rowOff>
    </xdr:from>
    <xdr:ext cx="469744" cy="259045"/>
    <xdr:sp macro="" textlink="">
      <xdr:nvSpPr>
        <xdr:cNvPr id="844" name="n_1mainValue【庁舎】&#10;一人当たり面積">
          <a:extLst>
            <a:ext uri="{FF2B5EF4-FFF2-40B4-BE49-F238E27FC236}">
              <a16:creationId xmlns:a16="http://schemas.microsoft.com/office/drawing/2014/main" id="{73DC3BE0-2C72-459F-97A8-7503C1EE6988}"/>
            </a:ext>
          </a:extLst>
        </xdr:cNvPr>
        <xdr:cNvSpPr txBox="1"/>
      </xdr:nvSpPr>
      <xdr:spPr>
        <a:xfrm>
          <a:off x="189802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156227</xdr:rowOff>
    </xdr:from>
    <xdr:ext cx="469744" cy="259045"/>
    <xdr:sp macro="" textlink="">
      <xdr:nvSpPr>
        <xdr:cNvPr id="845" name="n_2mainValue【庁舎】&#10;一人当たり面積">
          <a:extLst>
            <a:ext uri="{FF2B5EF4-FFF2-40B4-BE49-F238E27FC236}">
              <a16:creationId xmlns:a16="http://schemas.microsoft.com/office/drawing/2014/main" id="{148B85D2-E868-4B91-94B7-4CFA9C80ED8A}"/>
            </a:ext>
          </a:extLst>
        </xdr:cNvPr>
        <xdr:cNvSpPr txBox="1"/>
      </xdr:nvSpPr>
      <xdr:spPr>
        <a:xfrm>
          <a:off x="18180127" y="177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160038</xdr:rowOff>
    </xdr:from>
    <xdr:ext cx="469744" cy="259045"/>
    <xdr:sp macro="" textlink="">
      <xdr:nvSpPr>
        <xdr:cNvPr id="846" name="n_3mainValue【庁舎】&#10;一人当たり面積">
          <a:extLst>
            <a:ext uri="{FF2B5EF4-FFF2-40B4-BE49-F238E27FC236}">
              <a16:creationId xmlns:a16="http://schemas.microsoft.com/office/drawing/2014/main" id="{0F63E55B-3098-467B-8D2E-84E976CCC533}"/>
            </a:ext>
          </a:extLst>
        </xdr:cNvPr>
        <xdr:cNvSpPr txBox="1"/>
      </xdr:nvSpPr>
      <xdr:spPr>
        <a:xfrm>
          <a:off x="1738637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160038</xdr:rowOff>
    </xdr:from>
    <xdr:ext cx="469744" cy="259045"/>
    <xdr:sp macro="" textlink="">
      <xdr:nvSpPr>
        <xdr:cNvPr id="847" name="n_4mainValue【庁舎】&#10;一人当たり面積">
          <a:extLst>
            <a:ext uri="{FF2B5EF4-FFF2-40B4-BE49-F238E27FC236}">
              <a16:creationId xmlns:a16="http://schemas.microsoft.com/office/drawing/2014/main" id="{7A306235-26D7-4080-8A11-21E9B5A69999}"/>
            </a:ext>
          </a:extLst>
        </xdr:cNvPr>
        <xdr:cNvSpPr txBox="1"/>
      </xdr:nvSpPr>
      <xdr:spPr>
        <a:xfrm>
          <a:off x="165926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3A272CAA-5D7A-4BF9-8BCE-0BE617379A6D}"/>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136EDF28-F4A4-4C13-8AAE-9B447E8F6828}"/>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A83EE811-CF03-43C8-A560-3AE089798B29}"/>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有形固定資産減価償却率が類似団体と比較して高くなっている施設は、市民会館、一般廃棄物処理施設、保健センター・保健所、庁舎である。一人あたり面積が類似団体と比較して高くなっている施設は、保健センター・保健所であ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図書館については、有形固定資産減価償却率が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37.1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46.2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％と比べて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ポイント低くなっている。令和２年度に、区立中央図書館の改築事業を完了しており、改築で床面積が増えたことで、一人あたり面積が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0.027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㎡／人（令和元年度）から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0.042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㎡／人（令和２年度）に増加している。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福祉施設については、有形固定資産減価償却率が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35.2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53.5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％と比べて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18.3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ポイント低くなっている。令和４年度から減少している要因は、区立特別養護老人ホームの民営化が完了したためである。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市民会館については、有形固定資産減価償却率が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80.5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55.1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％を</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25.4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ポイント上回っている。床面積の大半を占める区立文化会館が築後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年を経過しており、安全を考慮した維持改修等を実施している。</a:t>
          </a:r>
          <a:endParaRPr lang="ja-JP" altLang="ja-JP" sz="1400">
            <a:effectLst/>
            <a:latin typeface="ＭＳ ゴシック" panose="020B0609070205080204" pitchFamily="49" charset="-128"/>
            <a:ea typeface="ＭＳ ゴシック" panose="020B0609070205080204" pitchFamily="49" charset="-128"/>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保健センター・保健所については、一人あたり面積が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0.019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㎡と、類似団体平均の</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0.018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㎡を</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0.001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ポイント上回っている。昭和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年代から</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年代にかけて整備された施設が今後改修時期を迎えるため、老朽化に対応する必要がある。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572,927
540,576
32.22
264,646,696
257,696,543
6,582,787
147,051,346
27,408,436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令和５年度の財政力指数（令和３年度から５年度の３か年平均）は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で、前年度から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ポイント減となった。令和５年度単年度の財政力指数は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（４年度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・３年度</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）で、前年度から増減なしであった。基準財政需要額は前年度比で</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％増、基準財政収入額は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7.2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％増となっている。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60778</xdr:rowOff>
    </xdr:from>
    <xdr:to>
      <xdr:col>23</xdr:col>
      <xdr:colOff>133350</xdr:colOff>
      <xdr:row>43</xdr:row>
      <xdr:rowOff>78015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3312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60778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60778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78015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4331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27215</xdr:rowOff>
    </xdr:from>
    <xdr:to>
      <xdr:col>23</xdr:col>
      <xdr:colOff>184150</xdr:colOff>
      <xdr:row>43</xdr:row>
      <xdr:rowOff>128815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170742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71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96355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6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9978</xdr:rowOff>
    </xdr:from>
    <xdr:to>
      <xdr:col>11</xdr:col>
      <xdr:colOff>82550</xdr:colOff>
      <xdr:row>43</xdr:row>
      <xdr:rowOff>111578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27215</xdr:rowOff>
    </xdr:from>
    <xdr:to>
      <xdr:col>7</xdr:col>
      <xdr:colOff>31750</xdr:colOff>
      <xdr:row>43</xdr:row>
      <xdr:rowOff>128815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113592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財政調整交付金や特別区税の増により分母である経常的一般財源等総額が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％増加したため、扶助費の増等により分子である経常的経費充当一般財源等が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％増加したものの、対前年度比で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32258</xdr:rowOff>
    </xdr:from>
    <xdr:to>
      <xdr:col>23</xdr:col>
      <xdr:colOff>133350</xdr:colOff>
      <xdr:row>63</xdr:row>
      <xdr:rowOff>109474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833608"/>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109474</xdr:rowOff>
    </xdr:from>
    <xdr:to>
      <xdr:col>19</xdr:col>
      <xdr:colOff>133350</xdr:colOff>
      <xdr:row>64</xdr:row>
      <xdr:rowOff>20066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10824"/>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20066</xdr:rowOff>
    </xdr:from>
    <xdr:to>
      <xdr:col>15</xdr:col>
      <xdr:colOff>82550</xdr:colOff>
      <xdr:row>65</xdr:row>
      <xdr:rowOff>7874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992866"/>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10414</xdr:rowOff>
    </xdr:from>
    <xdr:to>
      <xdr:col>11</xdr:col>
      <xdr:colOff>31750</xdr:colOff>
      <xdr:row>65</xdr:row>
      <xdr:rowOff>7874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83214"/>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152908</xdr:rowOff>
    </xdr:from>
    <xdr:to>
      <xdr:col>23</xdr:col>
      <xdr:colOff>184150</xdr:colOff>
      <xdr:row>63</xdr:row>
      <xdr:rowOff>83058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8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169435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62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58674</xdr:rowOff>
    </xdr:from>
    <xdr:to>
      <xdr:col>19</xdr:col>
      <xdr:colOff>184150</xdr:colOff>
      <xdr:row>63</xdr:row>
      <xdr:rowOff>160274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145051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4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140716</xdr:rowOff>
    </xdr:from>
    <xdr:to>
      <xdr:col>15</xdr:col>
      <xdr:colOff>133350</xdr:colOff>
      <xdr:row>64</xdr:row>
      <xdr:rowOff>70866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55643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128524</xdr:rowOff>
    </xdr:from>
    <xdr:to>
      <xdr:col>11</xdr:col>
      <xdr:colOff>82550</xdr:colOff>
      <xdr:row>65</xdr:row>
      <xdr:rowOff>58674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0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43451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18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131064</xdr:rowOff>
    </xdr:from>
    <xdr:to>
      <xdr:col>7</xdr:col>
      <xdr:colOff>31750</xdr:colOff>
      <xdr:row>64</xdr:row>
      <xdr:rowOff>61214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71391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70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百万円で対前年度比９億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百万円の減となった。これは定年の段階的な引き上げにより退職手当が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百万円の減となったことなどによるものである。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百万円で対前年度比で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百万円の減となった。これは新型コロナウイルスワクチン接種事業経費が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百万円の減となったことなどによるものである。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33689</xdr:rowOff>
    </xdr:from>
    <xdr:to>
      <xdr:col>23</xdr:col>
      <xdr:colOff>133350</xdr:colOff>
      <xdr:row>81</xdr:row>
      <xdr:rowOff>45723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21139"/>
          <a:ext cx="838200" cy="1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42799</xdr:rowOff>
    </xdr:from>
    <xdr:to>
      <xdr:col>19</xdr:col>
      <xdr:colOff>133350</xdr:colOff>
      <xdr:row>81</xdr:row>
      <xdr:rowOff>45723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30249"/>
          <a:ext cx="889000" cy="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986</xdr:rowOff>
    </xdr:from>
    <xdr:to>
      <xdr:col>15</xdr:col>
      <xdr:colOff>82550</xdr:colOff>
      <xdr:row>81</xdr:row>
      <xdr:rowOff>42799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88436"/>
          <a:ext cx="889000" cy="4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155001</xdr:rowOff>
    </xdr:from>
    <xdr:to>
      <xdr:col>11</xdr:col>
      <xdr:colOff>31750</xdr:colOff>
      <xdr:row>81</xdr:row>
      <xdr:rowOff>986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71001"/>
          <a:ext cx="889000" cy="1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154339</xdr:rowOff>
    </xdr:from>
    <xdr:to>
      <xdr:col>23</xdr:col>
      <xdr:colOff>184150</xdr:colOff>
      <xdr:row>81</xdr:row>
      <xdr:rowOff>84489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7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75616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791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166373</xdr:rowOff>
    </xdr:from>
    <xdr:to>
      <xdr:col>19</xdr:col>
      <xdr:colOff>184150</xdr:colOff>
      <xdr:row>81</xdr:row>
      <xdr:rowOff>96523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88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106700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51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163449</xdr:rowOff>
    </xdr:from>
    <xdr:to>
      <xdr:col>15</xdr:col>
      <xdr:colOff>133350</xdr:colOff>
      <xdr:row>81</xdr:row>
      <xdr:rowOff>93599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7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103776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48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121636</xdr:rowOff>
    </xdr:from>
    <xdr:to>
      <xdr:col>11</xdr:col>
      <xdr:colOff>82550</xdr:colOff>
      <xdr:row>81</xdr:row>
      <xdr:rowOff>51786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3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61963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0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104201</xdr:rowOff>
    </xdr:from>
    <xdr:to>
      <xdr:col>7</xdr:col>
      <xdr:colOff>31750</xdr:colOff>
      <xdr:row>81</xdr:row>
      <xdr:rowOff>34351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44528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昇給査定が「極めて良好」及び「特に良好」の場合の昇給号給数が国より　も低いため、ラスパイレス指数も国より低い水準で推移している。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年度から令和元年度にかけて、また令和４年度から令和５年度にかけての指数の低下は退職状況等による影響を受けていると考えられる。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99786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432643"/>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84</xdr:row>
      <xdr:rowOff>99786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015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134257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134257</xdr:rowOff>
    </xdr:from>
    <xdr:to>
      <xdr:col>68</xdr:col>
      <xdr:colOff>152400</xdr:colOff>
      <xdr:row>86</xdr:row>
      <xdr:rowOff>67129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36057"/>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151493</xdr:rowOff>
    </xdr:from>
    <xdr:to>
      <xdr:col>81</xdr:col>
      <xdr:colOff>95250</xdr:colOff>
      <xdr:row>84</xdr:row>
      <xdr:rowOff>81643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168020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保育園及び学校の調理・用務業務、清掃収集運搬業務の一部委託化などのアウトソーシングや区施設における指定管理制度の積極活用など、公共サービスの民間開放を中心に職員数を削減してきた。一方で、新型コロナウイルス感染症対策における保健所強化の継続、自治体情報システムの標準化対応、児童相談所の職員配置基準に伴う職員数増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今後も、児童相談所職員の確保（継続的に人材育成をするため）、まちづくり事業の推進などの行政需要により職員数の増が見込まれる。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11612</xdr:rowOff>
    </xdr:from>
    <xdr:to>
      <xdr:col>81</xdr:col>
      <xdr:colOff>44450</xdr:colOff>
      <xdr:row>60</xdr:row>
      <xdr:rowOff>12760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298612"/>
          <a:ext cx="8382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7015</xdr:rowOff>
    </xdr:from>
    <xdr:to>
      <xdr:col>77</xdr:col>
      <xdr:colOff>44450</xdr:colOff>
      <xdr:row>60</xdr:row>
      <xdr:rowOff>11612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294015"/>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3568</xdr:rowOff>
    </xdr:from>
    <xdr:to>
      <xdr:col>72</xdr:col>
      <xdr:colOff>203200</xdr:colOff>
      <xdr:row>60</xdr:row>
      <xdr:rowOff>7015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29056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165826</xdr:rowOff>
    </xdr:from>
    <xdr:to>
      <xdr:col>68</xdr:col>
      <xdr:colOff>152400</xdr:colOff>
      <xdr:row>60</xdr:row>
      <xdr:rowOff>3568</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281376"/>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133410</xdr:rowOff>
    </xdr:from>
    <xdr:to>
      <xdr:col>81</xdr:col>
      <xdr:colOff>95250</xdr:colOff>
      <xdr:row>60</xdr:row>
      <xdr:rowOff>63560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149937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132262</xdr:rowOff>
    </xdr:from>
    <xdr:to>
      <xdr:col>77</xdr:col>
      <xdr:colOff>95250</xdr:colOff>
      <xdr:row>60</xdr:row>
      <xdr:rowOff>62412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72589</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016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127665</xdr:rowOff>
    </xdr:from>
    <xdr:to>
      <xdr:col>73</xdr:col>
      <xdr:colOff>44450</xdr:colOff>
      <xdr:row>60</xdr:row>
      <xdr:rowOff>57815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4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67992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01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124218</xdr:rowOff>
    </xdr:from>
    <xdr:to>
      <xdr:col>68</xdr:col>
      <xdr:colOff>203200</xdr:colOff>
      <xdr:row>60</xdr:row>
      <xdr:rowOff>54368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3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64545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00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115026</xdr:rowOff>
    </xdr:from>
    <xdr:to>
      <xdr:col>64</xdr:col>
      <xdr:colOff>152400</xdr:colOff>
      <xdr:row>60</xdr:row>
      <xdr:rowOff>45176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55353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令和５年度の実質公債費比率（令和３年度から５年度の３か年平均）は△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ポイント増となった。令和５年度単年度の実質公債費比率は△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2.83494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（４年度△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3.55872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・３年度△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4.08065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）であり、対前年度比で分母のうち標準財政規模が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47625</xdr:rowOff>
    </xdr:from>
    <xdr:to>
      <xdr:col>81</xdr:col>
      <xdr:colOff>44450</xdr:colOff>
      <xdr:row>39</xdr:row>
      <xdr:rowOff>16933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562725"/>
          <a:ext cx="8382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158750</xdr:rowOff>
    </xdr:from>
    <xdr:to>
      <xdr:col>77</xdr:col>
      <xdr:colOff>44450</xdr:colOff>
      <xdr:row>38</xdr:row>
      <xdr:rowOff>47625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50240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118533</xdr:rowOff>
    </xdr:from>
    <xdr:to>
      <xdr:col>72</xdr:col>
      <xdr:colOff>203200</xdr:colOff>
      <xdr:row>37</xdr:row>
      <xdr:rowOff>158750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4621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118533</xdr:rowOff>
    </xdr:from>
    <xdr:to>
      <xdr:col>68</xdr:col>
      <xdr:colOff>152400</xdr:colOff>
      <xdr:row>38</xdr:row>
      <xdr:rowOff>148167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462183"/>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154110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168275</xdr:rowOff>
    </xdr:from>
    <xdr:to>
      <xdr:col>77</xdr:col>
      <xdr:colOff>95250</xdr:colOff>
      <xdr:row>38</xdr:row>
      <xdr:rowOff>98425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108602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280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67733</xdr:rowOff>
    </xdr:from>
    <xdr:to>
      <xdr:col>68</xdr:col>
      <xdr:colOff>203200</xdr:colOff>
      <xdr:row>37</xdr:row>
      <xdr:rowOff>169334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8060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37694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令和５年度の将来負担比率は、将来負担すべき実質的な負債額が生じていないため「ー」ではあるが、計算式にあてはめて算出した値は△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95.7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令和４年度の将来負担比率は△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％であり、分子において地方債現在高の減（</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百万円）等により将来負担額が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百万円減少し、充当可能基金の増（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百万円）等により控除する充当可能財源等が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百万円の増加したため、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572,927
540,576
32.22
264,646,696
257,696,543
6,582,787
147,051,346
27,408,436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人件費は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317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円で前年度の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327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円</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と比較し、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となった。これは、退職手当が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となったことなどによる。</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146050</xdr:rowOff>
    </xdr:from>
    <xdr:to>
      <xdr:col>24</xdr:col>
      <xdr:colOff>25400</xdr:colOff>
      <xdr:row>37</xdr:row>
      <xdr:rowOff>19050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468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19050</xdr:rowOff>
    </xdr:from>
    <xdr:to>
      <xdr:col>19</xdr:col>
      <xdr:colOff>187325</xdr:colOff>
      <xdr:row>37</xdr:row>
      <xdr:rowOff>133350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62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133350</xdr:rowOff>
    </xdr:from>
    <xdr:to>
      <xdr:col>15</xdr:col>
      <xdr:colOff>98425</xdr:colOff>
      <xdr:row>38</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770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158750</xdr:rowOff>
    </xdr:from>
    <xdr:to>
      <xdr:col>11</xdr:col>
      <xdr:colOff>9525</xdr:colOff>
      <xdr:row>38</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02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95250</xdr:rowOff>
    </xdr:from>
    <xdr:to>
      <xdr:col>24</xdr:col>
      <xdr:colOff>76200</xdr:colOff>
      <xdr:row>36</xdr:row>
      <xdr:rowOff>25400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111777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139700</xdr:rowOff>
    </xdr:from>
    <xdr:to>
      <xdr:col>20</xdr:col>
      <xdr:colOff>38100</xdr:colOff>
      <xdr:row>37</xdr:row>
      <xdr:rowOff>69850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82550</xdr:rowOff>
    </xdr:from>
    <xdr:to>
      <xdr:col>15</xdr:col>
      <xdr:colOff>149225</xdr:colOff>
      <xdr:row>38</xdr:row>
      <xdr:rowOff>12700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22877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38100</xdr:rowOff>
    </xdr:from>
    <xdr:to>
      <xdr:col>11</xdr:col>
      <xdr:colOff>60325</xdr:colOff>
      <xdr:row>38</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107950</xdr:rowOff>
    </xdr:from>
    <xdr:to>
      <xdr:col>6</xdr:col>
      <xdr:colOff>171450</xdr:colOff>
      <xdr:row>38</xdr:row>
      <xdr:rowOff>38100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48277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物件費は、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420</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万円で、前年度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436</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万円と比較し、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71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となった。これは、新型コロナウイルス</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ワクチン接種</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事業</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などが主な要因である。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61686</xdr:rowOff>
    </xdr:from>
    <xdr:to>
      <xdr:col>82</xdr:col>
      <xdr:colOff>107950</xdr:colOff>
      <xdr:row>14</xdr:row>
      <xdr:rowOff>105229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461986"/>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105229</xdr:rowOff>
    </xdr:from>
    <xdr:to>
      <xdr:col>78</xdr:col>
      <xdr:colOff>69850</xdr:colOff>
      <xdr:row>14</xdr:row>
      <xdr:rowOff>105229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055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18143</xdr:rowOff>
    </xdr:from>
    <xdr:to>
      <xdr:col>73</xdr:col>
      <xdr:colOff>180975</xdr:colOff>
      <xdr:row>14</xdr:row>
      <xdr:rowOff>105229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184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167821</xdr:rowOff>
    </xdr:from>
    <xdr:to>
      <xdr:col>69</xdr:col>
      <xdr:colOff>92075</xdr:colOff>
      <xdr:row>14</xdr:row>
      <xdr:rowOff>18143</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966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10886</xdr:rowOff>
    </xdr:from>
    <xdr:to>
      <xdr:col>82</xdr:col>
      <xdr:colOff>158750</xdr:colOff>
      <xdr:row>14</xdr:row>
      <xdr:rowOff>112486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27413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54429</xdr:rowOff>
    </xdr:from>
    <xdr:to>
      <xdr:col>78</xdr:col>
      <xdr:colOff>120650</xdr:colOff>
      <xdr:row>14</xdr:row>
      <xdr:rowOff>156029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5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166206</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23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54429</xdr:rowOff>
    </xdr:from>
    <xdr:to>
      <xdr:col>74</xdr:col>
      <xdr:colOff>31750</xdr:colOff>
      <xdr:row>14</xdr:row>
      <xdr:rowOff>156029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5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166206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23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138793</xdr:rowOff>
    </xdr:from>
    <xdr:to>
      <xdr:col>69</xdr:col>
      <xdr:colOff>142875</xdr:colOff>
      <xdr:row>14</xdr:row>
      <xdr:rowOff>68943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79120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117021</xdr:rowOff>
    </xdr:from>
    <xdr:to>
      <xdr:col>65</xdr:col>
      <xdr:colOff>53975</xdr:colOff>
      <xdr:row>14</xdr:row>
      <xdr:rowOff>47171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57348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扶助費は、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1,002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万円で前年度の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968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万円と比較し、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となり、経常収支比率は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している。これは、電力・ガス・食料品等価格高騰緊急支援給付</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万円の皆</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減の一方、いたばし</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生活支援臨時給付</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76</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の増</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などが主な要因である。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lang="ja-JP" altLang="ja-JP">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34472</xdr:rowOff>
    </xdr:from>
    <xdr:to>
      <xdr:col>24</xdr:col>
      <xdr:colOff>25400</xdr:colOff>
      <xdr:row>60</xdr:row>
      <xdr:rowOff>56243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3214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34472</xdr:rowOff>
    </xdr:from>
    <xdr:to>
      <xdr:col>19</xdr:col>
      <xdr:colOff>187325</xdr:colOff>
      <xdr:row>60</xdr:row>
      <xdr:rowOff>110672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3214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99785</xdr:rowOff>
    </xdr:from>
    <xdr:to>
      <xdr:col>15</xdr:col>
      <xdr:colOff>98425</xdr:colOff>
      <xdr:row>60</xdr:row>
      <xdr:rowOff>110672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386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78015</xdr:rowOff>
    </xdr:from>
    <xdr:to>
      <xdr:col>11</xdr:col>
      <xdr:colOff>9525</xdr:colOff>
      <xdr:row>60</xdr:row>
      <xdr:rowOff>99785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3650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5443</xdr:rowOff>
    </xdr:from>
    <xdr:to>
      <xdr:col>24</xdr:col>
      <xdr:colOff>76200</xdr:colOff>
      <xdr:row>60</xdr:row>
      <xdr:rowOff>107043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148970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26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155122</xdr:rowOff>
    </xdr:from>
    <xdr:to>
      <xdr:col>20</xdr:col>
      <xdr:colOff>38100</xdr:colOff>
      <xdr:row>60</xdr:row>
      <xdr:rowOff>85272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70049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35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59872</xdr:rowOff>
    </xdr:from>
    <xdr:to>
      <xdr:col>15</xdr:col>
      <xdr:colOff>149225</xdr:colOff>
      <xdr:row>60</xdr:row>
      <xdr:rowOff>161472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34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146249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48985</xdr:rowOff>
    </xdr:from>
    <xdr:to>
      <xdr:col>11</xdr:col>
      <xdr:colOff>60325</xdr:colOff>
      <xdr:row>60</xdr:row>
      <xdr:rowOff>150585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135362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27215</xdr:rowOff>
    </xdr:from>
    <xdr:to>
      <xdr:col>6</xdr:col>
      <xdr:colOff>171450</xdr:colOff>
      <xdr:row>60</xdr:row>
      <xdr:rowOff>128815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113592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繰出金は、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万円で前年度の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205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万円と比較し、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の増となった。これは、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国民健康保険事業</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会計への繰出金が、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万円の増となったことが要因である。しかし、分母の経常一般財源等が増えているため、経常収支比率</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は前年度から変更はない</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lang="ja-JP" altLang="ja-JP">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88900</xdr:rowOff>
    </xdr:from>
    <xdr:to>
      <xdr:col>82</xdr:col>
      <xdr:colOff>107950</xdr:colOff>
      <xdr:row>59</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204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88900</xdr:rowOff>
    </xdr:from>
    <xdr:to>
      <xdr:col>78</xdr:col>
      <xdr:colOff>69850</xdr:colOff>
      <xdr:row>59</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204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146050</xdr:rowOff>
    </xdr:from>
    <xdr:to>
      <xdr:col>73</xdr:col>
      <xdr:colOff>180975</xdr:colOff>
      <xdr:row>60</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2616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127000</xdr:rowOff>
    </xdr:from>
    <xdr:to>
      <xdr:col>69</xdr:col>
      <xdr:colOff>92075</xdr:colOff>
      <xdr:row>60</xdr:row>
      <xdr:rowOff>69850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2425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38100</xdr:rowOff>
    </xdr:from>
    <xdr:to>
      <xdr:col>82</xdr:col>
      <xdr:colOff>158750</xdr:colOff>
      <xdr:row>59</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10177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38100</xdr:rowOff>
    </xdr:from>
    <xdr:to>
      <xdr:col>78</xdr:col>
      <xdr:colOff>120650</xdr:colOff>
      <xdr:row>59</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124477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24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95250</xdr:rowOff>
    </xdr:from>
    <xdr:to>
      <xdr:col>74</xdr:col>
      <xdr:colOff>31750</xdr:colOff>
      <xdr:row>60</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19050</xdr:rowOff>
    </xdr:from>
    <xdr:to>
      <xdr:col>69</xdr:col>
      <xdr:colOff>142875</xdr:colOff>
      <xdr:row>60</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105427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76200</xdr:rowOff>
    </xdr:from>
    <xdr:to>
      <xdr:col>65</xdr:col>
      <xdr:colOff>53975</xdr:colOff>
      <xdr:row>60</xdr:row>
      <xdr:rowOff>6350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162577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補助費等は、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160</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万円で、前年度の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161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万円と比較し、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っている。</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これは、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感染症医療費負担金</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返還金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円が減</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となる</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一方、補助費等の経常経費充当一般財源等は増加しているため、</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ポイント増加している。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lang="ja-JP" altLang="ja-JP">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46990</xdr:rowOff>
    </xdr:from>
    <xdr:to>
      <xdr:col>82</xdr:col>
      <xdr:colOff>107950</xdr:colOff>
      <xdr:row>42</xdr:row>
      <xdr:rowOff>12700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60477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156227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12700</xdr:rowOff>
    </xdr:from>
    <xdr:to>
      <xdr:col>82</xdr:col>
      <xdr:colOff>196850</xdr:colOff>
      <xdr:row>42</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133367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79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46990</xdr:rowOff>
    </xdr:from>
    <xdr:to>
      <xdr:col>82</xdr:col>
      <xdr:colOff>196850</xdr:colOff>
      <xdr:row>35</xdr:row>
      <xdr:rowOff>46990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047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149860</xdr:rowOff>
    </xdr:from>
    <xdr:to>
      <xdr:col>82</xdr:col>
      <xdr:colOff>107950</xdr:colOff>
      <xdr:row>35</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9791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162577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33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34</xdr:row>
      <xdr:rowOff>149860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58877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58420</xdr:rowOff>
    </xdr:from>
    <xdr:to>
      <xdr:col>73</xdr:col>
      <xdr:colOff>180975</xdr:colOff>
      <xdr:row>35</xdr:row>
      <xdr:rowOff>1270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58877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116857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81280</xdr:rowOff>
    </xdr:from>
    <xdr:to>
      <xdr:col>69</xdr:col>
      <xdr:colOff>92075</xdr:colOff>
      <xdr:row>35</xdr:row>
      <xdr:rowOff>1270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5910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99060</xdr:rowOff>
    </xdr:from>
    <xdr:to>
      <xdr:col>69</xdr:col>
      <xdr:colOff>142875</xdr:colOff>
      <xdr:row>37</xdr:row>
      <xdr:rowOff>29210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99077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99060</xdr:rowOff>
    </xdr:from>
    <xdr:to>
      <xdr:col>78</xdr:col>
      <xdr:colOff>120650</xdr:colOff>
      <xdr:row>35</xdr:row>
      <xdr:rowOff>29210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39387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69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xdr:rowOff>
    </xdr:from>
    <xdr:to>
      <xdr:col>74</xdr:col>
      <xdr:colOff>31750</xdr:colOff>
      <xdr:row>34</xdr:row>
      <xdr:rowOff>109220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119397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142257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公債費、</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万円で、前年度の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万円と比較し、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300</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の減となり、経常収支比率は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ポイント減少している。これは、</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利子</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の減によるものである。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76</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57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165100</xdr:rowOff>
    </xdr:from>
    <xdr:to>
      <xdr:col>19</xdr:col>
      <xdr:colOff>187325</xdr:colOff>
      <xdr:row>77</xdr:row>
      <xdr:rowOff>69850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195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82</xdr:row>
      <xdr:rowOff>50800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271500"/>
          <a:ext cx="889000" cy="83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69850</xdr:rowOff>
    </xdr:from>
    <xdr:to>
      <xdr:col>11</xdr:col>
      <xdr:colOff>9525</xdr:colOff>
      <xdr:row>82</xdr:row>
      <xdr:rowOff>50800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6144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114300</xdr:rowOff>
    </xdr:from>
    <xdr:to>
      <xdr:col>20</xdr:col>
      <xdr:colOff>38100</xdr:colOff>
      <xdr:row>77</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19050</xdr:rowOff>
    </xdr:from>
    <xdr:to>
      <xdr:col>15</xdr:col>
      <xdr:colOff>149225</xdr:colOff>
      <xdr:row>77</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82</xdr:row>
      <xdr:rowOff>0</xdr:rowOff>
    </xdr:from>
    <xdr:to>
      <xdr:col>11</xdr:col>
      <xdr:colOff>60325</xdr:colOff>
      <xdr:row>82</xdr:row>
      <xdr:rowOff>101600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40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82</xdr:row>
      <xdr:rowOff>86377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414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19050</xdr:rowOff>
    </xdr:from>
    <xdr:to>
      <xdr:col>6</xdr:col>
      <xdr:colOff>171450</xdr:colOff>
      <xdr:row>79</xdr:row>
      <xdr:rowOff>120650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105427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扶助費</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の増加により、分子である経常経費充当一般財源等が増加したが、財政調整交付金、特別区税の増により、分子の増加を上回る分母の経常一般財源等が増加したため、前年度比</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％の減となった。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132714</xdr:rowOff>
    </xdr:from>
    <xdr:to>
      <xdr:col>82</xdr:col>
      <xdr:colOff>107950</xdr:colOff>
      <xdr:row>79</xdr:row>
      <xdr:rowOff>46989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505814"/>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46989</xdr:rowOff>
    </xdr:from>
    <xdr:to>
      <xdr:col>78</xdr:col>
      <xdr:colOff>69850</xdr:colOff>
      <xdr:row>79</xdr:row>
      <xdr:rowOff>132714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591539"/>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132714</xdr:rowOff>
    </xdr:from>
    <xdr:to>
      <xdr:col>73</xdr:col>
      <xdr:colOff>180975</xdr:colOff>
      <xdr:row>80</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677264"/>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153688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69850</xdr:rowOff>
    </xdr:from>
    <xdr:to>
      <xdr:col>69</xdr:col>
      <xdr:colOff>92075</xdr:colOff>
      <xdr:row>80</xdr:row>
      <xdr:rowOff>24130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61440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81914</xdr:rowOff>
    </xdr:from>
    <xdr:to>
      <xdr:col>82</xdr:col>
      <xdr:colOff>158750</xdr:colOff>
      <xdr:row>79</xdr:row>
      <xdr:rowOff>12064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5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98441</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167639</xdr:rowOff>
    </xdr:from>
    <xdr:to>
      <xdr:col>78</xdr:col>
      <xdr:colOff>120650</xdr:colOff>
      <xdr:row>79</xdr:row>
      <xdr:rowOff>97789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82566</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81914</xdr:rowOff>
    </xdr:from>
    <xdr:to>
      <xdr:col>74</xdr:col>
      <xdr:colOff>31750</xdr:colOff>
      <xdr:row>80</xdr:row>
      <xdr:rowOff>12064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62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168291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71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144780</xdr:rowOff>
    </xdr:from>
    <xdr:to>
      <xdr:col>69</xdr:col>
      <xdr:colOff>142875</xdr:colOff>
      <xdr:row>80</xdr:row>
      <xdr:rowOff>74930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68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85107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45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130827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168496</xdr:rowOff>
    </xdr:from>
    <xdr:to>
      <xdr:col>29</xdr:col>
      <xdr:colOff>127000</xdr:colOff>
      <xdr:row>19</xdr:row>
      <xdr:rowOff>3186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02221"/>
          <a:ext cx="647700" cy="6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3186</xdr:rowOff>
    </xdr:from>
    <xdr:to>
      <xdr:col>26</xdr:col>
      <xdr:colOff>50800</xdr:colOff>
      <xdr:row>19</xdr:row>
      <xdr:rowOff>6517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08361"/>
          <a:ext cx="698500" cy="33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6517</xdr:rowOff>
    </xdr:from>
    <xdr:to>
      <xdr:col>22</xdr:col>
      <xdr:colOff>114300</xdr:colOff>
      <xdr:row>19</xdr:row>
      <xdr:rowOff>8737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11692"/>
          <a:ext cx="698500" cy="2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8737</xdr:rowOff>
    </xdr:from>
    <xdr:to>
      <xdr:col>18</xdr:col>
      <xdr:colOff>177800</xdr:colOff>
      <xdr:row>19</xdr:row>
      <xdr:rowOff>16837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13912"/>
          <a:ext cx="698500" cy="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117696</xdr:rowOff>
    </xdr:from>
    <xdr:to>
      <xdr:col>29</xdr:col>
      <xdr:colOff>177800</xdr:colOff>
      <xdr:row>19</xdr:row>
      <xdr:rowOff>47846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51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26273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59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123836</xdr:rowOff>
    </xdr:from>
    <xdr:to>
      <xdr:col>26</xdr:col>
      <xdr:colOff>101600</xdr:colOff>
      <xdr:row>19</xdr:row>
      <xdr:rowOff>53986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57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38763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43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127167</xdr:rowOff>
    </xdr:from>
    <xdr:to>
      <xdr:col>22</xdr:col>
      <xdr:colOff>165100</xdr:colOff>
      <xdr:row>19</xdr:row>
      <xdr:rowOff>57317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60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42094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4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129387</xdr:rowOff>
    </xdr:from>
    <xdr:to>
      <xdr:col>19</xdr:col>
      <xdr:colOff>38100</xdr:colOff>
      <xdr:row>19</xdr:row>
      <xdr:rowOff>59537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63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44314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4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137487</xdr:rowOff>
    </xdr:from>
    <xdr:to>
      <xdr:col>15</xdr:col>
      <xdr:colOff>101600</xdr:colOff>
      <xdr:row>19</xdr:row>
      <xdr:rowOff>67637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71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52414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5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214874</xdr:rowOff>
    </xdr:from>
    <xdr:to>
      <xdr:col>29</xdr:col>
      <xdr:colOff>127000</xdr:colOff>
      <xdr:row>37</xdr:row>
      <xdr:rowOff>273396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39574"/>
          <a:ext cx="647700" cy="585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273396</xdr:rowOff>
    </xdr:from>
    <xdr:to>
      <xdr:col>26</xdr:col>
      <xdr:colOff>50800</xdr:colOff>
      <xdr:row>37</xdr:row>
      <xdr:rowOff>306085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98096"/>
          <a:ext cx="698500" cy="32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306085</xdr:rowOff>
    </xdr:from>
    <xdr:to>
      <xdr:col>22</xdr:col>
      <xdr:colOff>114300</xdr:colOff>
      <xdr:row>38</xdr:row>
      <xdr:rowOff>10323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430785"/>
          <a:ext cx="698500" cy="471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8448</xdr:rowOff>
    </xdr:from>
    <xdr:to>
      <xdr:col>18</xdr:col>
      <xdr:colOff>177800</xdr:colOff>
      <xdr:row>38</xdr:row>
      <xdr:rowOff>10323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476048"/>
          <a:ext cx="698500" cy="1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164074</xdr:rowOff>
    </xdr:from>
    <xdr:to>
      <xdr:col>29</xdr:col>
      <xdr:colOff>177800</xdr:colOff>
      <xdr:row>37</xdr:row>
      <xdr:rowOff>265674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88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136151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60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222596</xdr:rowOff>
    </xdr:from>
    <xdr:to>
      <xdr:col>26</xdr:col>
      <xdr:colOff>101600</xdr:colOff>
      <xdr:row>37</xdr:row>
      <xdr:rowOff>324196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47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308973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433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255285</xdr:rowOff>
    </xdr:from>
    <xdr:to>
      <xdr:col>22</xdr:col>
      <xdr:colOff>165100</xdr:colOff>
      <xdr:row>38</xdr:row>
      <xdr:rowOff>13985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799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341662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6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302423</xdr:rowOff>
    </xdr:from>
    <xdr:to>
      <xdr:col>19</xdr:col>
      <xdr:colOff>38100</xdr:colOff>
      <xdr:row>38</xdr:row>
      <xdr:rowOff>61123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427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45900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513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300548</xdr:rowOff>
    </xdr:from>
    <xdr:to>
      <xdr:col>15</xdr:col>
      <xdr:colOff>101600</xdr:colOff>
      <xdr:row>38</xdr:row>
      <xdr:rowOff>59248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425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44025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51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572,927
540,576
32.22
264,646,696
257,696,543
6,582,787
147,051,346
27,408,436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141910</xdr:rowOff>
    </xdr:from>
    <xdr:to>
      <xdr:col>24</xdr:col>
      <xdr:colOff>63500</xdr:colOff>
      <xdr:row>37</xdr:row>
      <xdr:rowOff>164922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85560"/>
          <a:ext cx="8382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141910</xdr:rowOff>
    </xdr:from>
    <xdr:to>
      <xdr:col>19</xdr:col>
      <xdr:colOff>177800</xdr:colOff>
      <xdr:row>37</xdr:row>
      <xdr:rowOff>152610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85560"/>
          <a:ext cx="889000" cy="1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150237</xdr:rowOff>
    </xdr:from>
    <xdr:to>
      <xdr:col>15</xdr:col>
      <xdr:colOff>50800</xdr:colOff>
      <xdr:row>37</xdr:row>
      <xdr:rowOff>152610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93887"/>
          <a:ext cx="889000" cy="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150237</xdr:rowOff>
    </xdr:from>
    <xdr:to>
      <xdr:col>10</xdr:col>
      <xdr:colOff>114300</xdr:colOff>
      <xdr:row>37</xdr:row>
      <xdr:rowOff>157313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93887"/>
          <a:ext cx="88900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114122</xdr:rowOff>
    </xdr:from>
    <xdr:to>
      <xdr:col>24</xdr:col>
      <xdr:colOff>114300</xdr:colOff>
      <xdr:row>38</xdr:row>
      <xdr:rowOff>44272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29049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7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91110</xdr:rowOff>
    </xdr:from>
    <xdr:to>
      <xdr:col>20</xdr:col>
      <xdr:colOff>38100</xdr:colOff>
      <xdr:row>38</xdr:row>
      <xdr:rowOff>21260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12387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2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101810</xdr:rowOff>
    </xdr:from>
    <xdr:to>
      <xdr:col>15</xdr:col>
      <xdr:colOff>101600</xdr:colOff>
      <xdr:row>38</xdr:row>
      <xdr:rowOff>31961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454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23088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3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99437</xdr:rowOff>
    </xdr:from>
    <xdr:to>
      <xdr:col>10</xdr:col>
      <xdr:colOff>165100</xdr:colOff>
      <xdr:row>38</xdr:row>
      <xdr:rowOff>29587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4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20714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106513</xdr:rowOff>
    </xdr:from>
    <xdr:to>
      <xdr:col>6</xdr:col>
      <xdr:colOff>38100</xdr:colOff>
      <xdr:row>38</xdr:row>
      <xdr:rowOff>36663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5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27790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4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131045</xdr:rowOff>
    </xdr:from>
    <xdr:to>
      <xdr:col>24</xdr:col>
      <xdr:colOff>63500</xdr:colOff>
      <xdr:row>56</xdr:row>
      <xdr:rowOff>147248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32245"/>
          <a:ext cx="838200" cy="1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131045</xdr:rowOff>
    </xdr:from>
    <xdr:to>
      <xdr:col>19</xdr:col>
      <xdr:colOff>177800</xdr:colOff>
      <xdr:row>56</xdr:row>
      <xdr:rowOff>131617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32245"/>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131617</xdr:rowOff>
    </xdr:from>
    <xdr:to>
      <xdr:col>15</xdr:col>
      <xdr:colOff>50800</xdr:colOff>
      <xdr:row>57</xdr:row>
      <xdr:rowOff>8131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32817"/>
          <a:ext cx="889000" cy="4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8131</xdr:rowOff>
    </xdr:from>
    <xdr:to>
      <xdr:col>10</xdr:col>
      <xdr:colOff>114300</xdr:colOff>
      <xdr:row>57</xdr:row>
      <xdr:rowOff>22113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80781"/>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96448</xdr:rowOff>
    </xdr:from>
    <xdr:to>
      <xdr:col>24</xdr:col>
      <xdr:colOff>114300</xdr:colOff>
      <xdr:row>57</xdr:row>
      <xdr:rowOff>26598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9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11375</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1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80245</xdr:rowOff>
    </xdr:from>
    <xdr:to>
      <xdr:col>20</xdr:col>
      <xdr:colOff>38100</xdr:colOff>
      <xdr:row>57</xdr:row>
      <xdr:rowOff>10395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1522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7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80817</xdr:rowOff>
    </xdr:from>
    <xdr:to>
      <xdr:col>15</xdr:col>
      <xdr:colOff>101600</xdr:colOff>
      <xdr:row>57</xdr:row>
      <xdr:rowOff>10967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8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2094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7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128781</xdr:rowOff>
    </xdr:from>
    <xdr:to>
      <xdr:col>10</xdr:col>
      <xdr:colOff>165100</xdr:colOff>
      <xdr:row>57</xdr:row>
      <xdr:rowOff>58931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2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50058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2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142763</xdr:rowOff>
    </xdr:from>
    <xdr:to>
      <xdr:col>6</xdr:col>
      <xdr:colOff>38100</xdr:colOff>
      <xdr:row>57</xdr:row>
      <xdr:rowOff>72913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64040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3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79121</xdr:rowOff>
    </xdr:from>
    <xdr:to>
      <xdr:col>24</xdr:col>
      <xdr:colOff>63500</xdr:colOff>
      <xdr:row>78</xdr:row>
      <xdr:rowOff>84683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52221"/>
          <a:ext cx="838200" cy="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84683</xdr:rowOff>
    </xdr:from>
    <xdr:to>
      <xdr:col>19</xdr:col>
      <xdr:colOff>177800</xdr:colOff>
      <xdr:row>78</xdr:row>
      <xdr:rowOff>87731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57783"/>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81941</xdr:rowOff>
    </xdr:from>
    <xdr:to>
      <xdr:col>15</xdr:col>
      <xdr:colOff>50800</xdr:colOff>
      <xdr:row>78</xdr:row>
      <xdr:rowOff>87731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55041"/>
          <a:ext cx="889000" cy="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77215</xdr:rowOff>
    </xdr:from>
    <xdr:to>
      <xdr:col>10</xdr:col>
      <xdr:colOff>114300</xdr:colOff>
      <xdr:row>78</xdr:row>
      <xdr:rowOff>81941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50315"/>
          <a:ext cx="889000" cy="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28321</xdr:rowOff>
    </xdr:from>
    <xdr:to>
      <xdr:col>24</xdr:col>
      <xdr:colOff>114300</xdr:colOff>
      <xdr:row>78</xdr:row>
      <xdr:rowOff>129921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0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114698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16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33883</xdr:rowOff>
    </xdr:from>
    <xdr:to>
      <xdr:col>20</xdr:col>
      <xdr:colOff>38100</xdr:colOff>
      <xdr:row>78</xdr:row>
      <xdr:rowOff>135483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0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126610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9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36931</xdr:rowOff>
    </xdr:from>
    <xdr:to>
      <xdr:col>15</xdr:col>
      <xdr:colOff>101600</xdr:colOff>
      <xdr:row>78</xdr:row>
      <xdr:rowOff>138531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1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129658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0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31141</xdr:rowOff>
    </xdr:from>
    <xdr:to>
      <xdr:col>10</xdr:col>
      <xdr:colOff>165100</xdr:colOff>
      <xdr:row>78</xdr:row>
      <xdr:rowOff>132741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0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123868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9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26415</xdr:rowOff>
    </xdr:from>
    <xdr:to>
      <xdr:col>6</xdr:col>
      <xdr:colOff>38100</xdr:colOff>
      <xdr:row>78</xdr:row>
      <xdr:rowOff>128015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9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119142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9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82984</xdr:rowOff>
    </xdr:from>
    <xdr:to>
      <xdr:col>24</xdr:col>
      <xdr:colOff>63500</xdr:colOff>
      <xdr:row>92</xdr:row>
      <xdr:rowOff>15776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684934"/>
          <a:ext cx="838200" cy="10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85020</xdr:rowOff>
    </xdr:from>
    <xdr:to>
      <xdr:col>19</xdr:col>
      <xdr:colOff>177800</xdr:colOff>
      <xdr:row>92</xdr:row>
      <xdr:rowOff>15776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686970"/>
          <a:ext cx="889000" cy="10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85020</xdr:rowOff>
    </xdr:from>
    <xdr:to>
      <xdr:col>15</xdr:col>
      <xdr:colOff>50800</xdr:colOff>
      <xdr:row>94</xdr:row>
      <xdr:rowOff>65520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686970"/>
          <a:ext cx="889000" cy="494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65520</xdr:rowOff>
    </xdr:from>
    <xdr:to>
      <xdr:col>10</xdr:col>
      <xdr:colOff>114300</xdr:colOff>
      <xdr:row>95</xdr:row>
      <xdr:rowOff>55164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181820"/>
          <a:ext cx="889000" cy="16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32184</xdr:rowOff>
    </xdr:from>
    <xdr:to>
      <xdr:col>24</xdr:col>
      <xdr:colOff>114300</xdr:colOff>
      <xdr:row>91</xdr:row>
      <xdr:rowOff>133784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63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55061</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485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136426</xdr:rowOff>
    </xdr:from>
    <xdr:to>
      <xdr:col>20</xdr:col>
      <xdr:colOff>38100</xdr:colOff>
      <xdr:row>92</xdr:row>
      <xdr:rowOff>66576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73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83103</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51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34220</xdr:rowOff>
    </xdr:from>
    <xdr:to>
      <xdr:col>15</xdr:col>
      <xdr:colOff>101600</xdr:colOff>
      <xdr:row>91</xdr:row>
      <xdr:rowOff>135820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63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152347</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41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14720</xdr:rowOff>
    </xdr:from>
    <xdr:to>
      <xdr:col>10</xdr:col>
      <xdr:colOff>165100</xdr:colOff>
      <xdr:row>94</xdr:row>
      <xdr:rowOff>116320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13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132847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90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4364</xdr:rowOff>
    </xdr:from>
    <xdr:to>
      <xdr:col>6</xdr:col>
      <xdr:colOff>38100</xdr:colOff>
      <xdr:row>95</xdr:row>
      <xdr:rowOff>105964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29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122491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067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26086</xdr:rowOff>
    </xdr:from>
    <xdr:to>
      <xdr:col>55</xdr:col>
      <xdr:colOff>0</xdr:colOff>
      <xdr:row>37</xdr:row>
      <xdr:rowOff>30493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369736"/>
          <a:ext cx="8382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26086</xdr:rowOff>
    </xdr:from>
    <xdr:to>
      <xdr:col>50</xdr:col>
      <xdr:colOff>114300</xdr:colOff>
      <xdr:row>37</xdr:row>
      <xdr:rowOff>102197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69736"/>
          <a:ext cx="889000" cy="7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81432</xdr:rowOff>
    </xdr:from>
    <xdr:to>
      <xdr:col>45</xdr:col>
      <xdr:colOff>177800</xdr:colOff>
      <xdr:row>37</xdr:row>
      <xdr:rowOff>102197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224932"/>
          <a:ext cx="889000" cy="122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81432</xdr:rowOff>
    </xdr:from>
    <xdr:to>
      <xdr:col>41</xdr:col>
      <xdr:colOff>50800</xdr:colOff>
      <xdr:row>38</xdr:row>
      <xdr:rowOff>11532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224932"/>
          <a:ext cx="889000" cy="130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151143</xdr:rowOff>
    </xdr:from>
    <xdr:to>
      <xdr:col>55</xdr:col>
      <xdr:colOff>50800</xdr:colOff>
      <xdr:row>37</xdr:row>
      <xdr:rowOff>81293</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2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66070</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3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146736</xdr:rowOff>
    </xdr:from>
    <xdr:to>
      <xdr:col>50</xdr:col>
      <xdr:colOff>165100</xdr:colOff>
      <xdr:row>37</xdr:row>
      <xdr:rowOff>76886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1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68013</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41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51397</xdr:rowOff>
    </xdr:from>
    <xdr:to>
      <xdr:col>46</xdr:col>
      <xdr:colOff>38100</xdr:colOff>
      <xdr:row>37</xdr:row>
      <xdr:rowOff>152997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9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144124</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8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30632</xdr:rowOff>
    </xdr:from>
    <xdr:to>
      <xdr:col>41</xdr:col>
      <xdr:colOff>101600</xdr:colOff>
      <xdr:row>30</xdr:row>
      <xdr:rowOff>132232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1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123359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26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132181</xdr:rowOff>
    </xdr:from>
    <xdr:to>
      <xdr:col>36</xdr:col>
      <xdr:colOff>165100</xdr:colOff>
      <xdr:row>38</xdr:row>
      <xdr:rowOff>62331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53459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6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135768</xdr:rowOff>
    </xdr:from>
    <xdr:to>
      <xdr:col>55</xdr:col>
      <xdr:colOff>0</xdr:colOff>
      <xdr:row>58</xdr:row>
      <xdr:rowOff>8717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908418"/>
          <a:ext cx="838200" cy="4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158724</xdr:rowOff>
    </xdr:from>
    <xdr:to>
      <xdr:col>50</xdr:col>
      <xdr:colOff>114300</xdr:colOff>
      <xdr:row>58</xdr:row>
      <xdr:rowOff>8717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931374"/>
          <a:ext cx="8890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145204</xdr:rowOff>
    </xdr:from>
    <xdr:to>
      <xdr:col>45</xdr:col>
      <xdr:colOff>177800</xdr:colOff>
      <xdr:row>57</xdr:row>
      <xdr:rowOff>158724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9917854"/>
          <a:ext cx="889000" cy="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145204</xdr:rowOff>
    </xdr:from>
    <xdr:to>
      <xdr:col>41</xdr:col>
      <xdr:colOff>50800</xdr:colOff>
      <xdr:row>58</xdr:row>
      <xdr:rowOff>17962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9917854"/>
          <a:ext cx="889000" cy="44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84968</xdr:rowOff>
    </xdr:from>
    <xdr:to>
      <xdr:col>55</xdr:col>
      <xdr:colOff>50800</xdr:colOff>
      <xdr:row>58</xdr:row>
      <xdr:rowOff>15118</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85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171345</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7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129367</xdr:rowOff>
    </xdr:from>
    <xdr:to>
      <xdr:col>50</xdr:col>
      <xdr:colOff>165100</xdr:colOff>
      <xdr:row>58</xdr:row>
      <xdr:rowOff>59517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0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50644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99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107924</xdr:rowOff>
    </xdr:from>
    <xdr:to>
      <xdr:col>46</xdr:col>
      <xdr:colOff>38100</xdr:colOff>
      <xdr:row>58</xdr:row>
      <xdr:rowOff>38074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8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29201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97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94404</xdr:rowOff>
    </xdr:from>
    <xdr:to>
      <xdr:col>41</xdr:col>
      <xdr:colOff>101600</xdr:colOff>
      <xdr:row>58</xdr:row>
      <xdr:rowOff>24554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6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15681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5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138612</xdr:rowOff>
    </xdr:from>
    <xdr:to>
      <xdr:col>36</xdr:col>
      <xdr:colOff>165100</xdr:colOff>
      <xdr:row>58</xdr:row>
      <xdr:rowOff>68762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1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59889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10003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35128</xdr:rowOff>
    </xdr:from>
    <xdr:to>
      <xdr:col>55</xdr:col>
      <xdr:colOff>0</xdr:colOff>
      <xdr:row>79</xdr:row>
      <xdr:rowOff>41236</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579678"/>
          <a:ext cx="838200" cy="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5384</xdr:rowOff>
    </xdr:from>
    <xdr:to>
      <xdr:col>50</xdr:col>
      <xdr:colOff>114300</xdr:colOff>
      <xdr:row>79</xdr:row>
      <xdr:rowOff>41236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549934"/>
          <a:ext cx="8890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5384</xdr:rowOff>
    </xdr:from>
    <xdr:to>
      <xdr:col>45</xdr:col>
      <xdr:colOff>177800</xdr:colOff>
      <xdr:row>79</xdr:row>
      <xdr:rowOff>23533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549934"/>
          <a:ext cx="889000" cy="18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23533</xdr:rowOff>
    </xdr:from>
    <xdr:to>
      <xdr:col>41</xdr:col>
      <xdr:colOff>50800</xdr:colOff>
      <xdr:row>79</xdr:row>
      <xdr:rowOff>35928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568083"/>
          <a:ext cx="889000" cy="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155778</xdr:rowOff>
    </xdr:from>
    <xdr:to>
      <xdr:col>55</xdr:col>
      <xdr:colOff>50800</xdr:colOff>
      <xdr:row>79</xdr:row>
      <xdr:rowOff>85928</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52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70705</xdr:rowOff>
    </xdr:from>
    <xdr:ext cx="378565"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43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161886</xdr:rowOff>
    </xdr:from>
    <xdr:to>
      <xdr:col>50</xdr:col>
      <xdr:colOff>165100</xdr:colOff>
      <xdr:row>79</xdr:row>
      <xdr:rowOff>92036</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5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83163</xdr:rowOff>
    </xdr:from>
    <xdr:ext cx="378565"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50017" y="1362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126034</xdr:rowOff>
    </xdr:from>
    <xdr:to>
      <xdr:col>46</xdr:col>
      <xdr:colOff>38100</xdr:colOff>
      <xdr:row>79</xdr:row>
      <xdr:rowOff>56184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9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47311</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9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144183</xdr:rowOff>
    </xdr:from>
    <xdr:to>
      <xdr:col>41</xdr:col>
      <xdr:colOff>101600</xdr:colOff>
      <xdr:row>79</xdr:row>
      <xdr:rowOff>74333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51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65460</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61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156578</xdr:rowOff>
    </xdr:from>
    <xdr:to>
      <xdr:col>36</xdr:col>
      <xdr:colOff>165100</xdr:colOff>
      <xdr:row>79</xdr:row>
      <xdr:rowOff>86728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52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77855</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3017" y="13622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63340</xdr:rowOff>
    </xdr:from>
    <xdr:to>
      <xdr:col>55</xdr:col>
      <xdr:colOff>0</xdr:colOff>
      <xdr:row>98</xdr:row>
      <xdr:rowOff>74290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865440"/>
          <a:ext cx="838200" cy="1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14008</xdr:rowOff>
    </xdr:from>
    <xdr:to>
      <xdr:col>50</xdr:col>
      <xdr:colOff>114300</xdr:colOff>
      <xdr:row>98</xdr:row>
      <xdr:rowOff>63340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16108"/>
          <a:ext cx="889000" cy="4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164793</xdr:rowOff>
    </xdr:from>
    <xdr:to>
      <xdr:col>45</xdr:col>
      <xdr:colOff>177800</xdr:colOff>
      <xdr:row>98</xdr:row>
      <xdr:rowOff>14008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795443"/>
          <a:ext cx="889000" cy="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164793</xdr:rowOff>
    </xdr:from>
    <xdr:to>
      <xdr:col>41</xdr:col>
      <xdr:colOff>50800</xdr:colOff>
      <xdr:row>98</xdr:row>
      <xdr:rowOff>64026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795443"/>
          <a:ext cx="889000" cy="7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23490</xdr:rowOff>
    </xdr:from>
    <xdr:to>
      <xdr:col>55</xdr:col>
      <xdr:colOff>50800</xdr:colOff>
      <xdr:row>98</xdr:row>
      <xdr:rowOff>125090</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2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109867</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4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12540</xdr:rowOff>
    </xdr:from>
    <xdr:to>
      <xdr:col>50</xdr:col>
      <xdr:colOff>165100</xdr:colOff>
      <xdr:row>98</xdr:row>
      <xdr:rowOff>114140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1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105267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0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134658</xdr:rowOff>
    </xdr:from>
    <xdr:to>
      <xdr:col>46</xdr:col>
      <xdr:colOff>38100</xdr:colOff>
      <xdr:row>98</xdr:row>
      <xdr:rowOff>64808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6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81335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54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113993</xdr:rowOff>
    </xdr:from>
    <xdr:to>
      <xdr:col>41</xdr:col>
      <xdr:colOff>101600</xdr:colOff>
      <xdr:row>98</xdr:row>
      <xdr:rowOff>44143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4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60670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51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13226</xdr:rowOff>
    </xdr:from>
    <xdr:to>
      <xdr:col>36</xdr:col>
      <xdr:colOff>165100</xdr:colOff>
      <xdr:row>98</xdr:row>
      <xdr:rowOff>114826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1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105953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90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104541</xdr:rowOff>
    </xdr:from>
    <xdr:to>
      <xdr:col>85</xdr:col>
      <xdr:colOff>127000</xdr:colOff>
      <xdr:row>77</xdr:row>
      <xdr:rowOff>106415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5481300" y="13306191"/>
          <a:ext cx="8382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90596</xdr:rowOff>
    </xdr:from>
    <xdr:to>
      <xdr:col>81</xdr:col>
      <xdr:colOff>50800</xdr:colOff>
      <xdr:row>77</xdr:row>
      <xdr:rowOff>104541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292246"/>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34224</xdr:rowOff>
    </xdr:from>
    <xdr:to>
      <xdr:col>76</xdr:col>
      <xdr:colOff>114300</xdr:colOff>
      <xdr:row>77</xdr:row>
      <xdr:rowOff>90596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3064424"/>
          <a:ext cx="889000" cy="22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34224</xdr:rowOff>
    </xdr:from>
    <xdr:to>
      <xdr:col>71</xdr:col>
      <xdr:colOff>177800</xdr:colOff>
      <xdr:row>76</xdr:row>
      <xdr:rowOff>159314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064424"/>
          <a:ext cx="889000" cy="12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55615</xdr:rowOff>
    </xdr:from>
    <xdr:to>
      <xdr:col>85</xdr:col>
      <xdr:colOff>177800</xdr:colOff>
      <xdr:row>77</xdr:row>
      <xdr:rowOff>157215</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2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34042</xdr:rowOff>
    </xdr:from>
    <xdr:ext cx="469744"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235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53741</xdr:rowOff>
    </xdr:from>
    <xdr:to>
      <xdr:col>81</xdr:col>
      <xdr:colOff>101600</xdr:colOff>
      <xdr:row>77</xdr:row>
      <xdr:rowOff>155341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25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146468</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46428" y="13348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39796</xdr:rowOff>
    </xdr:from>
    <xdr:to>
      <xdr:col>76</xdr:col>
      <xdr:colOff>165100</xdr:colOff>
      <xdr:row>77</xdr:row>
      <xdr:rowOff>141396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24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132523</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57428" y="1333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154874</xdr:rowOff>
    </xdr:from>
    <xdr:to>
      <xdr:col>72</xdr:col>
      <xdr:colOff>38100</xdr:colOff>
      <xdr:row>76</xdr:row>
      <xdr:rowOff>85024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013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101551</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278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108514</xdr:rowOff>
    </xdr:from>
    <xdr:to>
      <xdr:col>67</xdr:col>
      <xdr:colOff>101600</xdr:colOff>
      <xdr:row>77</xdr:row>
      <xdr:rowOff>38664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13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29791</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323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26163</xdr:rowOff>
    </xdr:from>
    <xdr:to>
      <xdr:col>85</xdr:col>
      <xdr:colOff>127000</xdr:colOff>
      <xdr:row>97</xdr:row>
      <xdr:rowOff>78828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656813"/>
          <a:ext cx="838200" cy="5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26163</xdr:rowOff>
    </xdr:from>
    <xdr:to>
      <xdr:col>81</xdr:col>
      <xdr:colOff>50800</xdr:colOff>
      <xdr:row>97</xdr:row>
      <xdr:rowOff>83432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656813"/>
          <a:ext cx="889000" cy="5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83432</xdr:rowOff>
    </xdr:from>
    <xdr:to>
      <xdr:col>76</xdr:col>
      <xdr:colOff>114300</xdr:colOff>
      <xdr:row>98</xdr:row>
      <xdr:rowOff>25019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714082"/>
          <a:ext cx="889000" cy="11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112584</xdr:rowOff>
    </xdr:from>
    <xdr:to>
      <xdr:col>71</xdr:col>
      <xdr:colOff>177800</xdr:colOff>
      <xdr:row>98</xdr:row>
      <xdr:rowOff>25019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743234"/>
          <a:ext cx="889000" cy="8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28028</xdr:rowOff>
    </xdr:from>
    <xdr:to>
      <xdr:col>85</xdr:col>
      <xdr:colOff>177800</xdr:colOff>
      <xdr:row>97</xdr:row>
      <xdr:rowOff>129628</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6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50905</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1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146813</xdr:rowOff>
    </xdr:from>
    <xdr:to>
      <xdr:col>81</xdr:col>
      <xdr:colOff>101600</xdr:colOff>
      <xdr:row>97</xdr:row>
      <xdr:rowOff>76963</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60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93490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38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32632</xdr:rowOff>
    </xdr:from>
    <xdr:to>
      <xdr:col>76</xdr:col>
      <xdr:colOff>165100</xdr:colOff>
      <xdr:row>97</xdr:row>
      <xdr:rowOff>134232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66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150759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43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145669</xdr:rowOff>
    </xdr:from>
    <xdr:to>
      <xdr:col>72</xdr:col>
      <xdr:colOff>38100</xdr:colOff>
      <xdr:row>98</xdr:row>
      <xdr:rowOff>75819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7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92346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55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61784</xdr:rowOff>
    </xdr:from>
    <xdr:to>
      <xdr:col>67</xdr:col>
      <xdr:colOff>101600</xdr:colOff>
      <xdr:row>97</xdr:row>
      <xdr:rowOff>163384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69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8461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46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32803</xdr:rowOff>
    </xdr:from>
    <xdr:to>
      <xdr:col>116</xdr:col>
      <xdr:colOff>63500</xdr:colOff>
      <xdr:row>59</xdr:row>
      <xdr:rowOff>92456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148353"/>
          <a:ext cx="838200" cy="5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82224</xdr:rowOff>
    </xdr:from>
    <xdr:to>
      <xdr:col>111</xdr:col>
      <xdr:colOff>177800</xdr:colOff>
      <xdr:row>59</xdr:row>
      <xdr:rowOff>92456</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97774"/>
          <a:ext cx="889000" cy="1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129359</xdr:rowOff>
    </xdr:from>
    <xdr:to>
      <xdr:col>107</xdr:col>
      <xdr:colOff>50800</xdr:colOff>
      <xdr:row>59</xdr:row>
      <xdr:rowOff>82224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073459"/>
          <a:ext cx="889000" cy="12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109873</xdr:rowOff>
    </xdr:from>
    <xdr:to>
      <xdr:col>102</xdr:col>
      <xdr:colOff>114300</xdr:colOff>
      <xdr:row>58</xdr:row>
      <xdr:rowOff>129359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9882523"/>
          <a:ext cx="889000" cy="19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153453</xdr:rowOff>
    </xdr:from>
    <xdr:to>
      <xdr:col>116</xdr:col>
      <xdr:colOff>114300</xdr:colOff>
      <xdr:row>59</xdr:row>
      <xdr:rowOff>83603</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9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68380</xdr:rowOff>
    </xdr:from>
    <xdr:ext cx="378565"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12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41656</xdr:rowOff>
    </xdr:from>
    <xdr:to>
      <xdr:col>112</xdr:col>
      <xdr:colOff>38100</xdr:colOff>
      <xdr:row>59</xdr:row>
      <xdr:rowOff>143256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134383</xdr:rowOff>
    </xdr:from>
    <xdr:ext cx="313932"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66333" y="102499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31424</xdr:rowOff>
    </xdr:from>
    <xdr:to>
      <xdr:col>107</xdr:col>
      <xdr:colOff>101600</xdr:colOff>
      <xdr:row>59</xdr:row>
      <xdr:rowOff>133024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4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124151</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5017" y="10239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78559</xdr:rowOff>
    </xdr:from>
    <xdr:to>
      <xdr:col>102</xdr:col>
      <xdr:colOff>165100</xdr:colOff>
      <xdr:row>59</xdr:row>
      <xdr:rowOff>8709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2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171286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115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59073</xdr:rowOff>
    </xdr:from>
    <xdr:to>
      <xdr:col>98</xdr:col>
      <xdr:colOff>38100</xdr:colOff>
      <xdr:row>57</xdr:row>
      <xdr:rowOff>160673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983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5750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60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142260</xdr:rowOff>
    </xdr:from>
    <xdr:to>
      <xdr:col>116</xdr:col>
      <xdr:colOff>63500</xdr:colOff>
      <xdr:row>75</xdr:row>
      <xdr:rowOff>90231</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2658110"/>
          <a:ext cx="838200" cy="29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90231</xdr:rowOff>
    </xdr:from>
    <xdr:to>
      <xdr:col>111</xdr:col>
      <xdr:colOff>177800</xdr:colOff>
      <xdr:row>76</xdr:row>
      <xdr:rowOff>156617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2948981"/>
          <a:ext cx="889000" cy="23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88860</xdr:rowOff>
    </xdr:from>
    <xdr:to>
      <xdr:col>107</xdr:col>
      <xdr:colOff>50800</xdr:colOff>
      <xdr:row>76</xdr:row>
      <xdr:rowOff>156617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119060"/>
          <a:ext cx="889000" cy="6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70296</xdr:rowOff>
    </xdr:from>
    <xdr:to>
      <xdr:col>102</xdr:col>
      <xdr:colOff>114300</xdr:colOff>
      <xdr:row>76</xdr:row>
      <xdr:rowOff>88860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100496"/>
          <a:ext cx="889000" cy="1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91460</xdr:rowOff>
    </xdr:from>
    <xdr:to>
      <xdr:col>116</xdr:col>
      <xdr:colOff>114300</xdr:colOff>
      <xdr:row>74</xdr:row>
      <xdr:rowOff>21610</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60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114337</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45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39431</xdr:rowOff>
    </xdr:from>
    <xdr:to>
      <xdr:col>112</xdr:col>
      <xdr:colOff>38100</xdr:colOff>
      <xdr:row>75</xdr:row>
      <xdr:rowOff>141031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89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157558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67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105817</xdr:rowOff>
    </xdr:from>
    <xdr:to>
      <xdr:col>107</xdr:col>
      <xdr:colOff>101600</xdr:colOff>
      <xdr:row>77</xdr:row>
      <xdr:rowOff>35967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13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52493</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91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38060</xdr:rowOff>
    </xdr:from>
    <xdr:to>
      <xdr:col>102</xdr:col>
      <xdr:colOff>165100</xdr:colOff>
      <xdr:row>76</xdr:row>
      <xdr:rowOff>139660</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06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156187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843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19496</xdr:rowOff>
    </xdr:from>
    <xdr:to>
      <xdr:col>98</xdr:col>
      <xdr:colOff>38100</xdr:colOff>
      <xdr:row>76</xdr:row>
      <xdr:rowOff>121096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04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137624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82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義務的経費は、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1,345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7,600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万円で、前年度と比較して</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24</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6,800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となり、構成比は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52.5%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52.2%</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へ</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0.3</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ポイント減少している。扶助費において、</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電力・ガス・食料品等価格高騰緊急支援給付金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32</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4,8000</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万円の減の一方、いたばし生活</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臨時給付</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76</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4,600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の増</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となったことが主な要因である。</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しかしながら、投資的経費も増加していることから、構成比は減となっている。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投資的経費は、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219</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7,700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万円で、前年度と比較して</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56</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9,800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となり、構成比は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6.5%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から</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8.5%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へ</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している。これは、補助事業費の上板橋駅南口駅前地区再開発事業経費</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3,900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、大山町クロスポイント周辺地区市街地再開発事業費経費</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26</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2,300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などが主な要因である。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572,927
540,576
32.22
264,646,696
257,696,543
6,582,787
147,051,346
27,408,436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97790</xdr:rowOff>
    </xdr:from>
    <xdr:to>
      <xdr:col>24</xdr:col>
      <xdr:colOff>63500</xdr:colOff>
      <xdr:row>37</xdr:row>
      <xdr:rowOff>101600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414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97790</xdr:rowOff>
    </xdr:from>
    <xdr:to>
      <xdr:col>19</xdr:col>
      <xdr:colOff>177800</xdr:colOff>
      <xdr:row>37</xdr:row>
      <xdr:rowOff>101409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41440"/>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97599</xdr:rowOff>
    </xdr:from>
    <xdr:to>
      <xdr:col>15</xdr:col>
      <xdr:colOff>50800</xdr:colOff>
      <xdr:row>37</xdr:row>
      <xdr:rowOff>101409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4124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92266</xdr:rowOff>
    </xdr:from>
    <xdr:to>
      <xdr:col>10</xdr:col>
      <xdr:colOff>114300</xdr:colOff>
      <xdr:row>37</xdr:row>
      <xdr:rowOff>97599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35916"/>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50800</xdr:rowOff>
    </xdr:from>
    <xdr:to>
      <xdr:col>24</xdr:col>
      <xdr:colOff>114300</xdr:colOff>
      <xdr:row>37</xdr:row>
      <xdr:rowOff>152400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9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137177</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46990</xdr:rowOff>
    </xdr:from>
    <xdr:to>
      <xdr:col>20</xdr:col>
      <xdr:colOff>38100</xdr:colOff>
      <xdr:row>37</xdr:row>
      <xdr:rowOff>148590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9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139717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50609</xdr:rowOff>
    </xdr:from>
    <xdr:to>
      <xdr:col>15</xdr:col>
      <xdr:colOff>101600</xdr:colOff>
      <xdr:row>37</xdr:row>
      <xdr:rowOff>152209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9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143336</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86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46799</xdr:rowOff>
    </xdr:from>
    <xdr:to>
      <xdr:col>10</xdr:col>
      <xdr:colOff>165100</xdr:colOff>
      <xdr:row>37</xdr:row>
      <xdr:rowOff>148399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139526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8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41466</xdr:rowOff>
    </xdr:from>
    <xdr:to>
      <xdr:col>6</xdr:col>
      <xdr:colOff>38100</xdr:colOff>
      <xdr:row>37</xdr:row>
      <xdr:rowOff>143066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8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134193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7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48706</xdr:rowOff>
    </xdr:from>
    <xdr:to>
      <xdr:col>24</xdr:col>
      <xdr:colOff>63500</xdr:colOff>
      <xdr:row>58</xdr:row>
      <xdr:rowOff>93501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92806"/>
          <a:ext cx="838200" cy="4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48706</xdr:rowOff>
    </xdr:from>
    <xdr:to>
      <xdr:col>19</xdr:col>
      <xdr:colOff>177800</xdr:colOff>
      <xdr:row>58</xdr:row>
      <xdr:rowOff>80994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92806"/>
          <a:ext cx="889000" cy="3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169886</xdr:rowOff>
    </xdr:from>
    <xdr:to>
      <xdr:col>15</xdr:col>
      <xdr:colOff>50800</xdr:colOff>
      <xdr:row>58</xdr:row>
      <xdr:rowOff>80994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913836"/>
          <a:ext cx="889000" cy="111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169886</xdr:rowOff>
    </xdr:from>
    <xdr:to>
      <xdr:col>10</xdr:col>
      <xdr:colOff>114300</xdr:colOff>
      <xdr:row>59</xdr:row>
      <xdr:rowOff>39443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913836"/>
          <a:ext cx="889000" cy="124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42701</xdr:rowOff>
    </xdr:from>
    <xdr:to>
      <xdr:col>24</xdr:col>
      <xdr:colOff>114300</xdr:colOff>
      <xdr:row>58</xdr:row>
      <xdr:rowOff>144301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8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21128</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6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169356</xdr:rowOff>
    </xdr:from>
    <xdr:to>
      <xdr:col>20</xdr:col>
      <xdr:colOff>38100</xdr:colOff>
      <xdr:row>58</xdr:row>
      <xdr:rowOff>99506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4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90633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34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30194</xdr:rowOff>
    </xdr:from>
    <xdr:to>
      <xdr:col>15</xdr:col>
      <xdr:colOff>101600</xdr:colOff>
      <xdr:row>58</xdr:row>
      <xdr:rowOff>131794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7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122921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6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119086</xdr:rowOff>
    </xdr:from>
    <xdr:to>
      <xdr:col>10</xdr:col>
      <xdr:colOff>165100</xdr:colOff>
      <xdr:row>52</xdr:row>
      <xdr:rowOff>49236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86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40363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955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160093</xdr:rowOff>
    </xdr:from>
    <xdr:to>
      <xdr:col>6</xdr:col>
      <xdr:colOff>38100</xdr:colOff>
      <xdr:row>59</xdr:row>
      <xdr:rowOff>90243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10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81370</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9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118349</xdr:rowOff>
    </xdr:from>
    <xdr:to>
      <xdr:col>24</xdr:col>
      <xdr:colOff>63500</xdr:colOff>
      <xdr:row>77</xdr:row>
      <xdr:rowOff>26619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48549"/>
          <a:ext cx="838200" cy="7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26619</xdr:rowOff>
    </xdr:from>
    <xdr:to>
      <xdr:col>19</xdr:col>
      <xdr:colOff>177800</xdr:colOff>
      <xdr:row>77</xdr:row>
      <xdr:rowOff>27321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28269"/>
          <a:ext cx="889000" cy="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27321</xdr:rowOff>
    </xdr:from>
    <xdr:to>
      <xdr:col>15</xdr:col>
      <xdr:colOff>50800</xdr:colOff>
      <xdr:row>78</xdr:row>
      <xdr:rowOff>33508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28971"/>
          <a:ext cx="889000" cy="177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33508</xdr:rowOff>
    </xdr:from>
    <xdr:to>
      <xdr:col>10</xdr:col>
      <xdr:colOff>114300</xdr:colOff>
      <xdr:row>78</xdr:row>
      <xdr:rowOff>69010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406608"/>
          <a:ext cx="889000" cy="3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67549</xdr:rowOff>
    </xdr:from>
    <xdr:to>
      <xdr:col>24</xdr:col>
      <xdr:colOff>114300</xdr:colOff>
      <xdr:row>76</xdr:row>
      <xdr:rowOff>169149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9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90426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49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147269</xdr:rowOff>
    </xdr:from>
    <xdr:to>
      <xdr:col>20</xdr:col>
      <xdr:colOff>38100</xdr:colOff>
      <xdr:row>77</xdr:row>
      <xdr:rowOff>77419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7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93946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52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147971</xdr:rowOff>
    </xdr:from>
    <xdr:to>
      <xdr:col>15</xdr:col>
      <xdr:colOff>101600</xdr:colOff>
      <xdr:row>77</xdr:row>
      <xdr:rowOff>78121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7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94647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5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154158</xdr:rowOff>
    </xdr:from>
    <xdr:to>
      <xdr:col>10</xdr:col>
      <xdr:colOff>165100</xdr:colOff>
      <xdr:row>78</xdr:row>
      <xdr:rowOff>84308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5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100835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131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18210</xdr:rowOff>
    </xdr:from>
    <xdr:to>
      <xdr:col>6</xdr:col>
      <xdr:colOff>38100</xdr:colOff>
      <xdr:row>78</xdr:row>
      <xdr:rowOff>119810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9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136337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66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254</xdr:rowOff>
    </xdr:from>
    <xdr:to>
      <xdr:col>24</xdr:col>
      <xdr:colOff>63500</xdr:colOff>
      <xdr:row>97</xdr:row>
      <xdr:rowOff>11113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459454"/>
          <a:ext cx="838200" cy="18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254</xdr:rowOff>
    </xdr:from>
    <xdr:to>
      <xdr:col>19</xdr:col>
      <xdr:colOff>177800</xdr:colOff>
      <xdr:row>96</xdr:row>
      <xdr:rowOff>55096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459454"/>
          <a:ext cx="889000" cy="54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55096</xdr:rowOff>
    </xdr:from>
    <xdr:to>
      <xdr:col>15</xdr:col>
      <xdr:colOff>50800</xdr:colOff>
      <xdr:row>97</xdr:row>
      <xdr:rowOff>88402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14296"/>
          <a:ext cx="889000" cy="20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88402</xdr:rowOff>
    </xdr:from>
    <xdr:to>
      <xdr:col>10</xdr:col>
      <xdr:colOff>114300</xdr:colOff>
      <xdr:row>97</xdr:row>
      <xdr:rowOff>145095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19052"/>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131763</xdr:rowOff>
    </xdr:from>
    <xdr:to>
      <xdr:col>24</xdr:col>
      <xdr:colOff>114300</xdr:colOff>
      <xdr:row>97</xdr:row>
      <xdr:rowOff>61913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46690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0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120904</xdr:rowOff>
    </xdr:from>
    <xdr:to>
      <xdr:col>20</xdr:col>
      <xdr:colOff>38100</xdr:colOff>
      <xdr:row>96</xdr:row>
      <xdr:rowOff>51054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0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42181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01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4296</xdr:rowOff>
    </xdr:from>
    <xdr:to>
      <xdr:col>15</xdr:col>
      <xdr:colOff>101600</xdr:colOff>
      <xdr:row>96</xdr:row>
      <xdr:rowOff>105896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6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97023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5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37602</xdr:rowOff>
    </xdr:from>
    <xdr:to>
      <xdr:col>10</xdr:col>
      <xdr:colOff>165100</xdr:colOff>
      <xdr:row>97</xdr:row>
      <xdr:rowOff>139202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6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130329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6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94295</xdr:rowOff>
    </xdr:from>
    <xdr:to>
      <xdr:col>6</xdr:col>
      <xdr:colOff>38100</xdr:colOff>
      <xdr:row>98</xdr:row>
      <xdr:rowOff>24445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2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15572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1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5283</xdr:rowOff>
    </xdr:from>
    <xdr:to>
      <xdr:col>55</xdr:col>
      <xdr:colOff>0</xdr:colOff>
      <xdr:row>38</xdr:row>
      <xdr:rowOff>10313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520383"/>
          <a:ext cx="838200" cy="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5283</xdr:rowOff>
    </xdr:from>
    <xdr:to>
      <xdr:col>50</xdr:col>
      <xdr:colOff>114300</xdr:colOff>
      <xdr:row>38</xdr:row>
      <xdr:rowOff>17170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520383"/>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17170</xdr:rowOff>
    </xdr:from>
    <xdr:to>
      <xdr:col>45</xdr:col>
      <xdr:colOff>177800</xdr:colOff>
      <xdr:row>38</xdr:row>
      <xdr:rowOff>40945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532270"/>
          <a:ext cx="8890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15799</xdr:rowOff>
    </xdr:from>
    <xdr:to>
      <xdr:col>41</xdr:col>
      <xdr:colOff>50800</xdr:colOff>
      <xdr:row>38</xdr:row>
      <xdr:rowOff>40945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530899"/>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130963</xdr:rowOff>
    </xdr:from>
    <xdr:to>
      <xdr:col>55</xdr:col>
      <xdr:colOff>50800</xdr:colOff>
      <xdr:row>38</xdr:row>
      <xdr:rowOff>61113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7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45890</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89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125933</xdr:rowOff>
    </xdr:from>
    <xdr:to>
      <xdr:col>50</xdr:col>
      <xdr:colOff>165100</xdr:colOff>
      <xdr:row>38</xdr:row>
      <xdr:rowOff>56083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6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47210</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62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137820</xdr:rowOff>
    </xdr:from>
    <xdr:to>
      <xdr:col>46</xdr:col>
      <xdr:colOff>38100</xdr:colOff>
      <xdr:row>38</xdr:row>
      <xdr:rowOff>67970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59097</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574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161595</xdr:rowOff>
    </xdr:from>
    <xdr:to>
      <xdr:col>41</xdr:col>
      <xdr:colOff>101600</xdr:colOff>
      <xdr:row>38</xdr:row>
      <xdr:rowOff>91745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82872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5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136449</xdr:rowOff>
    </xdr:from>
    <xdr:to>
      <xdr:col>36</xdr:col>
      <xdr:colOff>165100</xdr:colOff>
      <xdr:row>38</xdr:row>
      <xdr:rowOff>66599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8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57726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572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23114</xdr:rowOff>
    </xdr:from>
    <xdr:to>
      <xdr:col>55</xdr:col>
      <xdr:colOff>0</xdr:colOff>
      <xdr:row>58</xdr:row>
      <xdr:rowOff>30429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967214"/>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30429</xdr:rowOff>
    </xdr:from>
    <xdr:to>
      <xdr:col>50</xdr:col>
      <xdr:colOff>114300</xdr:colOff>
      <xdr:row>58</xdr:row>
      <xdr:rowOff>41859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97452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41859</xdr:rowOff>
    </xdr:from>
    <xdr:to>
      <xdr:col>45</xdr:col>
      <xdr:colOff>177800</xdr:colOff>
      <xdr:row>58</xdr:row>
      <xdr:rowOff>51003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98595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39574</xdr:rowOff>
    </xdr:from>
    <xdr:to>
      <xdr:col>41</xdr:col>
      <xdr:colOff>50800</xdr:colOff>
      <xdr:row>58</xdr:row>
      <xdr:rowOff>51003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983674"/>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84243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143764</xdr:rowOff>
    </xdr:from>
    <xdr:to>
      <xdr:col>55</xdr:col>
      <xdr:colOff>50800</xdr:colOff>
      <xdr:row>58</xdr:row>
      <xdr:rowOff>73914</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1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106189</xdr:rowOff>
    </xdr:from>
    <xdr:ext cx="378565"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878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151079</xdr:rowOff>
    </xdr:from>
    <xdr:to>
      <xdr:col>50</xdr:col>
      <xdr:colOff>165100</xdr:colOff>
      <xdr:row>58</xdr:row>
      <xdr:rowOff>81229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92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72356</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10016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162509</xdr:rowOff>
    </xdr:from>
    <xdr:to>
      <xdr:col>46</xdr:col>
      <xdr:colOff>38100</xdr:colOff>
      <xdr:row>58</xdr:row>
      <xdr:rowOff>92659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93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83786</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61017" y="100278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203</xdr:rowOff>
    </xdr:from>
    <xdr:to>
      <xdr:col>41</xdr:col>
      <xdr:colOff>101600</xdr:colOff>
      <xdr:row>58</xdr:row>
      <xdr:rowOff>101803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94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92930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100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160224</xdr:rowOff>
    </xdr:from>
    <xdr:to>
      <xdr:col>36</xdr:col>
      <xdr:colOff>165100</xdr:colOff>
      <xdr:row>58</xdr:row>
      <xdr:rowOff>90374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93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106901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3017" y="97081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15067</xdr:rowOff>
    </xdr:from>
    <xdr:to>
      <xdr:col>55</xdr:col>
      <xdr:colOff>0</xdr:colOff>
      <xdr:row>77</xdr:row>
      <xdr:rowOff>28417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216717"/>
          <a:ext cx="838200" cy="1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135403</xdr:rowOff>
    </xdr:from>
    <xdr:to>
      <xdr:col>50</xdr:col>
      <xdr:colOff>114300</xdr:colOff>
      <xdr:row>77</xdr:row>
      <xdr:rowOff>28417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165603"/>
          <a:ext cx="889000" cy="6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135403</xdr:rowOff>
    </xdr:from>
    <xdr:to>
      <xdr:col>45</xdr:col>
      <xdr:colOff>177800</xdr:colOff>
      <xdr:row>77</xdr:row>
      <xdr:rowOff>141987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165603"/>
          <a:ext cx="889000" cy="17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141987</xdr:rowOff>
    </xdr:from>
    <xdr:to>
      <xdr:col>41</xdr:col>
      <xdr:colOff>50800</xdr:colOff>
      <xdr:row>77</xdr:row>
      <xdr:rowOff>159131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343637"/>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135717</xdr:rowOff>
    </xdr:from>
    <xdr:to>
      <xdr:col>55</xdr:col>
      <xdr:colOff>50800</xdr:colOff>
      <xdr:row>77</xdr:row>
      <xdr:rowOff>65867</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16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114144</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14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149067</xdr:rowOff>
    </xdr:from>
    <xdr:to>
      <xdr:col>50</xdr:col>
      <xdr:colOff>165100</xdr:colOff>
      <xdr:row>77</xdr:row>
      <xdr:rowOff>79217</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17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70344</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271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84603</xdr:rowOff>
    </xdr:from>
    <xdr:to>
      <xdr:col>46</xdr:col>
      <xdr:colOff>38100</xdr:colOff>
      <xdr:row>77</xdr:row>
      <xdr:rowOff>14753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1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31280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289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91187</xdr:rowOff>
    </xdr:from>
    <xdr:to>
      <xdr:col>41</xdr:col>
      <xdr:colOff>101600</xdr:colOff>
      <xdr:row>78</xdr:row>
      <xdr:rowOff>21337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9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12464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38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108331</xdr:rowOff>
    </xdr:from>
    <xdr:to>
      <xdr:col>36</xdr:col>
      <xdr:colOff>165100</xdr:colOff>
      <xdr:row>78</xdr:row>
      <xdr:rowOff>38481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0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29608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0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163435</xdr:rowOff>
    </xdr:from>
    <xdr:to>
      <xdr:col>55</xdr:col>
      <xdr:colOff>0</xdr:colOff>
      <xdr:row>97</xdr:row>
      <xdr:rowOff>38671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622635"/>
          <a:ext cx="838200" cy="4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38671</xdr:rowOff>
    </xdr:from>
    <xdr:to>
      <xdr:col>50</xdr:col>
      <xdr:colOff>114300</xdr:colOff>
      <xdr:row>97</xdr:row>
      <xdr:rowOff>59506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669321"/>
          <a:ext cx="889000" cy="2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43968</xdr:rowOff>
    </xdr:from>
    <xdr:to>
      <xdr:col>45</xdr:col>
      <xdr:colOff>177800</xdr:colOff>
      <xdr:row>97</xdr:row>
      <xdr:rowOff>59506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7861300" y="16674618"/>
          <a:ext cx="889000" cy="1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157119</xdr:rowOff>
    </xdr:from>
    <xdr:to>
      <xdr:col>41</xdr:col>
      <xdr:colOff>50800</xdr:colOff>
      <xdr:row>97</xdr:row>
      <xdr:rowOff>43968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616319"/>
          <a:ext cx="889000" cy="5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112635</xdr:rowOff>
    </xdr:from>
    <xdr:to>
      <xdr:col>55</xdr:col>
      <xdr:colOff>50800</xdr:colOff>
      <xdr:row>97</xdr:row>
      <xdr:rowOff>42785</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7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38250</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49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159321</xdr:rowOff>
    </xdr:from>
    <xdr:to>
      <xdr:col>50</xdr:col>
      <xdr:colOff>165100</xdr:colOff>
      <xdr:row>97</xdr:row>
      <xdr:rowOff>89471</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61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80598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71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8706</xdr:rowOff>
    </xdr:from>
    <xdr:to>
      <xdr:col>46</xdr:col>
      <xdr:colOff>38100</xdr:colOff>
      <xdr:row>97</xdr:row>
      <xdr:rowOff>110306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63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101433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73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164618</xdr:rowOff>
    </xdr:from>
    <xdr:to>
      <xdr:col>41</xdr:col>
      <xdr:colOff>101600</xdr:colOff>
      <xdr:row>97</xdr:row>
      <xdr:rowOff>94768</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62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85895</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71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106319</xdr:rowOff>
    </xdr:from>
    <xdr:to>
      <xdr:col>36</xdr:col>
      <xdr:colOff>165100</xdr:colOff>
      <xdr:row>97</xdr:row>
      <xdr:rowOff>36469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6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27596</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5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97180</xdr:rowOff>
    </xdr:from>
    <xdr:to>
      <xdr:col>85</xdr:col>
      <xdr:colOff>127000</xdr:colOff>
      <xdr:row>38</xdr:row>
      <xdr:rowOff>102438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612280"/>
          <a:ext cx="8382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102438</xdr:rowOff>
    </xdr:from>
    <xdr:to>
      <xdr:col>81</xdr:col>
      <xdr:colOff>50800</xdr:colOff>
      <xdr:row>38</xdr:row>
      <xdr:rowOff>107559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617538"/>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102164</xdr:rowOff>
    </xdr:from>
    <xdr:to>
      <xdr:col>76</xdr:col>
      <xdr:colOff>114300</xdr:colOff>
      <xdr:row>38</xdr:row>
      <xdr:rowOff>107559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617264"/>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102164</xdr:rowOff>
    </xdr:from>
    <xdr:to>
      <xdr:col>71</xdr:col>
      <xdr:colOff>177800</xdr:colOff>
      <xdr:row>38</xdr:row>
      <xdr:rowOff>102987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617264"/>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46380</xdr:rowOff>
    </xdr:from>
    <xdr:to>
      <xdr:col>85</xdr:col>
      <xdr:colOff>177800</xdr:colOff>
      <xdr:row>38</xdr:row>
      <xdr:rowOff>147980</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56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132757</xdr:rowOff>
    </xdr:from>
    <xdr:ext cx="378565"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76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51638</xdr:rowOff>
    </xdr:from>
    <xdr:to>
      <xdr:col>81</xdr:col>
      <xdr:colOff>101600</xdr:colOff>
      <xdr:row>38</xdr:row>
      <xdr:rowOff>153238</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5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144365</xdr:rowOff>
    </xdr:from>
    <xdr:ext cx="378565"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2017" y="6659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56759</xdr:rowOff>
    </xdr:from>
    <xdr:to>
      <xdr:col>76</xdr:col>
      <xdr:colOff>165100</xdr:colOff>
      <xdr:row>38</xdr:row>
      <xdr:rowOff>158359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7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149486</xdr:rowOff>
    </xdr:from>
    <xdr:ext cx="378565"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3017" y="6664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51364</xdr:rowOff>
    </xdr:from>
    <xdr:to>
      <xdr:col>72</xdr:col>
      <xdr:colOff>38100</xdr:colOff>
      <xdr:row>38</xdr:row>
      <xdr:rowOff>152964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56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144091</xdr:rowOff>
    </xdr:from>
    <xdr:ext cx="378565"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4017" y="665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52187</xdr:rowOff>
    </xdr:from>
    <xdr:to>
      <xdr:col>67</xdr:col>
      <xdr:colOff>101600</xdr:colOff>
      <xdr:row>38</xdr:row>
      <xdr:rowOff>153787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56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144914</xdr:rowOff>
    </xdr:from>
    <xdr:ext cx="378565"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5017" y="6660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23805</xdr:rowOff>
    </xdr:from>
    <xdr:to>
      <xdr:col>85</xdr:col>
      <xdr:colOff>127000</xdr:colOff>
      <xdr:row>57</xdr:row>
      <xdr:rowOff>25149</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796455"/>
          <a:ext cx="838200" cy="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15424</xdr:rowOff>
    </xdr:from>
    <xdr:to>
      <xdr:col>81</xdr:col>
      <xdr:colOff>50800</xdr:colOff>
      <xdr:row>57</xdr:row>
      <xdr:rowOff>25149</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4592300" y="9788074"/>
          <a:ext cx="889000" cy="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15424</xdr:rowOff>
    </xdr:from>
    <xdr:to>
      <xdr:col>76</xdr:col>
      <xdr:colOff>114300</xdr:colOff>
      <xdr:row>57</xdr:row>
      <xdr:rowOff>61048</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788074"/>
          <a:ext cx="889000" cy="4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61048</xdr:rowOff>
    </xdr:from>
    <xdr:to>
      <xdr:col>71</xdr:col>
      <xdr:colOff>177800</xdr:colOff>
      <xdr:row>57</xdr:row>
      <xdr:rowOff>69913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2814300" y="9833698"/>
          <a:ext cx="889000" cy="8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144455</xdr:rowOff>
    </xdr:from>
    <xdr:to>
      <xdr:col>85</xdr:col>
      <xdr:colOff>177800</xdr:colOff>
      <xdr:row>57</xdr:row>
      <xdr:rowOff>74605</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4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93228</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69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145799</xdr:rowOff>
    </xdr:from>
    <xdr:to>
      <xdr:col>81</xdr:col>
      <xdr:colOff>101600</xdr:colOff>
      <xdr:row>57</xdr:row>
      <xdr:rowOff>75949</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4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67076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839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136074</xdr:rowOff>
    </xdr:from>
    <xdr:to>
      <xdr:col>76</xdr:col>
      <xdr:colOff>165100</xdr:colOff>
      <xdr:row>57</xdr:row>
      <xdr:rowOff>66224</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3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57351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3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10248</xdr:rowOff>
    </xdr:from>
    <xdr:to>
      <xdr:col>72</xdr:col>
      <xdr:colOff>38100</xdr:colOff>
      <xdr:row>57</xdr:row>
      <xdr:rowOff>111848</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8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102975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7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19113</xdr:rowOff>
    </xdr:from>
    <xdr:to>
      <xdr:col>67</xdr:col>
      <xdr:colOff>101600</xdr:colOff>
      <xdr:row>57</xdr:row>
      <xdr:rowOff>120713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9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111840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8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104541</xdr:rowOff>
    </xdr:from>
    <xdr:to>
      <xdr:col>85</xdr:col>
      <xdr:colOff>127000</xdr:colOff>
      <xdr:row>97</xdr:row>
      <xdr:rowOff>106415</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5481300" y="16735191"/>
          <a:ext cx="8382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90596</xdr:rowOff>
    </xdr:from>
    <xdr:to>
      <xdr:col>81</xdr:col>
      <xdr:colOff>50800</xdr:colOff>
      <xdr:row>97</xdr:row>
      <xdr:rowOff>104541</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721246"/>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33401</xdr:rowOff>
    </xdr:from>
    <xdr:to>
      <xdr:col>76</xdr:col>
      <xdr:colOff>114300</xdr:colOff>
      <xdr:row>97</xdr:row>
      <xdr:rowOff>90596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3703300" y="16492601"/>
          <a:ext cx="889000" cy="22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33401</xdr:rowOff>
    </xdr:from>
    <xdr:to>
      <xdr:col>71</xdr:col>
      <xdr:colOff>177800</xdr:colOff>
      <xdr:row>96</xdr:row>
      <xdr:rowOff>159223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2814300" y="16492601"/>
          <a:ext cx="889000" cy="12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55615</xdr:rowOff>
    </xdr:from>
    <xdr:to>
      <xdr:col>85</xdr:col>
      <xdr:colOff>177800</xdr:colOff>
      <xdr:row>97</xdr:row>
      <xdr:rowOff>157215</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68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34042</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6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53741</xdr:rowOff>
    </xdr:from>
    <xdr:to>
      <xdr:col>81</xdr:col>
      <xdr:colOff>101600</xdr:colOff>
      <xdr:row>97</xdr:row>
      <xdr:rowOff>155341</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68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146468</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77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39796</xdr:rowOff>
    </xdr:from>
    <xdr:to>
      <xdr:col>76</xdr:col>
      <xdr:colOff>165100</xdr:colOff>
      <xdr:row>97</xdr:row>
      <xdr:rowOff>141396</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67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132523</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76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154051</xdr:rowOff>
    </xdr:from>
    <xdr:to>
      <xdr:col>72</xdr:col>
      <xdr:colOff>38100</xdr:colOff>
      <xdr:row>96</xdr:row>
      <xdr:rowOff>84201</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44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100728</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217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108423</xdr:rowOff>
    </xdr:from>
    <xdr:to>
      <xdr:col>67</xdr:col>
      <xdr:colOff>101600</xdr:colOff>
      <xdr:row>97</xdr:row>
      <xdr:rowOff>38573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56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29700</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660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土木費の構成比は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1.7</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ポイント増加しており、増減率は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30.6%</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上昇している。これは、上板橋駅南口駅前地区市街地再開発事業費</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33</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3,900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万円、大山町クロスポイント周辺地区市街地再開発事業費経費</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26</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2,300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万円の増によるものである。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衛生費の構成比は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1.9</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しており、増減率は</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18.7%</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している。新型コロナウイルスワクチン接種事業経費</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1,700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疾病予防・相談事業</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13</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1,500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が要因である。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また、民生費の構成比が上昇傾向となっており、依然として高い割合を占めている。児童入所施設措置</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経費、</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子育て支援施策</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拡充など経費は増加傾向にあり</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、今後の動向に注視していく必要がある。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令和５年度末の財政調整基金残高は前年度比で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百万円の増となったため、標準財政規模が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百万円増となったものの、標準財政規模比は前年度比で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実質収支額は前年度比で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百万円減となり、標準財政規模の増もあって標準財政規模比は前年度比で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ポイント減となった。令和２年度から４年度は新型コロナウイルス関連事業で多額の歳計剰余金を生じたが、事業終了により令和５年度の実質収支比率は望ましいとされる３～５％の範囲内となった。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令和５年度の連結実質収支額（黒字額）は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百万円で対前年度比で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百万円の減となり、標準財政規模の増もあって連結実質赤字比率は△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5.72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％、前年度比で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3.14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264646696</v>
      </c>
      <c r="BO4" s="462"/>
      <c r="BP4" s="462"/>
      <c r="BQ4" s="462"/>
      <c r="BR4" s="462"/>
      <c r="BS4" s="462"/>
      <c r="BT4" s="462"/>
      <c r="BU4" s="463"/>
      <c r="BV4" s="461">
        <v>262601898</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4.5</v>
      </c>
      <c r="CU4" s="602"/>
      <c r="CV4" s="602"/>
      <c r="CW4" s="602"/>
      <c r="CX4" s="602"/>
      <c r="CY4" s="602"/>
      <c r="CZ4" s="602"/>
      <c r="DA4" s="603"/>
      <c r="DB4" s="601">
        <v>7.3</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257696543</v>
      </c>
      <c r="BO5" s="433"/>
      <c r="BP5" s="433"/>
      <c r="BQ5" s="433"/>
      <c r="BR5" s="433"/>
      <c r="BS5" s="433"/>
      <c r="BT5" s="433"/>
      <c r="BU5" s="434"/>
      <c r="BV5" s="432">
        <v>251504596</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75.8</v>
      </c>
      <c r="CU5" s="430"/>
      <c r="CV5" s="430"/>
      <c r="CW5" s="430"/>
      <c r="CX5" s="430"/>
      <c r="CY5" s="430"/>
      <c r="CZ5" s="430"/>
      <c r="DA5" s="431"/>
      <c r="DB5" s="429">
        <v>77.400000000000006</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6950153</v>
      </c>
      <c r="BO6" s="433"/>
      <c r="BP6" s="433"/>
      <c r="BQ6" s="433"/>
      <c r="BR6" s="433"/>
      <c r="BS6" s="433"/>
      <c r="BT6" s="433"/>
      <c r="BU6" s="434"/>
      <c r="BV6" s="432">
        <v>11097302</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75.8</v>
      </c>
      <c r="CU6" s="576"/>
      <c r="CV6" s="576"/>
      <c r="CW6" s="576"/>
      <c r="CX6" s="576"/>
      <c r="CY6" s="576"/>
      <c r="CZ6" s="576"/>
      <c r="DA6" s="577"/>
      <c r="DB6" s="575">
        <v>77.400000000000006</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367366</v>
      </c>
      <c r="BO7" s="433"/>
      <c r="BP7" s="433"/>
      <c r="BQ7" s="433"/>
      <c r="BR7" s="433"/>
      <c r="BS7" s="433"/>
      <c r="BT7" s="433"/>
      <c r="BU7" s="434"/>
      <c r="BV7" s="432">
        <v>916401</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147051346</v>
      </c>
      <c r="CU7" s="433"/>
      <c r="CV7" s="433"/>
      <c r="CW7" s="433"/>
      <c r="CX7" s="433"/>
      <c r="CY7" s="433"/>
      <c r="CZ7" s="433"/>
      <c r="DA7" s="434"/>
      <c r="DB7" s="432">
        <v>138855157</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6582787</v>
      </c>
      <c r="BO8" s="433"/>
      <c r="BP8" s="433"/>
      <c r="BQ8" s="433"/>
      <c r="BR8" s="433"/>
      <c r="BS8" s="433"/>
      <c r="BT8" s="433"/>
      <c r="BU8" s="434"/>
      <c r="BV8" s="432">
        <v>10180901</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0.43</v>
      </c>
      <c r="CU8" s="536"/>
      <c r="CV8" s="536"/>
      <c r="CW8" s="536"/>
      <c r="CX8" s="536"/>
      <c r="CY8" s="536"/>
      <c r="CZ8" s="536"/>
      <c r="DA8" s="537"/>
      <c r="DB8" s="535">
        <v>0.44</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584483</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-3598114</v>
      </c>
      <c r="BO9" s="433"/>
      <c r="BP9" s="433"/>
      <c r="BQ9" s="433"/>
      <c r="BR9" s="433"/>
      <c r="BS9" s="433"/>
      <c r="BT9" s="433"/>
      <c r="BU9" s="434"/>
      <c r="BV9" s="432">
        <v>-2369237</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1.4</v>
      </c>
      <c r="CU9" s="430"/>
      <c r="CV9" s="430"/>
      <c r="CW9" s="430"/>
      <c r="CX9" s="430"/>
      <c r="CY9" s="430"/>
      <c r="CZ9" s="430"/>
      <c r="DA9" s="431"/>
      <c r="DB9" s="429">
        <v>1.5</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561916</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5544304</v>
      </c>
      <c r="BO10" s="433"/>
      <c r="BP10" s="433"/>
      <c r="BQ10" s="433"/>
      <c r="BR10" s="433"/>
      <c r="BS10" s="433"/>
      <c r="BT10" s="433"/>
      <c r="BU10" s="434"/>
      <c r="BV10" s="432">
        <v>4262479</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572927</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2321452</v>
      </c>
      <c r="BO12" s="433"/>
      <c r="BP12" s="433"/>
      <c r="BQ12" s="433"/>
      <c r="BR12" s="433"/>
      <c r="BS12" s="433"/>
      <c r="BT12" s="433"/>
      <c r="BU12" s="434"/>
      <c r="BV12" s="432">
        <v>3503761</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540576</v>
      </c>
      <c r="S13" s="520"/>
      <c r="T13" s="520"/>
      <c r="U13" s="520"/>
      <c r="V13" s="521"/>
      <c r="W13" s="522" t="s">
        <v>131</v>
      </c>
      <c r="X13" s="418"/>
      <c r="Y13" s="418"/>
      <c r="Z13" s="418"/>
      <c r="AA13" s="418"/>
      <c r="AB13" s="419"/>
      <c r="AC13" s="385">
        <v>309</v>
      </c>
      <c r="AD13" s="386"/>
      <c r="AE13" s="386"/>
      <c r="AF13" s="386"/>
      <c r="AG13" s="387"/>
      <c r="AH13" s="385">
        <v>334</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-375262</v>
      </c>
      <c r="BO13" s="433"/>
      <c r="BP13" s="433"/>
      <c r="BQ13" s="433"/>
      <c r="BR13" s="433"/>
      <c r="BS13" s="433"/>
      <c r="BT13" s="433"/>
      <c r="BU13" s="434"/>
      <c r="BV13" s="432">
        <v>-1610519</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-3.4</v>
      </c>
      <c r="CU13" s="430"/>
      <c r="CV13" s="430"/>
      <c r="CW13" s="430"/>
      <c r="CX13" s="430"/>
      <c r="CY13" s="430"/>
      <c r="CZ13" s="430"/>
      <c r="DA13" s="431"/>
      <c r="DB13" s="429">
        <v>-4.0999999999999996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568241</v>
      </c>
      <c r="S14" s="520"/>
      <c r="T14" s="520"/>
      <c r="U14" s="520"/>
      <c r="V14" s="521"/>
      <c r="W14" s="523"/>
      <c r="X14" s="421"/>
      <c r="Y14" s="421"/>
      <c r="Z14" s="421"/>
      <c r="AA14" s="421"/>
      <c r="AB14" s="422"/>
      <c r="AC14" s="512">
        <v>0.1</v>
      </c>
      <c r="AD14" s="513"/>
      <c r="AE14" s="513"/>
      <c r="AF14" s="513"/>
      <c r="AG14" s="514"/>
      <c r="AH14" s="512">
        <v>0.2</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539869</v>
      </c>
      <c r="S15" s="520"/>
      <c r="T15" s="520"/>
      <c r="U15" s="520"/>
      <c r="V15" s="521"/>
      <c r="W15" s="522" t="s">
        <v>137</v>
      </c>
      <c r="X15" s="418"/>
      <c r="Y15" s="418"/>
      <c r="Z15" s="418"/>
      <c r="AA15" s="418"/>
      <c r="AB15" s="419"/>
      <c r="AC15" s="385">
        <v>35923</v>
      </c>
      <c r="AD15" s="386"/>
      <c r="AE15" s="386"/>
      <c r="AF15" s="386"/>
      <c r="AG15" s="387"/>
      <c r="AH15" s="385">
        <v>38103</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59825838</v>
      </c>
      <c r="BO15" s="462"/>
      <c r="BP15" s="462"/>
      <c r="BQ15" s="462"/>
      <c r="BR15" s="462"/>
      <c r="BS15" s="462"/>
      <c r="BT15" s="462"/>
      <c r="BU15" s="463"/>
      <c r="BV15" s="461">
        <v>55808783</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15.9</v>
      </c>
      <c r="AD16" s="513"/>
      <c r="AE16" s="513"/>
      <c r="AF16" s="513"/>
      <c r="AG16" s="514"/>
      <c r="AH16" s="512">
        <v>18.2</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139178148</v>
      </c>
      <c r="BO16" s="433"/>
      <c r="BP16" s="433"/>
      <c r="BQ16" s="433"/>
      <c r="BR16" s="433"/>
      <c r="BS16" s="433"/>
      <c r="BT16" s="433"/>
      <c r="BU16" s="434"/>
      <c r="BV16" s="432">
        <v>131305904</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189457</v>
      </c>
      <c r="AD17" s="386"/>
      <c r="AE17" s="386"/>
      <c r="AF17" s="386"/>
      <c r="AG17" s="387"/>
      <c r="AH17" s="385">
        <v>171317</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147051346</v>
      </c>
      <c r="BO17" s="433"/>
      <c r="BP17" s="433"/>
      <c r="BQ17" s="433"/>
      <c r="BR17" s="433"/>
      <c r="BS17" s="433"/>
      <c r="BT17" s="433"/>
      <c r="BU17" s="434"/>
      <c r="BV17" s="432">
        <v>138855157</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32.22</v>
      </c>
      <c r="M18" s="485"/>
      <c r="N18" s="485"/>
      <c r="O18" s="485"/>
      <c r="P18" s="485"/>
      <c r="Q18" s="485"/>
      <c r="R18" s="486"/>
      <c r="S18" s="486"/>
      <c r="T18" s="486"/>
      <c r="U18" s="486"/>
      <c r="V18" s="487"/>
      <c r="W18" s="503"/>
      <c r="X18" s="504"/>
      <c r="Y18" s="504"/>
      <c r="Z18" s="504"/>
      <c r="AA18" s="504"/>
      <c r="AB18" s="528"/>
      <c r="AC18" s="402">
        <v>83.9</v>
      </c>
      <c r="AD18" s="403"/>
      <c r="AE18" s="403"/>
      <c r="AF18" s="403"/>
      <c r="AG18" s="488"/>
      <c r="AH18" s="402">
        <v>81.7</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113810634</v>
      </c>
      <c r="BO18" s="433"/>
      <c r="BP18" s="433"/>
      <c r="BQ18" s="433"/>
      <c r="BR18" s="433"/>
      <c r="BS18" s="433"/>
      <c r="BT18" s="433"/>
      <c r="BU18" s="434"/>
      <c r="BV18" s="432">
        <v>112269229</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18140</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179057721</v>
      </c>
      <c r="BO19" s="433"/>
      <c r="BP19" s="433"/>
      <c r="BQ19" s="433"/>
      <c r="BR19" s="433"/>
      <c r="BS19" s="433"/>
      <c r="BT19" s="433"/>
      <c r="BU19" s="434"/>
      <c r="BV19" s="432">
        <v>171975147</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314446</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27408436</v>
      </c>
      <c r="BO22" s="462"/>
      <c r="BP22" s="462"/>
      <c r="BQ22" s="462"/>
      <c r="BR22" s="462"/>
      <c r="BS22" s="462"/>
      <c r="BT22" s="462"/>
      <c r="BU22" s="463"/>
      <c r="BV22" s="461">
        <v>28679577</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20086078</v>
      </c>
      <c r="BO23" s="433"/>
      <c r="BP23" s="433"/>
      <c r="BQ23" s="433"/>
      <c r="BR23" s="433"/>
      <c r="BS23" s="433"/>
      <c r="BT23" s="433"/>
      <c r="BU23" s="434"/>
      <c r="BV23" s="432">
        <v>20588144</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11350</v>
      </c>
      <c r="R24" s="386"/>
      <c r="S24" s="386"/>
      <c r="T24" s="386"/>
      <c r="U24" s="386"/>
      <c r="V24" s="387"/>
      <c r="W24" s="475"/>
      <c r="X24" s="412"/>
      <c r="Y24" s="413"/>
      <c r="Z24" s="388" t="s">
        <v>162</v>
      </c>
      <c r="AA24" s="389"/>
      <c r="AB24" s="389"/>
      <c r="AC24" s="389"/>
      <c r="AD24" s="389"/>
      <c r="AE24" s="389"/>
      <c r="AF24" s="389"/>
      <c r="AG24" s="390"/>
      <c r="AH24" s="385">
        <v>3532</v>
      </c>
      <c r="AI24" s="386"/>
      <c r="AJ24" s="386"/>
      <c r="AK24" s="386"/>
      <c r="AL24" s="387"/>
      <c r="AM24" s="385">
        <v>10253396</v>
      </c>
      <c r="AN24" s="386"/>
      <c r="AO24" s="386"/>
      <c r="AP24" s="386"/>
      <c r="AQ24" s="386"/>
      <c r="AR24" s="387"/>
      <c r="AS24" s="385">
        <v>2903</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27408436</v>
      </c>
      <c r="BO24" s="433"/>
      <c r="BP24" s="433"/>
      <c r="BQ24" s="433"/>
      <c r="BR24" s="433"/>
      <c r="BS24" s="433"/>
      <c r="BT24" s="433"/>
      <c r="BU24" s="434"/>
      <c r="BV24" s="432">
        <v>28679577</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9100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17506753</v>
      </c>
      <c r="BO25" s="462"/>
      <c r="BP25" s="462"/>
      <c r="BQ25" s="462"/>
      <c r="BR25" s="462"/>
      <c r="BS25" s="462"/>
      <c r="BT25" s="462"/>
      <c r="BU25" s="463"/>
      <c r="BV25" s="461">
        <v>15466644</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8350</v>
      </c>
      <c r="R26" s="386"/>
      <c r="S26" s="386"/>
      <c r="T26" s="386"/>
      <c r="U26" s="386"/>
      <c r="V26" s="387"/>
      <c r="W26" s="475"/>
      <c r="X26" s="412"/>
      <c r="Y26" s="413"/>
      <c r="Z26" s="388" t="s">
        <v>168</v>
      </c>
      <c r="AA26" s="443"/>
      <c r="AB26" s="443"/>
      <c r="AC26" s="443"/>
      <c r="AD26" s="443"/>
      <c r="AE26" s="443"/>
      <c r="AF26" s="443"/>
      <c r="AG26" s="444"/>
      <c r="AH26" s="385">
        <v>321</v>
      </c>
      <c r="AI26" s="386"/>
      <c r="AJ26" s="386"/>
      <c r="AK26" s="386"/>
      <c r="AL26" s="387"/>
      <c r="AM26" s="385">
        <v>942135</v>
      </c>
      <c r="AN26" s="386"/>
      <c r="AO26" s="386"/>
      <c r="AP26" s="386"/>
      <c r="AQ26" s="386"/>
      <c r="AR26" s="387"/>
      <c r="AS26" s="385">
        <v>2935</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9100</v>
      </c>
      <c r="R27" s="386"/>
      <c r="S27" s="386"/>
      <c r="T27" s="386"/>
      <c r="U27" s="386"/>
      <c r="V27" s="387"/>
      <c r="W27" s="475"/>
      <c r="X27" s="412"/>
      <c r="Y27" s="413"/>
      <c r="Z27" s="388" t="s">
        <v>171</v>
      </c>
      <c r="AA27" s="389"/>
      <c r="AB27" s="389"/>
      <c r="AC27" s="389"/>
      <c r="AD27" s="389"/>
      <c r="AE27" s="389"/>
      <c r="AF27" s="389"/>
      <c r="AG27" s="390"/>
      <c r="AH27" s="385">
        <v>15</v>
      </c>
      <c r="AI27" s="386"/>
      <c r="AJ27" s="386"/>
      <c r="AK27" s="386"/>
      <c r="AL27" s="387"/>
      <c r="AM27" s="385">
        <v>54919</v>
      </c>
      <c r="AN27" s="386"/>
      <c r="AO27" s="386"/>
      <c r="AP27" s="386"/>
      <c r="AQ27" s="386"/>
      <c r="AR27" s="387"/>
      <c r="AS27" s="385">
        <v>3661</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7820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30774635</v>
      </c>
      <c r="BO28" s="462"/>
      <c r="BP28" s="462"/>
      <c r="BQ28" s="462"/>
      <c r="BR28" s="462"/>
      <c r="BS28" s="462"/>
      <c r="BT28" s="462"/>
      <c r="BU28" s="463"/>
      <c r="BV28" s="461">
        <v>27551783</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44</v>
      </c>
      <c r="M29" s="386"/>
      <c r="N29" s="386"/>
      <c r="O29" s="386"/>
      <c r="P29" s="387"/>
      <c r="Q29" s="385">
        <v>6000</v>
      </c>
      <c r="R29" s="386"/>
      <c r="S29" s="386"/>
      <c r="T29" s="386"/>
      <c r="U29" s="386"/>
      <c r="V29" s="387"/>
      <c r="W29" s="476"/>
      <c r="X29" s="477"/>
      <c r="Y29" s="478"/>
      <c r="Z29" s="388" t="s">
        <v>177</v>
      </c>
      <c r="AA29" s="389"/>
      <c r="AB29" s="389"/>
      <c r="AC29" s="389"/>
      <c r="AD29" s="389"/>
      <c r="AE29" s="389"/>
      <c r="AF29" s="389"/>
      <c r="AG29" s="390"/>
      <c r="AH29" s="385">
        <v>3547</v>
      </c>
      <c r="AI29" s="386"/>
      <c r="AJ29" s="386"/>
      <c r="AK29" s="386"/>
      <c r="AL29" s="387"/>
      <c r="AM29" s="385">
        <v>10308315</v>
      </c>
      <c r="AN29" s="386"/>
      <c r="AO29" s="386"/>
      <c r="AP29" s="386"/>
      <c r="AQ29" s="386"/>
      <c r="AR29" s="387"/>
      <c r="AS29" s="385">
        <v>2906</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1255738</v>
      </c>
      <c r="BO29" s="433"/>
      <c r="BP29" s="433"/>
      <c r="BQ29" s="433"/>
      <c r="BR29" s="433"/>
      <c r="BS29" s="433"/>
      <c r="BT29" s="433"/>
      <c r="BU29" s="434"/>
      <c r="BV29" s="432">
        <v>948300</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98</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84533601</v>
      </c>
      <c r="BO30" s="467"/>
      <c r="BP30" s="467"/>
      <c r="BQ30" s="467"/>
      <c r="BR30" s="467"/>
      <c r="BS30" s="467"/>
      <c r="BT30" s="467"/>
      <c r="BU30" s="468"/>
      <c r="BV30" s="466">
        <v>72403739</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12</v>
      </c>
      <c r="CP34" s="380"/>
      <c r="CQ34" s="381" t="str">
        <f>IF('各会計、関係団体の財政状況及び健全化判断比率'!BS7="","",'各会計、関係団体の財政状況及び健全化判断比率'!BS7)</f>
        <v>板橋区土地開発公社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東武東上線連続立体化事業特別会計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介護保険事業特別会計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13</v>
      </c>
      <c r="CP35" s="380"/>
      <c r="CQ35" s="381" t="str">
        <f>IF('各会計、関係団体の財政状況及び健全化判断比率'!BS8="","",'各会計、関係団体の財政状況及び健全化判断比率'!BS8)</f>
        <v>植村記念財団</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後期高齢者医療事業特別会計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臨海部広域斎場組合</v>
      </c>
      <c r="BZ36" s="381"/>
      <c r="CA36" s="381"/>
      <c r="CB36" s="381"/>
      <c r="CC36" s="381"/>
      <c r="CD36" s="381"/>
      <c r="CE36" s="381"/>
      <c r="CF36" s="381"/>
      <c r="CG36" s="381"/>
      <c r="CH36" s="381"/>
      <c r="CI36" s="381"/>
      <c r="CJ36" s="381"/>
      <c r="CK36" s="381"/>
      <c r="CL36" s="381"/>
      <c r="CM36" s="381"/>
      <c r="CN36" s="175"/>
      <c r="CO36" s="380">
        <f t="shared" si="3"/>
        <v>14</v>
      </c>
      <c r="CP36" s="380"/>
      <c r="CQ36" s="381" t="str">
        <f>IF('各会計、関係団体の財政状況及び健全化判断比率'!BS9="","",'各会計、関係団体の財政状況及び健全化判断比率'!BS9)</f>
        <v>板橋区産業振興公社</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東京二十三区清掃一部事務組合</v>
      </c>
      <c r="BZ37" s="381"/>
      <c r="CA37" s="381"/>
      <c r="CB37" s="381"/>
      <c r="CC37" s="381"/>
      <c r="CD37" s="381"/>
      <c r="CE37" s="381"/>
      <c r="CF37" s="381"/>
      <c r="CG37" s="381"/>
      <c r="CH37" s="381"/>
      <c r="CI37" s="381"/>
      <c r="CJ37" s="381"/>
      <c r="CK37" s="381"/>
      <c r="CL37" s="381"/>
      <c r="CM37" s="381"/>
      <c r="CN37" s="175"/>
      <c r="CO37" s="380">
        <f t="shared" si="3"/>
        <v>15</v>
      </c>
      <c r="CP37" s="380"/>
      <c r="CQ37" s="381" t="str">
        <f>IF('各会計、関係団体の財政状況及び健全化判断比率'!BS10="","",'各会計、関係団体の財政状況及び健全化判断比率'!BS10)</f>
        <v>板橋区文化・国際交流財団</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東京都後期高齢者医療広域連合
（後期高齢者医療特別会計）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VhTHKw91zeoOD+O3fU+0C/bUkampjd2F/K4EcN1vbEP+KFJ9e21OdKDG0VIIHt6zTYRdjbaqt/7KJJYYdlZiiA==" saltValue="3L51MOIpCm3O6KPGGzeAq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55" t="s">
        <v>530</v>
      </c>
      <c r="D34" s="1155"/>
      <c r="E34" s="1156"/>
      <c r="F34" s="32">
        <v>4.12</v>
      </c>
      <c r="G34" s="33">
        <v>6.85</v>
      </c>
      <c r="H34" s="33">
        <v>9.4499999999999993</v>
      </c>
      <c r="I34" s="33">
        <v>7.31</v>
      </c>
      <c r="J34" s="34">
        <v>4.43</v>
      </c>
      <c r="K34" s="22"/>
      <c r="L34" s="22"/>
      <c r="M34" s="22"/>
      <c r="N34" s="22"/>
      <c r="O34" s="22"/>
      <c r="P34" s="22"/>
    </row>
    <row r="35" spans="1:16" ht="39" customHeight="1" x14ac:dyDescent="0.2">
      <c r="A35" s="22"/>
      <c r="B35" s="35"/>
      <c r="C35" s="1151" t="s">
        <v>531</v>
      </c>
      <c r="D35" s="1151"/>
      <c r="E35" s="1152"/>
      <c r="F35" s="36">
        <v>0.92</v>
      </c>
      <c r="G35" s="37">
        <v>1.29</v>
      </c>
      <c r="H35" s="37">
        <v>1.1399999999999999</v>
      </c>
      <c r="I35" s="37">
        <v>1.05</v>
      </c>
      <c r="J35" s="38">
        <v>0.69</v>
      </c>
      <c r="K35" s="22"/>
      <c r="L35" s="22"/>
      <c r="M35" s="22"/>
      <c r="N35" s="22"/>
      <c r="O35" s="22"/>
      <c r="P35" s="22"/>
    </row>
    <row r="36" spans="1:16" ht="39" customHeight="1" x14ac:dyDescent="0.2">
      <c r="A36" s="22"/>
      <c r="B36" s="35"/>
      <c r="C36" s="1151" t="s">
        <v>532</v>
      </c>
      <c r="D36" s="1151"/>
      <c r="E36" s="1152"/>
      <c r="F36" s="36">
        <v>0.73</v>
      </c>
      <c r="G36" s="37">
        <v>1.04</v>
      </c>
      <c r="H36" s="37">
        <v>0.68</v>
      </c>
      <c r="I36" s="37">
        <v>0.32</v>
      </c>
      <c r="J36" s="38">
        <v>0.46</v>
      </c>
      <c r="K36" s="22"/>
      <c r="L36" s="22"/>
      <c r="M36" s="22"/>
      <c r="N36" s="22"/>
      <c r="O36" s="22"/>
      <c r="P36" s="22"/>
    </row>
    <row r="37" spans="1:16" ht="39" customHeight="1" x14ac:dyDescent="0.2">
      <c r="A37" s="22"/>
      <c r="B37" s="35"/>
      <c r="C37" s="1151" t="s">
        <v>533</v>
      </c>
      <c r="D37" s="1151"/>
      <c r="E37" s="1152"/>
      <c r="F37" s="36">
        <v>0.09</v>
      </c>
      <c r="G37" s="37">
        <v>0.11</v>
      </c>
      <c r="H37" s="37">
        <v>0.12</v>
      </c>
      <c r="I37" s="37">
        <v>0.14000000000000001</v>
      </c>
      <c r="J37" s="38">
        <v>0.08</v>
      </c>
      <c r="K37" s="22"/>
      <c r="L37" s="22"/>
      <c r="M37" s="22"/>
      <c r="N37" s="22"/>
      <c r="O37" s="22"/>
      <c r="P37" s="22"/>
    </row>
    <row r="38" spans="1:16" ht="39" customHeight="1" x14ac:dyDescent="0.2">
      <c r="A38" s="22"/>
      <c r="B38" s="35"/>
      <c r="C38" s="1151" t="s">
        <v>534</v>
      </c>
      <c r="D38" s="1151"/>
      <c r="E38" s="1152"/>
      <c r="F38" s="36">
        <v>0</v>
      </c>
      <c r="G38" s="37">
        <v>0.01</v>
      </c>
      <c r="H38" s="37">
        <v>0.01</v>
      </c>
      <c r="I38" s="37">
        <v>0.02</v>
      </c>
      <c r="J38" s="38">
        <v>0.03</v>
      </c>
      <c r="K38" s="22"/>
      <c r="L38" s="22"/>
      <c r="M38" s="22"/>
      <c r="N38" s="22"/>
      <c r="O38" s="22"/>
      <c r="P38" s="22"/>
    </row>
    <row r="39" spans="1:16" ht="39" customHeight="1" x14ac:dyDescent="0.2">
      <c r="A39" s="22"/>
      <c r="B39" s="35"/>
      <c r="C39" s="1151"/>
      <c r="D39" s="1151"/>
      <c r="E39" s="1152"/>
      <c r="F39" s="36"/>
      <c r="G39" s="37"/>
      <c r="H39" s="37"/>
      <c r="I39" s="37"/>
      <c r="J39" s="38"/>
      <c r="K39" s="22"/>
      <c r="L39" s="22"/>
      <c r="M39" s="22"/>
      <c r="N39" s="22"/>
      <c r="O39" s="22"/>
      <c r="P39" s="22"/>
    </row>
    <row r="40" spans="1:16" ht="39" customHeight="1" x14ac:dyDescent="0.2">
      <c r="A40" s="22"/>
      <c r="B40" s="35"/>
      <c r="C40" s="1151"/>
      <c r="D40" s="1151"/>
      <c r="E40" s="1152"/>
      <c r="F40" s="36"/>
      <c r="G40" s="37"/>
      <c r="H40" s="37"/>
      <c r="I40" s="37"/>
      <c r="J40" s="38"/>
      <c r="K40" s="22"/>
      <c r="L40" s="22"/>
      <c r="M40" s="22"/>
      <c r="N40" s="22"/>
      <c r="O40" s="22"/>
      <c r="P40" s="22"/>
    </row>
    <row r="41" spans="1:16" ht="39" customHeight="1" x14ac:dyDescent="0.2">
      <c r="A41" s="22"/>
      <c r="B41" s="35"/>
      <c r="C41" s="1151"/>
      <c r="D41" s="1151"/>
      <c r="E41" s="1152"/>
      <c r="F41" s="36"/>
      <c r="G41" s="37"/>
      <c r="H41" s="37"/>
      <c r="I41" s="37"/>
      <c r="J41" s="38"/>
      <c r="K41" s="22"/>
      <c r="L41" s="22"/>
      <c r="M41" s="22"/>
      <c r="N41" s="22"/>
      <c r="O41" s="22"/>
      <c r="P41" s="22"/>
    </row>
    <row r="42" spans="1:16" ht="39" customHeight="1" x14ac:dyDescent="0.2">
      <c r="A42" s="22"/>
      <c r="B42" s="39"/>
      <c r="C42" s="1151" t="s">
        <v>535</v>
      </c>
      <c r="D42" s="1151"/>
      <c r="E42" s="1152"/>
      <c r="F42" s="36" t="s">
        <v>483</v>
      </c>
      <c r="G42" s="37" t="s">
        <v>483</v>
      </c>
      <c r="H42" s="37" t="s">
        <v>483</v>
      </c>
      <c r="I42" s="37" t="s">
        <v>483</v>
      </c>
      <c r="J42" s="38" t="s">
        <v>483</v>
      </c>
      <c r="K42" s="22"/>
      <c r="L42" s="22"/>
      <c r="M42" s="22"/>
      <c r="N42" s="22"/>
      <c r="O42" s="22"/>
      <c r="P42" s="22"/>
    </row>
    <row r="43" spans="1:16" ht="39" customHeight="1" thickBot="1" x14ac:dyDescent="0.25">
      <c r="A43" s="22"/>
      <c r="B43" s="40"/>
      <c r="C43" s="1153" t="s">
        <v>536</v>
      </c>
      <c r="D43" s="1153"/>
      <c r="E43" s="1154"/>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R1Qj+NBNwR/Iu/NjlBlQQQnNtNa3WcYs0Mq+ZNJez86/zbU767ydxxu78/b8z63WUEcqN6DfxT7mFX9NwOJpw==" saltValue="01kYxlJp1TpNZQ8EWsoj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80" t="s">
        <v>9</v>
      </c>
      <c r="C45" s="1181"/>
      <c r="D45" s="56"/>
      <c r="E45" s="1186" t="s">
        <v>10</v>
      </c>
      <c r="F45" s="1186"/>
      <c r="G45" s="1186"/>
      <c r="H45" s="1186"/>
      <c r="I45" s="1186"/>
      <c r="J45" s="1187"/>
      <c r="K45" s="57">
        <v>2786</v>
      </c>
      <c r="L45" s="58">
        <v>2734</v>
      </c>
      <c r="M45" s="58">
        <v>2736</v>
      </c>
      <c r="N45" s="58">
        <v>2568</v>
      </c>
      <c r="O45" s="59">
        <v>2565</v>
      </c>
      <c r="P45" s="46"/>
      <c r="Q45" s="46"/>
      <c r="R45" s="46"/>
      <c r="S45" s="46"/>
      <c r="T45" s="46"/>
      <c r="U45" s="46"/>
    </row>
    <row r="46" spans="1:21" ht="30.75" customHeight="1" x14ac:dyDescent="0.2">
      <c r="A46" s="46"/>
      <c r="B46" s="1182"/>
      <c r="C46" s="1183"/>
      <c r="D46" s="60"/>
      <c r="E46" s="1159" t="s">
        <v>11</v>
      </c>
      <c r="F46" s="1159"/>
      <c r="G46" s="1159"/>
      <c r="H46" s="1159"/>
      <c r="I46" s="1159"/>
      <c r="J46" s="1160"/>
      <c r="K46" s="61" t="s">
        <v>483</v>
      </c>
      <c r="L46" s="62" t="s">
        <v>483</v>
      </c>
      <c r="M46" s="62" t="s">
        <v>483</v>
      </c>
      <c r="N46" s="62" t="s">
        <v>483</v>
      </c>
      <c r="O46" s="63" t="s">
        <v>483</v>
      </c>
      <c r="P46" s="46"/>
      <c r="Q46" s="46"/>
      <c r="R46" s="46"/>
      <c r="S46" s="46"/>
      <c r="T46" s="46"/>
      <c r="U46" s="46"/>
    </row>
    <row r="47" spans="1:21" ht="30.75" customHeight="1" x14ac:dyDescent="0.2">
      <c r="A47" s="46"/>
      <c r="B47" s="1182"/>
      <c r="C47" s="1183"/>
      <c r="D47" s="60"/>
      <c r="E47" s="1159" t="s">
        <v>12</v>
      </c>
      <c r="F47" s="1159"/>
      <c r="G47" s="1159"/>
      <c r="H47" s="1159"/>
      <c r="I47" s="1159"/>
      <c r="J47" s="1160"/>
      <c r="K47" s="61">
        <v>150</v>
      </c>
      <c r="L47" s="62">
        <v>154</v>
      </c>
      <c r="M47" s="62">
        <v>229</v>
      </c>
      <c r="N47" s="62">
        <v>229</v>
      </c>
      <c r="O47" s="63">
        <v>229</v>
      </c>
      <c r="P47" s="46"/>
      <c r="Q47" s="46"/>
      <c r="R47" s="46"/>
      <c r="S47" s="46"/>
      <c r="T47" s="46"/>
      <c r="U47" s="46"/>
    </row>
    <row r="48" spans="1:21" ht="30.75" customHeight="1" x14ac:dyDescent="0.2">
      <c r="A48" s="46"/>
      <c r="B48" s="1182"/>
      <c r="C48" s="1183"/>
      <c r="D48" s="60"/>
      <c r="E48" s="1159" t="s">
        <v>13</v>
      </c>
      <c r="F48" s="1159"/>
      <c r="G48" s="1159"/>
      <c r="H48" s="1159"/>
      <c r="I48" s="1159"/>
      <c r="J48" s="1160"/>
      <c r="K48" s="61" t="s">
        <v>483</v>
      </c>
      <c r="L48" s="62" t="s">
        <v>483</v>
      </c>
      <c r="M48" s="62" t="s">
        <v>483</v>
      </c>
      <c r="N48" s="62" t="s">
        <v>483</v>
      </c>
      <c r="O48" s="63" t="s">
        <v>483</v>
      </c>
      <c r="P48" s="46"/>
      <c r="Q48" s="46"/>
      <c r="R48" s="46"/>
      <c r="S48" s="46"/>
      <c r="T48" s="46"/>
      <c r="U48" s="46"/>
    </row>
    <row r="49" spans="1:21" ht="30.75" customHeight="1" x14ac:dyDescent="0.2">
      <c r="A49" s="46"/>
      <c r="B49" s="1182"/>
      <c r="C49" s="1183"/>
      <c r="D49" s="60"/>
      <c r="E49" s="1159" t="s">
        <v>14</v>
      </c>
      <c r="F49" s="1159"/>
      <c r="G49" s="1159"/>
      <c r="H49" s="1159"/>
      <c r="I49" s="1159"/>
      <c r="J49" s="1160"/>
      <c r="K49" s="61">
        <v>150</v>
      </c>
      <c r="L49" s="62">
        <v>166</v>
      </c>
      <c r="M49" s="62">
        <v>160</v>
      </c>
      <c r="N49" s="62">
        <v>160</v>
      </c>
      <c r="O49" s="63">
        <v>201</v>
      </c>
      <c r="P49" s="46"/>
      <c r="Q49" s="46"/>
      <c r="R49" s="46"/>
      <c r="S49" s="46"/>
      <c r="T49" s="46"/>
      <c r="U49" s="46"/>
    </row>
    <row r="50" spans="1:21" ht="30.75" customHeight="1" x14ac:dyDescent="0.2">
      <c r="A50" s="46"/>
      <c r="B50" s="1182"/>
      <c r="C50" s="1183"/>
      <c r="D50" s="60"/>
      <c r="E50" s="1159" t="s">
        <v>15</v>
      </c>
      <c r="F50" s="1159"/>
      <c r="G50" s="1159"/>
      <c r="H50" s="1159"/>
      <c r="I50" s="1159"/>
      <c r="J50" s="1160"/>
      <c r="K50" s="61">
        <v>235</v>
      </c>
      <c r="L50" s="62">
        <v>115</v>
      </c>
      <c r="M50" s="62">
        <v>381</v>
      </c>
      <c r="N50" s="62">
        <v>266</v>
      </c>
      <c r="O50" s="63">
        <v>201</v>
      </c>
      <c r="P50" s="46"/>
      <c r="Q50" s="46"/>
      <c r="R50" s="46"/>
      <c r="S50" s="46"/>
      <c r="T50" s="46"/>
      <c r="U50" s="46"/>
    </row>
    <row r="51" spans="1:21" ht="30.75" customHeight="1" x14ac:dyDescent="0.2">
      <c r="A51" s="46"/>
      <c r="B51" s="1184"/>
      <c r="C51" s="1185"/>
      <c r="D51" s="64"/>
      <c r="E51" s="1159" t="s">
        <v>16</v>
      </c>
      <c r="F51" s="1159"/>
      <c r="G51" s="1159"/>
      <c r="H51" s="1159"/>
      <c r="I51" s="1159"/>
      <c r="J51" s="1160"/>
      <c r="K51" s="61" t="s">
        <v>483</v>
      </c>
      <c r="L51" s="62" t="s">
        <v>483</v>
      </c>
      <c r="M51" s="62" t="s">
        <v>483</v>
      </c>
      <c r="N51" s="62" t="s">
        <v>483</v>
      </c>
      <c r="O51" s="63" t="s">
        <v>483</v>
      </c>
      <c r="P51" s="46"/>
      <c r="Q51" s="46"/>
      <c r="R51" s="46"/>
      <c r="S51" s="46"/>
      <c r="T51" s="46"/>
      <c r="U51" s="46"/>
    </row>
    <row r="52" spans="1:21" ht="30.75" customHeight="1" x14ac:dyDescent="0.2">
      <c r="A52" s="46"/>
      <c r="B52" s="1157" t="s">
        <v>17</v>
      </c>
      <c r="C52" s="1158"/>
      <c r="D52" s="64"/>
      <c r="E52" s="1159" t="s">
        <v>18</v>
      </c>
      <c r="F52" s="1159"/>
      <c r="G52" s="1159"/>
      <c r="H52" s="1159"/>
      <c r="I52" s="1159"/>
      <c r="J52" s="1160"/>
      <c r="K52" s="61">
        <v>8981</v>
      </c>
      <c r="L52" s="62">
        <v>8842</v>
      </c>
      <c r="M52" s="62">
        <v>8564</v>
      </c>
      <c r="N52" s="62">
        <v>7884</v>
      </c>
      <c r="O52" s="63">
        <v>7163</v>
      </c>
      <c r="P52" s="46"/>
      <c r="Q52" s="46"/>
      <c r="R52" s="46"/>
      <c r="S52" s="46"/>
      <c r="T52" s="46"/>
      <c r="U52" s="46"/>
    </row>
    <row r="53" spans="1:21" ht="30.75" customHeight="1" thickBot="1" x14ac:dyDescent="0.25">
      <c r="A53" s="46"/>
      <c r="B53" s="1161" t="s">
        <v>19</v>
      </c>
      <c r="C53" s="1162"/>
      <c r="D53" s="65"/>
      <c r="E53" s="1163" t="s">
        <v>20</v>
      </c>
      <c r="F53" s="1163"/>
      <c r="G53" s="1163"/>
      <c r="H53" s="1163"/>
      <c r="I53" s="1163"/>
      <c r="J53" s="1164"/>
      <c r="K53" s="66">
        <v>-5660</v>
      </c>
      <c r="L53" s="67">
        <v>-5673</v>
      </c>
      <c r="M53" s="67">
        <v>-5058</v>
      </c>
      <c r="N53" s="67">
        <v>-4661</v>
      </c>
      <c r="O53" s="68">
        <v>-3967</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65" t="s">
        <v>24</v>
      </c>
      <c r="C58" s="1166"/>
      <c r="D58" s="1171" t="s">
        <v>25</v>
      </c>
      <c r="E58" s="1172"/>
      <c r="F58" s="1172"/>
      <c r="G58" s="1172"/>
      <c r="H58" s="1172"/>
      <c r="I58" s="1172"/>
      <c r="J58" s="1173"/>
      <c r="K58" s="81">
        <v>0</v>
      </c>
      <c r="L58" s="82">
        <v>46</v>
      </c>
      <c r="M58" s="82">
        <v>62</v>
      </c>
      <c r="N58" s="82">
        <v>0</v>
      </c>
      <c r="O58" s="83">
        <v>127</v>
      </c>
    </row>
    <row r="59" spans="1:21" ht="31.5" customHeight="1" x14ac:dyDescent="0.2">
      <c r="B59" s="1167"/>
      <c r="C59" s="1168"/>
      <c r="D59" s="1174" t="s">
        <v>26</v>
      </c>
      <c r="E59" s="1175"/>
      <c r="F59" s="1175"/>
      <c r="G59" s="1175"/>
      <c r="H59" s="1175"/>
      <c r="I59" s="1175"/>
      <c r="J59" s="1176"/>
      <c r="K59" s="84">
        <v>3247</v>
      </c>
      <c r="L59" s="85">
        <v>4501</v>
      </c>
      <c r="M59" s="85">
        <v>7400</v>
      </c>
      <c r="N59" s="85">
        <v>7520</v>
      </c>
      <c r="O59" s="86">
        <v>6878</v>
      </c>
    </row>
    <row r="60" spans="1:21" ht="31.5" customHeight="1" thickBot="1" x14ac:dyDescent="0.25">
      <c r="B60" s="1169"/>
      <c r="C60" s="1170"/>
      <c r="D60" s="1177" t="s">
        <v>27</v>
      </c>
      <c r="E60" s="1178"/>
      <c r="F60" s="1178"/>
      <c r="G60" s="1178"/>
      <c r="H60" s="1178"/>
      <c r="I60" s="1178"/>
      <c r="J60" s="1179"/>
      <c r="K60" s="87">
        <v>480</v>
      </c>
      <c r="L60" s="88">
        <v>584</v>
      </c>
      <c r="M60" s="88">
        <v>676</v>
      </c>
      <c r="N60" s="88">
        <v>905</v>
      </c>
      <c r="O60" s="89">
        <v>1134</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6slCrCo22N1SNK11MR9enjwl6gv/qWpwL8BRoOHxEwqfy7PijDrUQcNBnVxAeqw6g5xL2J6WQ6sU7JXOeQSwXg==" saltValue="VdaA6KRN4QCvns/1qlMHs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522</v>
      </c>
      <c r="J40" s="101" t="s">
        <v>523</v>
      </c>
      <c r="K40" s="101" t="s">
        <v>524</v>
      </c>
      <c r="L40" s="101" t="s">
        <v>525</v>
      </c>
      <c r="M40" s="102" t="s">
        <v>526</v>
      </c>
    </row>
    <row r="41" spans="2:13" ht="27.75" customHeight="1" x14ac:dyDescent="0.2">
      <c r="B41" s="1200" t="s">
        <v>30</v>
      </c>
      <c r="C41" s="1201"/>
      <c r="D41" s="103"/>
      <c r="E41" s="1202" t="s">
        <v>31</v>
      </c>
      <c r="F41" s="1202"/>
      <c r="G41" s="1202"/>
      <c r="H41" s="1203"/>
      <c r="I41" s="342">
        <v>33727</v>
      </c>
      <c r="J41" s="343">
        <v>35687</v>
      </c>
      <c r="K41" s="343">
        <v>36697</v>
      </c>
      <c r="L41" s="343">
        <v>35557</v>
      </c>
      <c r="M41" s="344">
        <v>33941</v>
      </c>
    </row>
    <row r="42" spans="2:13" ht="27.75" customHeight="1" x14ac:dyDescent="0.2">
      <c r="B42" s="1190"/>
      <c r="C42" s="1191"/>
      <c r="D42" s="104"/>
      <c r="E42" s="1194" t="s">
        <v>32</v>
      </c>
      <c r="F42" s="1194"/>
      <c r="G42" s="1194"/>
      <c r="H42" s="1195"/>
      <c r="I42" s="345">
        <v>4298</v>
      </c>
      <c r="J42" s="346">
        <v>4333</v>
      </c>
      <c r="K42" s="346">
        <v>3969</v>
      </c>
      <c r="L42" s="346">
        <v>4370</v>
      </c>
      <c r="M42" s="347">
        <v>4744</v>
      </c>
    </row>
    <row r="43" spans="2:13" ht="27.75" customHeight="1" x14ac:dyDescent="0.2">
      <c r="B43" s="1190"/>
      <c r="C43" s="1191"/>
      <c r="D43" s="104"/>
      <c r="E43" s="1194" t="s">
        <v>33</v>
      </c>
      <c r="F43" s="1194"/>
      <c r="G43" s="1194"/>
      <c r="H43" s="1195"/>
      <c r="I43" s="345" t="s">
        <v>483</v>
      </c>
      <c r="J43" s="346" t="s">
        <v>483</v>
      </c>
      <c r="K43" s="346" t="s">
        <v>483</v>
      </c>
      <c r="L43" s="346" t="s">
        <v>483</v>
      </c>
      <c r="M43" s="347" t="s">
        <v>483</v>
      </c>
    </row>
    <row r="44" spans="2:13" ht="27.75" customHeight="1" x14ac:dyDescent="0.2">
      <c r="B44" s="1190"/>
      <c r="C44" s="1191"/>
      <c r="D44" s="104"/>
      <c r="E44" s="1194" t="s">
        <v>34</v>
      </c>
      <c r="F44" s="1194"/>
      <c r="G44" s="1194"/>
      <c r="H44" s="1195"/>
      <c r="I44" s="345">
        <v>1893</v>
      </c>
      <c r="J44" s="346">
        <v>2181</v>
      </c>
      <c r="K44" s="346">
        <v>2465</v>
      </c>
      <c r="L44" s="346">
        <v>3022</v>
      </c>
      <c r="M44" s="347">
        <v>3125</v>
      </c>
    </row>
    <row r="45" spans="2:13" ht="27.75" customHeight="1" x14ac:dyDescent="0.2">
      <c r="B45" s="1190"/>
      <c r="C45" s="1191"/>
      <c r="D45" s="104"/>
      <c r="E45" s="1194" t="s">
        <v>35</v>
      </c>
      <c r="F45" s="1194"/>
      <c r="G45" s="1194"/>
      <c r="H45" s="1195"/>
      <c r="I45" s="345">
        <v>22725</v>
      </c>
      <c r="J45" s="346">
        <v>22491</v>
      </c>
      <c r="K45" s="346">
        <v>22045</v>
      </c>
      <c r="L45" s="346">
        <v>21714</v>
      </c>
      <c r="M45" s="347">
        <v>21229</v>
      </c>
    </row>
    <row r="46" spans="2:13" ht="27.75" customHeight="1" x14ac:dyDescent="0.2">
      <c r="B46" s="1190"/>
      <c r="C46" s="1191"/>
      <c r="D46" s="105"/>
      <c r="E46" s="1194" t="s">
        <v>36</v>
      </c>
      <c r="F46" s="1194"/>
      <c r="G46" s="1194"/>
      <c r="H46" s="1195"/>
      <c r="I46" s="345" t="s">
        <v>483</v>
      </c>
      <c r="J46" s="346" t="s">
        <v>483</v>
      </c>
      <c r="K46" s="346" t="s">
        <v>483</v>
      </c>
      <c r="L46" s="346" t="s">
        <v>483</v>
      </c>
      <c r="M46" s="347" t="s">
        <v>483</v>
      </c>
    </row>
    <row r="47" spans="2:13" ht="27.75" customHeight="1" x14ac:dyDescent="0.2">
      <c r="B47" s="1190"/>
      <c r="C47" s="1191"/>
      <c r="D47" s="106"/>
      <c r="E47" s="1204" t="s">
        <v>37</v>
      </c>
      <c r="F47" s="1205"/>
      <c r="G47" s="1205"/>
      <c r="H47" s="1206"/>
      <c r="I47" s="345" t="s">
        <v>483</v>
      </c>
      <c r="J47" s="346" t="s">
        <v>483</v>
      </c>
      <c r="K47" s="346" t="s">
        <v>483</v>
      </c>
      <c r="L47" s="346" t="s">
        <v>483</v>
      </c>
      <c r="M47" s="347" t="s">
        <v>483</v>
      </c>
    </row>
    <row r="48" spans="2:13" ht="27.75" customHeight="1" x14ac:dyDescent="0.2">
      <c r="B48" s="1190"/>
      <c r="C48" s="1191"/>
      <c r="D48" s="104"/>
      <c r="E48" s="1194" t="s">
        <v>38</v>
      </c>
      <c r="F48" s="1194"/>
      <c r="G48" s="1194"/>
      <c r="H48" s="1195"/>
      <c r="I48" s="345" t="s">
        <v>483</v>
      </c>
      <c r="J48" s="346" t="s">
        <v>483</v>
      </c>
      <c r="K48" s="346" t="s">
        <v>483</v>
      </c>
      <c r="L48" s="346" t="s">
        <v>483</v>
      </c>
      <c r="M48" s="347" t="s">
        <v>483</v>
      </c>
    </row>
    <row r="49" spans="2:13" ht="27.75" customHeight="1" x14ac:dyDescent="0.2">
      <c r="B49" s="1192"/>
      <c r="C49" s="1193"/>
      <c r="D49" s="104"/>
      <c r="E49" s="1194" t="s">
        <v>39</v>
      </c>
      <c r="F49" s="1194"/>
      <c r="G49" s="1194"/>
      <c r="H49" s="1195"/>
      <c r="I49" s="345" t="s">
        <v>483</v>
      </c>
      <c r="J49" s="346" t="s">
        <v>483</v>
      </c>
      <c r="K49" s="346" t="s">
        <v>483</v>
      </c>
      <c r="L49" s="346" t="s">
        <v>483</v>
      </c>
      <c r="M49" s="347" t="s">
        <v>483</v>
      </c>
    </row>
    <row r="50" spans="2:13" ht="27.75" customHeight="1" x14ac:dyDescent="0.2">
      <c r="B50" s="1188" t="s">
        <v>40</v>
      </c>
      <c r="C50" s="1189"/>
      <c r="D50" s="107"/>
      <c r="E50" s="1194" t="s">
        <v>41</v>
      </c>
      <c r="F50" s="1194"/>
      <c r="G50" s="1194"/>
      <c r="H50" s="1195"/>
      <c r="I50" s="345">
        <v>80579</v>
      </c>
      <c r="J50" s="346">
        <v>83589</v>
      </c>
      <c r="K50" s="346">
        <v>96427</v>
      </c>
      <c r="L50" s="346">
        <v>114023</v>
      </c>
      <c r="M50" s="347">
        <v>129546</v>
      </c>
    </row>
    <row r="51" spans="2:13" ht="27.75" customHeight="1" x14ac:dyDescent="0.2">
      <c r="B51" s="1190"/>
      <c r="C51" s="1191"/>
      <c r="D51" s="104"/>
      <c r="E51" s="1194" t="s">
        <v>42</v>
      </c>
      <c r="F51" s="1194"/>
      <c r="G51" s="1194"/>
      <c r="H51" s="1195"/>
      <c r="I51" s="345">
        <v>3483</v>
      </c>
      <c r="J51" s="346">
        <v>4159</v>
      </c>
      <c r="K51" s="346">
        <v>3940</v>
      </c>
      <c r="L51" s="346">
        <v>3793</v>
      </c>
      <c r="M51" s="347">
        <v>4049</v>
      </c>
    </row>
    <row r="52" spans="2:13" ht="27.75" customHeight="1" x14ac:dyDescent="0.2">
      <c r="B52" s="1192"/>
      <c r="C52" s="1193"/>
      <c r="D52" s="104"/>
      <c r="E52" s="1194" t="s">
        <v>43</v>
      </c>
      <c r="F52" s="1194"/>
      <c r="G52" s="1194"/>
      <c r="H52" s="1195"/>
      <c r="I52" s="345">
        <v>76421</v>
      </c>
      <c r="J52" s="346">
        <v>71397</v>
      </c>
      <c r="K52" s="346">
        <v>74989</v>
      </c>
      <c r="L52" s="346">
        <v>70679</v>
      </c>
      <c r="M52" s="347">
        <v>63341</v>
      </c>
    </row>
    <row r="53" spans="2:13" ht="27.75" customHeight="1" thickBot="1" x14ac:dyDescent="0.25">
      <c r="B53" s="1196" t="s">
        <v>19</v>
      </c>
      <c r="C53" s="1197"/>
      <c r="D53" s="108"/>
      <c r="E53" s="1198" t="s">
        <v>44</v>
      </c>
      <c r="F53" s="1198"/>
      <c r="G53" s="1198"/>
      <c r="H53" s="1199"/>
      <c r="I53" s="348">
        <v>-97840</v>
      </c>
      <c r="J53" s="349">
        <v>-94454</v>
      </c>
      <c r="K53" s="349">
        <v>-110180</v>
      </c>
      <c r="L53" s="349">
        <v>-123831</v>
      </c>
      <c r="M53" s="350">
        <v>-133896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t2RPZ9xch+PJhbyjOfzyLubZDA/09a92UuBNORE7CN8qUo6/l2MgVgkAaAdGr3xDp4j93tdrU/mH61h1teWavw==" saltValue="5iQagRspgnn5o9pEcOf2H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524</v>
      </c>
      <c r="G54" s="117" t="s">
        <v>525</v>
      </c>
      <c r="H54" s="118" t="s">
        <v>526</v>
      </c>
    </row>
    <row r="55" spans="2:8" ht="52.5" customHeight="1" x14ac:dyDescent="0.2">
      <c r="B55" s="119"/>
      <c r="C55" s="1215" t="s">
        <v>46</v>
      </c>
      <c r="D55" s="1215"/>
      <c r="E55" s="1216"/>
      <c r="F55" s="120">
        <v>26793</v>
      </c>
      <c r="G55" s="120">
        <v>27552</v>
      </c>
      <c r="H55" s="121">
        <v>30775</v>
      </c>
    </row>
    <row r="56" spans="2:8" ht="52.5" customHeight="1" x14ac:dyDescent="0.2">
      <c r="B56" s="122"/>
      <c r="C56" s="1217" t="s">
        <v>47</v>
      </c>
      <c r="D56" s="1217"/>
      <c r="E56" s="1218"/>
      <c r="F56" s="123">
        <v>642</v>
      </c>
      <c r="G56" s="123">
        <v>948</v>
      </c>
      <c r="H56" s="124">
        <v>1256</v>
      </c>
    </row>
    <row r="57" spans="2:8" ht="53.25" customHeight="1" x14ac:dyDescent="0.2">
      <c r="B57" s="122"/>
      <c r="C57" s="1219" t="s">
        <v>48</v>
      </c>
      <c r="D57" s="1219"/>
      <c r="E57" s="1220"/>
      <c r="F57" s="125">
        <v>56006</v>
      </c>
      <c r="G57" s="125">
        <v>72404</v>
      </c>
      <c r="H57" s="126">
        <v>84534</v>
      </c>
    </row>
    <row r="58" spans="2:8" ht="45.75" customHeight="1" x14ac:dyDescent="0.2">
      <c r="B58" s="127"/>
      <c r="C58" s="1207" t="s">
        <v>549</v>
      </c>
      <c r="D58" s="1208"/>
      <c r="E58" s="1209"/>
      <c r="F58" s="128">
        <v>28978</v>
      </c>
      <c r="G58" s="128">
        <v>38655</v>
      </c>
      <c r="H58" s="129">
        <v>45867</v>
      </c>
    </row>
    <row r="59" spans="2:8" ht="45.75" customHeight="1" x14ac:dyDescent="0.2">
      <c r="B59" s="127"/>
      <c r="C59" s="1207" t="s">
        <v>550</v>
      </c>
      <c r="D59" s="1208"/>
      <c r="E59" s="1209"/>
      <c r="F59" s="128">
        <v>16510</v>
      </c>
      <c r="G59" s="128">
        <v>23711</v>
      </c>
      <c r="H59" s="129">
        <v>28999</v>
      </c>
    </row>
    <row r="60" spans="2:8" ht="45.75" customHeight="1" x14ac:dyDescent="0.2">
      <c r="B60" s="127"/>
      <c r="C60" s="1207" t="s">
        <v>551</v>
      </c>
      <c r="D60" s="1208"/>
      <c r="E60" s="1209"/>
      <c r="F60" s="128">
        <v>6368</v>
      </c>
      <c r="G60" s="128">
        <v>6334</v>
      </c>
      <c r="H60" s="129">
        <v>6151</v>
      </c>
    </row>
    <row r="61" spans="2:8" ht="45.75" customHeight="1" x14ac:dyDescent="0.2">
      <c r="B61" s="127"/>
      <c r="C61" s="1207" t="s">
        <v>552</v>
      </c>
      <c r="D61" s="1208"/>
      <c r="E61" s="1209"/>
      <c r="F61" s="128">
        <v>3742</v>
      </c>
      <c r="G61" s="128">
        <v>3049</v>
      </c>
      <c r="H61" s="129">
        <v>3205</v>
      </c>
    </row>
    <row r="62" spans="2:8" ht="45.75" customHeight="1" thickBot="1" x14ac:dyDescent="0.25">
      <c r="B62" s="130"/>
      <c r="C62" s="1210" t="s">
        <v>553</v>
      </c>
      <c r="D62" s="1211"/>
      <c r="E62" s="1212"/>
      <c r="F62" s="131">
        <v>200</v>
      </c>
      <c r="G62" s="131">
        <v>200</v>
      </c>
      <c r="H62" s="132">
        <v>200</v>
      </c>
    </row>
    <row r="63" spans="2:8" ht="52.5" customHeight="1" thickBot="1" x14ac:dyDescent="0.25">
      <c r="B63" s="133"/>
      <c r="C63" s="1213" t="s">
        <v>49</v>
      </c>
      <c r="D63" s="1213"/>
      <c r="E63" s="1214"/>
      <c r="F63" s="134">
        <v>83441</v>
      </c>
      <c r="G63" s="134">
        <v>100904</v>
      </c>
      <c r="H63" s="135">
        <v>116564</v>
      </c>
    </row>
    <row r="64" spans="2:8" ht="13.2" x14ac:dyDescent="0.2"/>
  </sheetData>
  <sheetProtection algorithmName="SHA-512" hashValue="IbILGuFxolzheEoJvNSfEZD59PhLE/O+PH77xtsfdD5mLnSjaYCFiRZxaZfH9ImDRyxpuEUfx9ZE54z4/G1cUA==" saltValue="mLztATmhLl61wCyF1aKpR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FC232-82B1-4D70-962B-3E614151C393}">
  <sheetPr>
    <pageSetUpPr fitToPage="1"/>
  </sheetPr>
  <dimension ref="A1:DE85"/>
  <sheetViews>
    <sheetView showGridLines="0" topLeftCell="A1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3" t="s">
        <v>564</v>
      </c>
      <c r="AO43" s="1244"/>
      <c r="AP43" s="1244"/>
      <c r="AQ43" s="1244"/>
      <c r="AR43" s="1244"/>
      <c r="AS43" s="1244"/>
      <c r="AT43" s="1244"/>
      <c r="AU43" s="1244"/>
      <c r="AV43" s="1244"/>
      <c r="AW43" s="1244"/>
      <c r="AX43" s="1244"/>
      <c r="AY43" s="1244"/>
      <c r="AZ43" s="1244"/>
      <c r="BA43" s="1244"/>
      <c r="BB43" s="1244"/>
      <c r="BC43" s="1244"/>
      <c r="BD43" s="1244"/>
      <c r="BE43" s="1244"/>
      <c r="BF43" s="1244"/>
      <c r="BG43" s="1244"/>
      <c r="BH43" s="1244"/>
      <c r="BI43" s="1244"/>
      <c r="BJ43" s="1244"/>
      <c r="BK43" s="1244"/>
      <c r="BL43" s="1244"/>
      <c r="BM43" s="1244"/>
      <c r="BN43" s="1244"/>
      <c r="BO43" s="1244"/>
      <c r="BP43" s="1244"/>
      <c r="BQ43" s="1244"/>
      <c r="BR43" s="1244"/>
      <c r="BS43" s="1244"/>
      <c r="BT43" s="1244"/>
      <c r="BU43" s="1244"/>
      <c r="BV43" s="1244"/>
      <c r="BW43" s="1244"/>
      <c r="BX43" s="1244"/>
      <c r="BY43" s="1244"/>
      <c r="BZ43" s="1244"/>
      <c r="CA43" s="1244"/>
      <c r="CB43" s="1244"/>
      <c r="CC43" s="1244"/>
      <c r="CD43" s="1244"/>
      <c r="CE43" s="1244"/>
      <c r="CF43" s="1244"/>
      <c r="CG43" s="1244"/>
      <c r="CH43" s="1244"/>
      <c r="CI43" s="1244"/>
      <c r="CJ43" s="1244"/>
      <c r="CK43" s="1244"/>
      <c r="CL43" s="1244"/>
      <c r="CM43" s="1244"/>
      <c r="CN43" s="1244"/>
      <c r="CO43" s="1244"/>
      <c r="CP43" s="1244"/>
      <c r="CQ43" s="1244"/>
      <c r="CR43" s="1244"/>
      <c r="CS43" s="1244"/>
      <c r="CT43" s="1244"/>
      <c r="CU43" s="1244"/>
      <c r="CV43" s="1244"/>
      <c r="CW43" s="1244"/>
      <c r="CX43" s="1244"/>
      <c r="CY43" s="1244"/>
      <c r="CZ43" s="1244"/>
      <c r="DA43" s="1244"/>
      <c r="DB43" s="1244"/>
      <c r="DC43" s="1245"/>
    </row>
    <row r="44" spans="2:109" ht="13.2" x14ac:dyDescent="0.2">
      <c r="B44" s="259"/>
      <c r="AN44" s="1246"/>
      <c r="AO44" s="1247"/>
      <c r="AP44" s="1247"/>
      <c r="AQ44" s="1247"/>
      <c r="AR44" s="1247"/>
      <c r="AS44" s="1247"/>
      <c r="AT44" s="1247"/>
      <c r="AU44" s="1247"/>
      <c r="AV44" s="1247"/>
      <c r="AW44" s="1247"/>
      <c r="AX44" s="1247"/>
      <c r="AY44" s="1247"/>
      <c r="AZ44" s="1247"/>
      <c r="BA44" s="1247"/>
      <c r="BB44" s="1247"/>
      <c r="BC44" s="1247"/>
      <c r="BD44" s="1247"/>
      <c r="BE44" s="1247"/>
      <c r="BF44" s="1247"/>
      <c r="BG44" s="1247"/>
      <c r="BH44" s="1247"/>
      <c r="BI44" s="1247"/>
      <c r="BJ44" s="1247"/>
      <c r="BK44" s="1247"/>
      <c r="BL44" s="1247"/>
      <c r="BM44" s="1247"/>
      <c r="BN44" s="1247"/>
      <c r="BO44" s="1247"/>
      <c r="BP44" s="1247"/>
      <c r="BQ44" s="1247"/>
      <c r="BR44" s="1247"/>
      <c r="BS44" s="1247"/>
      <c r="BT44" s="1247"/>
      <c r="BU44" s="1247"/>
      <c r="BV44" s="1247"/>
      <c r="BW44" s="1247"/>
      <c r="BX44" s="1247"/>
      <c r="BY44" s="1247"/>
      <c r="BZ44" s="1247"/>
      <c r="CA44" s="1247"/>
      <c r="CB44" s="1247"/>
      <c r="CC44" s="1247"/>
      <c r="CD44" s="1247"/>
      <c r="CE44" s="1247"/>
      <c r="CF44" s="1247"/>
      <c r="CG44" s="1247"/>
      <c r="CH44" s="1247"/>
      <c r="CI44" s="1247"/>
      <c r="CJ44" s="1247"/>
      <c r="CK44" s="1247"/>
      <c r="CL44" s="1247"/>
      <c r="CM44" s="1247"/>
      <c r="CN44" s="1247"/>
      <c r="CO44" s="1247"/>
      <c r="CP44" s="1247"/>
      <c r="CQ44" s="1247"/>
      <c r="CR44" s="1247"/>
      <c r="CS44" s="1247"/>
      <c r="CT44" s="1247"/>
      <c r="CU44" s="1247"/>
      <c r="CV44" s="1247"/>
      <c r="CW44" s="1247"/>
      <c r="CX44" s="1247"/>
      <c r="CY44" s="1247"/>
      <c r="CZ44" s="1247"/>
      <c r="DA44" s="1247"/>
      <c r="DB44" s="1247"/>
      <c r="DC44" s="1248"/>
    </row>
    <row r="45" spans="2:109" ht="13.2" x14ac:dyDescent="0.2">
      <c r="B45" s="259"/>
      <c r="AN45" s="1246"/>
      <c r="AO45" s="1247"/>
      <c r="AP45" s="1247"/>
      <c r="AQ45" s="1247"/>
      <c r="AR45" s="1247"/>
      <c r="AS45" s="1247"/>
      <c r="AT45" s="1247"/>
      <c r="AU45" s="1247"/>
      <c r="AV45" s="1247"/>
      <c r="AW45" s="1247"/>
      <c r="AX45" s="1247"/>
      <c r="AY45" s="1247"/>
      <c r="AZ45" s="1247"/>
      <c r="BA45" s="1247"/>
      <c r="BB45" s="1247"/>
      <c r="BC45" s="1247"/>
      <c r="BD45" s="1247"/>
      <c r="BE45" s="1247"/>
      <c r="BF45" s="1247"/>
      <c r="BG45" s="1247"/>
      <c r="BH45" s="1247"/>
      <c r="BI45" s="1247"/>
      <c r="BJ45" s="1247"/>
      <c r="BK45" s="1247"/>
      <c r="BL45" s="1247"/>
      <c r="BM45" s="1247"/>
      <c r="BN45" s="1247"/>
      <c r="BO45" s="1247"/>
      <c r="BP45" s="1247"/>
      <c r="BQ45" s="1247"/>
      <c r="BR45" s="1247"/>
      <c r="BS45" s="1247"/>
      <c r="BT45" s="1247"/>
      <c r="BU45" s="1247"/>
      <c r="BV45" s="1247"/>
      <c r="BW45" s="1247"/>
      <c r="BX45" s="1247"/>
      <c r="BY45" s="1247"/>
      <c r="BZ45" s="1247"/>
      <c r="CA45" s="1247"/>
      <c r="CB45" s="1247"/>
      <c r="CC45" s="1247"/>
      <c r="CD45" s="1247"/>
      <c r="CE45" s="1247"/>
      <c r="CF45" s="1247"/>
      <c r="CG45" s="1247"/>
      <c r="CH45" s="1247"/>
      <c r="CI45" s="1247"/>
      <c r="CJ45" s="1247"/>
      <c r="CK45" s="1247"/>
      <c r="CL45" s="1247"/>
      <c r="CM45" s="1247"/>
      <c r="CN45" s="1247"/>
      <c r="CO45" s="1247"/>
      <c r="CP45" s="1247"/>
      <c r="CQ45" s="1247"/>
      <c r="CR45" s="1247"/>
      <c r="CS45" s="1247"/>
      <c r="CT45" s="1247"/>
      <c r="CU45" s="1247"/>
      <c r="CV45" s="1247"/>
      <c r="CW45" s="1247"/>
      <c r="CX45" s="1247"/>
      <c r="CY45" s="1247"/>
      <c r="CZ45" s="1247"/>
      <c r="DA45" s="1247"/>
      <c r="DB45" s="1247"/>
      <c r="DC45" s="1248"/>
    </row>
    <row r="46" spans="2:109" ht="13.2" x14ac:dyDescent="0.2">
      <c r="B46" s="259"/>
      <c r="AN46" s="1246"/>
      <c r="AO46" s="1247"/>
      <c r="AP46" s="1247"/>
      <c r="AQ46" s="1247"/>
      <c r="AR46" s="1247"/>
      <c r="AS46" s="1247"/>
      <c r="AT46" s="1247"/>
      <c r="AU46" s="1247"/>
      <c r="AV46" s="1247"/>
      <c r="AW46" s="1247"/>
      <c r="AX46" s="1247"/>
      <c r="AY46" s="1247"/>
      <c r="AZ46" s="1247"/>
      <c r="BA46" s="1247"/>
      <c r="BB46" s="1247"/>
      <c r="BC46" s="1247"/>
      <c r="BD46" s="1247"/>
      <c r="BE46" s="1247"/>
      <c r="BF46" s="1247"/>
      <c r="BG46" s="1247"/>
      <c r="BH46" s="1247"/>
      <c r="BI46" s="1247"/>
      <c r="BJ46" s="1247"/>
      <c r="BK46" s="1247"/>
      <c r="BL46" s="1247"/>
      <c r="BM46" s="1247"/>
      <c r="BN46" s="1247"/>
      <c r="BO46" s="1247"/>
      <c r="BP46" s="1247"/>
      <c r="BQ46" s="1247"/>
      <c r="BR46" s="1247"/>
      <c r="BS46" s="1247"/>
      <c r="BT46" s="1247"/>
      <c r="BU46" s="1247"/>
      <c r="BV46" s="1247"/>
      <c r="BW46" s="1247"/>
      <c r="BX46" s="1247"/>
      <c r="BY46" s="1247"/>
      <c r="BZ46" s="1247"/>
      <c r="CA46" s="1247"/>
      <c r="CB46" s="1247"/>
      <c r="CC46" s="1247"/>
      <c r="CD46" s="1247"/>
      <c r="CE46" s="1247"/>
      <c r="CF46" s="1247"/>
      <c r="CG46" s="1247"/>
      <c r="CH46" s="1247"/>
      <c r="CI46" s="1247"/>
      <c r="CJ46" s="1247"/>
      <c r="CK46" s="1247"/>
      <c r="CL46" s="1247"/>
      <c r="CM46" s="1247"/>
      <c r="CN46" s="1247"/>
      <c r="CO46" s="1247"/>
      <c r="CP46" s="1247"/>
      <c r="CQ46" s="1247"/>
      <c r="CR46" s="1247"/>
      <c r="CS46" s="1247"/>
      <c r="CT46" s="1247"/>
      <c r="CU46" s="1247"/>
      <c r="CV46" s="1247"/>
      <c r="CW46" s="1247"/>
      <c r="CX46" s="1247"/>
      <c r="CY46" s="1247"/>
      <c r="CZ46" s="1247"/>
      <c r="DA46" s="1247"/>
      <c r="DB46" s="1247"/>
      <c r="DC46" s="1248"/>
    </row>
    <row r="47" spans="2:109" ht="13.2" x14ac:dyDescent="0.2">
      <c r="B47" s="259"/>
      <c r="AN47" s="1249"/>
      <c r="AO47" s="1250"/>
      <c r="AP47" s="1250"/>
      <c r="AQ47" s="1250"/>
      <c r="AR47" s="1250"/>
      <c r="AS47" s="1250"/>
      <c r="AT47" s="1250"/>
      <c r="AU47" s="1250"/>
      <c r="AV47" s="1250"/>
      <c r="AW47" s="1250"/>
      <c r="AX47" s="1250"/>
      <c r="AY47" s="1250"/>
      <c r="AZ47" s="1250"/>
      <c r="BA47" s="1250"/>
      <c r="BB47" s="1250"/>
      <c r="BC47" s="1250"/>
      <c r="BD47" s="1250"/>
      <c r="BE47" s="1250"/>
      <c r="BF47" s="1250"/>
      <c r="BG47" s="1250"/>
      <c r="BH47" s="1250"/>
      <c r="BI47" s="1250"/>
      <c r="BJ47" s="1250"/>
      <c r="BK47" s="1250"/>
      <c r="BL47" s="1250"/>
      <c r="BM47" s="1250"/>
      <c r="BN47" s="1250"/>
      <c r="BO47" s="1250"/>
      <c r="BP47" s="1250"/>
      <c r="BQ47" s="1250"/>
      <c r="BR47" s="1250"/>
      <c r="BS47" s="1250"/>
      <c r="BT47" s="1250"/>
      <c r="BU47" s="1250"/>
      <c r="BV47" s="1250"/>
      <c r="BW47" s="1250"/>
      <c r="BX47" s="1250"/>
      <c r="BY47" s="1250"/>
      <c r="BZ47" s="1250"/>
      <c r="CA47" s="1250"/>
      <c r="CB47" s="1250"/>
      <c r="CC47" s="1250"/>
      <c r="CD47" s="1250"/>
      <c r="CE47" s="1250"/>
      <c r="CF47" s="1250"/>
      <c r="CG47" s="1250"/>
      <c r="CH47" s="1250"/>
      <c r="CI47" s="1250"/>
      <c r="CJ47" s="1250"/>
      <c r="CK47" s="1250"/>
      <c r="CL47" s="1250"/>
      <c r="CM47" s="1250"/>
      <c r="CN47" s="1250"/>
      <c r="CO47" s="1250"/>
      <c r="CP47" s="1250"/>
      <c r="CQ47" s="1250"/>
      <c r="CR47" s="1250"/>
      <c r="CS47" s="1250"/>
      <c r="CT47" s="1250"/>
      <c r="CU47" s="1250"/>
      <c r="CV47" s="1250"/>
      <c r="CW47" s="1250"/>
      <c r="CX47" s="1250"/>
      <c r="CY47" s="1250"/>
      <c r="CZ47" s="1250"/>
      <c r="DA47" s="1250"/>
      <c r="DB47" s="1250"/>
      <c r="DC47" s="1251"/>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565</v>
      </c>
    </row>
    <row r="50" spans="1:109" ht="13.2" x14ac:dyDescent="0.2">
      <c r="B50" s="259"/>
      <c r="G50" s="1227"/>
      <c r="H50" s="1227"/>
      <c r="I50" s="1227"/>
      <c r="J50" s="1227"/>
      <c r="K50" s="360"/>
      <c r="L50" s="360"/>
      <c r="M50" s="361"/>
      <c r="N50" s="361"/>
      <c r="AN50" s="1230"/>
      <c r="AO50" s="1231"/>
      <c r="AP50" s="1231"/>
      <c r="AQ50" s="1231"/>
      <c r="AR50" s="1231"/>
      <c r="AS50" s="1231"/>
      <c r="AT50" s="1231"/>
      <c r="AU50" s="1231"/>
      <c r="AV50" s="1231"/>
      <c r="AW50" s="1231"/>
      <c r="AX50" s="1231"/>
      <c r="AY50" s="1231"/>
      <c r="AZ50" s="1231"/>
      <c r="BA50" s="1231"/>
      <c r="BB50" s="1231"/>
      <c r="BC50" s="1231"/>
      <c r="BD50" s="1231"/>
      <c r="BE50" s="1231"/>
      <c r="BF50" s="1231"/>
      <c r="BG50" s="1231"/>
      <c r="BH50" s="1231"/>
      <c r="BI50" s="1231"/>
      <c r="BJ50" s="1231"/>
      <c r="BK50" s="1231"/>
      <c r="BL50" s="1231"/>
      <c r="BM50" s="1231"/>
      <c r="BN50" s="1231"/>
      <c r="BO50" s="1232"/>
      <c r="BP50" s="1226" t="s">
        <v>522</v>
      </c>
      <c r="BQ50" s="1226"/>
      <c r="BR50" s="1226"/>
      <c r="BS50" s="1226"/>
      <c r="BT50" s="1226"/>
      <c r="BU50" s="1226"/>
      <c r="BV50" s="1226"/>
      <c r="BW50" s="1226"/>
      <c r="BX50" s="1226" t="s">
        <v>523</v>
      </c>
      <c r="BY50" s="1226"/>
      <c r="BZ50" s="1226"/>
      <c r="CA50" s="1226"/>
      <c r="CB50" s="1226"/>
      <c r="CC50" s="1226"/>
      <c r="CD50" s="1226"/>
      <c r="CE50" s="1226"/>
      <c r="CF50" s="1226" t="s">
        <v>524</v>
      </c>
      <c r="CG50" s="1226"/>
      <c r="CH50" s="1226"/>
      <c r="CI50" s="1226"/>
      <c r="CJ50" s="1226"/>
      <c r="CK50" s="1226"/>
      <c r="CL50" s="1226"/>
      <c r="CM50" s="1226"/>
      <c r="CN50" s="1226" t="s">
        <v>525</v>
      </c>
      <c r="CO50" s="1226"/>
      <c r="CP50" s="1226"/>
      <c r="CQ50" s="1226"/>
      <c r="CR50" s="1226"/>
      <c r="CS50" s="1226"/>
      <c r="CT50" s="1226"/>
      <c r="CU50" s="1226"/>
      <c r="CV50" s="1226" t="s">
        <v>526</v>
      </c>
      <c r="CW50" s="1226"/>
      <c r="CX50" s="1226"/>
      <c r="CY50" s="1226"/>
      <c r="CZ50" s="1226"/>
      <c r="DA50" s="1226"/>
      <c r="DB50" s="1226"/>
      <c r="DC50" s="1226"/>
    </row>
    <row r="51" spans="1:109" ht="13.5" customHeight="1" x14ac:dyDescent="0.2">
      <c r="B51" s="259"/>
      <c r="G51" s="1229"/>
      <c r="H51" s="1229"/>
      <c r="I51" s="1242"/>
      <c r="J51" s="1242"/>
      <c r="K51" s="1228"/>
      <c r="L51" s="1228"/>
      <c r="M51" s="1228"/>
      <c r="N51" s="1228"/>
      <c r="AM51" s="359"/>
      <c r="AN51" s="1224" t="s">
        <v>566</v>
      </c>
      <c r="AO51" s="1224"/>
      <c r="AP51" s="1224"/>
      <c r="AQ51" s="1224"/>
      <c r="AR51" s="1224"/>
      <c r="AS51" s="1224"/>
      <c r="AT51" s="1224"/>
      <c r="AU51" s="1224"/>
      <c r="AV51" s="1224"/>
      <c r="AW51" s="1224"/>
      <c r="AX51" s="1224"/>
      <c r="AY51" s="1224"/>
      <c r="AZ51" s="1224"/>
      <c r="BA51" s="1224"/>
      <c r="BB51" s="1224" t="s">
        <v>567</v>
      </c>
      <c r="BC51" s="1224"/>
      <c r="BD51" s="1224"/>
      <c r="BE51" s="1224"/>
      <c r="BF51" s="1224"/>
      <c r="BG51" s="1224"/>
      <c r="BH51" s="1224"/>
      <c r="BI51" s="1224"/>
      <c r="BJ51" s="1224"/>
      <c r="BK51" s="1224"/>
      <c r="BL51" s="1224"/>
      <c r="BM51" s="1224"/>
      <c r="BN51" s="1224"/>
      <c r="BO51" s="1224"/>
      <c r="BP51" s="1221"/>
      <c r="BQ51" s="1221"/>
      <c r="BR51" s="1221"/>
      <c r="BS51" s="1221"/>
      <c r="BT51" s="1221"/>
      <c r="BU51" s="1221"/>
      <c r="BV51" s="1221"/>
      <c r="BW51" s="1221"/>
      <c r="BX51" s="1221"/>
      <c r="BY51" s="1221"/>
      <c r="BZ51" s="1221"/>
      <c r="CA51" s="1221"/>
      <c r="CB51" s="1221"/>
      <c r="CC51" s="1221"/>
      <c r="CD51" s="1221"/>
      <c r="CE51" s="1221"/>
      <c r="CF51" s="1221"/>
      <c r="CG51" s="1221"/>
      <c r="CH51" s="1221"/>
      <c r="CI51" s="1221"/>
      <c r="CJ51" s="1221"/>
      <c r="CK51" s="1221"/>
      <c r="CL51" s="1221"/>
      <c r="CM51" s="1221"/>
      <c r="CN51" s="1221"/>
      <c r="CO51" s="1221"/>
      <c r="CP51" s="1221"/>
      <c r="CQ51" s="1221"/>
      <c r="CR51" s="1221"/>
      <c r="CS51" s="1221"/>
      <c r="CT51" s="1221"/>
      <c r="CU51" s="1221"/>
      <c r="CV51" s="1221"/>
      <c r="CW51" s="1221"/>
      <c r="CX51" s="1221"/>
      <c r="CY51" s="1221"/>
      <c r="CZ51" s="1221"/>
      <c r="DA51" s="1221"/>
      <c r="DB51" s="1221"/>
      <c r="DC51" s="1221"/>
    </row>
    <row r="52" spans="1:109" ht="13.2" x14ac:dyDescent="0.2">
      <c r="B52" s="259"/>
      <c r="G52" s="1229"/>
      <c r="H52" s="1229"/>
      <c r="I52" s="1242"/>
      <c r="J52" s="1242"/>
      <c r="K52" s="1228"/>
      <c r="L52" s="1228"/>
      <c r="M52" s="1228"/>
      <c r="N52" s="1228"/>
      <c r="AM52" s="359"/>
      <c r="AN52" s="1224"/>
      <c r="AO52" s="1224"/>
      <c r="AP52" s="1224"/>
      <c r="AQ52" s="1224"/>
      <c r="AR52" s="1224"/>
      <c r="AS52" s="1224"/>
      <c r="AT52" s="1224"/>
      <c r="AU52" s="1224"/>
      <c r="AV52" s="1224"/>
      <c r="AW52" s="1224"/>
      <c r="AX52" s="1224"/>
      <c r="AY52" s="1224"/>
      <c r="AZ52" s="1224"/>
      <c r="BA52" s="1224"/>
      <c r="BB52" s="1224"/>
      <c r="BC52" s="1224"/>
      <c r="BD52" s="1224"/>
      <c r="BE52" s="1224"/>
      <c r="BF52" s="1224"/>
      <c r="BG52" s="1224"/>
      <c r="BH52" s="1224"/>
      <c r="BI52" s="1224"/>
      <c r="BJ52" s="1224"/>
      <c r="BK52" s="1224"/>
      <c r="BL52" s="1224"/>
      <c r="BM52" s="1224"/>
      <c r="BN52" s="1224"/>
      <c r="BO52" s="1224"/>
      <c r="BP52" s="1221"/>
      <c r="BQ52" s="1221"/>
      <c r="BR52" s="1221"/>
      <c r="BS52" s="1221"/>
      <c r="BT52" s="1221"/>
      <c r="BU52" s="1221"/>
      <c r="BV52" s="1221"/>
      <c r="BW52" s="1221"/>
      <c r="BX52" s="1221"/>
      <c r="BY52" s="1221"/>
      <c r="BZ52" s="1221"/>
      <c r="CA52" s="1221"/>
      <c r="CB52" s="1221"/>
      <c r="CC52" s="1221"/>
      <c r="CD52" s="1221"/>
      <c r="CE52" s="1221"/>
      <c r="CF52" s="1221"/>
      <c r="CG52" s="1221"/>
      <c r="CH52" s="1221"/>
      <c r="CI52" s="1221"/>
      <c r="CJ52" s="1221"/>
      <c r="CK52" s="1221"/>
      <c r="CL52" s="1221"/>
      <c r="CM52" s="1221"/>
      <c r="CN52" s="1221"/>
      <c r="CO52" s="1221"/>
      <c r="CP52" s="1221"/>
      <c r="CQ52" s="1221"/>
      <c r="CR52" s="1221"/>
      <c r="CS52" s="1221"/>
      <c r="CT52" s="1221"/>
      <c r="CU52" s="1221"/>
      <c r="CV52" s="1221"/>
      <c r="CW52" s="1221"/>
      <c r="CX52" s="1221"/>
      <c r="CY52" s="1221"/>
      <c r="CZ52" s="1221"/>
      <c r="DA52" s="1221"/>
      <c r="DB52" s="1221"/>
      <c r="DC52" s="1221"/>
    </row>
    <row r="53" spans="1:109" ht="13.2" x14ac:dyDescent="0.2">
      <c r="A53" s="358"/>
      <c r="B53" s="259"/>
      <c r="G53" s="1229"/>
      <c r="H53" s="1229"/>
      <c r="I53" s="1227"/>
      <c r="J53" s="1227"/>
      <c r="K53" s="1228"/>
      <c r="L53" s="1228"/>
      <c r="M53" s="1228"/>
      <c r="N53" s="1228"/>
      <c r="AM53" s="359"/>
      <c r="AN53" s="1224"/>
      <c r="AO53" s="1224"/>
      <c r="AP53" s="1224"/>
      <c r="AQ53" s="1224"/>
      <c r="AR53" s="1224"/>
      <c r="AS53" s="1224"/>
      <c r="AT53" s="1224"/>
      <c r="AU53" s="1224"/>
      <c r="AV53" s="1224"/>
      <c r="AW53" s="1224"/>
      <c r="AX53" s="1224"/>
      <c r="AY53" s="1224"/>
      <c r="AZ53" s="1224"/>
      <c r="BA53" s="1224"/>
      <c r="BB53" s="1224" t="s">
        <v>568</v>
      </c>
      <c r="BC53" s="1224"/>
      <c r="BD53" s="1224"/>
      <c r="BE53" s="1224"/>
      <c r="BF53" s="1224"/>
      <c r="BG53" s="1224"/>
      <c r="BH53" s="1224"/>
      <c r="BI53" s="1224"/>
      <c r="BJ53" s="1224"/>
      <c r="BK53" s="1224"/>
      <c r="BL53" s="1224"/>
      <c r="BM53" s="1224"/>
      <c r="BN53" s="1224"/>
      <c r="BO53" s="1224"/>
      <c r="BP53" s="1221">
        <v>46.2</v>
      </c>
      <c r="BQ53" s="1221"/>
      <c r="BR53" s="1221"/>
      <c r="BS53" s="1221"/>
      <c r="BT53" s="1221"/>
      <c r="BU53" s="1221"/>
      <c r="BV53" s="1221"/>
      <c r="BW53" s="1221"/>
      <c r="BX53" s="1221">
        <v>46.6</v>
      </c>
      <c r="BY53" s="1221"/>
      <c r="BZ53" s="1221"/>
      <c r="CA53" s="1221"/>
      <c r="CB53" s="1221"/>
      <c r="CC53" s="1221"/>
      <c r="CD53" s="1221"/>
      <c r="CE53" s="1221"/>
      <c r="CF53" s="1221">
        <v>45.4</v>
      </c>
      <c r="CG53" s="1221"/>
      <c r="CH53" s="1221"/>
      <c r="CI53" s="1221"/>
      <c r="CJ53" s="1221"/>
      <c r="CK53" s="1221"/>
      <c r="CL53" s="1221"/>
      <c r="CM53" s="1221"/>
      <c r="CN53" s="1221">
        <v>46.4</v>
      </c>
      <c r="CO53" s="1221"/>
      <c r="CP53" s="1221"/>
      <c r="CQ53" s="1221"/>
      <c r="CR53" s="1221"/>
      <c r="CS53" s="1221"/>
      <c r="CT53" s="1221"/>
      <c r="CU53" s="1221"/>
      <c r="CV53" s="1221">
        <v>47.2</v>
      </c>
      <c r="CW53" s="1221"/>
      <c r="CX53" s="1221"/>
      <c r="CY53" s="1221"/>
      <c r="CZ53" s="1221"/>
      <c r="DA53" s="1221"/>
      <c r="DB53" s="1221"/>
      <c r="DC53" s="1221"/>
    </row>
    <row r="54" spans="1:109" ht="13.2" x14ac:dyDescent="0.2">
      <c r="A54" s="358"/>
      <c r="B54" s="259"/>
      <c r="G54" s="1229"/>
      <c r="H54" s="1229"/>
      <c r="I54" s="1227"/>
      <c r="J54" s="1227"/>
      <c r="K54" s="1228"/>
      <c r="L54" s="1228"/>
      <c r="M54" s="1228"/>
      <c r="N54" s="1228"/>
      <c r="AM54" s="359"/>
      <c r="AN54" s="1224"/>
      <c r="AO54" s="1224"/>
      <c r="AP54" s="1224"/>
      <c r="AQ54" s="1224"/>
      <c r="AR54" s="1224"/>
      <c r="AS54" s="1224"/>
      <c r="AT54" s="1224"/>
      <c r="AU54" s="1224"/>
      <c r="AV54" s="1224"/>
      <c r="AW54" s="1224"/>
      <c r="AX54" s="1224"/>
      <c r="AY54" s="1224"/>
      <c r="AZ54" s="1224"/>
      <c r="BA54" s="1224"/>
      <c r="BB54" s="1224"/>
      <c r="BC54" s="1224"/>
      <c r="BD54" s="1224"/>
      <c r="BE54" s="1224"/>
      <c r="BF54" s="1224"/>
      <c r="BG54" s="1224"/>
      <c r="BH54" s="1224"/>
      <c r="BI54" s="1224"/>
      <c r="BJ54" s="1224"/>
      <c r="BK54" s="1224"/>
      <c r="BL54" s="1224"/>
      <c r="BM54" s="1224"/>
      <c r="BN54" s="1224"/>
      <c r="BO54" s="1224"/>
      <c r="BP54" s="1221"/>
      <c r="BQ54" s="1221"/>
      <c r="BR54" s="1221"/>
      <c r="BS54" s="1221"/>
      <c r="BT54" s="1221"/>
      <c r="BU54" s="1221"/>
      <c r="BV54" s="1221"/>
      <c r="BW54" s="1221"/>
      <c r="BX54" s="1221"/>
      <c r="BY54" s="1221"/>
      <c r="BZ54" s="1221"/>
      <c r="CA54" s="1221"/>
      <c r="CB54" s="1221"/>
      <c r="CC54" s="1221"/>
      <c r="CD54" s="1221"/>
      <c r="CE54" s="1221"/>
      <c r="CF54" s="1221"/>
      <c r="CG54" s="1221"/>
      <c r="CH54" s="1221"/>
      <c r="CI54" s="1221"/>
      <c r="CJ54" s="1221"/>
      <c r="CK54" s="1221"/>
      <c r="CL54" s="1221"/>
      <c r="CM54" s="1221"/>
      <c r="CN54" s="1221"/>
      <c r="CO54" s="1221"/>
      <c r="CP54" s="1221"/>
      <c r="CQ54" s="1221"/>
      <c r="CR54" s="1221"/>
      <c r="CS54" s="1221"/>
      <c r="CT54" s="1221"/>
      <c r="CU54" s="1221"/>
      <c r="CV54" s="1221"/>
      <c r="CW54" s="1221"/>
      <c r="CX54" s="1221"/>
      <c r="CY54" s="1221"/>
      <c r="CZ54" s="1221"/>
      <c r="DA54" s="1221"/>
      <c r="DB54" s="1221"/>
      <c r="DC54" s="1221"/>
    </row>
    <row r="55" spans="1:109" ht="13.2" x14ac:dyDescent="0.2">
      <c r="A55" s="358"/>
      <c r="B55" s="259"/>
      <c r="G55" s="1227"/>
      <c r="H55" s="1227"/>
      <c r="I55" s="1227"/>
      <c r="J55" s="1227"/>
      <c r="K55" s="1228"/>
      <c r="L55" s="1228"/>
      <c r="M55" s="1228"/>
      <c r="N55" s="1228"/>
      <c r="AN55" s="1226" t="s">
        <v>569</v>
      </c>
      <c r="AO55" s="1226"/>
      <c r="AP55" s="1226"/>
      <c r="AQ55" s="1226"/>
      <c r="AR55" s="1226"/>
      <c r="AS55" s="1226"/>
      <c r="AT55" s="1226"/>
      <c r="AU55" s="1226"/>
      <c r="AV55" s="1226"/>
      <c r="AW55" s="1226"/>
      <c r="AX55" s="1226"/>
      <c r="AY55" s="1226"/>
      <c r="AZ55" s="1226"/>
      <c r="BA55" s="1226"/>
      <c r="BB55" s="1224" t="s">
        <v>567</v>
      </c>
      <c r="BC55" s="1224"/>
      <c r="BD55" s="1224"/>
      <c r="BE55" s="1224"/>
      <c r="BF55" s="1224"/>
      <c r="BG55" s="1224"/>
      <c r="BH55" s="1224"/>
      <c r="BI55" s="1224"/>
      <c r="BJ55" s="1224"/>
      <c r="BK55" s="1224"/>
      <c r="BL55" s="1224"/>
      <c r="BM55" s="1224"/>
      <c r="BN55" s="1224"/>
      <c r="BO55" s="1224"/>
      <c r="BP55" s="1221">
        <v>0</v>
      </c>
      <c r="BQ55" s="1221"/>
      <c r="BR55" s="1221"/>
      <c r="BS55" s="1221"/>
      <c r="BT55" s="1221"/>
      <c r="BU55" s="1221"/>
      <c r="BV55" s="1221"/>
      <c r="BW55" s="1221"/>
      <c r="BX55" s="1221">
        <v>0</v>
      </c>
      <c r="BY55" s="1221"/>
      <c r="BZ55" s="1221"/>
      <c r="CA55" s="1221"/>
      <c r="CB55" s="1221"/>
      <c r="CC55" s="1221"/>
      <c r="CD55" s="1221"/>
      <c r="CE55" s="1221"/>
      <c r="CF55" s="1221">
        <v>0</v>
      </c>
      <c r="CG55" s="1221"/>
      <c r="CH55" s="1221"/>
      <c r="CI55" s="1221"/>
      <c r="CJ55" s="1221"/>
      <c r="CK55" s="1221"/>
      <c r="CL55" s="1221"/>
      <c r="CM55" s="1221"/>
      <c r="CN55" s="1221">
        <v>0</v>
      </c>
      <c r="CO55" s="1221"/>
      <c r="CP55" s="1221"/>
      <c r="CQ55" s="1221"/>
      <c r="CR55" s="1221"/>
      <c r="CS55" s="1221"/>
      <c r="CT55" s="1221"/>
      <c r="CU55" s="1221"/>
      <c r="CV55" s="1221">
        <v>0</v>
      </c>
      <c r="CW55" s="1221"/>
      <c r="CX55" s="1221"/>
      <c r="CY55" s="1221"/>
      <c r="CZ55" s="1221"/>
      <c r="DA55" s="1221"/>
      <c r="DB55" s="1221"/>
      <c r="DC55" s="1221"/>
    </row>
    <row r="56" spans="1:109" ht="13.2" x14ac:dyDescent="0.2">
      <c r="A56" s="358"/>
      <c r="B56" s="259"/>
      <c r="G56" s="1227"/>
      <c r="H56" s="1227"/>
      <c r="I56" s="1227"/>
      <c r="J56" s="1227"/>
      <c r="K56" s="1228"/>
      <c r="L56" s="1228"/>
      <c r="M56" s="1228"/>
      <c r="N56" s="1228"/>
      <c r="AN56" s="1226"/>
      <c r="AO56" s="1226"/>
      <c r="AP56" s="1226"/>
      <c r="AQ56" s="1226"/>
      <c r="AR56" s="1226"/>
      <c r="AS56" s="1226"/>
      <c r="AT56" s="1226"/>
      <c r="AU56" s="1226"/>
      <c r="AV56" s="1226"/>
      <c r="AW56" s="1226"/>
      <c r="AX56" s="1226"/>
      <c r="AY56" s="1226"/>
      <c r="AZ56" s="1226"/>
      <c r="BA56" s="1226"/>
      <c r="BB56" s="1224"/>
      <c r="BC56" s="1224"/>
      <c r="BD56" s="1224"/>
      <c r="BE56" s="1224"/>
      <c r="BF56" s="1224"/>
      <c r="BG56" s="1224"/>
      <c r="BH56" s="1224"/>
      <c r="BI56" s="1224"/>
      <c r="BJ56" s="1224"/>
      <c r="BK56" s="1224"/>
      <c r="BL56" s="1224"/>
      <c r="BM56" s="1224"/>
      <c r="BN56" s="1224"/>
      <c r="BO56" s="1224"/>
      <c r="BP56" s="1221"/>
      <c r="BQ56" s="1221"/>
      <c r="BR56" s="1221"/>
      <c r="BS56" s="1221"/>
      <c r="BT56" s="1221"/>
      <c r="BU56" s="1221"/>
      <c r="BV56" s="1221"/>
      <c r="BW56" s="1221"/>
      <c r="BX56" s="1221"/>
      <c r="BY56" s="1221"/>
      <c r="BZ56" s="1221"/>
      <c r="CA56" s="1221"/>
      <c r="CB56" s="1221"/>
      <c r="CC56" s="1221"/>
      <c r="CD56" s="1221"/>
      <c r="CE56" s="1221"/>
      <c r="CF56" s="1221"/>
      <c r="CG56" s="1221"/>
      <c r="CH56" s="1221"/>
      <c r="CI56" s="1221"/>
      <c r="CJ56" s="1221"/>
      <c r="CK56" s="1221"/>
      <c r="CL56" s="1221"/>
      <c r="CM56" s="1221"/>
      <c r="CN56" s="1221"/>
      <c r="CO56" s="1221"/>
      <c r="CP56" s="1221"/>
      <c r="CQ56" s="1221"/>
      <c r="CR56" s="1221"/>
      <c r="CS56" s="1221"/>
      <c r="CT56" s="1221"/>
      <c r="CU56" s="1221"/>
      <c r="CV56" s="1221"/>
      <c r="CW56" s="1221"/>
      <c r="CX56" s="1221"/>
      <c r="CY56" s="1221"/>
      <c r="CZ56" s="1221"/>
      <c r="DA56" s="1221"/>
      <c r="DB56" s="1221"/>
      <c r="DC56" s="1221"/>
    </row>
    <row r="57" spans="1:109" s="358" customFormat="1" ht="13.2" x14ac:dyDescent="0.2">
      <c r="B57" s="362"/>
      <c r="G57" s="1227"/>
      <c r="H57" s="1227"/>
      <c r="I57" s="1222"/>
      <c r="J57" s="1222"/>
      <c r="K57" s="1228"/>
      <c r="L57" s="1228"/>
      <c r="M57" s="1228"/>
      <c r="N57" s="1228"/>
      <c r="AM57" s="255"/>
      <c r="AN57" s="1226"/>
      <c r="AO57" s="1226"/>
      <c r="AP57" s="1226"/>
      <c r="AQ57" s="1226"/>
      <c r="AR57" s="1226"/>
      <c r="AS57" s="1226"/>
      <c r="AT57" s="1226"/>
      <c r="AU57" s="1226"/>
      <c r="AV57" s="1226"/>
      <c r="AW57" s="1226"/>
      <c r="AX57" s="1226"/>
      <c r="AY57" s="1226"/>
      <c r="AZ57" s="1226"/>
      <c r="BA57" s="1226"/>
      <c r="BB57" s="1224" t="s">
        <v>568</v>
      </c>
      <c r="BC57" s="1224"/>
      <c r="BD57" s="1224"/>
      <c r="BE57" s="1224"/>
      <c r="BF57" s="1224"/>
      <c r="BG57" s="1224"/>
      <c r="BH57" s="1224"/>
      <c r="BI57" s="1224"/>
      <c r="BJ57" s="1224"/>
      <c r="BK57" s="1224"/>
      <c r="BL57" s="1224"/>
      <c r="BM57" s="1224"/>
      <c r="BN57" s="1224"/>
      <c r="BO57" s="1224"/>
      <c r="BP57" s="1221">
        <v>56.3</v>
      </c>
      <c r="BQ57" s="1221"/>
      <c r="BR57" s="1221"/>
      <c r="BS57" s="1221"/>
      <c r="BT57" s="1221"/>
      <c r="BU57" s="1221"/>
      <c r="BV57" s="1221"/>
      <c r="BW57" s="1221"/>
      <c r="BX57" s="1221">
        <v>56.4</v>
      </c>
      <c r="BY57" s="1221"/>
      <c r="BZ57" s="1221"/>
      <c r="CA57" s="1221"/>
      <c r="CB57" s="1221"/>
      <c r="CC57" s="1221"/>
      <c r="CD57" s="1221"/>
      <c r="CE57" s="1221"/>
      <c r="CF57" s="1221">
        <v>56</v>
      </c>
      <c r="CG57" s="1221"/>
      <c r="CH57" s="1221"/>
      <c r="CI57" s="1221"/>
      <c r="CJ57" s="1221"/>
      <c r="CK57" s="1221"/>
      <c r="CL57" s="1221"/>
      <c r="CM57" s="1221"/>
      <c r="CN57" s="1221">
        <v>56.6</v>
      </c>
      <c r="CO57" s="1221"/>
      <c r="CP57" s="1221"/>
      <c r="CQ57" s="1221"/>
      <c r="CR57" s="1221"/>
      <c r="CS57" s="1221"/>
      <c r="CT57" s="1221"/>
      <c r="CU57" s="1221"/>
      <c r="CV57" s="1221">
        <v>56.7</v>
      </c>
      <c r="CW57" s="1221"/>
      <c r="CX57" s="1221"/>
      <c r="CY57" s="1221"/>
      <c r="CZ57" s="1221"/>
      <c r="DA57" s="1221"/>
      <c r="DB57" s="1221"/>
      <c r="DC57" s="1221"/>
      <c r="DD57" s="363"/>
      <c r="DE57" s="362"/>
    </row>
    <row r="58" spans="1:109" s="358" customFormat="1" ht="13.2" x14ac:dyDescent="0.2">
      <c r="A58" s="255"/>
      <c r="B58" s="362"/>
      <c r="G58" s="1227"/>
      <c r="H58" s="1227"/>
      <c r="I58" s="1222"/>
      <c r="J58" s="1222"/>
      <c r="K58" s="1228"/>
      <c r="L58" s="1228"/>
      <c r="M58" s="1228"/>
      <c r="N58" s="1228"/>
      <c r="AM58" s="255"/>
      <c r="AN58" s="1226"/>
      <c r="AO58" s="1226"/>
      <c r="AP58" s="1226"/>
      <c r="AQ58" s="1226"/>
      <c r="AR58" s="1226"/>
      <c r="AS58" s="1226"/>
      <c r="AT58" s="1226"/>
      <c r="AU58" s="1226"/>
      <c r="AV58" s="1226"/>
      <c r="AW58" s="1226"/>
      <c r="AX58" s="1226"/>
      <c r="AY58" s="1226"/>
      <c r="AZ58" s="1226"/>
      <c r="BA58" s="1226"/>
      <c r="BB58" s="1224"/>
      <c r="BC58" s="1224"/>
      <c r="BD58" s="1224"/>
      <c r="BE58" s="1224"/>
      <c r="BF58" s="1224"/>
      <c r="BG58" s="1224"/>
      <c r="BH58" s="1224"/>
      <c r="BI58" s="1224"/>
      <c r="BJ58" s="1224"/>
      <c r="BK58" s="1224"/>
      <c r="BL58" s="1224"/>
      <c r="BM58" s="1224"/>
      <c r="BN58" s="1224"/>
      <c r="BO58" s="1224"/>
      <c r="BP58" s="1221"/>
      <c r="BQ58" s="1221"/>
      <c r="BR58" s="1221"/>
      <c r="BS58" s="1221"/>
      <c r="BT58" s="1221"/>
      <c r="BU58" s="1221"/>
      <c r="BV58" s="1221"/>
      <c r="BW58" s="1221"/>
      <c r="BX58" s="1221"/>
      <c r="BY58" s="1221"/>
      <c r="BZ58" s="1221"/>
      <c r="CA58" s="1221"/>
      <c r="CB58" s="1221"/>
      <c r="CC58" s="1221"/>
      <c r="CD58" s="1221"/>
      <c r="CE58" s="1221"/>
      <c r="CF58" s="1221"/>
      <c r="CG58" s="1221"/>
      <c r="CH58" s="1221"/>
      <c r="CI58" s="1221"/>
      <c r="CJ58" s="1221"/>
      <c r="CK58" s="1221"/>
      <c r="CL58" s="1221"/>
      <c r="CM58" s="1221"/>
      <c r="CN58" s="1221"/>
      <c r="CO58" s="1221"/>
      <c r="CP58" s="1221"/>
      <c r="CQ58" s="1221"/>
      <c r="CR58" s="1221"/>
      <c r="CS58" s="1221"/>
      <c r="CT58" s="1221"/>
      <c r="CU58" s="1221"/>
      <c r="CV58" s="1221"/>
      <c r="CW58" s="1221"/>
      <c r="CX58" s="1221"/>
      <c r="CY58" s="1221"/>
      <c r="CZ58" s="1221"/>
      <c r="DA58" s="1221"/>
      <c r="DB58" s="1221"/>
      <c r="DC58" s="1221"/>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570</v>
      </c>
    </row>
    <row r="64" spans="1:109" ht="13.2" x14ac:dyDescent="0.2">
      <c r="B64" s="259"/>
      <c r="G64" s="357"/>
      <c r="I64" s="369"/>
      <c r="J64" s="369"/>
      <c r="K64" s="369"/>
      <c r="L64" s="369"/>
      <c r="M64" s="369"/>
      <c r="N64" s="370"/>
      <c r="AM64" s="357"/>
      <c r="AN64" s="357" t="s">
        <v>563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3" t="s">
        <v>571</v>
      </c>
      <c r="AO65" s="1234"/>
      <c r="AP65" s="1234"/>
      <c r="AQ65" s="1234"/>
      <c r="AR65" s="1234"/>
      <c r="AS65" s="1234"/>
      <c r="AT65" s="1234"/>
      <c r="AU65" s="1234"/>
      <c r="AV65" s="1234"/>
      <c r="AW65" s="1234"/>
      <c r="AX65" s="1234"/>
      <c r="AY65" s="1234"/>
      <c r="AZ65" s="1234"/>
      <c r="BA65" s="1234"/>
      <c r="BB65" s="1234"/>
      <c r="BC65" s="1234"/>
      <c r="BD65" s="1234"/>
      <c r="BE65" s="1234"/>
      <c r="BF65" s="1234"/>
      <c r="BG65" s="1234"/>
      <c r="BH65" s="1234"/>
      <c r="BI65" s="1234"/>
      <c r="BJ65" s="1234"/>
      <c r="BK65" s="1234"/>
      <c r="BL65" s="1234"/>
      <c r="BM65" s="1234"/>
      <c r="BN65" s="1234"/>
      <c r="BO65" s="1234"/>
      <c r="BP65" s="1234"/>
      <c r="BQ65" s="1234"/>
      <c r="BR65" s="1234"/>
      <c r="BS65" s="1234"/>
      <c r="BT65" s="1234"/>
      <c r="BU65" s="1234"/>
      <c r="BV65" s="1234"/>
      <c r="BW65" s="1234"/>
      <c r="BX65" s="1234"/>
      <c r="BY65" s="1234"/>
      <c r="BZ65" s="1234"/>
      <c r="CA65" s="1234"/>
      <c r="CB65" s="1234"/>
      <c r="CC65" s="1234"/>
      <c r="CD65" s="1234"/>
      <c r="CE65" s="1234"/>
      <c r="CF65" s="1234"/>
      <c r="CG65" s="1234"/>
      <c r="CH65" s="1234"/>
      <c r="CI65" s="1234"/>
      <c r="CJ65" s="1234"/>
      <c r="CK65" s="1234"/>
      <c r="CL65" s="1234"/>
      <c r="CM65" s="1234"/>
      <c r="CN65" s="1234"/>
      <c r="CO65" s="1234"/>
      <c r="CP65" s="1234"/>
      <c r="CQ65" s="1234"/>
      <c r="CR65" s="1234"/>
      <c r="CS65" s="1234"/>
      <c r="CT65" s="1234"/>
      <c r="CU65" s="1234"/>
      <c r="CV65" s="1234"/>
      <c r="CW65" s="1234"/>
      <c r="CX65" s="1234"/>
      <c r="CY65" s="1234"/>
      <c r="CZ65" s="1234"/>
      <c r="DA65" s="1234"/>
      <c r="DB65" s="1234"/>
      <c r="DC65" s="1235"/>
    </row>
    <row r="66" spans="2:107" ht="13.2" x14ac:dyDescent="0.2">
      <c r="B66" s="259"/>
      <c r="AN66" s="1236"/>
      <c r="AO66" s="1237"/>
      <c r="AP66" s="1237"/>
      <c r="AQ66" s="1237"/>
      <c r="AR66" s="1237"/>
      <c r="AS66" s="1237"/>
      <c r="AT66" s="1237"/>
      <c r="AU66" s="1237"/>
      <c r="AV66" s="1237"/>
      <c r="AW66" s="1237"/>
      <c r="AX66" s="1237"/>
      <c r="AY66" s="1237"/>
      <c r="AZ66" s="1237"/>
      <c r="BA66" s="1237"/>
      <c r="BB66" s="1237"/>
      <c r="BC66" s="1237"/>
      <c r="BD66" s="1237"/>
      <c r="BE66" s="1237"/>
      <c r="BF66" s="1237"/>
      <c r="BG66" s="1237"/>
      <c r="BH66" s="1237"/>
      <c r="BI66" s="1237"/>
      <c r="BJ66" s="1237"/>
      <c r="BK66" s="1237"/>
      <c r="BL66" s="1237"/>
      <c r="BM66" s="1237"/>
      <c r="BN66" s="1237"/>
      <c r="BO66" s="1237"/>
      <c r="BP66" s="1237"/>
      <c r="BQ66" s="1237"/>
      <c r="BR66" s="1237"/>
      <c r="BS66" s="1237"/>
      <c r="BT66" s="1237"/>
      <c r="BU66" s="1237"/>
      <c r="BV66" s="1237"/>
      <c r="BW66" s="1237"/>
      <c r="BX66" s="1237"/>
      <c r="BY66" s="1237"/>
      <c r="BZ66" s="1237"/>
      <c r="CA66" s="1237"/>
      <c r="CB66" s="1237"/>
      <c r="CC66" s="1237"/>
      <c r="CD66" s="1237"/>
      <c r="CE66" s="1237"/>
      <c r="CF66" s="1237"/>
      <c r="CG66" s="1237"/>
      <c r="CH66" s="1237"/>
      <c r="CI66" s="1237"/>
      <c r="CJ66" s="1237"/>
      <c r="CK66" s="1237"/>
      <c r="CL66" s="1237"/>
      <c r="CM66" s="1237"/>
      <c r="CN66" s="1237"/>
      <c r="CO66" s="1237"/>
      <c r="CP66" s="1237"/>
      <c r="CQ66" s="1237"/>
      <c r="CR66" s="1237"/>
      <c r="CS66" s="1237"/>
      <c r="CT66" s="1237"/>
      <c r="CU66" s="1237"/>
      <c r="CV66" s="1237"/>
      <c r="CW66" s="1237"/>
      <c r="CX66" s="1237"/>
      <c r="CY66" s="1237"/>
      <c r="CZ66" s="1237"/>
      <c r="DA66" s="1237"/>
      <c r="DB66" s="1237"/>
      <c r="DC66" s="1238"/>
    </row>
    <row r="67" spans="2:107" ht="13.2" x14ac:dyDescent="0.2">
      <c r="B67" s="259"/>
      <c r="AN67" s="1236"/>
      <c r="AO67" s="1237"/>
      <c r="AP67" s="1237"/>
      <c r="AQ67" s="1237"/>
      <c r="AR67" s="1237"/>
      <c r="AS67" s="1237"/>
      <c r="AT67" s="1237"/>
      <c r="AU67" s="1237"/>
      <c r="AV67" s="1237"/>
      <c r="AW67" s="1237"/>
      <c r="AX67" s="1237"/>
      <c r="AY67" s="1237"/>
      <c r="AZ67" s="1237"/>
      <c r="BA67" s="1237"/>
      <c r="BB67" s="1237"/>
      <c r="BC67" s="1237"/>
      <c r="BD67" s="1237"/>
      <c r="BE67" s="1237"/>
      <c r="BF67" s="1237"/>
      <c r="BG67" s="1237"/>
      <c r="BH67" s="1237"/>
      <c r="BI67" s="1237"/>
      <c r="BJ67" s="1237"/>
      <c r="BK67" s="1237"/>
      <c r="BL67" s="1237"/>
      <c r="BM67" s="1237"/>
      <c r="BN67" s="1237"/>
      <c r="BO67" s="1237"/>
      <c r="BP67" s="1237"/>
      <c r="BQ67" s="1237"/>
      <c r="BR67" s="1237"/>
      <c r="BS67" s="1237"/>
      <c r="BT67" s="1237"/>
      <c r="BU67" s="1237"/>
      <c r="BV67" s="1237"/>
      <c r="BW67" s="1237"/>
      <c r="BX67" s="1237"/>
      <c r="BY67" s="1237"/>
      <c r="BZ67" s="1237"/>
      <c r="CA67" s="1237"/>
      <c r="CB67" s="1237"/>
      <c r="CC67" s="1237"/>
      <c r="CD67" s="1237"/>
      <c r="CE67" s="1237"/>
      <c r="CF67" s="1237"/>
      <c r="CG67" s="1237"/>
      <c r="CH67" s="1237"/>
      <c r="CI67" s="1237"/>
      <c r="CJ67" s="1237"/>
      <c r="CK67" s="1237"/>
      <c r="CL67" s="1237"/>
      <c r="CM67" s="1237"/>
      <c r="CN67" s="1237"/>
      <c r="CO67" s="1237"/>
      <c r="CP67" s="1237"/>
      <c r="CQ67" s="1237"/>
      <c r="CR67" s="1237"/>
      <c r="CS67" s="1237"/>
      <c r="CT67" s="1237"/>
      <c r="CU67" s="1237"/>
      <c r="CV67" s="1237"/>
      <c r="CW67" s="1237"/>
      <c r="CX67" s="1237"/>
      <c r="CY67" s="1237"/>
      <c r="CZ67" s="1237"/>
      <c r="DA67" s="1237"/>
      <c r="DB67" s="1237"/>
      <c r="DC67" s="1238"/>
    </row>
    <row r="68" spans="2:107" ht="13.2" x14ac:dyDescent="0.2">
      <c r="B68" s="259"/>
      <c r="AN68" s="1236"/>
      <c r="AO68" s="1237"/>
      <c r="AP68" s="1237"/>
      <c r="AQ68" s="1237"/>
      <c r="AR68" s="1237"/>
      <c r="AS68" s="1237"/>
      <c r="AT68" s="1237"/>
      <c r="AU68" s="1237"/>
      <c r="AV68" s="1237"/>
      <c r="AW68" s="1237"/>
      <c r="AX68" s="1237"/>
      <c r="AY68" s="1237"/>
      <c r="AZ68" s="1237"/>
      <c r="BA68" s="1237"/>
      <c r="BB68" s="1237"/>
      <c r="BC68" s="1237"/>
      <c r="BD68" s="1237"/>
      <c r="BE68" s="1237"/>
      <c r="BF68" s="1237"/>
      <c r="BG68" s="1237"/>
      <c r="BH68" s="1237"/>
      <c r="BI68" s="1237"/>
      <c r="BJ68" s="1237"/>
      <c r="BK68" s="1237"/>
      <c r="BL68" s="1237"/>
      <c r="BM68" s="1237"/>
      <c r="BN68" s="1237"/>
      <c r="BO68" s="1237"/>
      <c r="BP68" s="1237"/>
      <c r="BQ68" s="1237"/>
      <c r="BR68" s="1237"/>
      <c r="BS68" s="1237"/>
      <c r="BT68" s="1237"/>
      <c r="BU68" s="1237"/>
      <c r="BV68" s="1237"/>
      <c r="BW68" s="1237"/>
      <c r="BX68" s="1237"/>
      <c r="BY68" s="1237"/>
      <c r="BZ68" s="1237"/>
      <c r="CA68" s="1237"/>
      <c r="CB68" s="1237"/>
      <c r="CC68" s="1237"/>
      <c r="CD68" s="1237"/>
      <c r="CE68" s="1237"/>
      <c r="CF68" s="1237"/>
      <c r="CG68" s="1237"/>
      <c r="CH68" s="1237"/>
      <c r="CI68" s="1237"/>
      <c r="CJ68" s="1237"/>
      <c r="CK68" s="1237"/>
      <c r="CL68" s="1237"/>
      <c r="CM68" s="1237"/>
      <c r="CN68" s="1237"/>
      <c r="CO68" s="1237"/>
      <c r="CP68" s="1237"/>
      <c r="CQ68" s="1237"/>
      <c r="CR68" s="1237"/>
      <c r="CS68" s="1237"/>
      <c r="CT68" s="1237"/>
      <c r="CU68" s="1237"/>
      <c r="CV68" s="1237"/>
      <c r="CW68" s="1237"/>
      <c r="CX68" s="1237"/>
      <c r="CY68" s="1237"/>
      <c r="CZ68" s="1237"/>
      <c r="DA68" s="1237"/>
      <c r="DB68" s="1237"/>
      <c r="DC68" s="1238"/>
    </row>
    <row r="69" spans="2:107" ht="13.2" x14ac:dyDescent="0.2">
      <c r="B69" s="259"/>
      <c r="AN69" s="1239"/>
      <c r="AO69" s="1240"/>
      <c r="AP69" s="1240"/>
      <c r="AQ69" s="1240"/>
      <c r="AR69" s="1240"/>
      <c r="AS69" s="1240"/>
      <c r="AT69" s="1240"/>
      <c r="AU69" s="1240"/>
      <c r="AV69" s="1240"/>
      <c r="AW69" s="1240"/>
      <c r="AX69" s="1240"/>
      <c r="AY69" s="1240"/>
      <c r="AZ69" s="1240"/>
      <c r="BA69" s="1240"/>
      <c r="BB69" s="1240"/>
      <c r="BC69" s="1240"/>
      <c r="BD69" s="1240"/>
      <c r="BE69" s="1240"/>
      <c r="BF69" s="1240"/>
      <c r="BG69" s="1240"/>
      <c r="BH69" s="1240"/>
      <c r="BI69" s="1240"/>
      <c r="BJ69" s="1240"/>
      <c r="BK69" s="1240"/>
      <c r="BL69" s="1240"/>
      <c r="BM69" s="1240"/>
      <c r="BN69" s="1240"/>
      <c r="BO69" s="1240"/>
      <c r="BP69" s="1240"/>
      <c r="BQ69" s="1240"/>
      <c r="BR69" s="1240"/>
      <c r="BS69" s="1240"/>
      <c r="BT69" s="1240"/>
      <c r="BU69" s="1240"/>
      <c r="BV69" s="1240"/>
      <c r="BW69" s="1240"/>
      <c r="BX69" s="1240"/>
      <c r="BY69" s="1240"/>
      <c r="BZ69" s="1240"/>
      <c r="CA69" s="1240"/>
      <c r="CB69" s="1240"/>
      <c r="CC69" s="1240"/>
      <c r="CD69" s="1240"/>
      <c r="CE69" s="1240"/>
      <c r="CF69" s="1240"/>
      <c r="CG69" s="1240"/>
      <c r="CH69" s="1240"/>
      <c r="CI69" s="1240"/>
      <c r="CJ69" s="1240"/>
      <c r="CK69" s="1240"/>
      <c r="CL69" s="1240"/>
      <c r="CM69" s="1240"/>
      <c r="CN69" s="1240"/>
      <c r="CO69" s="1240"/>
      <c r="CP69" s="1240"/>
      <c r="CQ69" s="1240"/>
      <c r="CR69" s="1240"/>
      <c r="CS69" s="1240"/>
      <c r="CT69" s="1240"/>
      <c r="CU69" s="1240"/>
      <c r="CV69" s="1240"/>
      <c r="CW69" s="1240"/>
      <c r="CX69" s="1240"/>
      <c r="CY69" s="1240"/>
      <c r="CZ69" s="1240"/>
      <c r="DA69" s="1240"/>
      <c r="DB69" s="1240"/>
      <c r="DC69" s="1241"/>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565</v>
      </c>
    </row>
    <row r="72" spans="2:107" ht="13.2" x14ac:dyDescent="0.2">
      <c r="B72" s="259"/>
      <c r="G72" s="1227"/>
      <c r="H72" s="1227"/>
      <c r="I72" s="1227"/>
      <c r="J72" s="1227"/>
      <c r="K72" s="360"/>
      <c r="L72" s="360"/>
      <c r="M72" s="361"/>
      <c r="N72" s="361"/>
      <c r="AN72" s="1230"/>
      <c r="AO72" s="1231"/>
      <c r="AP72" s="1231"/>
      <c r="AQ72" s="1231"/>
      <c r="AR72" s="1231"/>
      <c r="AS72" s="1231"/>
      <c r="AT72" s="1231"/>
      <c r="AU72" s="1231"/>
      <c r="AV72" s="1231"/>
      <c r="AW72" s="1231"/>
      <c r="AX72" s="1231"/>
      <c r="AY72" s="1231"/>
      <c r="AZ72" s="1231"/>
      <c r="BA72" s="1231"/>
      <c r="BB72" s="1231"/>
      <c r="BC72" s="1231"/>
      <c r="BD72" s="1231"/>
      <c r="BE72" s="1231"/>
      <c r="BF72" s="1231"/>
      <c r="BG72" s="1231"/>
      <c r="BH72" s="1231"/>
      <c r="BI72" s="1231"/>
      <c r="BJ72" s="1231"/>
      <c r="BK72" s="1231"/>
      <c r="BL72" s="1231"/>
      <c r="BM72" s="1231"/>
      <c r="BN72" s="1231"/>
      <c r="BO72" s="1232"/>
      <c r="BP72" s="1226" t="s">
        <v>522</v>
      </c>
      <c r="BQ72" s="1226"/>
      <c r="BR72" s="1226"/>
      <c r="BS72" s="1226"/>
      <c r="BT72" s="1226"/>
      <c r="BU72" s="1226"/>
      <c r="BV72" s="1226"/>
      <c r="BW72" s="1226"/>
      <c r="BX72" s="1226" t="s">
        <v>523</v>
      </c>
      <c r="BY72" s="1226"/>
      <c r="BZ72" s="1226"/>
      <c r="CA72" s="1226"/>
      <c r="CB72" s="1226"/>
      <c r="CC72" s="1226"/>
      <c r="CD72" s="1226"/>
      <c r="CE72" s="1226"/>
      <c r="CF72" s="1226" t="s">
        <v>524</v>
      </c>
      <c r="CG72" s="1226"/>
      <c r="CH72" s="1226"/>
      <c r="CI72" s="1226"/>
      <c r="CJ72" s="1226"/>
      <c r="CK72" s="1226"/>
      <c r="CL72" s="1226"/>
      <c r="CM72" s="1226"/>
      <c r="CN72" s="1226" t="s">
        <v>525</v>
      </c>
      <c r="CO72" s="1226"/>
      <c r="CP72" s="1226"/>
      <c r="CQ72" s="1226"/>
      <c r="CR72" s="1226"/>
      <c r="CS72" s="1226"/>
      <c r="CT72" s="1226"/>
      <c r="CU72" s="1226"/>
      <c r="CV72" s="1226" t="s">
        <v>526</v>
      </c>
      <c r="CW72" s="1226"/>
      <c r="CX72" s="1226"/>
      <c r="CY72" s="1226"/>
      <c r="CZ72" s="1226"/>
      <c r="DA72" s="1226"/>
      <c r="DB72" s="1226"/>
      <c r="DC72" s="1226"/>
    </row>
    <row r="73" spans="2:107" ht="13.2" x14ac:dyDescent="0.2">
      <c r="B73" s="259"/>
      <c r="G73" s="1229"/>
      <c r="H73" s="1229"/>
      <c r="I73" s="1229"/>
      <c r="J73" s="1229"/>
      <c r="K73" s="1225"/>
      <c r="L73" s="1225"/>
      <c r="M73" s="1225"/>
      <c r="N73" s="1225"/>
      <c r="AM73" s="359"/>
      <c r="AN73" s="1224" t="s">
        <v>566</v>
      </c>
      <c r="AO73" s="1224"/>
      <c r="AP73" s="1224"/>
      <c r="AQ73" s="1224"/>
      <c r="AR73" s="1224"/>
      <c r="AS73" s="1224"/>
      <c r="AT73" s="1224"/>
      <c r="AU73" s="1224"/>
      <c r="AV73" s="1224"/>
      <c r="AW73" s="1224"/>
      <c r="AX73" s="1224"/>
      <c r="AY73" s="1224"/>
      <c r="AZ73" s="1224"/>
      <c r="BA73" s="1224"/>
      <c r="BB73" s="1224" t="s">
        <v>567</v>
      </c>
      <c r="BC73" s="1224"/>
      <c r="BD73" s="1224"/>
      <c r="BE73" s="1224"/>
      <c r="BF73" s="1224"/>
      <c r="BG73" s="1224"/>
      <c r="BH73" s="1224"/>
      <c r="BI73" s="1224"/>
      <c r="BJ73" s="1224"/>
      <c r="BK73" s="1224"/>
      <c r="BL73" s="1224"/>
      <c r="BM73" s="1224"/>
      <c r="BN73" s="1224"/>
      <c r="BO73" s="1224"/>
      <c r="BP73" s="1221"/>
      <c r="BQ73" s="1221"/>
      <c r="BR73" s="1221"/>
      <c r="BS73" s="1221"/>
      <c r="BT73" s="1221"/>
      <c r="BU73" s="1221"/>
      <c r="BV73" s="1221"/>
      <c r="BW73" s="1221"/>
      <c r="BX73" s="1221"/>
      <c r="BY73" s="1221"/>
      <c r="BZ73" s="1221"/>
      <c r="CA73" s="1221"/>
      <c r="CB73" s="1221"/>
      <c r="CC73" s="1221"/>
      <c r="CD73" s="1221"/>
      <c r="CE73" s="1221"/>
      <c r="CF73" s="1221"/>
      <c r="CG73" s="1221"/>
      <c r="CH73" s="1221"/>
      <c r="CI73" s="1221"/>
      <c r="CJ73" s="1221"/>
      <c r="CK73" s="1221"/>
      <c r="CL73" s="1221"/>
      <c r="CM73" s="1221"/>
      <c r="CN73" s="1221"/>
      <c r="CO73" s="1221"/>
      <c r="CP73" s="1221"/>
      <c r="CQ73" s="1221"/>
      <c r="CR73" s="1221"/>
      <c r="CS73" s="1221"/>
      <c r="CT73" s="1221"/>
      <c r="CU73" s="1221"/>
      <c r="CV73" s="1221"/>
      <c r="CW73" s="1221"/>
      <c r="CX73" s="1221"/>
      <c r="CY73" s="1221"/>
      <c r="CZ73" s="1221"/>
      <c r="DA73" s="1221"/>
      <c r="DB73" s="1221"/>
      <c r="DC73" s="1221"/>
    </row>
    <row r="74" spans="2:107" ht="13.2" x14ac:dyDescent="0.2">
      <c r="B74" s="259"/>
      <c r="G74" s="1229"/>
      <c r="H74" s="1229"/>
      <c r="I74" s="1229"/>
      <c r="J74" s="1229"/>
      <c r="K74" s="1225"/>
      <c r="L74" s="1225"/>
      <c r="M74" s="1225"/>
      <c r="N74" s="1225"/>
      <c r="AM74" s="359"/>
      <c r="AN74" s="1224"/>
      <c r="AO74" s="1224"/>
      <c r="AP74" s="1224"/>
      <c r="AQ74" s="1224"/>
      <c r="AR74" s="1224"/>
      <c r="AS74" s="1224"/>
      <c r="AT74" s="1224"/>
      <c r="AU74" s="1224"/>
      <c r="AV74" s="1224"/>
      <c r="AW74" s="1224"/>
      <c r="AX74" s="1224"/>
      <c r="AY74" s="1224"/>
      <c r="AZ74" s="1224"/>
      <c r="BA74" s="1224"/>
      <c r="BB74" s="1224"/>
      <c r="BC74" s="1224"/>
      <c r="BD74" s="1224"/>
      <c r="BE74" s="1224"/>
      <c r="BF74" s="1224"/>
      <c r="BG74" s="1224"/>
      <c r="BH74" s="1224"/>
      <c r="BI74" s="1224"/>
      <c r="BJ74" s="1224"/>
      <c r="BK74" s="1224"/>
      <c r="BL74" s="1224"/>
      <c r="BM74" s="1224"/>
      <c r="BN74" s="1224"/>
      <c r="BO74" s="1224"/>
      <c r="BP74" s="1221"/>
      <c r="BQ74" s="1221"/>
      <c r="BR74" s="1221"/>
      <c r="BS74" s="1221"/>
      <c r="BT74" s="1221"/>
      <c r="BU74" s="1221"/>
      <c r="BV74" s="1221"/>
      <c r="BW74" s="1221"/>
      <c r="BX74" s="1221"/>
      <c r="BY74" s="1221"/>
      <c r="BZ74" s="1221"/>
      <c r="CA74" s="1221"/>
      <c r="CB74" s="1221"/>
      <c r="CC74" s="1221"/>
      <c r="CD74" s="1221"/>
      <c r="CE74" s="1221"/>
      <c r="CF74" s="1221"/>
      <c r="CG74" s="1221"/>
      <c r="CH74" s="1221"/>
      <c r="CI74" s="1221"/>
      <c r="CJ74" s="1221"/>
      <c r="CK74" s="1221"/>
      <c r="CL74" s="1221"/>
      <c r="CM74" s="1221"/>
      <c r="CN74" s="1221"/>
      <c r="CO74" s="1221"/>
      <c r="CP74" s="1221"/>
      <c r="CQ74" s="1221"/>
      <c r="CR74" s="1221"/>
      <c r="CS74" s="1221"/>
      <c r="CT74" s="1221"/>
      <c r="CU74" s="1221"/>
      <c r="CV74" s="1221"/>
      <c r="CW74" s="1221"/>
      <c r="CX74" s="1221"/>
      <c r="CY74" s="1221"/>
      <c r="CZ74" s="1221"/>
      <c r="DA74" s="1221"/>
      <c r="DB74" s="1221"/>
      <c r="DC74" s="1221"/>
    </row>
    <row r="75" spans="2:107" ht="13.2" x14ac:dyDescent="0.2">
      <c r="B75" s="259"/>
      <c r="G75" s="1229"/>
      <c r="H75" s="1229"/>
      <c r="I75" s="1227"/>
      <c r="J75" s="1227"/>
      <c r="K75" s="1228"/>
      <c r="L75" s="1228"/>
      <c r="M75" s="1228"/>
      <c r="N75" s="1228"/>
      <c r="AM75" s="359"/>
      <c r="AN75" s="1224"/>
      <c r="AO75" s="1224"/>
      <c r="AP75" s="1224"/>
      <c r="AQ75" s="1224"/>
      <c r="AR75" s="1224"/>
      <c r="AS75" s="1224"/>
      <c r="AT75" s="1224"/>
      <c r="AU75" s="1224"/>
      <c r="AV75" s="1224"/>
      <c r="AW75" s="1224"/>
      <c r="AX75" s="1224"/>
      <c r="AY75" s="1224"/>
      <c r="AZ75" s="1224"/>
      <c r="BA75" s="1224"/>
      <c r="BB75" s="1224" t="s">
        <v>572</v>
      </c>
      <c r="BC75" s="1224"/>
      <c r="BD75" s="1224"/>
      <c r="BE75" s="1224"/>
      <c r="BF75" s="1224"/>
      <c r="BG75" s="1224"/>
      <c r="BH75" s="1224"/>
      <c r="BI75" s="1224"/>
      <c r="BJ75" s="1224"/>
      <c r="BK75" s="1224"/>
      <c r="BL75" s="1224"/>
      <c r="BM75" s="1224"/>
      <c r="BN75" s="1224"/>
      <c r="BO75" s="1224"/>
      <c r="BP75" s="1221">
        <v>-3.6</v>
      </c>
      <c r="BQ75" s="1221"/>
      <c r="BR75" s="1221"/>
      <c r="BS75" s="1221"/>
      <c r="BT75" s="1221"/>
      <c r="BU75" s="1221"/>
      <c r="BV75" s="1221"/>
      <c r="BW75" s="1221"/>
      <c r="BX75" s="1221">
        <v>-4.5999999999999996</v>
      </c>
      <c r="BY75" s="1221"/>
      <c r="BZ75" s="1221"/>
      <c r="CA75" s="1221"/>
      <c r="CB75" s="1221"/>
      <c r="CC75" s="1221"/>
      <c r="CD75" s="1221"/>
      <c r="CE75" s="1221"/>
      <c r="CF75" s="1221">
        <v>-4.4000000000000004</v>
      </c>
      <c r="CG75" s="1221"/>
      <c r="CH75" s="1221"/>
      <c r="CI75" s="1221"/>
      <c r="CJ75" s="1221"/>
      <c r="CK75" s="1221"/>
      <c r="CL75" s="1221"/>
      <c r="CM75" s="1221"/>
      <c r="CN75" s="1221">
        <v>-4.0999999999999996</v>
      </c>
      <c r="CO75" s="1221"/>
      <c r="CP75" s="1221"/>
      <c r="CQ75" s="1221"/>
      <c r="CR75" s="1221"/>
      <c r="CS75" s="1221"/>
      <c r="CT75" s="1221"/>
      <c r="CU75" s="1221"/>
      <c r="CV75" s="1221">
        <v>-3.4</v>
      </c>
      <c r="CW75" s="1221"/>
      <c r="CX75" s="1221"/>
      <c r="CY75" s="1221"/>
      <c r="CZ75" s="1221"/>
      <c r="DA75" s="1221"/>
      <c r="DB75" s="1221"/>
      <c r="DC75" s="1221"/>
    </row>
    <row r="76" spans="2:107" ht="13.2" x14ac:dyDescent="0.2">
      <c r="B76" s="259"/>
      <c r="G76" s="1229"/>
      <c r="H76" s="1229"/>
      <c r="I76" s="1227"/>
      <c r="J76" s="1227"/>
      <c r="K76" s="1228"/>
      <c r="L76" s="1228"/>
      <c r="M76" s="1228"/>
      <c r="N76" s="1228"/>
      <c r="AM76" s="359"/>
      <c r="AN76" s="1224"/>
      <c r="AO76" s="1224"/>
      <c r="AP76" s="1224"/>
      <c r="AQ76" s="1224"/>
      <c r="AR76" s="1224"/>
      <c r="AS76" s="1224"/>
      <c r="AT76" s="1224"/>
      <c r="AU76" s="1224"/>
      <c r="AV76" s="1224"/>
      <c r="AW76" s="1224"/>
      <c r="AX76" s="1224"/>
      <c r="AY76" s="1224"/>
      <c r="AZ76" s="1224"/>
      <c r="BA76" s="1224"/>
      <c r="BB76" s="1224"/>
      <c r="BC76" s="1224"/>
      <c r="BD76" s="1224"/>
      <c r="BE76" s="1224"/>
      <c r="BF76" s="1224"/>
      <c r="BG76" s="1224"/>
      <c r="BH76" s="1224"/>
      <c r="BI76" s="1224"/>
      <c r="BJ76" s="1224"/>
      <c r="BK76" s="1224"/>
      <c r="BL76" s="1224"/>
      <c r="BM76" s="1224"/>
      <c r="BN76" s="1224"/>
      <c r="BO76" s="1224"/>
      <c r="BP76" s="1221"/>
      <c r="BQ76" s="1221"/>
      <c r="BR76" s="1221"/>
      <c r="BS76" s="1221"/>
      <c r="BT76" s="1221"/>
      <c r="BU76" s="1221"/>
      <c r="BV76" s="1221"/>
      <c r="BW76" s="1221"/>
      <c r="BX76" s="1221"/>
      <c r="BY76" s="1221"/>
      <c r="BZ76" s="1221"/>
      <c r="CA76" s="1221"/>
      <c r="CB76" s="1221"/>
      <c r="CC76" s="1221"/>
      <c r="CD76" s="1221"/>
      <c r="CE76" s="1221"/>
      <c r="CF76" s="1221"/>
      <c r="CG76" s="1221"/>
      <c r="CH76" s="1221"/>
      <c r="CI76" s="1221"/>
      <c r="CJ76" s="1221"/>
      <c r="CK76" s="1221"/>
      <c r="CL76" s="1221"/>
      <c r="CM76" s="1221"/>
      <c r="CN76" s="1221"/>
      <c r="CO76" s="1221"/>
      <c r="CP76" s="1221"/>
      <c r="CQ76" s="1221"/>
      <c r="CR76" s="1221"/>
      <c r="CS76" s="1221"/>
      <c r="CT76" s="1221"/>
      <c r="CU76" s="1221"/>
      <c r="CV76" s="1221"/>
      <c r="CW76" s="1221"/>
      <c r="CX76" s="1221"/>
      <c r="CY76" s="1221"/>
      <c r="CZ76" s="1221"/>
      <c r="DA76" s="1221"/>
      <c r="DB76" s="1221"/>
      <c r="DC76" s="1221"/>
    </row>
    <row r="77" spans="2:107" ht="13.2" x14ac:dyDescent="0.2">
      <c r="B77" s="259"/>
      <c r="G77" s="1227"/>
      <c r="H77" s="1227"/>
      <c r="I77" s="1227"/>
      <c r="J77" s="1227"/>
      <c r="K77" s="1225"/>
      <c r="L77" s="1225"/>
      <c r="M77" s="1225"/>
      <c r="N77" s="1225"/>
      <c r="AN77" s="1226" t="s">
        <v>569</v>
      </c>
      <c r="AO77" s="1226"/>
      <c r="AP77" s="1226"/>
      <c r="AQ77" s="1226"/>
      <c r="AR77" s="1226"/>
      <c r="AS77" s="1226"/>
      <c r="AT77" s="1226"/>
      <c r="AU77" s="1226"/>
      <c r="AV77" s="1226"/>
      <c r="AW77" s="1226"/>
      <c r="AX77" s="1226"/>
      <c r="AY77" s="1226"/>
      <c r="AZ77" s="1226"/>
      <c r="BA77" s="1226"/>
      <c r="BB77" s="1224" t="s">
        <v>567</v>
      </c>
      <c r="BC77" s="1224"/>
      <c r="BD77" s="1224"/>
      <c r="BE77" s="1224"/>
      <c r="BF77" s="1224"/>
      <c r="BG77" s="1224"/>
      <c r="BH77" s="1224"/>
      <c r="BI77" s="1224"/>
      <c r="BJ77" s="1224"/>
      <c r="BK77" s="1224"/>
      <c r="BL77" s="1224"/>
      <c r="BM77" s="1224"/>
      <c r="BN77" s="1224"/>
      <c r="BO77" s="1224"/>
      <c r="BP77" s="1221">
        <v>0</v>
      </c>
      <c r="BQ77" s="1221"/>
      <c r="BR77" s="1221"/>
      <c r="BS77" s="1221"/>
      <c r="BT77" s="1221"/>
      <c r="BU77" s="1221"/>
      <c r="BV77" s="1221"/>
      <c r="BW77" s="1221"/>
      <c r="BX77" s="1221">
        <v>0</v>
      </c>
      <c r="BY77" s="1221"/>
      <c r="BZ77" s="1221"/>
      <c r="CA77" s="1221"/>
      <c r="CB77" s="1221"/>
      <c r="CC77" s="1221"/>
      <c r="CD77" s="1221"/>
      <c r="CE77" s="1221"/>
      <c r="CF77" s="1221">
        <v>0</v>
      </c>
      <c r="CG77" s="1221"/>
      <c r="CH77" s="1221"/>
      <c r="CI77" s="1221"/>
      <c r="CJ77" s="1221"/>
      <c r="CK77" s="1221"/>
      <c r="CL77" s="1221"/>
      <c r="CM77" s="1221"/>
      <c r="CN77" s="1221">
        <v>0</v>
      </c>
      <c r="CO77" s="1221"/>
      <c r="CP77" s="1221"/>
      <c r="CQ77" s="1221"/>
      <c r="CR77" s="1221"/>
      <c r="CS77" s="1221"/>
      <c r="CT77" s="1221"/>
      <c r="CU77" s="1221"/>
      <c r="CV77" s="1221">
        <v>0</v>
      </c>
      <c r="CW77" s="1221"/>
      <c r="CX77" s="1221"/>
      <c r="CY77" s="1221"/>
      <c r="CZ77" s="1221"/>
      <c r="DA77" s="1221"/>
      <c r="DB77" s="1221"/>
      <c r="DC77" s="1221"/>
    </row>
    <row r="78" spans="2:107" ht="13.2" x14ac:dyDescent="0.2">
      <c r="B78" s="259"/>
      <c r="G78" s="1227"/>
      <c r="H78" s="1227"/>
      <c r="I78" s="1227"/>
      <c r="J78" s="1227"/>
      <c r="K78" s="1225"/>
      <c r="L78" s="1225"/>
      <c r="M78" s="1225"/>
      <c r="N78" s="1225"/>
      <c r="AN78" s="1226"/>
      <c r="AO78" s="1226"/>
      <c r="AP78" s="1226"/>
      <c r="AQ78" s="1226"/>
      <c r="AR78" s="1226"/>
      <c r="AS78" s="1226"/>
      <c r="AT78" s="1226"/>
      <c r="AU78" s="1226"/>
      <c r="AV78" s="1226"/>
      <c r="AW78" s="1226"/>
      <c r="AX78" s="1226"/>
      <c r="AY78" s="1226"/>
      <c r="AZ78" s="1226"/>
      <c r="BA78" s="1226"/>
      <c r="BB78" s="1224"/>
      <c r="BC78" s="1224"/>
      <c r="BD78" s="1224"/>
      <c r="BE78" s="1224"/>
      <c r="BF78" s="1224"/>
      <c r="BG78" s="1224"/>
      <c r="BH78" s="1224"/>
      <c r="BI78" s="1224"/>
      <c r="BJ78" s="1224"/>
      <c r="BK78" s="1224"/>
      <c r="BL78" s="1224"/>
      <c r="BM78" s="1224"/>
      <c r="BN78" s="1224"/>
      <c r="BO78" s="1224"/>
      <c r="BP78" s="1221"/>
      <c r="BQ78" s="1221"/>
      <c r="BR78" s="1221"/>
      <c r="BS78" s="1221"/>
      <c r="BT78" s="1221"/>
      <c r="BU78" s="1221"/>
      <c r="BV78" s="1221"/>
      <c r="BW78" s="1221"/>
      <c r="BX78" s="1221"/>
      <c r="BY78" s="1221"/>
      <c r="BZ78" s="1221"/>
      <c r="CA78" s="1221"/>
      <c r="CB78" s="1221"/>
      <c r="CC78" s="1221"/>
      <c r="CD78" s="1221"/>
      <c r="CE78" s="1221"/>
      <c r="CF78" s="1221"/>
      <c r="CG78" s="1221"/>
      <c r="CH78" s="1221"/>
      <c r="CI78" s="1221"/>
      <c r="CJ78" s="1221"/>
      <c r="CK78" s="1221"/>
      <c r="CL78" s="1221"/>
      <c r="CM78" s="1221"/>
      <c r="CN78" s="1221"/>
      <c r="CO78" s="1221"/>
      <c r="CP78" s="1221"/>
      <c r="CQ78" s="1221"/>
      <c r="CR78" s="1221"/>
      <c r="CS78" s="1221"/>
      <c r="CT78" s="1221"/>
      <c r="CU78" s="1221"/>
      <c r="CV78" s="1221"/>
      <c r="CW78" s="1221"/>
      <c r="CX78" s="1221"/>
      <c r="CY78" s="1221"/>
      <c r="CZ78" s="1221"/>
      <c r="DA78" s="1221"/>
      <c r="DB78" s="1221"/>
      <c r="DC78" s="1221"/>
    </row>
    <row r="79" spans="2:107" ht="13.2" x14ac:dyDescent="0.2">
      <c r="B79" s="259"/>
      <c r="G79" s="1227"/>
      <c r="H79" s="1227"/>
      <c r="I79" s="1222"/>
      <c r="J79" s="1222"/>
      <c r="K79" s="1223"/>
      <c r="L79" s="1223"/>
      <c r="M79" s="1223"/>
      <c r="N79" s="1223"/>
      <c r="AN79" s="1226"/>
      <c r="AO79" s="1226"/>
      <c r="AP79" s="1226"/>
      <c r="AQ79" s="1226"/>
      <c r="AR79" s="1226"/>
      <c r="AS79" s="1226"/>
      <c r="AT79" s="1226"/>
      <c r="AU79" s="1226"/>
      <c r="AV79" s="1226"/>
      <c r="AW79" s="1226"/>
      <c r="AX79" s="1226"/>
      <c r="AY79" s="1226"/>
      <c r="AZ79" s="1226"/>
      <c r="BA79" s="1226"/>
      <c r="BB79" s="1224" t="s">
        <v>572</v>
      </c>
      <c r="BC79" s="1224"/>
      <c r="BD79" s="1224"/>
      <c r="BE79" s="1224"/>
      <c r="BF79" s="1224"/>
      <c r="BG79" s="1224"/>
      <c r="BH79" s="1224"/>
      <c r="BI79" s="1224"/>
      <c r="BJ79" s="1224"/>
      <c r="BK79" s="1224"/>
      <c r="BL79" s="1224"/>
      <c r="BM79" s="1224"/>
      <c r="BN79" s="1224"/>
      <c r="BO79" s="1224"/>
      <c r="BP79" s="1221">
        <v>-3.5</v>
      </c>
      <c r="BQ79" s="1221"/>
      <c r="BR79" s="1221"/>
      <c r="BS79" s="1221"/>
      <c r="BT79" s="1221"/>
      <c r="BU79" s="1221"/>
      <c r="BV79" s="1221"/>
      <c r="BW79" s="1221"/>
      <c r="BX79" s="1221">
        <v>-3.4</v>
      </c>
      <c r="BY79" s="1221"/>
      <c r="BZ79" s="1221"/>
      <c r="CA79" s="1221"/>
      <c r="CB79" s="1221"/>
      <c r="CC79" s="1221"/>
      <c r="CD79" s="1221"/>
      <c r="CE79" s="1221"/>
      <c r="CF79" s="1221">
        <v>-3.2</v>
      </c>
      <c r="CG79" s="1221"/>
      <c r="CH79" s="1221"/>
      <c r="CI79" s="1221"/>
      <c r="CJ79" s="1221"/>
      <c r="CK79" s="1221"/>
      <c r="CL79" s="1221"/>
      <c r="CM79" s="1221"/>
      <c r="CN79" s="1221">
        <v>-3.1</v>
      </c>
      <c r="CO79" s="1221"/>
      <c r="CP79" s="1221"/>
      <c r="CQ79" s="1221"/>
      <c r="CR79" s="1221"/>
      <c r="CS79" s="1221"/>
      <c r="CT79" s="1221"/>
      <c r="CU79" s="1221"/>
      <c r="CV79" s="1221">
        <v>-2.6</v>
      </c>
      <c r="CW79" s="1221"/>
      <c r="CX79" s="1221"/>
      <c r="CY79" s="1221"/>
      <c r="CZ79" s="1221"/>
      <c r="DA79" s="1221"/>
      <c r="DB79" s="1221"/>
      <c r="DC79" s="1221"/>
    </row>
    <row r="80" spans="2:107" ht="13.2" x14ac:dyDescent="0.2">
      <c r="B80" s="259"/>
      <c r="G80" s="1227"/>
      <c r="H80" s="1227"/>
      <c r="I80" s="1222"/>
      <c r="J80" s="1222"/>
      <c r="K80" s="1223"/>
      <c r="L80" s="1223"/>
      <c r="M80" s="1223"/>
      <c r="N80" s="1223"/>
      <c r="AN80" s="1226"/>
      <c r="AO80" s="1226"/>
      <c r="AP80" s="1226"/>
      <c r="AQ80" s="1226"/>
      <c r="AR80" s="1226"/>
      <c r="AS80" s="1226"/>
      <c r="AT80" s="1226"/>
      <c r="AU80" s="1226"/>
      <c r="AV80" s="1226"/>
      <c r="AW80" s="1226"/>
      <c r="AX80" s="1226"/>
      <c r="AY80" s="1226"/>
      <c r="AZ80" s="1226"/>
      <c r="BA80" s="1226"/>
      <c r="BB80" s="1224"/>
      <c r="BC80" s="1224"/>
      <c r="BD80" s="1224"/>
      <c r="BE80" s="1224"/>
      <c r="BF80" s="1224"/>
      <c r="BG80" s="1224"/>
      <c r="BH80" s="1224"/>
      <c r="BI80" s="1224"/>
      <c r="BJ80" s="1224"/>
      <c r="BK80" s="1224"/>
      <c r="BL80" s="1224"/>
      <c r="BM80" s="1224"/>
      <c r="BN80" s="1224"/>
      <c r="BO80" s="1224"/>
      <c r="BP80" s="1221"/>
      <c r="BQ80" s="1221"/>
      <c r="BR80" s="1221"/>
      <c r="BS80" s="1221"/>
      <c r="BT80" s="1221"/>
      <c r="BU80" s="1221"/>
      <c r="BV80" s="1221"/>
      <c r="BW80" s="1221"/>
      <c r="BX80" s="1221"/>
      <c r="BY80" s="1221"/>
      <c r="BZ80" s="1221"/>
      <c r="CA80" s="1221"/>
      <c r="CB80" s="1221"/>
      <c r="CC80" s="1221"/>
      <c r="CD80" s="1221"/>
      <c r="CE80" s="1221"/>
      <c r="CF80" s="1221"/>
      <c r="CG80" s="1221"/>
      <c r="CH80" s="1221"/>
      <c r="CI80" s="1221"/>
      <c r="CJ80" s="1221"/>
      <c r="CK80" s="1221"/>
      <c r="CL80" s="1221"/>
      <c r="CM80" s="1221"/>
      <c r="CN80" s="1221"/>
      <c r="CO80" s="1221"/>
      <c r="CP80" s="1221"/>
      <c r="CQ80" s="1221"/>
      <c r="CR80" s="1221"/>
      <c r="CS80" s="1221"/>
      <c r="CT80" s="1221"/>
      <c r="CU80" s="1221"/>
      <c r="CV80" s="1221"/>
      <c r="CW80" s="1221"/>
      <c r="CX80" s="1221"/>
      <c r="CY80" s="1221"/>
      <c r="CZ80" s="1221"/>
      <c r="DA80" s="1221"/>
      <c r="DB80" s="1221"/>
      <c r="DC80" s="1221"/>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U7uaslB9KK2dzMc2AyiVms6qpC8Il3Gmi5c2pTYFqbUwXOLf8FzqIrH1ycSu8p/DrP5wt/pu3qBOOK2nW9gSFw==" saltValue="FYN/QSE4UrWMlFQwk0wyx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CA986-0281-43BF-B577-3AC304AD6D76}">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472</v>
      </c>
    </row>
  </sheetData>
  <sheetProtection algorithmName="SHA-512" hashValue="6+jPBptKAfSFWS++W0omVvE3yP9GnYkgXsXluO54UXiBoyHcJ+0RyMsQsBpmxChBZ/V8i//GMaZiBZeVhhYZYQ==" saltValue="DDi1344Zg1fignbHAd8t5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D62F-4E85-4F35-BA6F-45A404055E62}">
  <sheetPr>
    <pageSetUpPr fitToPage="1"/>
  </sheetPr>
  <dimension ref="A1:DR125"/>
  <sheetViews>
    <sheetView showGridLines="0" topLeftCell="A84"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472</v>
      </c>
    </row>
  </sheetData>
  <sheetProtection algorithmName="SHA-512" hashValue="m/oM4s+ym9S1DUSTDkjWINdirLUlwotbtYO6UUUJdhEn8MZ+IKZhecIs2F3gn69t5wO6OJV76ei7PF/EcYSP+A==" saltValue="4yoVnbxBdcfZ6ek0i5TXj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521</v>
      </c>
      <c r="G2" s="149"/>
      <c r="H2" s="150"/>
    </row>
    <row r="3" spans="1:8" x14ac:dyDescent="0.2">
      <c r="A3" s="146" t="s">
        <v>514</v>
      </c>
      <c r="B3" s="151"/>
      <c r="C3" s="152"/>
      <c r="D3" s="153">
        <v>26627</v>
      </c>
      <c r="E3" s="154"/>
      <c r="F3" s="155">
        <v>51681</v>
      </c>
      <c r="G3" s="156"/>
      <c r="H3" s="157"/>
    </row>
    <row r="4" spans="1:8" x14ac:dyDescent="0.2">
      <c r="A4" s="158"/>
      <c r="B4" s="159"/>
      <c r="C4" s="160"/>
      <c r="D4" s="161">
        <v>21951</v>
      </c>
      <c r="E4" s="162"/>
      <c r="F4" s="163">
        <v>37226</v>
      </c>
      <c r="G4" s="164"/>
      <c r="H4" s="165"/>
    </row>
    <row r="5" spans="1:8" x14ac:dyDescent="0.2">
      <c r="A5" s="146" t="s">
        <v>516</v>
      </c>
      <c r="B5" s="151"/>
      <c r="C5" s="152"/>
      <c r="D5" s="153">
        <v>36296</v>
      </c>
      <c r="E5" s="154"/>
      <c r="F5" s="155">
        <v>50465</v>
      </c>
      <c r="G5" s="156"/>
      <c r="H5" s="157"/>
    </row>
    <row r="6" spans="1:8" x14ac:dyDescent="0.2">
      <c r="A6" s="158"/>
      <c r="B6" s="159"/>
      <c r="C6" s="160"/>
      <c r="D6" s="161">
        <v>26687</v>
      </c>
      <c r="E6" s="162"/>
      <c r="F6" s="163">
        <v>34193</v>
      </c>
      <c r="G6" s="164"/>
      <c r="H6" s="165"/>
    </row>
    <row r="7" spans="1:8" x14ac:dyDescent="0.2">
      <c r="A7" s="146" t="s">
        <v>517</v>
      </c>
      <c r="B7" s="151"/>
      <c r="C7" s="152"/>
      <c r="D7" s="153">
        <v>33339</v>
      </c>
      <c r="E7" s="154"/>
      <c r="F7" s="155">
        <v>51679</v>
      </c>
      <c r="G7" s="156"/>
      <c r="H7" s="157"/>
    </row>
    <row r="8" spans="1:8" x14ac:dyDescent="0.2">
      <c r="A8" s="158"/>
      <c r="B8" s="159"/>
      <c r="C8" s="160"/>
      <c r="D8" s="161">
        <v>26953</v>
      </c>
      <c r="E8" s="162"/>
      <c r="F8" s="163">
        <v>35132</v>
      </c>
      <c r="G8" s="164"/>
      <c r="H8" s="165"/>
    </row>
    <row r="9" spans="1:8" x14ac:dyDescent="0.2">
      <c r="A9" s="146" t="s">
        <v>518</v>
      </c>
      <c r="B9" s="151"/>
      <c r="C9" s="152"/>
      <c r="D9" s="153">
        <v>28649</v>
      </c>
      <c r="E9" s="154"/>
      <c r="F9" s="155">
        <v>49665</v>
      </c>
      <c r="G9" s="156"/>
      <c r="H9" s="157"/>
    </row>
    <row r="10" spans="1:8" x14ac:dyDescent="0.2">
      <c r="A10" s="158"/>
      <c r="B10" s="159"/>
      <c r="C10" s="160"/>
      <c r="D10" s="161">
        <v>19746</v>
      </c>
      <c r="E10" s="162"/>
      <c r="F10" s="163">
        <v>34678</v>
      </c>
      <c r="G10" s="164"/>
      <c r="H10" s="165"/>
    </row>
    <row r="11" spans="1:8" x14ac:dyDescent="0.2">
      <c r="A11" s="146" t="s">
        <v>519</v>
      </c>
      <c r="B11" s="151"/>
      <c r="C11" s="152"/>
      <c r="D11" s="153">
        <v>38360</v>
      </c>
      <c r="E11" s="154"/>
      <c r="F11" s="155">
        <v>63439</v>
      </c>
      <c r="G11" s="156"/>
      <c r="H11" s="157"/>
    </row>
    <row r="12" spans="1:8" x14ac:dyDescent="0.2">
      <c r="A12" s="158"/>
      <c r="B12" s="159"/>
      <c r="C12" s="166"/>
      <c r="D12" s="161">
        <v>22388</v>
      </c>
      <c r="E12" s="162"/>
      <c r="F12" s="163">
        <v>46463</v>
      </c>
      <c r="G12" s="164"/>
      <c r="H12" s="165"/>
    </row>
    <row r="13" spans="1:8" x14ac:dyDescent="0.2">
      <c r="A13" s="146"/>
      <c r="B13" s="151"/>
      <c r="C13" s="152"/>
      <c r="D13" s="153">
        <v>32654</v>
      </c>
      <c r="E13" s="154"/>
      <c r="F13" s="155">
        <v>53386</v>
      </c>
      <c r="G13" s="167"/>
      <c r="H13" s="157"/>
    </row>
    <row r="14" spans="1:8" x14ac:dyDescent="0.2">
      <c r="A14" s="158"/>
      <c r="B14" s="159"/>
      <c r="C14" s="160"/>
      <c r="D14" s="161">
        <v>23545</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4.12</v>
      </c>
      <c r="C19" s="168">
        <f>ROUND(VALUE(SUBSTITUTE(実質収支比率等に係る経年分析!G$48,"▲","-")),2)</f>
        <v>6.88</v>
      </c>
      <c r="D19" s="168">
        <f>ROUND(VALUE(SUBSTITUTE(実質収支比率等に係る経年分析!H$48,"▲","-")),2)</f>
        <v>9.4700000000000006</v>
      </c>
      <c r="E19" s="168">
        <f>ROUND(VALUE(SUBSTITUTE(実質収支比率等に係る経年分析!I$48,"▲","-")),2)</f>
        <v>7.33</v>
      </c>
      <c r="F19" s="168">
        <f>ROUND(VALUE(SUBSTITUTE(実質収支比率等に係る経年分析!J$48,"▲","-")),2)</f>
        <v>4.4800000000000004</v>
      </c>
    </row>
    <row r="20" spans="1:11" x14ac:dyDescent="0.2">
      <c r="A20" s="168" t="s">
        <v>53</v>
      </c>
      <c r="B20" s="168">
        <f>ROUND(VALUE(SUBSTITUTE(実質収支比率等に係る経年分析!F$47,"▲","-")),2)</f>
        <v>17.420000000000002</v>
      </c>
      <c r="C20" s="168">
        <f>ROUND(VALUE(SUBSTITUTE(実質収支比率等に係る経年分析!G$47,"▲","-")),2)</f>
        <v>20.7</v>
      </c>
      <c r="D20" s="168">
        <f>ROUND(VALUE(SUBSTITUTE(実質収支比率等に係る経年分析!H$47,"▲","-")),2)</f>
        <v>20.22</v>
      </c>
      <c r="E20" s="168">
        <f>ROUND(VALUE(SUBSTITUTE(実質収支比率等に係る経年分析!I$47,"▲","-")),2)</f>
        <v>19.84</v>
      </c>
      <c r="F20" s="168">
        <f>ROUND(VALUE(SUBSTITUTE(実質収支比率等に係る経年分析!J$47,"▲","-")),2)</f>
        <v>20.93</v>
      </c>
    </row>
    <row r="21" spans="1:11" x14ac:dyDescent="0.2">
      <c r="A21" s="168" t="s">
        <v>54</v>
      </c>
      <c r="B21" s="168">
        <f>IF(ISNUMBER(VALUE(SUBSTITUTE(実質収支比率等に係る経年分析!F$49,"▲","-"))),ROUND(VALUE(SUBSTITUTE(実質収支比率等に係る経年分析!F$49,"▲","-")),2),NA())</f>
        <v>-1.5</v>
      </c>
      <c r="C21" s="168">
        <f>IF(ISNUMBER(VALUE(SUBSTITUTE(実質収支比率等に係る経年分析!G$49,"▲","-"))),ROUND(VALUE(SUBSTITUTE(実質収支比率等に係る経年分析!G$49,"▲","-")),2),NA())</f>
        <v>5.26</v>
      </c>
      <c r="D21" s="168">
        <f>IF(ISNUMBER(VALUE(SUBSTITUTE(実質収支比率等に係る経年分析!H$49,"▲","-"))),ROUND(VALUE(SUBSTITUTE(実質収支比率等に係る経年分析!H$49,"▲","-")),2),NA())</f>
        <v>2.62</v>
      </c>
      <c r="E21" s="168">
        <f>IF(ISNUMBER(VALUE(SUBSTITUTE(実質収支比率等に係る経年分析!I$49,"▲","-"))),ROUND(VALUE(SUBSTITUTE(実質収支比率等に係る経年分析!I$49,"▲","-")),2),NA())</f>
        <v>-1.1599999999999999</v>
      </c>
      <c r="F21" s="168">
        <f>IF(ISNUMBER(VALUE(SUBSTITUTE(実質収支比率等に係る経年分析!J$49,"▲","-"))),ROUND(VALUE(SUBSTITUTE(実質収支比率等に係る経年分析!J$49,"▲","-")),2),NA())</f>
        <v>-0.26</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東武東上線連続立体化事業特別会計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0.03</v>
      </c>
    </row>
    <row r="33" spans="1:16" x14ac:dyDescent="0.2">
      <c r="A33" s="169" t="str">
        <f>IF(連結実質赤字比率に係る赤字・黒字の構成分析!C$37="",NA(),連結実質赤字比率に係る赤字・黒字の構成分析!C$37)</f>
        <v>後期高齢者医療事業特別会計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0.09</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0.14000000000000001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0.08</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1.04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0.46</v>
      </c>
    </row>
    <row r="35" spans="1:16" x14ac:dyDescent="0.2">
      <c r="A35" s="169" t="str">
        <f>IF(連結実質赤字比率に係る赤字・黒字の構成分析!C$35="",NA(),連結実質赤字比率に係る赤字・黒字の構成分析!C$35)</f>
        <v>介護保険事業特別会計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0.92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1.29</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1.1399999999999999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1.05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4.12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6.85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9.4499999999999993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7.31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4.43</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8981</v>
      </c>
      <c r="E42" s="170"/>
      <c r="F42" s="170"/>
      <c r="G42" s="170">
        <f>'実質公債費比率（分子）の構造'!L$52</f>
        <v>8842</v>
      </c>
      <c r="H42" s="170"/>
      <c r="I42" s="170"/>
      <c r="J42" s="170">
        <f>'実質公債費比率（分子）の構造'!M$52</f>
        <v>8564</v>
      </c>
      <c r="K42" s="170"/>
      <c r="L42" s="170"/>
      <c r="M42" s="170">
        <f>'実質公債費比率（分子）の構造'!N$52</f>
        <v>7884</v>
      </c>
      <c r="N42" s="170"/>
      <c r="O42" s="170"/>
      <c r="P42" s="170">
        <f>'実質公債費比率（分子）の構造'!O$52</f>
        <v>7163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235</v>
      </c>
      <c r="C44" s="170"/>
      <c r="D44" s="170"/>
      <c r="E44" s="170">
        <f>'実質公債費比率（分子）の構造'!L$50</f>
        <v>115</v>
      </c>
      <c r="F44" s="170"/>
      <c r="G44" s="170"/>
      <c r="H44" s="170">
        <f>'実質公債費比率（分子）の構造'!M$50</f>
        <v>381</v>
      </c>
      <c r="I44" s="170"/>
      <c r="J44" s="170"/>
      <c r="K44" s="170">
        <f>'実質公債費比率（分子）の構造'!N$50</f>
        <v>266</v>
      </c>
      <c r="L44" s="170"/>
      <c r="M44" s="170"/>
      <c r="N44" s="170">
        <f>'実質公債費比率（分子）の構造'!O$50</f>
        <v>201</v>
      </c>
      <c r="O44" s="170"/>
      <c r="P44" s="170"/>
    </row>
    <row r="45" spans="1:16" x14ac:dyDescent="0.2">
      <c r="A45" s="170" t="s">
        <v>63</v>
      </c>
      <c r="B45" s="170">
        <f>'実質公債費比率（分子）の構造'!K$49</f>
        <v>150</v>
      </c>
      <c r="C45" s="170"/>
      <c r="D45" s="170"/>
      <c r="E45" s="170">
        <f>'実質公債費比率（分子）の構造'!L$49</f>
        <v>166</v>
      </c>
      <c r="F45" s="170"/>
      <c r="G45" s="170"/>
      <c r="H45" s="170">
        <f>'実質公債費比率（分子）の構造'!M$49</f>
        <v>160</v>
      </c>
      <c r="I45" s="170"/>
      <c r="J45" s="170"/>
      <c r="K45" s="170">
        <f>'実質公債費比率（分子）の構造'!N$49</f>
        <v>160</v>
      </c>
      <c r="L45" s="170"/>
      <c r="M45" s="170"/>
      <c r="N45" s="170">
        <f>'実質公債費比率（分子）の構造'!O$49</f>
        <v>201</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150</v>
      </c>
      <c r="C47" s="170"/>
      <c r="D47" s="170"/>
      <c r="E47" s="170">
        <f>'実質公債費比率（分子）の構造'!L$47</f>
        <v>154</v>
      </c>
      <c r="F47" s="170"/>
      <c r="G47" s="170"/>
      <c r="H47" s="170">
        <f>'実質公債費比率（分子）の構造'!M$47</f>
        <v>229</v>
      </c>
      <c r="I47" s="170"/>
      <c r="J47" s="170"/>
      <c r="K47" s="170">
        <f>'実質公債費比率（分子）の構造'!N$47</f>
        <v>229</v>
      </c>
      <c r="L47" s="170"/>
      <c r="M47" s="170"/>
      <c r="N47" s="170">
        <f>'実質公債費比率（分子）の構造'!O$47</f>
        <v>229</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2786</v>
      </c>
      <c r="C49" s="170"/>
      <c r="D49" s="170"/>
      <c r="E49" s="170">
        <f>'実質公債費比率（分子）の構造'!L$45</f>
        <v>2734</v>
      </c>
      <c r="F49" s="170"/>
      <c r="G49" s="170"/>
      <c r="H49" s="170">
        <f>'実質公債費比率（分子）の構造'!M$45</f>
        <v>2736</v>
      </c>
      <c r="I49" s="170"/>
      <c r="J49" s="170"/>
      <c r="K49" s="170">
        <f>'実質公債費比率（分子）の構造'!N$45</f>
        <v>2568</v>
      </c>
      <c r="L49" s="170"/>
      <c r="M49" s="170"/>
      <c r="N49" s="170">
        <f>'実質公債費比率（分子）の構造'!O$45</f>
        <v>2565</v>
      </c>
      <c r="O49" s="170"/>
      <c r="P49" s="170"/>
    </row>
    <row r="50" spans="1:16" x14ac:dyDescent="0.2">
      <c r="A50" s="170" t="s">
        <v>67</v>
      </c>
      <c r="B50" s="170" t="e">
        <f>NA()</f>
        <v>#N/A</v>
      </c>
      <c r="C50" s="170">
        <f>IF(ISNUMBER('実質公債費比率（分子）の構造'!K$53),'実質公債費比率（分子）の構造'!K$53,NA())</f>
        <v>-5660</v>
      </c>
      <c r="D50" s="170" t="e">
        <f>NA()</f>
        <v>#N/A</v>
      </c>
      <c r="E50" s="170" t="e">
        <f>NA()</f>
        <v>#N/A</v>
      </c>
      <c r="F50" s="170">
        <f>IF(ISNUMBER('実質公債費比率（分子）の構造'!L$53),'実質公債費比率（分子）の構造'!L$53,NA())</f>
        <v>-5673</v>
      </c>
      <c r="G50" s="170" t="e">
        <f>NA()</f>
        <v>#N/A</v>
      </c>
      <c r="H50" s="170" t="e">
        <f>NA()</f>
        <v>#N/A</v>
      </c>
      <c r="I50" s="170">
        <f>IF(ISNUMBER('実質公債費比率（分子）の構造'!M$53),'実質公債費比率（分子）の構造'!M$53,NA())</f>
        <v>-5058</v>
      </c>
      <c r="J50" s="170" t="e">
        <f>NA()</f>
        <v>#N/A</v>
      </c>
      <c r="K50" s="170" t="e">
        <f>NA()</f>
        <v>#N/A</v>
      </c>
      <c r="L50" s="170">
        <f>IF(ISNUMBER('実質公債費比率（分子）の構造'!N$53),'実質公債費比率（分子）の構造'!N$53,NA())</f>
        <v>-4661</v>
      </c>
      <c r="M50" s="170" t="e">
        <f>NA()</f>
        <v>#N/A</v>
      </c>
      <c r="N50" s="170" t="e">
        <f>NA()</f>
        <v>#N/A</v>
      </c>
      <c r="O50" s="170">
        <f>IF(ISNUMBER('実質公債費比率（分子）の構造'!O$53),'実質公債費比率（分子）の構造'!O$53,NA())</f>
        <v>-3967</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76421</v>
      </c>
      <c r="E56" s="169"/>
      <c r="F56" s="169"/>
      <c r="G56" s="169">
        <f>'将来負担比率（分子）の構造'!J$52</f>
        <v>71397</v>
      </c>
      <c r="H56" s="169"/>
      <c r="I56" s="169"/>
      <c r="J56" s="169">
        <f>'将来負担比率（分子）の構造'!K$52</f>
        <v>74989</v>
      </c>
      <c r="K56" s="169"/>
      <c r="L56" s="169"/>
      <c r="M56" s="169">
        <f>'将来負担比率（分子）の構造'!L$52</f>
        <v>70679</v>
      </c>
      <c r="N56" s="169"/>
      <c r="O56" s="169"/>
      <c r="P56" s="169">
        <f>'将来負担比率（分子）の構造'!M$52</f>
        <v>63341</v>
      </c>
    </row>
    <row r="57" spans="1:16" x14ac:dyDescent="0.2">
      <c r="A57" s="169" t="s">
        <v>42</v>
      </c>
      <c r="B57" s="169"/>
      <c r="C57" s="169"/>
      <c r="D57" s="169">
        <f>'将来負担比率（分子）の構造'!I$51</f>
        <v>3483</v>
      </c>
      <c r="E57" s="169"/>
      <c r="F57" s="169"/>
      <c r="G57" s="169">
        <f>'将来負担比率（分子）の構造'!J$51</f>
        <v>4159</v>
      </c>
      <c r="H57" s="169"/>
      <c r="I57" s="169"/>
      <c r="J57" s="169">
        <f>'将来負担比率（分子）の構造'!K$51</f>
        <v>3940</v>
      </c>
      <c r="K57" s="169"/>
      <c r="L57" s="169"/>
      <c r="M57" s="169">
        <f>'将来負担比率（分子）の構造'!L$51</f>
        <v>3793</v>
      </c>
      <c r="N57" s="169"/>
      <c r="O57" s="169"/>
      <c r="P57" s="169">
        <f>'将来負担比率（分子）の構造'!M$51</f>
        <v>4049</v>
      </c>
    </row>
    <row r="58" spans="1:16" x14ac:dyDescent="0.2">
      <c r="A58" s="169" t="s">
        <v>41</v>
      </c>
      <c r="B58" s="169"/>
      <c r="C58" s="169"/>
      <c r="D58" s="169">
        <f>'将来負担比率（分子）の構造'!I$50</f>
        <v>80579</v>
      </c>
      <c r="E58" s="169"/>
      <c r="F58" s="169"/>
      <c r="G58" s="169">
        <f>'将来負担比率（分子）の構造'!J$50</f>
        <v>83589</v>
      </c>
      <c r="H58" s="169"/>
      <c r="I58" s="169"/>
      <c r="J58" s="169">
        <f>'将来負担比率（分子）の構造'!K$50</f>
        <v>96427</v>
      </c>
      <c r="K58" s="169"/>
      <c r="L58" s="169"/>
      <c r="M58" s="169">
        <f>'将来負担比率（分子）の構造'!L$50</f>
        <v>114023</v>
      </c>
      <c r="N58" s="169"/>
      <c r="O58" s="169"/>
      <c r="P58" s="169">
        <f>'将来負担比率（分子）の構造'!M$50</f>
        <v>129546</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22725</v>
      </c>
      <c r="C62" s="169"/>
      <c r="D62" s="169"/>
      <c r="E62" s="169">
        <f>'将来負担比率（分子）の構造'!J$45</f>
        <v>22491</v>
      </c>
      <c r="F62" s="169"/>
      <c r="G62" s="169"/>
      <c r="H62" s="169">
        <f>'将来負担比率（分子）の構造'!K$45</f>
        <v>22045</v>
      </c>
      <c r="I62" s="169"/>
      <c r="J62" s="169"/>
      <c r="K62" s="169">
        <f>'将来負担比率（分子）の構造'!L$45</f>
        <v>21714</v>
      </c>
      <c r="L62" s="169"/>
      <c r="M62" s="169"/>
      <c r="N62" s="169">
        <f>'将来負担比率（分子）の構造'!M$45</f>
        <v>21229</v>
      </c>
      <c r="O62" s="169"/>
      <c r="P62" s="169"/>
    </row>
    <row r="63" spans="1:16" x14ac:dyDescent="0.2">
      <c r="A63" s="169" t="s">
        <v>34</v>
      </c>
      <c r="B63" s="169">
        <f>'将来負担比率（分子）の構造'!I$44</f>
        <v>1893</v>
      </c>
      <c r="C63" s="169"/>
      <c r="D63" s="169"/>
      <c r="E63" s="169">
        <f>'将来負担比率（分子）の構造'!J$44</f>
        <v>2181</v>
      </c>
      <c r="F63" s="169"/>
      <c r="G63" s="169"/>
      <c r="H63" s="169">
        <f>'将来負担比率（分子）の構造'!K$44</f>
        <v>2465</v>
      </c>
      <c r="I63" s="169"/>
      <c r="J63" s="169"/>
      <c r="K63" s="169">
        <f>'将来負担比率（分子）の構造'!L$44</f>
        <v>3022</v>
      </c>
      <c r="L63" s="169"/>
      <c r="M63" s="169"/>
      <c r="N63" s="169">
        <f>'将来負担比率（分子）の構造'!M$44</f>
        <v>3125</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4298</v>
      </c>
      <c r="C65" s="169"/>
      <c r="D65" s="169"/>
      <c r="E65" s="169">
        <f>'将来負担比率（分子）の構造'!J$42</f>
        <v>4333</v>
      </c>
      <c r="F65" s="169"/>
      <c r="G65" s="169"/>
      <c r="H65" s="169">
        <f>'将来負担比率（分子）の構造'!K$42</f>
        <v>3969</v>
      </c>
      <c r="I65" s="169"/>
      <c r="J65" s="169"/>
      <c r="K65" s="169">
        <f>'将来負担比率（分子）の構造'!L$42</f>
        <v>4370</v>
      </c>
      <c r="L65" s="169"/>
      <c r="M65" s="169"/>
      <c r="N65" s="169">
        <f>'将来負担比率（分子）の構造'!M$42</f>
        <v>4744</v>
      </c>
      <c r="O65" s="169"/>
      <c r="P65" s="169"/>
    </row>
    <row r="66" spans="1:16" x14ac:dyDescent="0.2">
      <c r="A66" s="169" t="s">
        <v>31</v>
      </c>
      <c r="B66" s="169">
        <f>'将来負担比率（分子）の構造'!I$41</f>
        <v>33727</v>
      </c>
      <c r="C66" s="169"/>
      <c r="D66" s="169"/>
      <c r="E66" s="169">
        <f>'将来負担比率（分子）の構造'!J$41</f>
        <v>35687</v>
      </c>
      <c r="F66" s="169"/>
      <c r="G66" s="169"/>
      <c r="H66" s="169">
        <f>'将来負担比率（分子）の構造'!K$41</f>
        <v>36697</v>
      </c>
      <c r="I66" s="169"/>
      <c r="J66" s="169"/>
      <c r="K66" s="169">
        <f>'将来負担比率（分子）の構造'!L$41</f>
        <v>35557</v>
      </c>
      <c r="L66" s="169"/>
      <c r="M66" s="169"/>
      <c r="N66" s="169">
        <f>'将来負担比率（分子）の構造'!M$41</f>
        <v>33941</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26793</v>
      </c>
      <c r="C72" s="173">
        <f>基金残高に係る経年分析!G55</f>
        <v>27552</v>
      </c>
      <c r="D72" s="173">
        <f>基金残高に係る経年分析!H55</f>
        <v>30775</v>
      </c>
    </row>
    <row r="73" spans="1:16" x14ac:dyDescent="0.2">
      <c r="A73" s="172" t="s">
        <v>74</v>
      </c>
      <c r="B73" s="173">
        <f>基金残高に係る経年分析!F56</f>
        <v>642</v>
      </c>
      <c r="C73" s="173">
        <f>基金残高に係る経年分析!G56</f>
        <v>948</v>
      </c>
      <c r="D73" s="173">
        <f>基金残高に係る経年分析!H56</f>
        <v>1256</v>
      </c>
    </row>
    <row r="74" spans="1:16" x14ac:dyDescent="0.2">
      <c r="A74" s="172" t="s">
        <v>75</v>
      </c>
      <c r="B74" s="173">
        <f>基金残高に係る経年分析!F57</f>
        <v>56006</v>
      </c>
      <c r="C74" s="173">
        <f>基金残高に係る経年分析!G57</f>
        <v>72404</v>
      </c>
      <c r="D74" s="173">
        <f>基金残高に係る経年分析!H57</f>
        <v>84534</v>
      </c>
    </row>
  </sheetData>
  <sheetProtection algorithmName="SHA-512" hashValue="Wt0scPj/Q/TAmw29Ub/bKh+KTU41IciwTBeYNzpQzNX2kVdM+IRNdXBxSsJiuCNX85H9shdKeQo9jfDcl7a4ZQ==" saltValue="eUPucXzha2+06iS3DIMIy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50968125</v>
      </c>
      <c r="S5" s="690"/>
      <c r="T5" s="690"/>
      <c r="U5" s="690"/>
      <c r="V5" s="690"/>
      <c r="W5" s="690"/>
      <c r="X5" s="690"/>
      <c r="Y5" s="715"/>
      <c r="Z5" s="728">
        <v>19.3</v>
      </c>
      <c r="AA5" s="728"/>
      <c r="AB5" s="728"/>
      <c r="AC5" s="728"/>
      <c r="AD5" s="729">
        <v>50968125</v>
      </c>
      <c r="AE5" s="729"/>
      <c r="AF5" s="729"/>
      <c r="AG5" s="729"/>
      <c r="AH5" s="729"/>
      <c r="AI5" s="729"/>
      <c r="AJ5" s="729"/>
      <c r="AK5" s="729"/>
      <c r="AL5" s="716">
        <v>33.9</v>
      </c>
      <c r="AM5" s="698"/>
      <c r="AN5" s="698"/>
      <c r="AO5" s="717"/>
      <c r="AP5" s="692" t="s">
        <v>216</v>
      </c>
      <c r="AQ5" s="693"/>
      <c r="AR5" s="693"/>
      <c r="AS5" s="693"/>
      <c r="AT5" s="693"/>
      <c r="AU5" s="693"/>
      <c r="AV5" s="693"/>
      <c r="AW5" s="693"/>
      <c r="AX5" s="693"/>
      <c r="AY5" s="693"/>
      <c r="AZ5" s="693"/>
      <c r="BA5" s="693"/>
      <c r="BB5" s="693"/>
      <c r="BC5" s="693"/>
      <c r="BD5" s="693"/>
      <c r="BE5" s="693"/>
      <c r="BF5" s="694"/>
      <c r="BG5" s="634">
        <v>50967299</v>
      </c>
      <c r="BH5" s="635"/>
      <c r="BI5" s="635"/>
      <c r="BJ5" s="635"/>
      <c r="BK5" s="635"/>
      <c r="BL5" s="635"/>
      <c r="BM5" s="635"/>
      <c r="BN5" s="636"/>
      <c r="BO5" s="672">
        <v>100</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853883</v>
      </c>
      <c r="S6" s="635"/>
      <c r="T6" s="635"/>
      <c r="U6" s="635"/>
      <c r="V6" s="635"/>
      <c r="W6" s="635"/>
      <c r="X6" s="635"/>
      <c r="Y6" s="636"/>
      <c r="Z6" s="672">
        <v>0.3</v>
      </c>
      <c r="AA6" s="672"/>
      <c r="AB6" s="672"/>
      <c r="AC6" s="672"/>
      <c r="AD6" s="673">
        <v>853883</v>
      </c>
      <c r="AE6" s="673"/>
      <c r="AF6" s="673"/>
      <c r="AG6" s="673"/>
      <c r="AH6" s="673"/>
      <c r="AI6" s="673"/>
      <c r="AJ6" s="673"/>
      <c r="AK6" s="673"/>
      <c r="AL6" s="637">
        <v>0.6</v>
      </c>
      <c r="AM6" s="638"/>
      <c r="AN6" s="638"/>
      <c r="AO6" s="674"/>
      <c r="AP6" s="631" t="s">
        <v>221</v>
      </c>
      <c r="AQ6" s="632"/>
      <c r="AR6" s="632"/>
      <c r="AS6" s="632"/>
      <c r="AT6" s="632"/>
      <c r="AU6" s="632"/>
      <c r="AV6" s="632"/>
      <c r="AW6" s="632"/>
      <c r="AX6" s="632"/>
      <c r="AY6" s="632"/>
      <c r="AZ6" s="632"/>
      <c r="BA6" s="632"/>
      <c r="BB6" s="632"/>
      <c r="BC6" s="632"/>
      <c r="BD6" s="632"/>
      <c r="BE6" s="632"/>
      <c r="BF6" s="633"/>
      <c r="BG6" s="634">
        <v>50967299</v>
      </c>
      <c r="BH6" s="635"/>
      <c r="BI6" s="635"/>
      <c r="BJ6" s="635"/>
      <c r="BK6" s="635"/>
      <c r="BL6" s="635"/>
      <c r="BM6" s="635"/>
      <c r="BN6" s="636"/>
      <c r="BO6" s="672">
        <v>100</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859403</v>
      </c>
      <c r="CS6" s="635"/>
      <c r="CT6" s="635"/>
      <c r="CU6" s="635"/>
      <c r="CV6" s="635"/>
      <c r="CW6" s="635"/>
      <c r="CX6" s="635"/>
      <c r="CY6" s="636"/>
      <c r="CZ6" s="716">
        <v>0.3</v>
      </c>
      <c r="DA6" s="698"/>
      <c r="DB6" s="698"/>
      <c r="DC6" s="718"/>
      <c r="DD6" s="640" t="s">
        <v>122</v>
      </c>
      <c r="DE6" s="635"/>
      <c r="DF6" s="635"/>
      <c r="DG6" s="635"/>
      <c r="DH6" s="635"/>
      <c r="DI6" s="635"/>
      <c r="DJ6" s="635"/>
      <c r="DK6" s="635"/>
      <c r="DL6" s="635"/>
      <c r="DM6" s="635"/>
      <c r="DN6" s="635"/>
      <c r="DO6" s="635"/>
      <c r="DP6" s="636"/>
      <c r="DQ6" s="640">
        <v>859252</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191186</v>
      </c>
      <c r="S7" s="635"/>
      <c r="T7" s="635"/>
      <c r="U7" s="635"/>
      <c r="V7" s="635"/>
      <c r="W7" s="635"/>
      <c r="X7" s="635"/>
      <c r="Y7" s="636"/>
      <c r="Z7" s="672">
        <v>0.1</v>
      </c>
      <c r="AA7" s="672"/>
      <c r="AB7" s="672"/>
      <c r="AC7" s="672"/>
      <c r="AD7" s="673">
        <v>191186</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46752602</v>
      </c>
      <c r="BH7" s="635"/>
      <c r="BI7" s="635"/>
      <c r="BJ7" s="635"/>
      <c r="BK7" s="635"/>
      <c r="BL7" s="635"/>
      <c r="BM7" s="635"/>
      <c r="BN7" s="636"/>
      <c r="BO7" s="672">
        <v>91.7</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26494568</v>
      </c>
      <c r="CS7" s="635"/>
      <c r="CT7" s="635"/>
      <c r="CU7" s="635"/>
      <c r="CV7" s="635"/>
      <c r="CW7" s="635"/>
      <c r="CX7" s="635"/>
      <c r="CY7" s="636"/>
      <c r="CZ7" s="672">
        <v>10.3</v>
      </c>
      <c r="DA7" s="672"/>
      <c r="DB7" s="672"/>
      <c r="DC7" s="672"/>
      <c r="DD7" s="640">
        <v>906873</v>
      </c>
      <c r="DE7" s="635"/>
      <c r="DF7" s="635"/>
      <c r="DG7" s="635"/>
      <c r="DH7" s="635"/>
      <c r="DI7" s="635"/>
      <c r="DJ7" s="635"/>
      <c r="DK7" s="635"/>
      <c r="DL7" s="635"/>
      <c r="DM7" s="635"/>
      <c r="DN7" s="635"/>
      <c r="DO7" s="635"/>
      <c r="DP7" s="636"/>
      <c r="DQ7" s="640">
        <v>23842281</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1016571</v>
      </c>
      <c r="S8" s="635"/>
      <c r="T8" s="635"/>
      <c r="U8" s="635"/>
      <c r="V8" s="635"/>
      <c r="W8" s="635"/>
      <c r="X8" s="635"/>
      <c r="Y8" s="636"/>
      <c r="Z8" s="672">
        <v>0.4</v>
      </c>
      <c r="AA8" s="672"/>
      <c r="AB8" s="672"/>
      <c r="AC8" s="672"/>
      <c r="AD8" s="673">
        <v>1016571</v>
      </c>
      <c r="AE8" s="673"/>
      <c r="AF8" s="673"/>
      <c r="AG8" s="673"/>
      <c r="AH8" s="673"/>
      <c r="AI8" s="673"/>
      <c r="AJ8" s="673"/>
      <c r="AK8" s="673"/>
      <c r="AL8" s="637">
        <v>0.7</v>
      </c>
      <c r="AM8" s="638"/>
      <c r="AN8" s="638"/>
      <c r="AO8" s="674"/>
      <c r="AP8" s="631" t="s">
        <v>227</v>
      </c>
      <c r="AQ8" s="632"/>
      <c r="AR8" s="632"/>
      <c r="AS8" s="632"/>
      <c r="AT8" s="632"/>
      <c r="AU8" s="632"/>
      <c r="AV8" s="632"/>
      <c r="AW8" s="632"/>
      <c r="AX8" s="632"/>
      <c r="AY8" s="632"/>
      <c r="AZ8" s="632"/>
      <c r="BA8" s="632"/>
      <c r="BB8" s="632"/>
      <c r="BC8" s="632"/>
      <c r="BD8" s="632"/>
      <c r="BE8" s="632"/>
      <c r="BF8" s="633"/>
      <c r="BG8" s="634">
        <v>1124640</v>
      </c>
      <c r="BH8" s="635"/>
      <c r="BI8" s="635"/>
      <c r="BJ8" s="635"/>
      <c r="BK8" s="635"/>
      <c r="BL8" s="635"/>
      <c r="BM8" s="635"/>
      <c r="BN8" s="636"/>
      <c r="BO8" s="672">
        <v>2.2000000000000002</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147701850</v>
      </c>
      <c r="CS8" s="635"/>
      <c r="CT8" s="635"/>
      <c r="CU8" s="635"/>
      <c r="CV8" s="635"/>
      <c r="CW8" s="635"/>
      <c r="CX8" s="635"/>
      <c r="CY8" s="636"/>
      <c r="CZ8" s="672">
        <v>57.3</v>
      </c>
      <c r="DA8" s="672"/>
      <c r="DB8" s="672"/>
      <c r="DC8" s="672"/>
      <c r="DD8" s="640">
        <v>2286327</v>
      </c>
      <c r="DE8" s="635"/>
      <c r="DF8" s="635"/>
      <c r="DG8" s="635"/>
      <c r="DH8" s="635"/>
      <c r="DI8" s="635"/>
      <c r="DJ8" s="635"/>
      <c r="DK8" s="635"/>
      <c r="DL8" s="635"/>
      <c r="DM8" s="635"/>
      <c r="DN8" s="635"/>
      <c r="DO8" s="635"/>
      <c r="DP8" s="636"/>
      <c r="DQ8" s="640">
        <v>80970887</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1090570</v>
      </c>
      <c r="S9" s="635"/>
      <c r="T9" s="635"/>
      <c r="U9" s="635"/>
      <c r="V9" s="635"/>
      <c r="W9" s="635"/>
      <c r="X9" s="635"/>
      <c r="Y9" s="636"/>
      <c r="Z9" s="672">
        <v>0.4</v>
      </c>
      <c r="AA9" s="672"/>
      <c r="AB9" s="672"/>
      <c r="AC9" s="672"/>
      <c r="AD9" s="673">
        <v>1090570</v>
      </c>
      <c r="AE9" s="673"/>
      <c r="AF9" s="673"/>
      <c r="AG9" s="673"/>
      <c r="AH9" s="673"/>
      <c r="AI9" s="673"/>
      <c r="AJ9" s="673"/>
      <c r="AK9" s="673"/>
      <c r="AL9" s="637">
        <v>0.7</v>
      </c>
      <c r="AM9" s="638"/>
      <c r="AN9" s="638"/>
      <c r="AO9" s="674"/>
      <c r="AP9" s="631" t="s">
        <v>230</v>
      </c>
      <c r="AQ9" s="632"/>
      <c r="AR9" s="632"/>
      <c r="AS9" s="632"/>
      <c r="AT9" s="632"/>
      <c r="AU9" s="632"/>
      <c r="AV9" s="632"/>
      <c r="AW9" s="632"/>
      <c r="AX9" s="632"/>
      <c r="AY9" s="632"/>
      <c r="AZ9" s="632"/>
      <c r="BA9" s="632"/>
      <c r="BB9" s="632"/>
      <c r="BC9" s="632"/>
      <c r="BD9" s="632"/>
      <c r="BE9" s="632"/>
      <c r="BF9" s="633"/>
      <c r="BG9" s="634">
        <v>45627962</v>
      </c>
      <c r="BH9" s="635"/>
      <c r="BI9" s="635"/>
      <c r="BJ9" s="635"/>
      <c r="BK9" s="635"/>
      <c r="BL9" s="635"/>
      <c r="BM9" s="635"/>
      <c r="BN9" s="636"/>
      <c r="BO9" s="672">
        <v>89.5</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18978363</v>
      </c>
      <c r="CS9" s="635"/>
      <c r="CT9" s="635"/>
      <c r="CU9" s="635"/>
      <c r="CV9" s="635"/>
      <c r="CW9" s="635"/>
      <c r="CX9" s="635"/>
      <c r="CY9" s="636"/>
      <c r="CZ9" s="672">
        <v>7.4</v>
      </c>
      <c r="DA9" s="672"/>
      <c r="DB9" s="672"/>
      <c r="DC9" s="672"/>
      <c r="DD9" s="640">
        <v>31898</v>
      </c>
      <c r="DE9" s="635"/>
      <c r="DF9" s="635"/>
      <c r="DG9" s="635"/>
      <c r="DH9" s="635"/>
      <c r="DI9" s="635"/>
      <c r="DJ9" s="635"/>
      <c r="DK9" s="635"/>
      <c r="DL9" s="635"/>
      <c r="DM9" s="635"/>
      <c r="DN9" s="635"/>
      <c r="DO9" s="635"/>
      <c r="DP9" s="636"/>
      <c r="DQ9" s="640">
        <v>14439206</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162299</v>
      </c>
      <c r="CS10" s="635"/>
      <c r="CT10" s="635"/>
      <c r="CU10" s="635"/>
      <c r="CV10" s="635"/>
      <c r="CW10" s="635"/>
      <c r="CX10" s="635"/>
      <c r="CY10" s="636"/>
      <c r="CZ10" s="672">
        <v>0.1</v>
      </c>
      <c r="DA10" s="672"/>
      <c r="DB10" s="672"/>
      <c r="DC10" s="672"/>
      <c r="DD10" s="640" t="s">
        <v>122</v>
      </c>
      <c r="DE10" s="635"/>
      <c r="DF10" s="635"/>
      <c r="DG10" s="635"/>
      <c r="DH10" s="635"/>
      <c r="DI10" s="635"/>
      <c r="DJ10" s="635"/>
      <c r="DK10" s="635"/>
      <c r="DL10" s="635"/>
      <c r="DM10" s="635"/>
      <c r="DN10" s="635"/>
      <c r="DO10" s="635"/>
      <c r="DP10" s="636"/>
      <c r="DQ10" s="640">
        <v>133618</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13725794</v>
      </c>
      <c r="S11" s="635"/>
      <c r="T11" s="635"/>
      <c r="U11" s="635"/>
      <c r="V11" s="635"/>
      <c r="W11" s="635"/>
      <c r="X11" s="635"/>
      <c r="Y11" s="636"/>
      <c r="Z11" s="637">
        <v>5.2</v>
      </c>
      <c r="AA11" s="638"/>
      <c r="AB11" s="638"/>
      <c r="AC11" s="639"/>
      <c r="AD11" s="640">
        <v>13725794</v>
      </c>
      <c r="AE11" s="635"/>
      <c r="AF11" s="635"/>
      <c r="AG11" s="635"/>
      <c r="AH11" s="635"/>
      <c r="AI11" s="635"/>
      <c r="AJ11" s="635"/>
      <c r="AK11" s="636"/>
      <c r="AL11" s="637">
        <v>9.1</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146186</v>
      </c>
      <c r="CS11" s="635"/>
      <c r="CT11" s="635"/>
      <c r="CU11" s="635"/>
      <c r="CV11" s="635"/>
      <c r="CW11" s="635"/>
      <c r="CX11" s="635"/>
      <c r="CY11" s="636"/>
      <c r="CZ11" s="672">
        <v>0.1</v>
      </c>
      <c r="DA11" s="672"/>
      <c r="DB11" s="672"/>
      <c r="DC11" s="672"/>
      <c r="DD11" s="640" t="s">
        <v>122</v>
      </c>
      <c r="DE11" s="635"/>
      <c r="DF11" s="635"/>
      <c r="DG11" s="635"/>
      <c r="DH11" s="635"/>
      <c r="DI11" s="635"/>
      <c r="DJ11" s="635"/>
      <c r="DK11" s="635"/>
      <c r="DL11" s="635"/>
      <c r="DM11" s="635"/>
      <c r="DN11" s="635"/>
      <c r="DO11" s="635"/>
      <c r="DP11" s="636"/>
      <c r="DQ11" s="640">
        <v>133269</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v>5746</v>
      </c>
      <c r="S12" s="635"/>
      <c r="T12" s="635"/>
      <c r="U12" s="635"/>
      <c r="V12" s="635"/>
      <c r="W12" s="635"/>
      <c r="X12" s="635"/>
      <c r="Y12" s="636"/>
      <c r="Z12" s="672">
        <v>0</v>
      </c>
      <c r="AA12" s="672"/>
      <c r="AB12" s="672"/>
      <c r="AC12" s="672"/>
      <c r="AD12" s="673">
        <v>5746</v>
      </c>
      <c r="AE12" s="673"/>
      <c r="AF12" s="673"/>
      <c r="AG12" s="673"/>
      <c r="AH12" s="673"/>
      <c r="AI12" s="673"/>
      <c r="AJ12" s="673"/>
      <c r="AK12" s="673"/>
      <c r="AL12" s="637">
        <v>0</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3710103</v>
      </c>
      <c r="CS12" s="635"/>
      <c r="CT12" s="635"/>
      <c r="CU12" s="635"/>
      <c r="CV12" s="635"/>
      <c r="CW12" s="635"/>
      <c r="CX12" s="635"/>
      <c r="CY12" s="636"/>
      <c r="CZ12" s="672">
        <v>1.4</v>
      </c>
      <c r="DA12" s="672"/>
      <c r="DB12" s="672"/>
      <c r="DC12" s="672"/>
      <c r="DD12" s="640">
        <v>216428</v>
      </c>
      <c r="DE12" s="635"/>
      <c r="DF12" s="635"/>
      <c r="DG12" s="635"/>
      <c r="DH12" s="635"/>
      <c r="DI12" s="635"/>
      <c r="DJ12" s="635"/>
      <c r="DK12" s="635"/>
      <c r="DL12" s="635"/>
      <c r="DM12" s="635"/>
      <c r="DN12" s="635"/>
      <c r="DO12" s="635"/>
      <c r="DP12" s="636"/>
      <c r="DQ12" s="640">
        <v>3403469</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20537717</v>
      </c>
      <c r="CS13" s="635"/>
      <c r="CT13" s="635"/>
      <c r="CU13" s="635"/>
      <c r="CV13" s="635"/>
      <c r="CW13" s="635"/>
      <c r="CX13" s="635"/>
      <c r="CY13" s="636"/>
      <c r="CZ13" s="672">
        <v>8</v>
      </c>
      <c r="DA13" s="672"/>
      <c r="DB13" s="672"/>
      <c r="DC13" s="672"/>
      <c r="DD13" s="640">
        <v>13342936</v>
      </c>
      <c r="DE13" s="635"/>
      <c r="DF13" s="635"/>
      <c r="DG13" s="635"/>
      <c r="DH13" s="635"/>
      <c r="DI13" s="635"/>
      <c r="DJ13" s="635"/>
      <c r="DK13" s="635"/>
      <c r="DL13" s="635"/>
      <c r="DM13" s="635"/>
      <c r="DN13" s="635"/>
      <c r="DO13" s="635"/>
      <c r="DP13" s="636"/>
      <c r="DQ13" s="640">
        <v>12954628</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6321</v>
      </c>
      <c r="S14" s="635"/>
      <c r="T14" s="635"/>
      <c r="U14" s="635"/>
      <c r="V14" s="635"/>
      <c r="W14" s="635"/>
      <c r="X14" s="635"/>
      <c r="Y14" s="636"/>
      <c r="Z14" s="672">
        <v>0</v>
      </c>
      <c r="AA14" s="672"/>
      <c r="AB14" s="672"/>
      <c r="AC14" s="672"/>
      <c r="AD14" s="673">
        <v>6321</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304485</v>
      </c>
      <c r="BH14" s="635"/>
      <c r="BI14" s="635"/>
      <c r="BJ14" s="635"/>
      <c r="BK14" s="635"/>
      <c r="BL14" s="635"/>
      <c r="BM14" s="635"/>
      <c r="BN14" s="636"/>
      <c r="BO14" s="672">
        <v>0.6</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532587</v>
      </c>
      <c r="CS14" s="635"/>
      <c r="CT14" s="635"/>
      <c r="CU14" s="635"/>
      <c r="CV14" s="635"/>
      <c r="CW14" s="635"/>
      <c r="CX14" s="635"/>
      <c r="CY14" s="636"/>
      <c r="CZ14" s="672">
        <v>0.2</v>
      </c>
      <c r="DA14" s="672"/>
      <c r="DB14" s="672"/>
      <c r="DC14" s="672"/>
      <c r="DD14" s="640">
        <v>76277</v>
      </c>
      <c r="DE14" s="635"/>
      <c r="DF14" s="635"/>
      <c r="DG14" s="635"/>
      <c r="DH14" s="635"/>
      <c r="DI14" s="635"/>
      <c r="DJ14" s="635"/>
      <c r="DK14" s="635"/>
      <c r="DL14" s="635"/>
      <c r="DM14" s="635"/>
      <c r="DN14" s="635"/>
      <c r="DO14" s="635"/>
      <c r="DP14" s="636"/>
      <c r="DQ14" s="640">
        <v>522726</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3910212</v>
      </c>
      <c r="BH15" s="635"/>
      <c r="BI15" s="635"/>
      <c r="BJ15" s="635"/>
      <c r="BK15" s="635"/>
      <c r="BL15" s="635"/>
      <c r="BM15" s="635"/>
      <c r="BN15" s="636"/>
      <c r="BO15" s="672">
        <v>7.7</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36008010</v>
      </c>
      <c r="CS15" s="635"/>
      <c r="CT15" s="635"/>
      <c r="CU15" s="635"/>
      <c r="CV15" s="635"/>
      <c r="CW15" s="635"/>
      <c r="CX15" s="635"/>
      <c r="CY15" s="636"/>
      <c r="CZ15" s="672">
        <v>14</v>
      </c>
      <c r="DA15" s="672"/>
      <c r="DB15" s="672"/>
      <c r="DC15" s="672"/>
      <c r="DD15" s="640">
        <v>5116697</v>
      </c>
      <c r="DE15" s="635"/>
      <c r="DF15" s="635"/>
      <c r="DG15" s="635"/>
      <c r="DH15" s="635"/>
      <c r="DI15" s="635"/>
      <c r="DJ15" s="635"/>
      <c r="DK15" s="635"/>
      <c r="DL15" s="635"/>
      <c r="DM15" s="635"/>
      <c r="DN15" s="635"/>
      <c r="DO15" s="635"/>
      <c r="DP15" s="636"/>
      <c r="DQ15" s="640">
        <v>32282775</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236512</v>
      </c>
      <c r="S16" s="635"/>
      <c r="T16" s="635"/>
      <c r="U16" s="635"/>
      <c r="V16" s="635"/>
      <c r="W16" s="635"/>
      <c r="X16" s="635"/>
      <c r="Y16" s="636"/>
      <c r="Z16" s="672">
        <v>0.1</v>
      </c>
      <c r="AA16" s="672"/>
      <c r="AB16" s="672"/>
      <c r="AC16" s="672"/>
      <c r="AD16" s="673">
        <v>236512</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2565457</v>
      </c>
      <c r="CS17" s="635"/>
      <c r="CT17" s="635"/>
      <c r="CU17" s="635"/>
      <c r="CV17" s="635"/>
      <c r="CW17" s="635"/>
      <c r="CX17" s="635"/>
      <c r="CY17" s="636"/>
      <c r="CZ17" s="672">
        <v>1</v>
      </c>
      <c r="DA17" s="672"/>
      <c r="DB17" s="672"/>
      <c r="DC17" s="672"/>
      <c r="DD17" s="640" t="s">
        <v>122</v>
      </c>
      <c r="DE17" s="635"/>
      <c r="DF17" s="635"/>
      <c r="DG17" s="635"/>
      <c r="DH17" s="635"/>
      <c r="DI17" s="635"/>
      <c r="DJ17" s="635"/>
      <c r="DK17" s="635"/>
      <c r="DL17" s="635"/>
      <c r="DM17" s="635"/>
      <c r="DN17" s="635"/>
      <c r="DO17" s="635"/>
      <c r="DP17" s="636"/>
      <c r="DQ17" s="640">
        <v>2565457</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377448</v>
      </c>
      <c r="S18" s="635"/>
      <c r="T18" s="635"/>
      <c r="U18" s="635"/>
      <c r="V18" s="635"/>
      <c r="W18" s="635"/>
      <c r="X18" s="635"/>
      <c r="Y18" s="636"/>
      <c r="Z18" s="672">
        <v>0.1</v>
      </c>
      <c r="AA18" s="672"/>
      <c r="AB18" s="672"/>
      <c r="AC18" s="672"/>
      <c r="AD18" s="673">
        <v>377448</v>
      </c>
      <c r="AE18" s="673"/>
      <c r="AF18" s="673"/>
      <c r="AG18" s="673"/>
      <c r="AH18" s="673"/>
      <c r="AI18" s="673"/>
      <c r="AJ18" s="673"/>
      <c r="AK18" s="673"/>
      <c r="AL18" s="637">
        <v>0.3</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377448</v>
      </c>
      <c r="S19" s="635"/>
      <c r="T19" s="635"/>
      <c r="U19" s="635"/>
      <c r="V19" s="635"/>
      <c r="W19" s="635"/>
      <c r="X19" s="635"/>
      <c r="Y19" s="636"/>
      <c r="Z19" s="672">
        <v>0.1</v>
      </c>
      <c r="AA19" s="672"/>
      <c r="AB19" s="672"/>
      <c r="AC19" s="672"/>
      <c r="AD19" s="673">
        <v>377448</v>
      </c>
      <c r="AE19" s="673"/>
      <c r="AF19" s="673"/>
      <c r="AG19" s="673"/>
      <c r="AH19" s="673"/>
      <c r="AI19" s="673"/>
      <c r="AJ19" s="673"/>
      <c r="AK19" s="673"/>
      <c r="AL19" s="637">
        <v>0.3</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826</v>
      </c>
      <c r="BH19" s="635"/>
      <c r="BI19" s="635"/>
      <c r="BJ19" s="635"/>
      <c r="BK19" s="635"/>
      <c r="BL19" s="635"/>
      <c r="BM19" s="635"/>
      <c r="BN19" s="636"/>
      <c r="BO19" s="672">
        <v>0</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826</v>
      </c>
      <c r="BH20" s="635"/>
      <c r="BI20" s="635"/>
      <c r="BJ20" s="635"/>
      <c r="BK20" s="635"/>
      <c r="BL20" s="635"/>
      <c r="BM20" s="635"/>
      <c r="BN20" s="636"/>
      <c r="BO20" s="672">
        <v>0</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257696543</v>
      </c>
      <c r="CS20" s="635"/>
      <c r="CT20" s="635"/>
      <c r="CU20" s="635"/>
      <c r="CV20" s="635"/>
      <c r="CW20" s="635"/>
      <c r="CX20" s="635"/>
      <c r="CY20" s="636"/>
      <c r="CZ20" s="672">
        <v>100</v>
      </c>
      <c r="DA20" s="672"/>
      <c r="DB20" s="672"/>
      <c r="DC20" s="672"/>
      <c r="DD20" s="640">
        <v>21977436</v>
      </c>
      <c r="DE20" s="635"/>
      <c r="DF20" s="635"/>
      <c r="DG20" s="635"/>
      <c r="DH20" s="635"/>
      <c r="DI20" s="635"/>
      <c r="DJ20" s="635"/>
      <c r="DK20" s="635"/>
      <c r="DL20" s="635"/>
      <c r="DM20" s="635"/>
      <c r="DN20" s="635"/>
      <c r="DO20" s="635"/>
      <c r="DP20" s="636"/>
      <c r="DQ20" s="640">
        <v>172107568</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826</v>
      </c>
      <c r="BH21" s="635"/>
      <c r="BI21" s="635"/>
      <c r="BJ21" s="635"/>
      <c r="BK21" s="635"/>
      <c r="BL21" s="635"/>
      <c r="BM21" s="635"/>
      <c r="BN21" s="636"/>
      <c r="BO21" s="672">
        <v>0</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134575865</v>
      </c>
      <c r="CS24" s="690"/>
      <c r="CT24" s="690"/>
      <c r="CU24" s="690"/>
      <c r="CV24" s="690"/>
      <c r="CW24" s="690"/>
      <c r="CX24" s="690"/>
      <c r="CY24" s="715"/>
      <c r="CZ24" s="716">
        <v>52.2</v>
      </c>
      <c r="DA24" s="698"/>
      <c r="DB24" s="698"/>
      <c r="DC24" s="718"/>
      <c r="DD24" s="714">
        <v>72572081</v>
      </c>
      <c r="DE24" s="690"/>
      <c r="DF24" s="690"/>
      <c r="DG24" s="690"/>
      <c r="DH24" s="690"/>
      <c r="DI24" s="690"/>
      <c r="DJ24" s="690"/>
      <c r="DK24" s="715"/>
      <c r="DL24" s="714">
        <v>62662487</v>
      </c>
      <c r="DM24" s="690"/>
      <c r="DN24" s="690"/>
      <c r="DO24" s="690"/>
      <c r="DP24" s="690"/>
      <c r="DQ24" s="690"/>
      <c r="DR24" s="690"/>
      <c r="DS24" s="690"/>
      <c r="DT24" s="690"/>
      <c r="DU24" s="690"/>
      <c r="DV24" s="715"/>
      <c r="DW24" s="716">
        <v>41.7</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68472156</v>
      </c>
      <c r="S25" s="635"/>
      <c r="T25" s="635"/>
      <c r="U25" s="635"/>
      <c r="V25" s="635"/>
      <c r="W25" s="635"/>
      <c r="X25" s="635"/>
      <c r="Y25" s="636"/>
      <c r="Z25" s="672">
        <v>25.9</v>
      </c>
      <c r="AA25" s="672"/>
      <c r="AB25" s="672"/>
      <c r="AC25" s="672"/>
      <c r="AD25" s="673">
        <v>68472156</v>
      </c>
      <c r="AE25" s="673"/>
      <c r="AF25" s="673"/>
      <c r="AG25" s="673"/>
      <c r="AH25" s="673"/>
      <c r="AI25" s="673"/>
      <c r="AJ25" s="673"/>
      <c r="AK25" s="673"/>
      <c r="AL25" s="637">
        <v>45.6</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31759134</v>
      </c>
      <c r="CS25" s="647"/>
      <c r="CT25" s="647"/>
      <c r="CU25" s="647"/>
      <c r="CV25" s="647"/>
      <c r="CW25" s="647"/>
      <c r="CX25" s="647"/>
      <c r="CY25" s="648"/>
      <c r="CZ25" s="637">
        <v>12.3</v>
      </c>
      <c r="DA25" s="649"/>
      <c r="DB25" s="649"/>
      <c r="DC25" s="650"/>
      <c r="DD25" s="640">
        <v>29775319</v>
      </c>
      <c r="DE25" s="647"/>
      <c r="DF25" s="647"/>
      <c r="DG25" s="647"/>
      <c r="DH25" s="647"/>
      <c r="DI25" s="647"/>
      <c r="DJ25" s="647"/>
      <c r="DK25" s="648"/>
      <c r="DL25" s="640">
        <v>28426049</v>
      </c>
      <c r="DM25" s="647"/>
      <c r="DN25" s="647"/>
      <c r="DO25" s="647"/>
      <c r="DP25" s="647"/>
      <c r="DQ25" s="647"/>
      <c r="DR25" s="647"/>
      <c r="DS25" s="647"/>
      <c r="DT25" s="647"/>
      <c r="DU25" s="647"/>
      <c r="DV25" s="648"/>
      <c r="DW25" s="637">
        <v>18.899999999999999</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46557</v>
      </c>
      <c r="S26" s="635"/>
      <c r="T26" s="635"/>
      <c r="U26" s="635"/>
      <c r="V26" s="635"/>
      <c r="W26" s="635"/>
      <c r="X26" s="635"/>
      <c r="Y26" s="636"/>
      <c r="Z26" s="672">
        <v>0</v>
      </c>
      <c r="AA26" s="672"/>
      <c r="AB26" s="672"/>
      <c r="AC26" s="672"/>
      <c r="AD26" s="673">
        <v>46557</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22140246</v>
      </c>
      <c r="CS26" s="635"/>
      <c r="CT26" s="635"/>
      <c r="CU26" s="635"/>
      <c r="CV26" s="635"/>
      <c r="CW26" s="635"/>
      <c r="CX26" s="635"/>
      <c r="CY26" s="636"/>
      <c r="CZ26" s="637">
        <v>8.6</v>
      </c>
      <c r="DA26" s="649"/>
      <c r="DB26" s="649"/>
      <c r="DC26" s="650"/>
      <c r="DD26" s="640">
        <v>20980155</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2342859</v>
      </c>
      <c r="S27" s="635"/>
      <c r="T27" s="635"/>
      <c r="U27" s="635"/>
      <c r="V27" s="635"/>
      <c r="W27" s="635"/>
      <c r="X27" s="635"/>
      <c r="Y27" s="636"/>
      <c r="Z27" s="672">
        <v>0.9</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50968125</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100251387</v>
      </c>
      <c r="CS27" s="647"/>
      <c r="CT27" s="647"/>
      <c r="CU27" s="647"/>
      <c r="CV27" s="647"/>
      <c r="CW27" s="647"/>
      <c r="CX27" s="647"/>
      <c r="CY27" s="648"/>
      <c r="CZ27" s="637">
        <v>38.9</v>
      </c>
      <c r="DA27" s="649"/>
      <c r="DB27" s="649"/>
      <c r="DC27" s="650"/>
      <c r="DD27" s="640">
        <v>40231418</v>
      </c>
      <c r="DE27" s="647"/>
      <c r="DF27" s="647"/>
      <c r="DG27" s="647"/>
      <c r="DH27" s="647"/>
      <c r="DI27" s="647"/>
      <c r="DJ27" s="647"/>
      <c r="DK27" s="648"/>
      <c r="DL27" s="640">
        <v>31671094</v>
      </c>
      <c r="DM27" s="647"/>
      <c r="DN27" s="647"/>
      <c r="DO27" s="647"/>
      <c r="DP27" s="647"/>
      <c r="DQ27" s="647"/>
      <c r="DR27" s="647"/>
      <c r="DS27" s="647"/>
      <c r="DT27" s="647"/>
      <c r="DU27" s="647"/>
      <c r="DV27" s="648"/>
      <c r="DW27" s="637">
        <v>21.1</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3220260</v>
      </c>
      <c r="S28" s="635"/>
      <c r="T28" s="635"/>
      <c r="U28" s="635"/>
      <c r="V28" s="635"/>
      <c r="W28" s="635"/>
      <c r="X28" s="635"/>
      <c r="Y28" s="636"/>
      <c r="Z28" s="672">
        <v>1.2</v>
      </c>
      <c r="AA28" s="672"/>
      <c r="AB28" s="672"/>
      <c r="AC28" s="672"/>
      <c r="AD28" s="673">
        <v>2253648</v>
      </c>
      <c r="AE28" s="673"/>
      <c r="AF28" s="673"/>
      <c r="AG28" s="673"/>
      <c r="AH28" s="673"/>
      <c r="AI28" s="673"/>
      <c r="AJ28" s="673"/>
      <c r="AK28" s="673"/>
      <c r="AL28" s="637">
        <v>1.5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2565344</v>
      </c>
      <c r="CS28" s="635"/>
      <c r="CT28" s="635"/>
      <c r="CU28" s="635"/>
      <c r="CV28" s="635"/>
      <c r="CW28" s="635"/>
      <c r="CX28" s="635"/>
      <c r="CY28" s="636"/>
      <c r="CZ28" s="637">
        <v>1</v>
      </c>
      <c r="DA28" s="649"/>
      <c r="DB28" s="649"/>
      <c r="DC28" s="650"/>
      <c r="DD28" s="640">
        <v>2565344</v>
      </c>
      <c r="DE28" s="635"/>
      <c r="DF28" s="635"/>
      <c r="DG28" s="635"/>
      <c r="DH28" s="635"/>
      <c r="DI28" s="635"/>
      <c r="DJ28" s="635"/>
      <c r="DK28" s="636"/>
      <c r="DL28" s="640">
        <v>2565344</v>
      </c>
      <c r="DM28" s="635"/>
      <c r="DN28" s="635"/>
      <c r="DO28" s="635"/>
      <c r="DP28" s="635"/>
      <c r="DQ28" s="635"/>
      <c r="DR28" s="635"/>
      <c r="DS28" s="635"/>
      <c r="DT28" s="635"/>
      <c r="DU28" s="635"/>
      <c r="DV28" s="636"/>
      <c r="DW28" s="637">
        <v>1.7</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835050</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2565344</v>
      </c>
      <c r="CS29" s="647"/>
      <c r="CT29" s="647"/>
      <c r="CU29" s="647"/>
      <c r="CV29" s="647"/>
      <c r="CW29" s="647"/>
      <c r="CX29" s="647"/>
      <c r="CY29" s="648"/>
      <c r="CZ29" s="637">
        <v>1</v>
      </c>
      <c r="DA29" s="649"/>
      <c r="DB29" s="649"/>
      <c r="DC29" s="650"/>
      <c r="DD29" s="640">
        <v>2565344</v>
      </c>
      <c r="DE29" s="647"/>
      <c r="DF29" s="647"/>
      <c r="DG29" s="647"/>
      <c r="DH29" s="647"/>
      <c r="DI29" s="647"/>
      <c r="DJ29" s="647"/>
      <c r="DK29" s="648"/>
      <c r="DL29" s="640">
        <v>2565344</v>
      </c>
      <c r="DM29" s="647"/>
      <c r="DN29" s="647"/>
      <c r="DO29" s="647"/>
      <c r="DP29" s="647"/>
      <c r="DQ29" s="647"/>
      <c r="DR29" s="647"/>
      <c r="DS29" s="647"/>
      <c r="DT29" s="647"/>
      <c r="DU29" s="647"/>
      <c r="DV29" s="648"/>
      <c r="DW29" s="637">
        <v>1.7</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57972670</v>
      </c>
      <c r="S30" s="635"/>
      <c r="T30" s="635"/>
      <c r="U30" s="635"/>
      <c r="V30" s="635"/>
      <c r="W30" s="635"/>
      <c r="X30" s="635"/>
      <c r="Y30" s="636"/>
      <c r="Z30" s="672">
        <v>21.9</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2347641</v>
      </c>
      <c r="CS30" s="635"/>
      <c r="CT30" s="635"/>
      <c r="CU30" s="635"/>
      <c r="CV30" s="635"/>
      <c r="CW30" s="635"/>
      <c r="CX30" s="635"/>
      <c r="CY30" s="636"/>
      <c r="CZ30" s="637">
        <v>0.9</v>
      </c>
      <c r="DA30" s="649"/>
      <c r="DB30" s="649"/>
      <c r="DC30" s="650"/>
      <c r="DD30" s="640">
        <v>2347641</v>
      </c>
      <c r="DE30" s="635"/>
      <c r="DF30" s="635"/>
      <c r="DG30" s="635"/>
      <c r="DH30" s="635"/>
      <c r="DI30" s="635"/>
      <c r="DJ30" s="635"/>
      <c r="DK30" s="636"/>
      <c r="DL30" s="640">
        <v>2347641</v>
      </c>
      <c r="DM30" s="635"/>
      <c r="DN30" s="635"/>
      <c r="DO30" s="635"/>
      <c r="DP30" s="635"/>
      <c r="DQ30" s="635"/>
      <c r="DR30" s="635"/>
      <c r="DS30" s="635"/>
      <c r="DT30" s="635"/>
      <c r="DU30" s="635"/>
      <c r="DV30" s="636"/>
      <c r="DW30" s="637">
        <v>1.6</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81444038</v>
      </c>
      <c r="S31" s="635"/>
      <c r="T31" s="635"/>
      <c r="U31" s="635"/>
      <c r="V31" s="635"/>
      <c r="W31" s="635"/>
      <c r="X31" s="635"/>
      <c r="Y31" s="636"/>
      <c r="Z31" s="672">
        <v>30.8</v>
      </c>
      <c r="AA31" s="672"/>
      <c r="AB31" s="672"/>
      <c r="AC31" s="672"/>
      <c r="AD31" s="673">
        <v>79352310</v>
      </c>
      <c r="AE31" s="673"/>
      <c r="AF31" s="673"/>
      <c r="AG31" s="673"/>
      <c r="AH31" s="673"/>
      <c r="AI31" s="673"/>
      <c r="AJ31" s="673"/>
      <c r="AK31" s="673"/>
      <c r="AL31" s="637">
        <v>52.8</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98.9</v>
      </c>
      <c r="BH31" s="697"/>
      <c r="BI31" s="697"/>
      <c r="BJ31" s="697"/>
      <c r="BK31" s="697"/>
      <c r="BL31" s="697"/>
      <c r="BM31" s="698">
        <v>97.2</v>
      </c>
      <c r="BN31" s="697"/>
      <c r="BO31" s="697"/>
      <c r="BP31" s="697"/>
      <c r="BQ31" s="699"/>
      <c r="BR31" s="696">
        <v>99.1</v>
      </c>
      <c r="BS31" s="697"/>
      <c r="BT31" s="697"/>
      <c r="BU31" s="697"/>
      <c r="BV31" s="697"/>
      <c r="BW31" s="697"/>
      <c r="BX31" s="698">
        <v>98.4</v>
      </c>
      <c r="BY31" s="697"/>
      <c r="BZ31" s="697"/>
      <c r="CA31" s="697"/>
      <c r="CB31" s="699"/>
      <c r="CD31" s="655"/>
      <c r="CE31" s="656"/>
      <c r="CF31" s="631" t="s">
        <v>300</v>
      </c>
      <c r="CG31" s="632"/>
      <c r="CH31" s="632"/>
      <c r="CI31" s="632"/>
      <c r="CJ31" s="632"/>
      <c r="CK31" s="632"/>
      <c r="CL31" s="632"/>
      <c r="CM31" s="632"/>
      <c r="CN31" s="632"/>
      <c r="CO31" s="632"/>
      <c r="CP31" s="632"/>
      <c r="CQ31" s="633"/>
      <c r="CR31" s="634">
        <v>217703</v>
      </c>
      <c r="CS31" s="647"/>
      <c r="CT31" s="647"/>
      <c r="CU31" s="647"/>
      <c r="CV31" s="647"/>
      <c r="CW31" s="647"/>
      <c r="CX31" s="647"/>
      <c r="CY31" s="648"/>
      <c r="CZ31" s="637">
        <v>0.1</v>
      </c>
      <c r="DA31" s="649"/>
      <c r="DB31" s="649"/>
      <c r="DC31" s="650"/>
      <c r="DD31" s="640">
        <v>217703</v>
      </c>
      <c r="DE31" s="647"/>
      <c r="DF31" s="647"/>
      <c r="DG31" s="647"/>
      <c r="DH31" s="647"/>
      <c r="DI31" s="647"/>
      <c r="DJ31" s="647"/>
      <c r="DK31" s="648"/>
      <c r="DL31" s="640">
        <v>217703</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30298582</v>
      </c>
      <c r="S32" s="635"/>
      <c r="T32" s="635"/>
      <c r="U32" s="635"/>
      <c r="V32" s="635"/>
      <c r="W32" s="635"/>
      <c r="X32" s="635"/>
      <c r="Y32" s="636"/>
      <c r="Z32" s="672">
        <v>11.4</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98.8</v>
      </c>
      <c r="BH32" s="647"/>
      <c r="BI32" s="647"/>
      <c r="BJ32" s="647"/>
      <c r="BK32" s="647"/>
      <c r="BL32" s="647"/>
      <c r="BM32" s="638">
        <v>97</v>
      </c>
      <c r="BN32" s="647"/>
      <c r="BO32" s="647"/>
      <c r="BP32" s="647"/>
      <c r="BQ32" s="670"/>
      <c r="BR32" s="700">
        <v>99</v>
      </c>
      <c r="BS32" s="647"/>
      <c r="BT32" s="647"/>
      <c r="BU32" s="647"/>
      <c r="BV32" s="647"/>
      <c r="BW32" s="647"/>
      <c r="BX32" s="638">
        <v>98.3</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703065</v>
      </c>
      <c r="S33" s="635"/>
      <c r="T33" s="635"/>
      <c r="U33" s="635"/>
      <c r="V33" s="635"/>
      <c r="W33" s="635"/>
      <c r="X33" s="635"/>
      <c r="Y33" s="636"/>
      <c r="Z33" s="672">
        <v>0.3</v>
      </c>
      <c r="AA33" s="672"/>
      <c r="AB33" s="672"/>
      <c r="AC33" s="672"/>
      <c r="AD33" s="673">
        <v>111600</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101143242</v>
      </c>
      <c r="CS33" s="647"/>
      <c r="CT33" s="647"/>
      <c r="CU33" s="647"/>
      <c r="CV33" s="647"/>
      <c r="CW33" s="647"/>
      <c r="CX33" s="647"/>
      <c r="CY33" s="648"/>
      <c r="CZ33" s="637">
        <v>39.200000000000003</v>
      </c>
      <c r="DA33" s="649"/>
      <c r="DB33" s="649"/>
      <c r="DC33" s="650"/>
      <c r="DD33" s="640">
        <v>86412218</v>
      </c>
      <c r="DE33" s="647"/>
      <c r="DF33" s="647"/>
      <c r="DG33" s="647"/>
      <c r="DH33" s="647"/>
      <c r="DI33" s="647"/>
      <c r="DJ33" s="647"/>
      <c r="DK33" s="648"/>
      <c r="DL33" s="640">
        <v>51148147</v>
      </c>
      <c r="DM33" s="647"/>
      <c r="DN33" s="647"/>
      <c r="DO33" s="647"/>
      <c r="DP33" s="647"/>
      <c r="DQ33" s="647"/>
      <c r="DR33" s="647"/>
      <c r="DS33" s="647"/>
      <c r="DT33" s="647"/>
      <c r="DU33" s="647"/>
      <c r="DV33" s="648"/>
      <c r="DW33" s="637">
        <v>34</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115566</v>
      </c>
      <c r="S34" s="635"/>
      <c r="T34" s="635"/>
      <c r="U34" s="635"/>
      <c r="V34" s="635"/>
      <c r="W34" s="635"/>
      <c r="X34" s="635"/>
      <c r="Y34" s="636"/>
      <c r="Z34" s="672">
        <v>0</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42023465</v>
      </c>
      <c r="CS34" s="635"/>
      <c r="CT34" s="635"/>
      <c r="CU34" s="635"/>
      <c r="CV34" s="635"/>
      <c r="CW34" s="635"/>
      <c r="CX34" s="635"/>
      <c r="CY34" s="636"/>
      <c r="CZ34" s="637">
        <v>16.3</v>
      </c>
      <c r="DA34" s="649"/>
      <c r="DB34" s="649"/>
      <c r="DC34" s="650"/>
      <c r="DD34" s="640">
        <v>34252399</v>
      </c>
      <c r="DE34" s="635"/>
      <c r="DF34" s="635"/>
      <c r="DG34" s="635"/>
      <c r="DH34" s="635"/>
      <c r="DI34" s="635"/>
      <c r="DJ34" s="635"/>
      <c r="DK34" s="636"/>
      <c r="DL34" s="640">
        <v>31146882</v>
      </c>
      <c r="DM34" s="635"/>
      <c r="DN34" s="635"/>
      <c r="DO34" s="635"/>
      <c r="DP34" s="635"/>
      <c r="DQ34" s="635"/>
      <c r="DR34" s="635"/>
      <c r="DS34" s="635"/>
      <c r="DT34" s="635"/>
      <c r="DU34" s="635"/>
      <c r="DV34" s="636"/>
      <c r="DW34" s="637">
        <v>20.7</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4048061</v>
      </c>
      <c r="S35" s="635"/>
      <c r="T35" s="635"/>
      <c r="U35" s="635"/>
      <c r="V35" s="635"/>
      <c r="W35" s="635"/>
      <c r="X35" s="635"/>
      <c r="Y35" s="636"/>
      <c r="Z35" s="672">
        <v>1.5</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1028226</v>
      </c>
      <c r="CS35" s="647"/>
      <c r="CT35" s="647"/>
      <c r="CU35" s="647"/>
      <c r="CV35" s="647"/>
      <c r="CW35" s="647"/>
      <c r="CX35" s="647"/>
      <c r="CY35" s="648"/>
      <c r="CZ35" s="637">
        <v>0.4</v>
      </c>
      <c r="DA35" s="649"/>
      <c r="DB35" s="649"/>
      <c r="DC35" s="650"/>
      <c r="DD35" s="640">
        <v>949607</v>
      </c>
      <c r="DE35" s="647"/>
      <c r="DF35" s="647"/>
      <c r="DG35" s="647"/>
      <c r="DH35" s="647"/>
      <c r="DI35" s="647"/>
      <c r="DJ35" s="647"/>
      <c r="DK35" s="648"/>
      <c r="DL35" s="640">
        <v>949607</v>
      </c>
      <c r="DM35" s="647"/>
      <c r="DN35" s="647"/>
      <c r="DO35" s="647"/>
      <c r="DP35" s="647"/>
      <c r="DQ35" s="647"/>
      <c r="DR35" s="647"/>
      <c r="DS35" s="647"/>
      <c r="DT35" s="647"/>
      <c r="DU35" s="647"/>
      <c r="DV35" s="648"/>
      <c r="DW35" s="637">
        <v>0.6</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11097302</v>
      </c>
      <c r="S36" s="635"/>
      <c r="T36" s="635"/>
      <c r="U36" s="635"/>
      <c r="V36" s="635"/>
      <c r="W36" s="635"/>
      <c r="X36" s="635"/>
      <c r="Y36" s="636"/>
      <c r="Z36" s="672">
        <v>4.2</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22543018</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677668</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16098691</v>
      </c>
      <c r="CS36" s="635"/>
      <c r="CT36" s="635"/>
      <c r="CU36" s="635"/>
      <c r="CV36" s="635"/>
      <c r="CW36" s="635"/>
      <c r="CX36" s="635"/>
      <c r="CY36" s="636"/>
      <c r="CZ36" s="637">
        <v>6.2</v>
      </c>
      <c r="DA36" s="649"/>
      <c r="DB36" s="649"/>
      <c r="DC36" s="650"/>
      <c r="DD36" s="640">
        <v>13079833</v>
      </c>
      <c r="DE36" s="635"/>
      <c r="DF36" s="635"/>
      <c r="DG36" s="635"/>
      <c r="DH36" s="635"/>
      <c r="DI36" s="635"/>
      <c r="DJ36" s="635"/>
      <c r="DK36" s="636"/>
      <c r="DL36" s="640">
        <v>5201754</v>
      </c>
      <c r="DM36" s="635"/>
      <c r="DN36" s="635"/>
      <c r="DO36" s="635"/>
      <c r="DP36" s="635"/>
      <c r="DQ36" s="635"/>
      <c r="DR36" s="635"/>
      <c r="DS36" s="635"/>
      <c r="DT36" s="635"/>
      <c r="DU36" s="635"/>
      <c r="DV36" s="636"/>
      <c r="DW36" s="637">
        <v>3.5</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2974030</v>
      </c>
      <c r="S37" s="635"/>
      <c r="T37" s="635"/>
      <c r="U37" s="635"/>
      <c r="V37" s="635"/>
      <c r="W37" s="635"/>
      <c r="X37" s="635"/>
      <c r="Y37" s="636"/>
      <c r="Z37" s="672">
        <v>1.1000000000000001</v>
      </c>
      <c r="AA37" s="672"/>
      <c r="AB37" s="672"/>
      <c r="AC37" s="672"/>
      <c r="AD37" s="673">
        <v>162</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t="s">
        <v>122</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677668</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2869382</v>
      </c>
      <c r="CS37" s="647"/>
      <c r="CT37" s="647"/>
      <c r="CU37" s="647"/>
      <c r="CV37" s="647"/>
      <c r="CW37" s="647"/>
      <c r="CX37" s="647"/>
      <c r="CY37" s="648"/>
      <c r="CZ37" s="637">
        <v>1.1000000000000001</v>
      </c>
      <c r="DA37" s="649"/>
      <c r="DB37" s="649"/>
      <c r="DC37" s="650"/>
      <c r="DD37" s="640">
        <v>2869382</v>
      </c>
      <c r="DE37" s="647"/>
      <c r="DF37" s="647"/>
      <c r="DG37" s="647"/>
      <c r="DH37" s="647"/>
      <c r="DI37" s="647"/>
      <c r="DJ37" s="647"/>
      <c r="DK37" s="648"/>
      <c r="DL37" s="640">
        <v>2185011</v>
      </c>
      <c r="DM37" s="647"/>
      <c r="DN37" s="647"/>
      <c r="DO37" s="647"/>
      <c r="DP37" s="647"/>
      <c r="DQ37" s="647"/>
      <c r="DR37" s="647"/>
      <c r="DS37" s="647"/>
      <c r="DT37" s="647"/>
      <c r="DU37" s="647"/>
      <c r="DV37" s="648"/>
      <c r="DW37" s="637">
        <v>1.5</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1076500</v>
      </c>
      <c r="S38" s="635"/>
      <c r="T38" s="635"/>
      <c r="U38" s="635"/>
      <c r="V38" s="635"/>
      <c r="W38" s="635"/>
      <c r="X38" s="635"/>
      <c r="Y38" s="636"/>
      <c r="Z38" s="672">
        <v>0.4</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81396</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22543018</v>
      </c>
      <c r="CS38" s="635"/>
      <c r="CT38" s="635"/>
      <c r="CU38" s="635"/>
      <c r="CV38" s="635"/>
      <c r="CW38" s="635"/>
      <c r="CX38" s="635"/>
      <c r="CY38" s="636"/>
      <c r="CZ38" s="637">
        <v>8.6999999999999993</v>
      </c>
      <c r="DA38" s="649"/>
      <c r="DB38" s="649"/>
      <c r="DC38" s="650"/>
      <c r="DD38" s="640">
        <v>18874300</v>
      </c>
      <c r="DE38" s="635"/>
      <c r="DF38" s="635"/>
      <c r="DG38" s="635"/>
      <c r="DH38" s="635"/>
      <c r="DI38" s="635"/>
      <c r="DJ38" s="635"/>
      <c r="DK38" s="636"/>
      <c r="DL38" s="640">
        <v>13849904</v>
      </c>
      <c r="DM38" s="635"/>
      <c r="DN38" s="635"/>
      <c r="DO38" s="635"/>
      <c r="DP38" s="635"/>
      <c r="DQ38" s="635"/>
      <c r="DR38" s="635"/>
      <c r="DS38" s="635"/>
      <c r="DT38" s="635"/>
      <c r="DU38" s="635"/>
      <c r="DV38" s="636"/>
      <c r="DW38" s="637">
        <v>9.1999999999999993</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106440</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19102360</v>
      </c>
      <c r="CS39" s="647"/>
      <c r="CT39" s="647"/>
      <c r="CU39" s="647"/>
      <c r="CV39" s="647"/>
      <c r="CW39" s="647"/>
      <c r="CX39" s="647"/>
      <c r="CY39" s="648"/>
      <c r="CZ39" s="637">
        <v>7.4</v>
      </c>
      <c r="DA39" s="649"/>
      <c r="DB39" s="649"/>
      <c r="DC39" s="650"/>
      <c r="DD39" s="640">
        <v>18913177</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118</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347482</v>
      </c>
      <c r="CS40" s="635"/>
      <c r="CT40" s="635"/>
      <c r="CU40" s="635"/>
      <c r="CV40" s="635"/>
      <c r="CW40" s="635"/>
      <c r="CX40" s="635"/>
      <c r="CY40" s="636"/>
      <c r="CZ40" s="637">
        <v>0.1</v>
      </c>
      <c r="DA40" s="649"/>
      <c r="DB40" s="649"/>
      <c r="DC40" s="650"/>
      <c r="DD40" s="640">
        <v>342902</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264646696</v>
      </c>
      <c r="S41" s="659"/>
      <c r="T41" s="659"/>
      <c r="U41" s="659"/>
      <c r="V41" s="659"/>
      <c r="W41" s="659"/>
      <c r="X41" s="659"/>
      <c r="Y41" s="662"/>
      <c r="Z41" s="663">
        <v>100</v>
      </c>
      <c r="AA41" s="663"/>
      <c r="AB41" s="663"/>
      <c r="AC41" s="663"/>
      <c r="AD41" s="664">
        <v>150236433</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7426840</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15116178</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321</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21977436</v>
      </c>
      <c r="CS42" s="647"/>
      <c r="CT42" s="647"/>
      <c r="CU42" s="647"/>
      <c r="CV42" s="647"/>
      <c r="CW42" s="647"/>
      <c r="CX42" s="647"/>
      <c r="CY42" s="648"/>
      <c r="CZ42" s="637">
        <v>8.5</v>
      </c>
      <c r="DA42" s="649"/>
      <c r="DB42" s="649"/>
      <c r="DC42" s="650"/>
      <c r="DD42" s="640">
        <v>13123269</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688078</v>
      </c>
      <c r="CS43" s="647"/>
      <c r="CT43" s="647"/>
      <c r="CU43" s="647"/>
      <c r="CV43" s="647"/>
      <c r="CW43" s="647"/>
      <c r="CX43" s="647"/>
      <c r="CY43" s="648"/>
      <c r="CZ43" s="637">
        <v>0.3</v>
      </c>
      <c r="DA43" s="649"/>
      <c r="DB43" s="649"/>
      <c r="DC43" s="650"/>
      <c r="DD43" s="640">
        <v>625514</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21977436</v>
      </c>
      <c r="CS44" s="635"/>
      <c r="CT44" s="635"/>
      <c r="CU44" s="635"/>
      <c r="CV44" s="635"/>
      <c r="CW44" s="635"/>
      <c r="CX44" s="635"/>
      <c r="CY44" s="636"/>
      <c r="CZ44" s="637">
        <v>8.5</v>
      </c>
      <c r="DA44" s="638"/>
      <c r="DB44" s="638"/>
      <c r="DC44" s="639"/>
      <c r="DD44" s="640">
        <v>13123269</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9126321</v>
      </c>
      <c r="CS45" s="647"/>
      <c r="CT45" s="647"/>
      <c r="CU45" s="647"/>
      <c r="CV45" s="647"/>
      <c r="CW45" s="647"/>
      <c r="CX45" s="647"/>
      <c r="CY45" s="648"/>
      <c r="CZ45" s="637">
        <v>3.5</v>
      </c>
      <c r="DA45" s="649"/>
      <c r="DB45" s="649"/>
      <c r="DC45" s="650"/>
      <c r="DD45" s="640">
        <v>2982713</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12826647</v>
      </c>
      <c r="CS46" s="635"/>
      <c r="CT46" s="635"/>
      <c r="CU46" s="635"/>
      <c r="CV46" s="635"/>
      <c r="CW46" s="635"/>
      <c r="CX46" s="635"/>
      <c r="CY46" s="636"/>
      <c r="CZ46" s="637">
        <v>5</v>
      </c>
      <c r="DA46" s="638"/>
      <c r="DB46" s="638"/>
      <c r="DC46" s="639"/>
      <c r="DD46" s="640">
        <v>10140556</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257696543</v>
      </c>
      <c r="CS49" s="619"/>
      <c r="CT49" s="619"/>
      <c r="CU49" s="619"/>
      <c r="CV49" s="619"/>
      <c r="CW49" s="619"/>
      <c r="CX49" s="619"/>
      <c r="CY49" s="620"/>
      <c r="CZ49" s="621">
        <v>100</v>
      </c>
      <c r="DA49" s="622"/>
      <c r="DB49" s="622"/>
      <c r="DC49" s="623"/>
      <c r="DD49" s="624">
        <v>172107568</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nhzAyXuPk8q1aApLxhmdtPZoLmSjYCvgrkTr1NqsOTvNirNY/mze3mYpzMawKrwE45zeGElAcvKn9OlJM8zNQ==" saltValue="kBa1jii68gT+ljDkw8dzW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96" t="s">
        <v>352</v>
      </c>
      <c r="B2" s="1096"/>
      <c r="C2" s="1096"/>
      <c r="D2" s="1096"/>
      <c r="E2" s="1096"/>
      <c r="F2" s="1096"/>
      <c r="G2" s="1096"/>
      <c r="H2" s="1096"/>
      <c r="I2" s="1096"/>
      <c r="J2" s="1096"/>
      <c r="K2" s="1096"/>
      <c r="L2" s="1096"/>
      <c r="M2" s="1096"/>
      <c r="N2" s="1096"/>
      <c r="O2" s="1096"/>
      <c r="P2" s="1096"/>
      <c r="Q2" s="1096"/>
      <c r="R2" s="1096"/>
      <c r="S2" s="1096"/>
      <c r="T2" s="1096"/>
      <c r="U2" s="1096"/>
      <c r="V2" s="1096"/>
      <c r="W2" s="1096"/>
      <c r="X2" s="1096"/>
      <c r="Y2" s="1096"/>
      <c r="Z2" s="1096"/>
      <c r="AA2" s="1096"/>
      <c r="AB2" s="1096"/>
      <c r="AC2" s="1096"/>
      <c r="AD2" s="1096"/>
      <c r="AE2" s="1096"/>
      <c r="AF2" s="1096"/>
      <c r="AG2" s="1096"/>
      <c r="AH2" s="1096"/>
      <c r="AI2" s="1096"/>
      <c r="AJ2" s="1096"/>
      <c r="AK2" s="1096"/>
      <c r="AL2" s="1096"/>
      <c r="AM2" s="1096"/>
      <c r="AN2" s="1096"/>
      <c r="AO2" s="1096"/>
      <c r="AP2" s="1096"/>
      <c r="AQ2" s="1096"/>
      <c r="AR2" s="1096"/>
      <c r="AS2" s="1096"/>
      <c r="AT2" s="1096"/>
      <c r="AU2" s="1096"/>
      <c r="AV2" s="1096"/>
      <c r="AW2" s="1096"/>
      <c r="AX2" s="1096"/>
      <c r="AY2" s="1096"/>
      <c r="AZ2" s="1096"/>
      <c r="BA2" s="1096"/>
      <c r="BB2" s="1096"/>
      <c r="BC2" s="1096"/>
      <c r="BD2" s="1096"/>
      <c r="BE2" s="1096"/>
      <c r="BF2" s="1096"/>
      <c r="BG2" s="1096"/>
      <c r="BH2" s="1096"/>
      <c r="BI2" s="1096"/>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97" t="s">
        <v>353</v>
      </c>
      <c r="DK2" s="1098"/>
      <c r="DL2" s="1098"/>
      <c r="DM2" s="1098"/>
      <c r="DN2" s="1098"/>
      <c r="DO2" s="1099"/>
      <c r="DP2" s="222"/>
      <c r="DQ2" s="1097" t="s">
        <v>354</v>
      </c>
      <c r="DR2" s="1098"/>
      <c r="DS2" s="1098"/>
      <c r="DT2" s="1098"/>
      <c r="DU2" s="1098"/>
      <c r="DV2" s="1098"/>
      <c r="DW2" s="1098"/>
      <c r="DX2" s="1098"/>
      <c r="DY2" s="1098"/>
      <c r="DZ2" s="1099"/>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65" t="s">
        <v>355</v>
      </c>
      <c r="B4" s="1065"/>
      <c r="C4" s="1065"/>
      <c r="D4" s="1065"/>
      <c r="E4" s="1065"/>
      <c r="F4" s="1065"/>
      <c r="G4" s="1065"/>
      <c r="H4" s="1065"/>
      <c r="I4" s="1065"/>
      <c r="J4" s="1065"/>
      <c r="K4" s="1065"/>
      <c r="L4" s="1065"/>
      <c r="M4" s="1065"/>
      <c r="N4" s="1065"/>
      <c r="O4" s="1065"/>
      <c r="P4" s="1065"/>
      <c r="Q4" s="1065"/>
      <c r="R4" s="1065"/>
      <c r="S4" s="1065"/>
      <c r="T4" s="1065"/>
      <c r="U4" s="1065"/>
      <c r="V4" s="1065"/>
      <c r="W4" s="1065"/>
      <c r="X4" s="1065"/>
      <c r="Y4" s="1065"/>
      <c r="Z4" s="1065"/>
      <c r="AA4" s="1065"/>
      <c r="AB4" s="1065"/>
      <c r="AC4" s="1065"/>
      <c r="AD4" s="1065"/>
      <c r="AE4" s="1065"/>
      <c r="AF4" s="1065"/>
      <c r="AG4" s="1065"/>
      <c r="AH4" s="1065"/>
      <c r="AI4" s="1065"/>
      <c r="AJ4" s="1065"/>
      <c r="AK4" s="1065"/>
      <c r="AL4" s="1065"/>
      <c r="AM4" s="1065"/>
      <c r="AN4" s="1065"/>
      <c r="AO4" s="1065"/>
      <c r="AP4" s="1065"/>
      <c r="AQ4" s="1065"/>
      <c r="AR4" s="1065"/>
      <c r="AS4" s="1065"/>
      <c r="AT4" s="1065"/>
      <c r="AU4" s="1065"/>
      <c r="AV4" s="1065"/>
      <c r="AW4" s="1065"/>
      <c r="AX4" s="1065"/>
      <c r="AY4" s="1065"/>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1" t="s">
        <v>357</v>
      </c>
      <c r="B5" s="1002"/>
      <c r="C5" s="1002"/>
      <c r="D5" s="1002"/>
      <c r="E5" s="1002"/>
      <c r="F5" s="1002"/>
      <c r="G5" s="1002"/>
      <c r="H5" s="1002"/>
      <c r="I5" s="1002"/>
      <c r="J5" s="1002"/>
      <c r="K5" s="1002"/>
      <c r="L5" s="1002"/>
      <c r="M5" s="1002"/>
      <c r="N5" s="1002"/>
      <c r="O5" s="1002"/>
      <c r="P5" s="1003"/>
      <c r="Q5" s="1007" t="s">
        <v>358</v>
      </c>
      <c r="R5" s="1008"/>
      <c r="S5" s="1008"/>
      <c r="T5" s="1008"/>
      <c r="U5" s="1009"/>
      <c r="V5" s="1007" t="s">
        <v>359</v>
      </c>
      <c r="W5" s="1008"/>
      <c r="X5" s="1008"/>
      <c r="Y5" s="1008"/>
      <c r="Z5" s="1009"/>
      <c r="AA5" s="1007" t="s">
        <v>360</v>
      </c>
      <c r="AB5" s="1008"/>
      <c r="AC5" s="1008"/>
      <c r="AD5" s="1008"/>
      <c r="AE5" s="1008"/>
      <c r="AF5" s="1100" t="s">
        <v>361</v>
      </c>
      <c r="AG5" s="1008"/>
      <c r="AH5" s="1008"/>
      <c r="AI5" s="1008"/>
      <c r="AJ5" s="1021"/>
      <c r="AK5" s="1008" t="s">
        <v>362</v>
      </c>
      <c r="AL5" s="1008"/>
      <c r="AM5" s="1008"/>
      <c r="AN5" s="1008"/>
      <c r="AO5" s="1009"/>
      <c r="AP5" s="1007" t="s">
        <v>363</v>
      </c>
      <c r="AQ5" s="1008"/>
      <c r="AR5" s="1008"/>
      <c r="AS5" s="1008"/>
      <c r="AT5" s="1009"/>
      <c r="AU5" s="1007" t="s">
        <v>364</v>
      </c>
      <c r="AV5" s="1008"/>
      <c r="AW5" s="1008"/>
      <c r="AX5" s="1008"/>
      <c r="AY5" s="1021"/>
      <c r="AZ5" s="226"/>
      <c r="BA5" s="226"/>
      <c r="BB5" s="226"/>
      <c r="BC5" s="226"/>
      <c r="BD5" s="226"/>
      <c r="BE5" s="227"/>
      <c r="BF5" s="227"/>
      <c r="BG5" s="227"/>
      <c r="BH5" s="227"/>
      <c r="BI5" s="227"/>
      <c r="BJ5" s="227"/>
      <c r="BK5" s="227"/>
      <c r="BL5" s="227"/>
      <c r="BM5" s="227"/>
      <c r="BN5" s="227"/>
      <c r="BO5" s="227"/>
      <c r="BP5" s="227"/>
      <c r="BQ5" s="1001" t="s">
        <v>365</v>
      </c>
      <c r="BR5" s="1002"/>
      <c r="BS5" s="1002"/>
      <c r="BT5" s="1002"/>
      <c r="BU5" s="1002"/>
      <c r="BV5" s="1002"/>
      <c r="BW5" s="1002"/>
      <c r="BX5" s="1002"/>
      <c r="BY5" s="1002"/>
      <c r="BZ5" s="1002"/>
      <c r="CA5" s="1002"/>
      <c r="CB5" s="1002"/>
      <c r="CC5" s="1002"/>
      <c r="CD5" s="1002"/>
      <c r="CE5" s="1002"/>
      <c r="CF5" s="1002"/>
      <c r="CG5" s="1003"/>
      <c r="CH5" s="1007" t="s">
        <v>366</v>
      </c>
      <c r="CI5" s="1008"/>
      <c r="CJ5" s="1008"/>
      <c r="CK5" s="1008"/>
      <c r="CL5" s="1009"/>
      <c r="CM5" s="1007" t="s">
        <v>367</v>
      </c>
      <c r="CN5" s="1008"/>
      <c r="CO5" s="1008"/>
      <c r="CP5" s="1008"/>
      <c r="CQ5" s="1009"/>
      <c r="CR5" s="1007" t="s">
        <v>368</v>
      </c>
      <c r="CS5" s="1008"/>
      <c r="CT5" s="1008"/>
      <c r="CU5" s="1008"/>
      <c r="CV5" s="1009"/>
      <c r="CW5" s="1007" t="s">
        <v>369</v>
      </c>
      <c r="CX5" s="1008"/>
      <c r="CY5" s="1008"/>
      <c r="CZ5" s="1008"/>
      <c r="DA5" s="1009"/>
      <c r="DB5" s="1007" t="s">
        <v>370</v>
      </c>
      <c r="DC5" s="1008"/>
      <c r="DD5" s="1008"/>
      <c r="DE5" s="1008"/>
      <c r="DF5" s="1009"/>
      <c r="DG5" s="1090" t="s">
        <v>371</v>
      </c>
      <c r="DH5" s="1091"/>
      <c r="DI5" s="1091"/>
      <c r="DJ5" s="1091"/>
      <c r="DK5" s="1092"/>
      <c r="DL5" s="1090" t="s">
        <v>372</v>
      </c>
      <c r="DM5" s="1091"/>
      <c r="DN5" s="1091"/>
      <c r="DO5" s="1091"/>
      <c r="DP5" s="1092"/>
      <c r="DQ5" s="1007" t="s">
        <v>373</v>
      </c>
      <c r="DR5" s="1008"/>
      <c r="DS5" s="1008"/>
      <c r="DT5" s="1008"/>
      <c r="DU5" s="1009"/>
      <c r="DV5" s="1007" t="s">
        <v>364</v>
      </c>
      <c r="DW5" s="1008"/>
      <c r="DX5" s="1008"/>
      <c r="DY5" s="1008"/>
      <c r="DZ5" s="1021"/>
      <c r="EA5" s="228"/>
    </row>
    <row r="6" spans="1:131" s="229" customFormat="1" ht="26.25" customHeight="1" thickBot="1" x14ac:dyDescent="0.25">
      <c r="A6" s="1004"/>
      <c r="B6" s="1005"/>
      <c r="C6" s="1005"/>
      <c r="D6" s="1005"/>
      <c r="E6" s="1005"/>
      <c r="F6" s="1005"/>
      <c r="G6" s="1005"/>
      <c r="H6" s="1005"/>
      <c r="I6" s="1005"/>
      <c r="J6" s="1005"/>
      <c r="K6" s="1005"/>
      <c r="L6" s="1005"/>
      <c r="M6" s="1005"/>
      <c r="N6" s="1005"/>
      <c r="O6" s="1005"/>
      <c r="P6" s="1006"/>
      <c r="Q6" s="1010"/>
      <c r="R6" s="1011"/>
      <c r="S6" s="1011"/>
      <c r="T6" s="1011"/>
      <c r="U6" s="1012"/>
      <c r="V6" s="1010"/>
      <c r="W6" s="1011"/>
      <c r="X6" s="1011"/>
      <c r="Y6" s="1011"/>
      <c r="Z6" s="1012"/>
      <c r="AA6" s="1010"/>
      <c r="AB6" s="1011"/>
      <c r="AC6" s="1011"/>
      <c r="AD6" s="1011"/>
      <c r="AE6" s="1011"/>
      <c r="AF6" s="1101"/>
      <c r="AG6" s="1011"/>
      <c r="AH6" s="1011"/>
      <c r="AI6" s="1011"/>
      <c r="AJ6" s="1022"/>
      <c r="AK6" s="1011"/>
      <c r="AL6" s="1011"/>
      <c r="AM6" s="1011"/>
      <c r="AN6" s="1011"/>
      <c r="AO6" s="1012"/>
      <c r="AP6" s="1010"/>
      <c r="AQ6" s="1011"/>
      <c r="AR6" s="1011"/>
      <c r="AS6" s="1011"/>
      <c r="AT6" s="1012"/>
      <c r="AU6" s="1010"/>
      <c r="AV6" s="1011"/>
      <c r="AW6" s="1011"/>
      <c r="AX6" s="1011"/>
      <c r="AY6" s="1022"/>
      <c r="AZ6" s="226"/>
      <c r="BA6" s="226"/>
      <c r="BB6" s="226"/>
      <c r="BC6" s="226"/>
      <c r="BD6" s="226"/>
      <c r="BE6" s="227"/>
      <c r="BF6" s="227"/>
      <c r="BG6" s="227"/>
      <c r="BH6" s="227"/>
      <c r="BI6" s="227"/>
      <c r="BJ6" s="227"/>
      <c r="BK6" s="227"/>
      <c r="BL6" s="227"/>
      <c r="BM6" s="227"/>
      <c r="BN6" s="227"/>
      <c r="BO6" s="227"/>
      <c r="BP6" s="227"/>
      <c r="BQ6" s="1004"/>
      <c r="BR6" s="1005"/>
      <c r="BS6" s="1005"/>
      <c r="BT6" s="1005"/>
      <c r="BU6" s="1005"/>
      <c r="BV6" s="1005"/>
      <c r="BW6" s="1005"/>
      <c r="BX6" s="1005"/>
      <c r="BY6" s="1005"/>
      <c r="BZ6" s="1005"/>
      <c r="CA6" s="1005"/>
      <c r="CB6" s="1005"/>
      <c r="CC6" s="1005"/>
      <c r="CD6" s="1005"/>
      <c r="CE6" s="1005"/>
      <c r="CF6" s="1005"/>
      <c r="CG6" s="1006"/>
      <c r="CH6" s="1010"/>
      <c r="CI6" s="1011"/>
      <c r="CJ6" s="1011"/>
      <c r="CK6" s="1011"/>
      <c r="CL6" s="1012"/>
      <c r="CM6" s="1010"/>
      <c r="CN6" s="1011"/>
      <c r="CO6" s="1011"/>
      <c r="CP6" s="1011"/>
      <c r="CQ6" s="1012"/>
      <c r="CR6" s="1010"/>
      <c r="CS6" s="1011"/>
      <c r="CT6" s="1011"/>
      <c r="CU6" s="1011"/>
      <c r="CV6" s="1012"/>
      <c r="CW6" s="1010"/>
      <c r="CX6" s="1011"/>
      <c r="CY6" s="1011"/>
      <c r="CZ6" s="1011"/>
      <c r="DA6" s="1012"/>
      <c r="DB6" s="1010"/>
      <c r="DC6" s="1011"/>
      <c r="DD6" s="1011"/>
      <c r="DE6" s="1011"/>
      <c r="DF6" s="1012"/>
      <c r="DG6" s="1093"/>
      <c r="DH6" s="1094"/>
      <c r="DI6" s="1094"/>
      <c r="DJ6" s="1094"/>
      <c r="DK6" s="1095"/>
      <c r="DL6" s="1093"/>
      <c r="DM6" s="1094"/>
      <c r="DN6" s="1094"/>
      <c r="DO6" s="1094"/>
      <c r="DP6" s="1095"/>
      <c r="DQ6" s="1010"/>
      <c r="DR6" s="1011"/>
      <c r="DS6" s="1011"/>
      <c r="DT6" s="1011"/>
      <c r="DU6" s="1012"/>
      <c r="DV6" s="1010"/>
      <c r="DW6" s="1011"/>
      <c r="DX6" s="1011"/>
      <c r="DY6" s="1011"/>
      <c r="DZ6" s="1022"/>
      <c r="EA6" s="228"/>
    </row>
    <row r="7" spans="1:131" s="229" customFormat="1" ht="26.25" customHeight="1" thickTop="1" x14ac:dyDescent="0.2">
      <c r="A7" s="230">
        <v>1</v>
      </c>
      <c r="B7" s="1053" t="s">
        <v>374</v>
      </c>
      <c r="C7" s="1054"/>
      <c r="D7" s="1054"/>
      <c r="E7" s="1054"/>
      <c r="F7" s="1054"/>
      <c r="G7" s="1054"/>
      <c r="H7" s="1054"/>
      <c r="I7" s="1054"/>
      <c r="J7" s="1054"/>
      <c r="K7" s="1054"/>
      <c r="L7" s="1054"/>
      <c r="M7" s="1054"/>
      <c r="N7" s="1054"/>
      <c r="O7" s="1054"/>
      <c r="P7" s="1055"/>
      <c r="Q7" s="1108">
        <v>266442</v>
      </c>
      <c r="R7" s="1109"/>
      <c r="S7" s="1109"/>
      <c r="T7" s="1109"/>
      <c r="U7" s="1109"/>
      <c r="V7" s="1109">
        <v>259548</v>
      </c>
      <c r="W7" s="1109"/>
      <c r="X7" s="1109"/>
      <c r="Y7" s="1109"/>
      <c r="Z7" s="1109"/>
      <c r="AA7" s="1109">
        <v>6894</v>
      </c>
      <c r="AB7" s="1109"/>
      <c r="AC7" s="1109"/>
      <c r="AD7" s="1109"/>
      <c r="AE7" s="1110"/>
      <c r="AF7" s="1111">
        <v>6526</v>
      </c>
      <c r="AG7" s="1112"/>
      <c r="AH7" s="1112"/>
      <c r="AI7" s="1112"/>
      <c r="AJ7" s="1113"/>
      <c r="AK7" s="1114">
        <v>4521</v>
      </c>
      <c r="AL7" s="1115"/>
      <c r="AM7" s="1115"/>
      <c r="AN7" s="1115"/>
      <c r="AO7" s="1115"/>
      <c r="AP7" s="1115">
        <v>33941</v>
      </c>
      <c r="AQ7" s="1115"/>
      <c r="AR7" s="1115"/>
      <c r="AS7" s="1115"/>
      <c r="AT7" s="1115"/>
      <c r="AU7" s="1116"/>
      <c r="AV7" s="1116"/>
      <c r="AW7" s="1116"/>
      <c r="AX7" s="1116"/>
      <c r="AY7" s="1117"/>
      <c r="AZ7" s="226"/>
      <c r="BA7" s="226"/>
      <c r="BB7" s="226"/>
      <c r="BC7" s="226"/>
      <c r="BD7" s="226"/>
      <c r="BE7" s="227"/>
      <c r="BF7" s="227"/>
      <c r="BG7" s="227"/>
      <c r="BH7" s="227"/>
      <c r="BI7" s="227"/>
      <c r="BJ7" s="227"/>
      <c r="BK7" s="227"/>
      <c r="BL7" s="227"/>
      <c r="BM7" s="227"/>
      <c r="BN7" s="227"/>
      <c r="BO7" s="227"/>
      <c r="BP7" s="227"/>
      <c r="BQ7" s="230">
        <v>1</v>
      </c>
      <c r="BR7" s="231" t="s">
        <v>554</v>
      </c>
      <c r="BS7" s="1105" t="s">
        <v>555</v>
      </c>
      <c r="BT7" s="1106"/>
      <c r="BU7" s="1106"/>
      <c r="BV7" s="1106"/>
      <c r="BW7" s="1106"/>
      <c r="BX7" s="1106"/>
      <c r="BY7" s="1106"/>
      <c r="BZ7" s="1106"/>
      <c r="CA7" s="1106"/>
      <c r="CB7" s="1106"/>
      <c r="CC7" s="1106"/>
      <c r="CD7" s="1106"/>
      <c r="CE7" s="1106"/>
      <c r="CF7" s="1106"/>
      <c r="CG7" s="1118"/>
      <c r="CH7" s="1102">
        <v>0</v>
      </c>
      <c r="CI7" s="1103"/>
      <c r="CJ7" s="1103"/>
      <c r="CK7" s="1103"/>
      <c r="CL7" s="1104"/>
      <c r="CM7" s="1102">
        <v>35</v>
      </c>
      <c r="CN7" s="1103"/>
      <c r="CO7" s="1103"/>
      <c r="CP7" s="1103"/>
      <c r="CQ7" s="1104"/>
      <c r="CR7" s="1102">
        <v>10</v>
      </c>
      <c r="CS7" s="1103"/>
      <c r="CT7" s="1103"/>
      <c r="CU7" s="1103"/>
      <c r="CV7" s="1104"/>
      <c r="CW7" s="1102" t="s">
        <v>556</v>
      </c>
      <c r="CX7" s="1103"/>
      <c r="CY7" s="1103"/>
      <c r="CZ7" s="1103"/>
      <c r="DA7" s="1104"/>
      <c r="DB7" s="1102">
        <v>4049</v>
      </c>
      <c r="DC7" s="1103"/>
      <c r="DD7" s="1103"/>
      <c r="DE7" s="1103"/>
      <c r="DF7" s="1104"/>
      <c r="DG7" s="1102">
        <v>631</v>
      </c>
      <c r="DH7" s="1103"/>
      <c r="DI7" s="1103"/>
      <c r="DJ7" s="1103"/>
      <c r="DK7" s="1104"/>
      <c r="DL7" s="1102" t="s">
        <v>483</v>
      </c>
      <c r="DM7" s="1103"/>
      <c r="DN7" s="1103"/>
      <c r="DO7" s="1103"/>
      <c r="DP7" s="1104"/>
      <c r="DQ7" s="1102" t="s">
        <v>483</v>
      </c>
      <c r="DR7" s="1103"/>
      <c r="DS7" s="1103"/>
      <c r="DT7" s="1103"/>
      <c r="DU7" s="1104"/>
      <c r="DV7" s="1105"/>
      <c r="DW7" s="1106"/>
      <c r="DX7" s="1106"/>
      <c r="DY7" s="1106"/>
      <c r="DZ7" s="1107"/>
      <c r="EA7" s="228"/>
    </row>
    <row r="8" spans="1:131" s="229" customFormat="1" ht="26.25" customHeight="1" x14ac:dyDescent="0.2">
      <c r="A8" s="232">
        <v>2</v>
      </c>
      <c r="B8" s="1036" t="s">
        <v>375</v>
      </c>
      <c r="C8" s="1037"/>
      <c r="D8" s="1037"/>
      <c r="E8" s="1037"/>
      <c r="F8" s="1037"/>
      <c r="G8" s="1037"/>
      <c r="H8" s="1037"/>
      <c r="I8" s="1037"/>
      <c r="J8" s="1037"/>
      <c r="K8" s="1037"/>
      <c r="L8" s="1037"/>
      <c r="M8" s="1037"/>
      <c r="N8" s="1037"/>
      <c r="O8" s="1037"/>
      <c r="P8" s="1038"/>
      <c r="Q8" s="1044">
        <v>449</v>
      </c>
      <c r="R8" s="1045"/>
      <c r="S8" s="1045"/>
      <c r="T8" s="1045"/>
      <c r="U8" s="1045"/>
      <c r="V8" s="1045">
        <v>392</v>
      </c>
      <c r="W8" s="1045"/>
      <c r="X8" s="1045"/>
      <c r="Y8" s="1045"/>
      <c r="Z8" s="1045"/>
      <c r="AA8" s="1045">
        <v>57</v>
      </c>
      <c r="AB8" s="1045"/>
      <c r="AC8" s="1045"/>
      <c r="AD8" s="1045"/>
      <c r="AE8" s="1046"/>
      <c r="AF8" s="1041">
        <v>57</v>
      </c>
      <c r="AG8" s="1042"/>
      <c r="AH8" s="1042"/>
      <c r="AI8" s="1042"/>
      <c r="AJ8" s="1043"/>
      <c r="AK8" s="1086">
        <v>399</v>
      </c>
      <c r="AL8" s="1087"/>
      <c r="AM8" s="1087"/>
      <c r="AN8" s="1087"/>
      <c r="AO8" s="1087"/>
      <c r="AP8" s="1087" t="s">
        <v>483</v>
      </c>
      <c r="AQ8" s="1087"/>
      <c r="AR8" s="1087"/>
      <c r="AS8" s="1087"/>
      <c r="AT8" s="1087"/>
      <c r="AU8" s="1088"/>
      <c r="AV8" s="1088"/>
      <c r="AW8" s="1088"/>
      <c r="AX8" s="1088"/>
      <c r="AY8" s="1089"/>
      <c r="AZ8" s="226"/>
      <c r="BA8" s="226"/>
      <c r="BB8" s="226"/>
      <c r="BC8" s="226"/>
      <c r="BD8" s="226"/>
      <c r="BE8" s="227"/>
      <c r="BF8" s="227"/>
      <c r="BG8" s="227"/>
      <c r="BH8" s="227"/>
      <c r="BI8" s="227"/>
      <c r="BJ8" s="227"/>
      <c r="BK8" s="227"/>
      <c r="BL8" s="227"/>
      <c r="BM8" s="227"/>
      <c r="BN8" s="227"/>
      <c r="BO8" s="227"/>
      <c r="BP8" s="227"/>
      <c r="BQ8" s="232">
        <v>2</v>
      </c>
      <c r="BR8" s="233"/>
      <c r="BS8" s="998" t="s">
        <v>557</v>
      </c>
      <c r="BT8" s="999"/>
      <c r="BU8" s="999"/>
      <c r="BV8" s="999"/>
      <c r="BW8" s="999"/>
      <c r="BX8" s="999"/>
      <c r="BY8" s="999"/>
      <c r="BZ8" s="999"/>
      <c r="CA8" s="999"/>
      <c r="CB8" s="999"/>
      <c r="CC8" s="999"/>
      <c r="CD8" s="999"/>
      <c r="CE8" s="999"/>
      <c r="CF8" s="999"/>
      <c r="CG8" s="1020"/>
      <c r="CH8" s="995">
        <v>4</v>
      </c>
      <c r="CI8" s="996"/>
      <c r="CJ8" s="996"/>
      <c r="CK8" s="996"/>
      <c r="CL8" s="997"/>
      <c r="CM8" s="995">
        <v>618</v>
      </c>
      <c r="CN8" s="996"/>
      <c r="CO8" s="996"/>
      <c r="CP8" s="996"/>
      <c r="CQ8" s="997"/>
      <c r="CR8" s="995">
        <v>500</v>
      </c>
      <c r="CS8" s="996"/>
      <c r="CT8" s="996"/>
      <c r="CU8" s="996"/>
      <c r="CV8" s="997"/>
      <c r="CW8" s="995">
        <v>31</v>
      </c>
      <c r="CX8" s="996"/>
      <c r="CY8" s="996"/>
      <c r="CZ8" s="996"/>
      <c r="DA8" s="997"/>
      <c r="DB8" s="995" t="s">
        <v>483</v>
      </c>
      <c r="DC8" s="996"/>
      <c r="DD8" s="996"/>
      <c r="DE8" s="996"/>
      <c r="DF8" s="997"/>
      <c r="DG8" s="995" t="s">
        <v>483</v>
      </c>
      <c r="DH8" s="996"/>
      <c r="DI8" s="996"/>
      <c r="DJ8" s="996"/>
      <c r="DK8" s="997"/>
      <c r="DL8" s="995" t="s">
        <v>483</v>
      </c>
      <c r="DM8" s="996"/>
      <c r="DN8" s="996"/>
      <c r="DO8" s="996"/>
      <c r="DP8" s="997"/>
      <c r="DQ8" s="995" t="s">
        <v>483</v>
      </c>
      <c r="DR8" s="996"/>
      <c r="DS8" s="996"/>
      <c r="DT8" s="996"/>
      <c r="DU8" s="997"/>
      <c r="DV8" s="998"/>
      <c r="DW8" s="999"/>
      <c r="DX8" s="999"/>
      <c r="DY8" s="999"/>
      <c r="DZ8" s="1000"/>
      <c r="EA8" s="228"/>
    </row>
    <row r="9" spans="1:131" s="229" customFormat="1" ht="26.25" customHeight="1" x14ac:dyDescent="0.2">
      <c r="A9" s="232">
        <v>3</v>
      </c>
      <c r="B9" s="1036"/>
      <c r="C9" s="1037"/>
      <c r="D9" s="1037"/>
      <c r="E9" s="1037"/>
      <c r="F9" s="1037"/>
      <c r="G9" s="1037"/>
      <c r="H9" s="1037"/>
      <c r="I9" s="1037"/>
      <c r="J9" s="1037"/>
      <c r="K9" s="1037"/>
      <c r="L9" s="1037"/>
      <c r="M9" s="1037"/>
      <c r="N9" s="1037"/>
      <c r="O9" s="1037"/>
      <c r="P9" s="1038"/>
      <c r="Q9" s="1044"/>
      <c r="R9" s="1045"/>
      <c r="S9" s="1045"/>
      <c r="T9" s="1045"/>
      <c r="U9" s="1045"/>
      <c r="V9" s="1045"/>
      <c r="W9" s="1045"/>
      <c r="X9" s="1045"/>
      <c r="Y9" s="1045"/>
      <c r="Z9" s="1045"/>
      <c r="AA9" s="1045"/>
      <c r="AB9" s="1045"/>
      <c r="AC9" s="1045"/>
      <c r="AD9" s="1045"/>
      <c r="AE9" s="1046"/>
      <c r="AF9" s="1041"/>
      <c r="AG9" s="1042"/>
      <c r="AH9" s="1042"/>
      <c r="AI9" s="1042"/>
      <c r="AJ9" s="1043"/>
      <c r="AK9" s="1086"/>
      <c r="AL9" s="1087"/>
      <c r="AM9" s="1087"/>
      <c r="AN9" s="1087"/>
      <c r="AO9" s="1087"/>
      <c r="AP9" s="1087"/>
      <c r="AQ9" s="1087"/>
      <c r="AR9" s="1087"/>
      <c r="AS9" s="1087"/>
      <c r="AT9" s="1087"/>
      <c r="AU9" s="1088"/>
      <c r="AV9" s="1088"/>
      <c r="AW9" s="1088"/>
      <c r="AX9" s="1088"/>
      <c r="AY9" s="1089"/>
      <c r="AZ9" s="226"/>
      <c r="BA9" s="226"/>
      <c r="BB9" s="226"/>
      <c r="BC9" s="226"/>
      <c r="BD9" s="226"/>
      <c r="BE9" s="227"/>
      <c r="BF9" s="227"/>
      <c r="BG9" s="227"/>
      <c r="BH9" s="227"/>
      <c r="BI9" s="227"/>
      <c r="BJ9" s="227"/>
      <c r="BK9" s="227"/>
      <c r="BL9" s="227"/>
      <c r="BM9" s="227"/>
      <c r="BN9" s="227"/>
      <c r="BO9" s="227"/>
      <c r="BP9" s="227"/>
      <c r="BQ9" s="232">
        <v>3</v>
      </c>
      <c r="BR9" s="233"/>
      <c r="BS9" s="998" t="s">
        <v>558</v>
      </c>
      <c r="BT9" s="999"/>
      <c r="BU9" s="999"/>
      <c r="BV9" s="999"/>
      <c r="BW9" s="999"/>
      <c r="BX9" s="999"/>
      <c r="BY9" s="999"/>
      <c r="BZ9" s="999"/>
      <c r="CA9" s="999"/>
      <c r="CB9" s="999"/>
      <c r="CC9" s="999"/>
      <c r="CD9" s="999"/>
      <c r="CE9" s="999"/>
      <c r="CF9" s="999"/>
      <c r="CG9" s="1020"/>
      <c r="CH9" s="995">
        <v>7</v>
      </c>
      <c r="CI9" s="996"/>
      <c r="CJ9" s="996"/>
      <c r="CK9" s="996"/>
      <c r="CL9" s="997"/>
      <c r="CM9" s="995">
        <v>877</v>
      </c>
      <c r="CN9" s="996"/>
      <c r="CO9" s="996"/>
      <c r="CP9" s="996"/>
      <c r="CQ9" s="997"/>
      <c r="CR9" s="995">
        <v>200</v>
      </c>
      <c r="CS9" s="996"/>
      <c r="CT9" s="996"/>
      <c r="CU9" s="996"/>
      <c r="CV9" s="997"/>
      <c r="CW9" s="995">
        <v>210</v>
      </c>
      <c r="CX9" s="996"/>
      <c r="CY9" s="996"/>
      <c r="CZ9" s="996"/>
      <c r="DA9" s="997"/>
      <c r="DB9" s="995" t="s">
        <v>483</v>
      </c>
      <c r="DC9" s="996"/>
      <c r="DD9" s="996"/>
      <c r="DE9" s="996"/>
      <c r="DF9" s="997"/>
      <c r="DG9" s="995" t="s">
        <v>483</v>
      </c>
      <c r="DH9" s="996"/>
      <c r="DI9" s="996"/>
      <c r="DJ9" s="996"/>
      <c r="DK9" s="997"/>
      <c r="DL9" s="995" t="s">
        <v>483</v>
      </c>
      <c r="DM9" s="996"/>
      <c r="DN9" s="996"/>
      <c r="DO9" s="996"/>
      <c r="DP9" s="997"/>
      <c r="DQ9" s="995" t="s">
        <v>483</v>
      </c>
      <c r="DR9" s="996"/>
      <c r="DS9" s="996"/>
      <c r="DT9" s="996"/>
      <c r="DU9" s="997"/>
      <c r="DV9" s="998"/>
      <c r="DW9" s="999"/>
      <c r="DX9" s="999"/>
      <c r="DY9" s="999"/>
      <c r="DZ9" s="1000"/>
      <c r="EA9" s="228"/>
    </row>
    <row r="10" spans="1:131" s="229" customFormat="1" ht="26.25" customHeight="1" x14ac:dyDescent="0.2">
      <c r="A10" s="232">
        <v>4</v>
      </c>
      <c r="B10" s="1036"/>
      <c r="C10" s="1037"/>
      <c r="D10" s="1037"/>
      <c r="E10" s="1037"/>
      <c r="F10" s="1037"/>
      <c r="G10" s="1037"/>
      <c r="H10" s="1037"/>
      <c r="I10" s="1037"/>
      <c r="J10" s="1037"/>
      <c r="K10" s="1037"/>
      <c r="L10" s="1037"/>
      <c r="M10" s="1037"/>
      <c r="N10" s="1037"/>
      <c r="O10" s="1037"/>
      <c r="P10" s="1038"/>
      <c r="Q10" s="1044"/>
      <c r="R10" s="1045"/>
      <c r="S10" s="1045"/>
      <c r="T10" s="1045"/>
      <c r="U10" s="1045"/>
      <c r="V10" s="1045"/>
      <c r="W10" s="1045"/>
      <c r="X10" s="1045"/>
      <c r="Y10" s="1045"/>
      <c r="Z10" s="1045"/>
      <c r="AA10" s="1045"/>
      <c r="AB10" s="1045"/>
      <c r="AC10" s="1045"/>
      <c r="AD10" s="1045"/>
      <c r="AE10" s="1046"/>
      <c r="AF10" s="1041"/>
      <c r="AG10" s="1042"/>
      <c r="AH10" s="1042"/>
      <c r="AI10" s="1042"/>
      <c r="AJ10" s="1043"/>
      <c r="AK10" s="1086"/>
      <c r="AL10" s="1087"/>
      <c r="AM10" s="1087"/>
      <c r="AN10" s="1087"/>
      <c r="AO10" s="1087"/>
      <c r="AP10" s="1087"/>
      <c r="AQ10" s="1087"/>
      <c r="AR10" s="1087"/>
      <c r="AS10" s="1087"/>
      <c r="AT10" s="1087"/>
      <c r="AU10" s="1088"/>
      <c r="AV10" s="1088"/>
      <c r="AW10" s="1088"/>
      <c r="AX10" s="1088"/>
      <c r="AY10" s="1089"/>
      <c r="AZ10" s="226"/>
      <c r="BA10" s="226"/>
      <c r="BB10" s="226"/>
      <c r="BC10" s="226"/>
      <c r="BD10" s="226"/>
      <c r="BE10" s="227"/>
      <c r="BF10" s="227"/>
      <c r="BG10" s="227"/>
      <c r="BH10" s="227"/>
      <c r="BI10" s="227"/>
      <c r="BJ10" s="227"/>
      <c r="BK10" s="227"/>
      <c r="BL10" s="227"/>
      <c r="BM10" s="227"/>
      <c r="BN10" s="227"/>
      <c r="BO10" s="227"/>
      <c r="BP10" s="227"/>
      <c r="BQ10" s="232">
        <v>4</v>
      </c>
      <c r="BR10" s="233"/>
      <c r="BS10" s="998" t="s">
        <v>559</v>
      </c>
      <c r="BT10" s="999"/>
      <c r="BU10" s="999"/>
      <c r="BV10" s="999"/>
      <c r="BW10" s="999"/>
      <c r="BX10" s="999"/>
      <c r="BY10" s="999"/>
      <c r="BZ10" s="999"/>
      <c r="CA10" s="999"/>
      <c r="CB10" s="999"/>
      <c r="CC10" s="999"/>
      <c r="CD10" s="999"/>
      <c r="CE10" s="999"/>
      <c r="CF10" s="999"/>
      <c r="CG10" s="1020"/>
      <c r="CH10" s="995">
        <v>31</v>
      </c>
      <c r="CI10" s="996"/>
      <c r="CJ10" s="996"/>
      <c r="CK10" s="996"/>
      <c r="CL10" s="997"/>
      <c r="CM10" s="995">
        <v>618</v>
      </c>
      <c r="CN10" s="996"/>
      <c r="CO10" s="996"/>
      <c r="CP10" s="996"/>
      <c r="CQ10" s="997"/>
      <c r="CR10" s="995">
        <v>600</v>
      </c>
      <c r="CS10" s="996"/>
      <c r="CT10" s="996"/>
      <c r="CU10" s="996"/>
      <c r="CV10" s="997"/>
      <c r="CW10" s="995">
        <v>100</v>
      </c>
      <c r="CX10" s="996"/>
      <c r="CY10" s="996"/>
      <c r="CZ10" s="996"/>
      <c r="DA10" s="997"/>
      <c r="DB10" s="995" t="s">
        <v>483</v>
      </c>
      <c r="DC10" s="996"/>
      <c r="DD10" s="996"/>
      <c r="DE10" s="996"/>
      <c r="DF10" s="997"/>
      <c r="DG10" s="995" t="s">
        <v>483</v>
      </c>
      <c r="DH10" s="996"/>
      <c r="DI10" s="996"/>
      <c r="DJ10" s="996"/>
      <c r="DK10" s="997"/>
      <c r="DL10" s="995" t="s">
        <v>483</v>
      </c>
      <c r="DM10" s="996"/>
      <c r="DN10" s="996"/>
      <c r="DO10" s="996"/>
      <c r="DP10" s="997"/>
      <c r="DQ10" s="995" t="s">
        <v>483</v>
      </c>
      <c r="DR10" s="996"/>
      <c r="DS10" s="996"/>
      <c r="DT10" s="996"/>
      <c r="DU10" s="997"/>
      <c r="DV10" s="998"/>
      <c r="DW10" s="999"/>
      <c r="DX10" s="999"/>
      <c r="DY10" s="999"/>
      <c r="DZ10" s="1000"/>
      <c r="EA10" s="228"/>
    </row>
    <row r="11" spans="1:131" s="229" customFormat="1" ht="26.25" customHeight="1" x14ac:dyDescent="0.2">
      <c r="A11" s="232">
        <v>5</v>
      </c>
      <c r="B11" s="1036"/>
      <c r="C11" s="1037"/>
      <c r="D11" s="1037"/>
      <c r="E11" s="1037"/>
      <c r="F11" s="1037"/>
      <c r="G11" s="1037"/>
      <c r="H11" s="1037"/>
      <c r="I11" s="1037"/>
      <c r="J11" s="1037"/>
      <c r="K11" s="1037"/>
      <c r="L11" s="1037"/>
      <c r="M11" s="1037"/>
      <c r="N11" s="1037"/>
      <c r="O11" s="1037"/>
      <c r="P11" s="1038"/>
      <c r="Q11" s="1044"/>
      <c r="R11" s="1045"/>
      <c r="S11" s="1045"/>
      <c r="T11" s="1045"/>
      <c r="U11" s="1045"/>
      <c r="V11" s="1045"/>
      <c r="W11" s="1045"/>
      <c r="X11" s="1045"/>
      <c r="Y11" s="1045"/>
      <c r="Z11" s="1045"/>
      <c r="AA11" s="1045"/>
      <c r="AB11" s="1045"/>
      <c r="AC11" s="1045"/>
      <c r="AD11" s="1045"/>
      <c r="AE11" s="1046"/>
      <c r="AF11" s="1041"/>
      <c r="AG11" s="1042"/>
      <c r="AH11" s="1042"/>
      <c r="AI11" s="1042"/>
      <c r="AJ11" s="1043"/>
      <c r="AK11" s="1086"/>
      <c r="AL11" s="1087"/>
      <c r="AM11" s="1087"/>
      <c r="AN11" s="1087"/>
      <c r="AO11" s="1087"/>
      <c r="AP11" s="1087"/>
      <c r="AQ11" s="1087"/>
      <c r="AR11" s="1087"/>
      <c r="AS11" s="1087"/>
      <c r="AT11" s="1087"/>
      <c r="AU11" s="1088"/>
      <c r="AV11" s="1088"/>
      <c r="AW11" s="1088"/>
      <c r="AX11" s="1088"/>
      <c r="AY11" s="1089"/>
      <c r="AZ11" s="226"/>
      <c r="BA11" s="226"/>
      <c r="BB11" s="226"/>
      <c r="BC11" s="226"/>
      <c r="BD11" s="226"/>
      <c r="BE11" s="227"/>
      <c r="BF11" s="227"/>
      <c r="BG11" s="227"/>
      <c r="BH11" s="227"/>
      <c r="BI11" s="227"/>
      <c r="BJ11" s="227"/>
      <c r="BK11" s="227"/>
      <c r="BL11" s="227"/>
      <c r="BM11" s="227"/>
      <c r="BN11" s="227"/>
      <c r="BO11" s="227"/>
      <c r="BP11" s="227"/>
      <c r="BQ11" s="232">
        <v>5</v>
      </c>
      <c r="BR11" s="233"/>
      <c r="BS11" s="998"/>
      <c r="BT11" s="999"/>
      <c r="BU11" s="999"/>
      <c r="BV11" s="999"/>
      <c r="BW11" s="999"/>
      <c r="BX11" s="999"/>
      <c r="BY11" s="999"/>
      <c r="BZ11" s="999"/>
      <c r="CA11" s="999"/>
      <c r="CB11" s="999"/>
      <c r="CC11" s="999"/>
      <c r="CD11" s="999"/>
      <c r="CE11" s="999"/>
      <c r="CF11" s="999"/>
      <c r="CG11" s="1020"/>
      <c r="CH11" s="995"/>
      <c r="CI11" s="996"/>
      <c r="CJ11" s="996"/>
      <c r="CK11" s="996"/>
      <c r="CL11" s="997"/>
      <c r="CM11" s="995"/>
      <c r="CN11" s="996"/>
      <c r="CO11" s="996"/>
      <c r="CP11" s="996"/>
      <c r="CQ11" s="997"/>
      <c r="CR11" s="995"/>
      <c r="CS11" s="996"/>
      <c r="CT11" s="996"/>
      <c r="CU11" s="996"/>
      <c r="CV11" s="997"/>
      <c r="CW11" s="995"/>
      <c r="CX11" s="996"/>
      <c r="CY11" s="996"/>
      <c r="CZ11" s="996"/>
      <c r="DA11" s="997"/>
      <c r="DB11" s="995"/>
      <c r="DC11" s="996"/>
      <c r="DD11" s="996"/>
      <c r="DE11" s="996"/>
      <c r="DF11" s="997"/>
      <c r="DG11" s="995"/>
      <c r="DH11" s="996"/>
      <c r="DI11" s="996"/>
      <c r="DJ11" s="996"/>
      <c r="DK11" s="997"/>
      <c r="DL11" s="995"/>
      <c r="DM11" s="996"/>
      <c r="DN11" s="996"/>
      <c r="DO11" s="996"/>
      <c r="DP11" s="997"/>
      <c r="DQ11" s="995"/>
      <c r="DR11" s="996"/>
      <c r="DS11" s="996"/>
      <c r="DT11" s="996"/>
      <c r="DU11" s="997"/>
      <c r="DV11" s="998"/>
      <c r="DW11" s="999"/>
      <c r="DX11" s="999"/>
      <c r="DY11" s="999"/>
      <c r="DZ11" s="1000"/>
      <c r="EA11" s="228"/>
    </row>
    <row r="12" spans="1:131" s="229" customFormat="1" ht="26.25" customHeight="1" x14ac:dyDescent="0.2">
      <c r="A12" s="232">
        <v>6</v>
      </c>
      <c r="B12" s="1036"/>
      <c r="C12" s="1037"/>
      <c r="D12" s="1037"/>
      <c r="E12" s="1037"/>
      <c r="F12" s="1037"/>
      <c r="G12" s="1037"/>
      <c r="H12" s="1037"/>
      <c r="I12" s="1037"/>
      <c r="J12" s="1037"/>
      <c r="K12" s="1037"/>
      <c r="L12" s="1037"/>
      <c r="M12" s="1037"/>
      <c r="N12" s="1037"/>
      <c r="O12" s="1037"/>
      <c r="P12" s="1038"/>
      <c r="Q12" s="1044"/>
      <c r="R12" s="1045"/>
      <c r="S12" s="1045"/>
      <c r="T12" s="1045"/>
      <c r="U12" s="1045"/>
      <c r="V12" s="1045"/>
      <c r="W12" s="1045"/>
      <c r="X12" s="1045"/>
      <c r="Y12" s="1045"/>
      <c r="Z12" s="1045"/>
      <c r="AA12" s="1045"/>
      <c r="AB12" s="1045"/>
      <c r="AC12" s="1045"/>
      <c r="AD12" s="1045"/>
      <c r="AE12" s="1046"/>
      <c r="AF12" s="1041"/>
      <c r="AG12" s="1042"/>
      <c r="AH12" s="1042"/>
      <c r="AI12" s="1042"/>
      <c r="AJ12" s="1043"/>
      <c r="AK12" s="1086"/>
      <c r="AL12" s="1087"/>
      <c r="AM12" s="1087"/>
      <c r="AN12" s="1087"/>
      <c r="AO12" s="1087"/>
      <c r="AP12" s="1087"/>
      <c r="AQ12" s="1087"/>
      <c r="AR12" s="1087"/>
      <c r="AS12" s="1087"/>
      <c r="AT12" s="1087"/>
      <c r="AU12" s="1088"/>
      <c r="AV12" s="1088"/>
      <c r="AW12" s="1088"/>
      <c r="AX12" s="1088"/>
      <c r="AY12" s="1089"/>
      <c r="AZ12" s="226"/>
      <c r="BA12" s="226"/>
      <c r="BB12" s="226"/>
      <c r="BC12" s="226"/>
      <c r="BD12" s="226"/>
      <c r="BE12" s="227"/>
      <c r="BF12" s="227"/>
      <c r="BG12" s="227"/>
      <c r="BH12" s="227"/>
      <c r="BI12" s="227"/>
      <c r="BJ12" s="227"/>
      <c r="BK12" s="227"/>
      <c r="BL12" s="227"/>
      <c r="BM12" s="227"/>
      <c r="BN12" s="227"/>
      <c r="BO12" s="227"/>
      <c r="BP12" s="227"/>
      <c r="BQ12" s="232">
        <v>6</v>
      </c>
      <c r="BR12" s="233"/>
      <c r="BS12" s="998"/>
      <c r="BT12" s="999"/>
      <c r="BU12" s="999"/>
      <c r="BV12" s="999"/>
      <c r="BW12" s="999"/>
      <c r="BX12" s="999"/>
      <c r="BY12" s="999"/>
      <c r="BZ12" s="999"/>
      <c r="CA12" s="999"/>
      <c r="CB12" s="999"/>
      <c r="CC12" s="999"/>
      <c r="CD12" s="999"/>
      <c r="CE12" s="999"/>
      <c r="CF12" s="999"/>
      <c r="CG12" s="1020"/>
      <c r="CH12" s="995"/>
      <c r="CI12" s="996"/>
      <c r="CJ12" s="996"/>
      <c r="CK12" s="996"/>
      <c r="CL12" s="997"/>
      <c r="CM12" s="995"/>
      <c r="CN12" s="996"/>
      <c r="CO12" s="996"/>
      <c r="CP12" s="996"/>
      <c r="CQ12" s="997"/>
      <c r="CR12" s="995"/>
      <c r="CS12" s="996"/>
      <c r="CT12" s="996"/>
      <c r="CU12" s="996"/>
      <c r="CV12" s="997"/>
      <c r="CW12" s="995"/>
      <c r="CX12" s="996"/>
      <c r="CY12" s="996"/>
      <c r="CZ12" s="996"/>
      <c r="DA12" s="997"/>
      <c r="DB12" s="995"/>
      <c r="DC12" s="996"/>
      <c r="DD12" s="996"/>
      <c r="DE12" s="996"/>
      <c r="DF12" s="997"/>
      <c r="DG12" s="995"/>
      <c r="DH12" s="996"/>
      <c r="DI12" s="996"/>
      <c r="DJ12" s="996"/>
      <c r="DK12" s="997"/>
      <c r="DL12" s="995"/>
      <c r="DM12" s="996"/>
      <c r="DN12" s="996"/>
      <c r="DO12" s="996"/>
      <c r="DP12" s="997"/>
      <c r="DQ12" s="995"/>
      <c r="DR12" s="996"/>
      <c r="DS12" s="996"/>
      <c r="DT12" s="996"/>
      <c r="DU12" s="997"/>
      <c r="DV12" s="998"/>
      <c r="DW12" s="999"/>
      <c r="DX12" s="999"/>
      <c r="DY12" s="999"/>
      <c r="DZ12" s="1000"/>
      <c r="EA12" s="228"/>
    </row>
    <row r="13" spans="1:131" s="229" customFormat="1" ht="26.25" customHeight="1" x14ac:dyDescent="0.2">
      <c r="A13" s="232">
        <v>7</v>
      </c>
      <c r="B13" s="1036"/>
      <c r="C13" s="1037"/>
      <c r="D13" s="1037"/>
      <c r="E13" s="1037"/>
      <c r="F13" s="1037"/>
      <c r="G13" s="1037"/>
      <c r="H13" s="1037"/>
      <c r="I13" s="1037"/>
      <c r="J13" s="1037"/>
      <c r="K13" s="1037"/>
      <c r="L13" s="1037"/>
      <c r="M13" s="1037"/>
      <c r="N13" s="1037"/>
      <c r="O13" s="1037"/>
      <c r="P13" s="1038"/>
      <c r="Q13" s="1044"/>
      <c r="R13" s="1045"/>
      <c r="S13" s="1045"/>
      <c r="T13" s="1045"/>
      <c r="U13" s="1045"/>
      <c r="V13" s="1045"/>
      <c r="W13" s="1045"/>
      <c r="X13" s="1045"/>
      <c r="Y13" s="1045"/>
      <c r="Z13" s="1045"/>
      <c r="AA13" s="1045"/>
      <c r="AB13" s="1045"/>
      <c r="AC13" s="1045"/>
      <c r="AD13" s="1045"/>
      <c r="AE13" s="1046"/>
      <c r="AF13" s="1041"/>
      <c r="AG13" s="1042"/>
      <c r="AH13" s="1042"/>
      <c r="AI13" s="1042"/>
      <c r="AJ13" s="1043"/>
      <c r="AK13" s="1086"/>
      <c r="AL13" s="1087"/>
      <c r="AM13" s="1087"/>
      <c r="AN13" s="1087"/>
      <c r="AO13" s="1087"/>
      <c r="AP13" s="1087"/>
      <c r="AQ13" s="1087"/>
      <c r="AR13" s="1087"/>
      <c r="AS13" s="1087"/>
      <c r="AT13" s="1087"/>
      <c r="AU13" s="1088"/>
      <c r="AV13" s="1088"/>
      <c r="AW13" s="1088"/>
      <c r="AX13" s="1088"/>
      <c r="AY13" s="1089"/>
      <c r="AZ13" s="226"/>
      <c r="BA13" s="226"/>
      <c r="BB13" s="226"/>
      <c r="BC13" s="226"/>
      <c r="BD13" s="226"/>
      <c r="BE13" s="227"/>
      <c r="BF13" s="227"/>
      <c r="BG13" s="227"/>
      <c r="BH13" s="227"/>
      <c r="BI13" s="227"/>
      <c r="BJ13" s="227"/>
      <c r="BK13" s="227"/>
      <c r="BL13" s="227"/>
      <c r="BM13" s="227"/>
      <c r="BN13" s="227"/>
      <c r="BO13" s="227"/>
      <c r="BP13" s="227"/>
      <c r="BQ13" s="232">
        <v>7</v>
      </c>
      <c r="BR13" s="233"/>
      <c r="BS13" s="998"/>
      <c r="BT13" s="999"/>
      <c r="BU13" s="999"/>
      <c r="BV13" s="999"/>
      <c r="BW13" s="999"/>
      <c r="BX13" s="999"/>
      <c r="BY13" s="999"/>
      <c r="BZ13" s="999"/>
      <c r="CA13" s="999"/>
      <c r="CB13" s="999"/>
      <c r="CC13" s="999"/>
      <c r="CD13" s="999"/>
      <c r="CE13" s="999"/>
      <c r="CF13" s="999"/>
      <c r="CG13" s="1020"/>
      <c r="CH13" s="995"/>
      <c r="CI13" s="996"/>
      <c r="CJ13" s="996"/>
      <c r="CK13" s="996"/>
      <c r="CL13" s="997"/>
      <c r="CM13" s="995"/>
      <c r="CN13" s="996"/>
      <c r="CO13" s="996"/>
      <c r="CP13" s="996"/>
      <c r="CQ13" s="997"/>
      <c r="CR13" s="995"/>
      <c r="CS13" s="996"/>
      <c r="CT13" s="996"/>
      <c r="CU13" s="996"/>
      <c r="CV13" s="997"/>
      <c r="CW13" s="995"/>
      <c r="CX13" s="996"/>
      <c r="CY13" s="996"/>
      <c r="CZ13" s="996"/>
      <c r="DA13" s="997"/>
      <c r="DB13" s="995"/>
      <c r="DC13" s="996"/>
      <c r="DD13" s="996"/>
      <c r="DE13" s="996"/>
      <c r="DF13" s="997"/>
      <c r="DG13" s="995"/>
      <c r="DH13" s="996"/>
      <c r="DI13" s="996"/>
      <c r="DJ13" s="996"/>
      <c r="DK13" s="997"/>
      <c r="DL13" s="995"/>
      <c r="DM13" s="996"/>
      <c r="DN13" s="996"/>
      <c r="DO13" s="996"/>
      <c r="DP13" s="997"/>
      <c r="DQ13" s="995"/>
      <c r="DR13" s="996"/>
      <c r="DS13" s="996"/>
      <c r="DT13" s="996"/>
      <c r="DU13" s="997"/>
      <c r="DV13" s="998"/>
      <c r="DW13" s="999"/>
      <c r="DX13" s="999"/>
      <c r="DY13" s="999"/>
      <c r="DZ13" s="1000"/>
      <c r="EA13" s="228"/>
    </row>
    <row r="14" spans="1:131" s="229" customFormat="1" ht="26.25" customHeight="1" x14ac:dyDescent="0.2">
      <c r="A14" s="232">
        <v>8</v>
      </c>
      <c r="B14" s="1036"/>
      <c r="C14" s="1037"/>
      <c r="D14" s="1037"/>
      <c r="E14" s="1037"/>
      <c r="F14" s="1037"/>
      <c r="G14" s="1037"/>
      <c r="H14" s="1037"/>
      <c r="I14" s="1037"/>
      <c r="J14" s="1037"/>
      <c r="K14" s="1037"/>
      <c r="L14" s="1037"/>
      <c r="M14" s="1037"/>
      <c r="N14" s="1037"/>
      <c r="O14" s="1037"/>
      <c r="P14" s="1038"/>
      <c r="Q14" s="1044"/>
      <c r="R14" s="1045"/>
      <c r="S14" s="1045"/>
      <c r="T14" s="1045"/>
      <c r="U14" s="1045"/>
      <c r="V14" s="1045"/>
      <c r="W14" s="1045"/>
      <c r="X14" s="1045"/>
      <c r="Y14" s="1045"/>
      <c r="Z14" s="1045"/>
      <c r="AA14" s="1045"/>
      <c r="AB14" s="1045"/>
      <c r="AC14" s="1045"/>
      <c r="AD14" s="1045"/>
      <c r="AE14" s="1046"/>
      <c r="AF14" s="1041"/>
      <c r="AG14" s="1042"/>
      <c r="AH14" s="1042"/>
      <c r="AI14" s="1042"/>
      <c r="AJ14" s="1043"/>
      <c r="AK14" s="1086"/>
      <c r="AL14" s="1087"/>
      <c r="AM14" s="1087"/>
      <c r="AN14" s="1087"/>
      <c r="AO14" s="1087"/>
      <c r="AP14" s="1087"/>
      <c r="AQ14" s="1087"/>
      <c r="AR14" s="1087"/>
      <c r="AS14" s="1087"/>
      <c r="AT14" s="1087"/>
      <c r="AU14" s="1088"/>
      <c r="AV14" s="1088"/>
      <c r="AW14" s="1088"/>
      <c r="AX14" s="1088"/>
      <c r="AY14" s="1089"/>
      <c r="AZ14" s="226"/>
      <c r="BA14" s="226"/>
      <c r="BB14" s="226"/>
      <c r="BC14" s="226"/>
      <c r="BD14" s="226"/>
      <c r="BE14" s="227"/>
      <c r="BF14" s="227"/>
      <c r="BG14" s="227"/>
      <c r="BH14" s="227"/>
      <c r="BI14" s="227"/>
      <c r="BJ14" s="227"/>
      <c r="BK14" s="227"/>
      <c r="BL14" s="227"/>
      <c r="BM14" s="227"/>
      <c r="BN14" s="227"/>
      <c r="BO14" s="227"/>
      <c r="BP14" s="227"/>
      <c r="BQ14" s="232">
        <v>8</v>
      </c>
      <c r="BR14" s="233"/>
      <c r="BS14" s="998"/>
      <c r="BT14" s="999"/>
      <c r="BU14" s="999"/>
      <c r="BV14" s="999"/>
      <c r="BW14" s="999"/>
      <c r="BX14" s="999"/>
      <c r="BY14" s="999"/>
      <c r="BZ14" s="999"/>
      <c r="CA14" s="999"/>
      <c r="CB14" s="999"/>
      <c r="CC14" s="999"/>
      <c r="CD14" s="999"/>
      <c r="CE14" s="999"/>
      <c r="CF14" s="999"/>
      <c r="CG14" s="1020"/>
      <c r="CH14" s="995"/>
      <c r="CI14" s="996"/>
      <c r="CJ14" s="996"/>
      <c r="CK14" s="996"/>
      <c r="CL14" s="997"/>
      <c r="CM14" s="995"/>
      <c r="CN14" s="996"/>
      <c r="CO14" s="996"/>
      <c r="CP14" s="996"/>
      <c r="CQ14" s="997"/>
      <c r="CR14" s="995"/>
      <c r="CS14" s="996"/>
      <c r="CT14" s="996"/>
      <c r="CU14" s="996"/>
      <c r="CV14" s="997"/>
      <c r="CW14" s="995"/>
      <c r="CX14" s="996"/>
      <c r="CY14" s="996"/>
      <c r="CZ14" s="996"/>
      <c r="DA14" s="997"/>
      <c r="DB14" s="995"/>
      <c r="DC14" s="996"/>
      <c r="DD14" s="996"/>
      <c r="DE14" s="996"/>
      <c r="DF14" s="997"/>
      <c r="DG14" s="995"/>
      <c r="DH14" s="996"/>
      <c r="DI14" s="996"/>
      <c r="DJ14" s="996"/>
      <c r="DK14" s="997"/>
      <c r="DL14" s="995"/>
      <c r="DM14" s="996"/>
      <c r="DN14" s="996"/>
      <c r="DO14" s="996"/>
      <c r="DP14" s="997"/>
      <c r="DQ14" s="995"/>
      <c r="DR14" s="996"/>
      <c r="DS14" s="996"/>
      <c r="DT14" s="996"/>
      <c r="DU14" s="997"/>
      <c r="DV14" s="998"/>
      <c r="DW14" s="999"/>
      <c r="DX14" s="999"/>
      <c r="DY14" s="999"/>
      <c r="DZ14" s="1000"/>
      <c r="EA14" s="228"/>
    </row>
    <row r="15" spans="1:131" s="229" customFormat="1" ht="26.25" customHeight="1" x14ac:dyDescent="0.2">
      <c r="A15" s="232">
        <v>9</v>
      </c>
      <c r="B15" s="1036"/>
      <c r="C15" s="1037"/>
      <c r="D15" s="1037"/>
      <c r="E15" s="1037"/>
      <c r="F15" s="1037"/>
      <c r="G15" s="1037"/>
      <c r="H15" s="1037"/>
      <c r="I15" s="1037"/>
      <c r="J15" s="1037"/>
      <c r="K15" s="1037"/>
      <c r="L15" s="1037"/>
      <c r="M15" s="1037"/>
      <c r="N15" s="1037"/>
      <c r="O15" s="1037"/>
      <c r="P15" s="1038"/>
      <c r="Q15" s="1044"/>
      <c r="R15" s="1045"/>
      <c r="S15" s="1045"/>
      <c r="T15" s="1045"/>
      <c r="U15" s="1045"/>
      <c r="V15" s="1045"/>
      <c r="W15" s="1045"/>
      <c r="X15" s="1045"/>
      <c r="Y15" s="1045"/>
      <c r="Z15" s="1045"/>
      <c r="AA15" s="1045"/>
      <c r="AB15" s="1045"/>
      <c r="AC15" s="1045"/>
      <c r="AD15" s="1045"/>
      <c r="AE15" s="1046"/>
      <c r="AF15" s="1041"/>
      <c r="AG15" s="1042"/>
      <c r="AH15" s="1042"/>
      <c r="AI15" s="1042"/>
      <c r="AJ15" s="1043"/>
      <c r="AK15" s="1086"/>
      <c r="AL15" s="1087"/>
      <c r="AM15" s="1087"/>
      <c r="AN15" s="1087"/>
      <c r="AO15" s="1087"/>
      <c r="AP15" s="1087"/>
      <c r="AQ15" s="1087"/>
      <c r="AR15" s="1087"/>
      <c r="AS15" s="1087"/>
      <c r="AT15" s="1087"/>
      <c r="AU15" s="1088"/>
      <c r="AV15" s="1088"/>
      <c r="AW15" s="1088"/>
      <c r="AX15" s="1088"/>
      <c r="AY15" s="1089"/>
      <c r="AZ15" s="226"/>
      <c r="BA15" s="226"/>
      <c r="BB15" s="226"/>
      <c r="BC15" s="226"/>
      <c r="BD15" s="226"/>
      <c r="BE15" s="227"/>
      <c r="BF15" s="227"/>
      <c r="BG15" s="227"/>
      <c r="BH15" s="227"/>
      <c r="BI15" s="227"/>
      <c r="BJ15" s="227"/>
      <c r="BK15" s="227"/>
      <c r="BL15" s="227"/>
      <c r="BM15" s="227"/>
      <c r="BN15" s="227"/>
      <c r="BO15" s="227"/>
      <c r="BP15" s="227"/>
      <c r="BQ15" s="232">
        <v>9</v>
      </c>
      <c r="BR15" s="233"/>
      <c r="BS15" s="998"/>
      <c r="BT15" s="999"/>
      <c r="BU15" s="999"/>
      <c r="BV15" s="999"/>
      <c r="BW15" s="999"/>
      <c r="BX15" s="999"/>
      <c r="BY15" s="999"/>
      <c r="BZ15" s="999"/>
      <c r="CA15" s="999"/>
      <c r="CB15" s="999"/>
      <c r="CC15" s="999"/>
      <c r="CD15" s="999"/>
      <c r="CE15" s="999"/>
      <c r="CF15" s="999"/>
      <c r="CG15" s="1020"/>
      <c r="CH15" s="995"/>
      <c r="CI15" s="996"/>
      <c r="CJ15" s="996"/>
      <c r="CK15" s="996"/>
      <c r="CL15" s="997"/>
      <c r="CM15" s="995"/>
      <c r="CN15" s="996"/>
      <c r="CO15" s="996"/>
      <c r="CP15" s="996"/>
      <c r="CQ15" s="997"/>
      <c r="CR15" s="995"/>
      <c r="CS15" s="996"/>
      <c r="CT15" s="996"/>
      <c r="CU15" s="996"/>
      <c r="CV15" s="997"/>
      <c r="CW15" s="995"/>
      <c r="CX15" s="996"/>
      <c r="CY15" s="996"/>
      <c r="CZ15" s="996"/>
      <c r="DA15" s="997"/>
      <c r="DB15" s="995"/>
      <c r="DC15" s="996"/>
      <c r="DD15" s="996"/>
      <c r="DE15" s="996"/>
      <c r="DF15" s="997"/>
      <c r="DG15" s="995"/>
      <c r="DH15" s="996"/>
      <c r="DI15" s="996"/>
      <c r="DJ15" s="996"/>
      <c r="DK15" s="997"/>
      <c r="DL15" s="995"/>
      <c r="DM15" s="996"/>
      <c r="DN15" s="996"/>
      <c r="DO15" s="996"/>
      <c r="DP15" s="997"/>
      <c r="DQ15" s="995"/>
      <c r="DR15" s="996"/>
      <c r="DS15" s="996"/>
      <c r="DT15" s="996"/>
      <c r="DU15" s="997"/>
      <c r="DV15" s="998"/>
      <c r="DW15" s="999"/>
      <c r="DX15" s="999"/>
      <c r="DY15" s="999"/>
      <c r="DZ15" s="1000"/>
      <c r="EA15" s="228"/>
    </row>
    <row r="16" spans="1:131" s="229" customFormat="1" ht="26.25" customHeight="1" x14ac:dyDescent="0.2">
      <c r="A16" s="232">
        <v>10</v>
      </c>
      <c r="B16" s="1036"/>
      <c r="C16" s="1037"/>
      <c r="D16" s="1037"/>
      <c r="E16" s="1037"/>
      <c r="F16" s="1037"/>
      <c r="G16" s="1037"/>
      <c r="H16" s="1037"/>
      <c r="I16" s="1037"/>
      <c r="J16" s="1037"/>
      <c r="K16" s="1037"/>
      <c r="L16" s="1037"/>
      <c r="M16" s="1037"/>
      <c r="N16" s="1037"/>
      <c r="O16" s="1037"/>
      <c r="P16" s="1038"/>
      <c r="Q16" s="1044"/>
      <c r="R16" s="1045"/>
      <c r="S16" s="1045"/>
      <c r="T16" s="1045"/>
      <c r="U16" s="1045"/>
      <c r="V16" s="1045"/>
      <c r="W16" s="1045"/>
      <c r="X16" s="1045"/>
      <c r="Y16" s="1045"/>
      <c r="Z16" s="1045"/>
      <c r="AA16" s="1045"/>
      <c r="AB16" s="1045"/>
      <c r="AC16" s="1045"/>
      <c r="AD16" s="1045"/>
      <c r="AE16" s="1046"/>
      <c r="AF16" s="1041"/>
      <c r="AG16" s="1042"/>
      <c r="AH16" s="1042"/>
      <c r="AI16" s="1042"/>
      <c r="AJ16" s="1043"/>
      <c r="AK16" s="1086"/>
      <c r="AL16" s="1087"/>
      <c r="AM16" s="1087"/>
      <c r="AN16" s="1087"/>
      <c r="AO16" s="1087"/>
      <c r="AP16" s="1087"/>
      <c r="AQ16" s="1087"/>
      <c r="AR16" s="1087"/>
      <c r="AS16" s="1087"/>
      <c r="AT16" s="1087"/>
      <c r="AU16" s="1088"/>
      <c r="AV16" s="1088"/>
      <c r="AW16" s="1088"/>
      <c r="AX16" s="1088"/>
      <c r="AY16" s="1089"/>
      <c r="AZ16" s="226"/>
      <c r="BA16" s="226"/>
      <c r="BB16" s="226"/>
      <c r="BC16" s="226"/>
      <c r="BD16" s="226"/>
      <c r="BE16" s="227"/>
      <c r="BF16" s="227"/>
      <c r="BG16" s="227"/>
      <c r="BH16" s="227"/>
      <c r="BI16" s="227"/>
      <c r="BJ16" s="227"/>
      <c r="BK16" s="227"/>
      <c r="BL16" s="227"/>
      <c r="BM16" s="227"/>
      <c r="BN16" s="227"/>
      <c r="BO16" s="227"/>
      <c r="BP16" s="227"/>
      <c r="BQ16" s="232">
        <v>10</v>
      </c>
      <c r="BR16" s="233"/>
      <c r="BS16" s="998"/>
      <c r="BT16" s="999"/>
      <c r="BU16" s="999"/>
      <c r="BV16" s="999"/>
      <c r="BW16" s="999"/>
      <c r="BX16" s="999"/>
      <c r="BY16" s="999"/>
      <c r="BZ16" s="999"/>
      <c r="CA16" s="999"/>
      <c r="CB16" s="999"/>
      <c r="CC16" s="999"/>
      <c r="CD16" s="999"/>
      <c r="CE16" s="999"/>
      <c r="CF16" s="999"/>
      <c r="CG16" s="1020"/>
      <c r="CH16" s="995"/>
      <c r="CI16" s="996"/>
      <c r="CJ16" s="996"/>
      <c r="CK16" s="996"/>
      <c r="CL16" s="997"/>
      <c r="CM16" s="995"/>
      <c r="CN16" s="996"/>
      <c r="CO16" s="996"/>
      <c r="CP16" s="996"/>
      <c r="CQ16" s="997"/>
      <c r="CR16" s="995"/>
      <c r="CS16" s="996"/>
      <c r="CT16" s="996"/>
      <c r="CU16" s="996"/>
      <c r="CV16" s="997"/>
      <c r="CW16" s="995"/>
      <c r="CX16" s="996"/>
      <c r="CY16" s="996"/>
      <c r="CZ16" s="996"/>
      <c r="DA16" s="997"/>
      <c r="DB16" s="995"/>
      <c r="DC16" s="996"/>
      <c r="DD16" s="996"/>
      <c r="DE16" s="996"/>
      <c r="DF16" s="997"/>
      <c r="DG16" s="995"/>
      <c r="DH16" s="996"/>
      <c r="DI16" s="996"/>
      <c r="DJ16" s="996"/>
      <c r="DK16" s="997"/>
      <c r="DL16" s="995"/>
      <c r="DM16" s="996"/>
      <c r="DN16" s="996"/>
      <c r="DO16" s="996"/>
      <c r="DP16" s="997"/>
      <c r="DQ16" s="995"/>
      <c r="DR16" s="996"/>
      <c r="DS16" s="996"/>
      <c r="DT16" s="996"/>
      <c r="DU16" s="997"/>
      <c r="DV16" s="998"/>
      <c r="DW16" s="999"/>
      <c r="DX16" s="999"/>
      <c r="DY16" s="999"/>
      <c r="DZ16" s="1000"/>
      <c r="EA16" s="228"/>
    </row>
    <row r="17" spans="1:131" s="229" customFormat="1" ht="26.25" customHeight="1" x14ac:dyDescent="0.2">
      <c r="A17" s="232">
        <v>11</v>
      </c>
      <c r="B17" s="1036"/>
      <c r="C17" s="1037"/>
      <c r="D17" s="1037"/>
      <c r="E17" s="1037"/>
      <c r="F17" s="1037"/>
      <c r="G17" s="1037"/>
      <c r="H17" s="1037"/>
      <c r="I17" s="1037"/>
      <c r="J17" s="1037"/>
      <c r="K17" s="1037"/>
      <c r="L17" s="1037"/>
      <c r="M17" s="1037"/>
      <c r="N17" s="1037"/>
      <c r="O17" s="1037"/>
      <c r="P17" s="1038"/>
      <c r="Q17" s="1044"/>
      <c r="R17" s="1045"/>
      <c r="S17" s="1045"/>
      <c r="T17" s="1045"/>
      <c r="U17" s="1045"/>
      <c r="V17" s="1045"/>
      <c r="W17" s="1045"/>
      <c r="X17" s="1045"/>
      <c r="Y17" s="1045"/>
      <c r="Z17" s="1045"/>
      <c r="AA17" s="1045"/>
      <c r="AB17" s="1045"/>
      <c r="AC17" s="1045"/>
      <c r="AD17" s="1045"/>
      <c r="AE17" s="1046"/>
      <c r="AF17" s="1041"/>
      <c r="AG17" s="1042"/>
      <c r="AH17" s="1042"/>
      <c r="AI17" s="1042"/>
      <c r="AJ17" s="1043"/>
      <c r="AK17" s="1086"/>
      <c r="AL17" s="1087"/>
      <c r="AM17" s="1087"/>
      <c r="AN17" s="1087"/>
      <c r="AO17" s="1087"/>
      <c r="AP17" s="1087"/>
      <c r="AQ17" s="1087"/>
      <c r="AR17" s="1087"/>
      <c r="AS17" s="1087"/>
      <c r="AT17" s="1087"/>
      <c r="AU17" s="1088"/>
      <c r="AV17" s="1088"/>
      <c r="AW17" s="1088"/>
      <c r="AX17" s="1088"/>
      <c r="AY17" s="1089"/>
      <c r="AZ17" s="226"/>
      <c r="BA17" s="226"/>
      <c r="BB17" s="226"/>
      <c r="BC17" s="226"/>
      <c r="BD17" s="226"/>
      <c r="BE17" s="227"/>
      <c r="BF17" s="227"/>
      <c r="BG17" s="227"/>
      <c r="BH17" s="227"/>
      <c r="BI17" s="227"/>
      <c r="BJ17" s="227"/>
      <c r="BK17" s="227"/>
      <c r="BL17" s="227"/>
      <c r="BM17" s="227"/>
      <c r="BN17" s="227"/>
      <c r="BO17" s="227"/>
      <c r="BP17" s="227"/>
      <c r="BQ17" s="232">
        <v>11</v>
      </c>
      <c r="BR17" s="233"/>
      <c r="BS17" s="998"/>
      <c r="BT17" s="999"/>
      <c r="BU17" s="999"/>
      <c r="BV17" s="999"/>
      <c r="BW17" s="999"/>
      <c r="BX17" s="999"/>
      <c r="BY17" s="999"/>
      <c r="BZ17" s="999"/>
      <c r="CA17" s="999"/>
      <c r="CB17" s="999"/>
      <c r="CC17" s="999"/>
      <c r="CD17" s="999"/>
      <c r="CE17" s="999"/>
      <c r="CF17" s="999"/>
      <c r="CG17" s="1020"/>
      <c r="CH17" s="995"/>
      <c r="CI17" s="996"/>
      <c r="CJ17" s="996"/>
      <c r="CK17" s="996"/>
      <c r="CL17" s="997"/>
      <c r="CM17" s="995"/>
      <c r="CN17" s="996"/>
      <c r="CO17" s="996"/>
      <c r="CP17" s="996"/>
      <c r="CQ17" s="997"/>
      <c r="CR17" s="995"/>
      <c r="CS17" s="996"/>
      <c r="CT17" s="996"/>
      <c r="CU17" s="996"/>
      <c r="CV17" s="997"/>
      <c r="CW17" s="995"/>
      <c r="CX17" s="996"/>
      <c r="CY17" s="996"/>
      <c r="CZ17" s="996"/>
      <c r="DA17" s="997"/>
      <c r="DB17" s="995"/>
      <c r="DC17" s="996"/>
      <c r="DD17" s="996"/>
      <c r="DE17" s="996"/>
      <c r="DF17" s="997"/>
      <c r="DG17" s="995"/>
      <c r="DH17" s="996"/>
      <c r="DI17" s="996"/>
      <c r="DJ17" s="996"/>
      <c r="DK17" s="997"/>
      <c r="DL17" s="995"/>
      <c r="DM17" s="996"/>
      <c r="DN17" s="996"/>
      <c r="DO17" s="996"/>
      <c r="DP17" s="997"/>
      <c r="DQ17" s="995"/>
      <c r="DR17" s="996"/>
      <c r="DS17" s="996"/>
      <c r="DT17" s="996"/>
      <c r="DU17" s="997"/>
      <c r="DV17" s="998"/>
      <c r="DW17" s="999"/>
      <c r="DX17" s="999"/>
      <c r="DY17" s="999"/>
      <c r="DZ17" s="1000"/>
      <c r="EA17" s="228"/>
    </row>
    <row r="18" spans="1:131" s="229" customFormat="1" ht="26.25" customHeight="1" x14ac:dyDescent="0.2">
      <c r="A18" s="232">
        <v>12</v>
      </c>
      <c r="B18" s="1036"/>
      <c r="C18" s="1037"/>
      <c r="D18" s="1037"/>
      <c r="E18" s="1037"/>
      <c r="F18" s="1037"/>
      <c r="G18" s="1037"/>
      <c r="H18" s="1037"/>
      <c r="I18" s="1037"/>
      <c r="J18" s="1037"/>
      <c r="K18" s="1037"/>
      <c r="L18" s="1037"/>
      <c r="M18" s="1037"/>
      <c r="N18" s="1037"/>
      <c r="O18" s="1037"/>
      <c r="P18" s="1038"/>
      <c r="Q18" s="1044"/>
      <c r="R18" s="1045"/>
      <c r="S18" s="1045"/>
      <c r="T18" s="1045"/>
      <c r="U18" s="1045"/>
      <c r="V18" s="1045"/>
      <c r="W18" s="1045"/>
      <c r="X18" s="1045"/>
      <c r="Y18" s="1045"/>
      <c r="Z18" s="1045"/>
      <c r="AA18" s="1045"/>
      <c r="AB18" s="1045"/>
      <c r="AC18" s="1045"/>
      <c r="AD18" s="1045"/>
      <c r="AE18" s="1046"/>
      <c r="AF18" s="1041"/>
      <c r="AG18" s="1042"/>
      <c r="AH18" s="1042"/>
      <c r="AI18" s="1042"/>
      <c r="AJ18" s="1043"/>
      <c r="AK18" s="1086"/>
      <c r="AL18" s="1087"/>
      <c r="AM18" s="1087"/>
      <c r="AN18" s="1087"/>
      <c r="AO18" s="1087"/>
      <c r="AP18" s="1087"/>
      <c r="AQ18" s="1087"/>
      <c r="AR18" s="1087"/>
      <c r="AS18" s="1087"/>
      <c r="AT18" s="1087"/>
      <c r="AU18" s="1088"/>
      <c r="AV18" s="1088"/>
      <c r="AW18" s="1088"/>
      <c r="AX18" s="1088"/>
      <c r="AY18" s="1089"/>
      <c r="AZ18" s="226"/>
      <c r="BA18" s="226"/>
      <c r="BB18" s="226"/>
      <c r="BC18" s="226"/>
      <c r="BD18" s="226"/>
      <c r="BE18" s="227"/>
      <c r="BF18" s="227"/>
      <c r="BG18" s="227"/>
      <c r="BH18" s="227"/>
      <c r="BI18" s="227"/>
      <c r="BJ18" s="227"/>
      <c r="BK18" s="227"/>
      <c r="BL18" s="227"/>
      <c r="BM18" s="227"/>
      <c r="BN18" s="227"/>
      <c r="BO18" s="227"/>
      <c r="BP18" s="227"/>
      <c r="BQ18" s="232">
        <v>12</v>
      </c>
      <c r="BR18" s="233"/>
      <c r="BS18" s="998"/>
      <c r="BT18" s="999"/>
      <c r="BU18" s="999"/>
      <c r="BV18" s="999"/>
      <c r="BW18" s="999"/>
      <c r="BX18" s="999"/>
      <c r="BY18" s="999"/>
      <c r="BZ18" s="999"/>
      <c r="CA18" s="999"/>
      <c r="CB18" s="999"/>
      <c r="CC18" s="999"/>
      <c r="CD18" s="999"/>
      <c r="CE18" s="999"/>
      <c r="CF18" s="999"/>
      <c r="CG18" s="1020"/>
      <c r="CH18" s="995"/>
      <c r="CI18" s="996"/>
      <c r="CJ18" s="996"/>
      <c r="CK18" s="996"/>
      <c r="CL18" s="997"/>
      <c r="CM18" s="995"/>
      <c r="CN18" s="996"/>
      <c r="CO18" s="996"/>
      <c r="CP18" s="996"/>
      <c r="CQ18" s="997"/>
      <c r="CR18" s="995"/>
      <c r="CS18" s="996"/>
      <c r="CT18" s="996"/>
      <c r="CU18" s="996"/>
      <c r="CV18" s="997"/>
      <c r="CW18" s="995"/>
      <c r="CX18" s="996"/>
      <c r="CY18" s="996"/>
      <c r="CZ18" s="996"/>
      <c r="DA18" s="997"/>
      <c r="DB18" s="995"/>
      <c r="DC18" s="996"/>
      <c r="DD18" s="996"/>
      <c r="DE18" s="996"/>
      <c r="DF18" s="997"/>
      <c r="DG18" s="995"/>
      <c r="DH18" s="996"/>
      <c r="DI18" s="996"/>
      <c r="DJ18" s="996"/>
      <c r="DK18" s="997"/>
      <c r="DL18" s="995"/>
      <c r="DM18" s="996"/>
      <c r="DN18" s="996"/>
      <c r="DO18" s="996"/>
      <c r="DP18" s="997"/>
      <c r="DQ18" s="995"/>
      <c r="DR18" s="996"/>
      <c r="DS18" s="996"/>
      <c r="DT18" s="996"/>
      <c r="DU18" s="997"/>
      <c r="DV18" s="998"/>
      <c r="DW18" s="999"/>
      <c r="DX18" s="999"/>
      <c r="DY18" s="999"/>
      <c r="DZ18" s="1000"/>
      <c r="EA18" s="228"/>
    </row>
    <row r="19" spans="1:131" s="229" customFormat="1" ht="26.25" customHeight="1" x14ac:dyDescent="0.2">
      <c r="A19" s="232">
        <v>13</v>
      </c>
      <c r="B19" s="1036"/>
      <c r="C19" s="1037"/>
      <c r="D19" s="1037"/>
      <c r="E19" s="1037"/>
      <c r="F19" s="1037"/>
      <c r="G19" s="1037"/>
      <c r="H19" s="1037"/>
      <c r="I19" s="1037"/>
      <c r="J19" s="1037"/>
      <c r="K19" s="1037"/>
      <c r="L19" s="1037"/>
      <c r="M19" s="1037"/>
      <c r="N19" s="1037"/>
      <c r="O19" s="1037"/>
      <c r="P19" s="1038"/>
      <c r="Q19" s="1044"/>
      <c r="R19" s="1045"/>
      <c r="S19" s="1045"/>
      <c r="T19" s="1045"/>
      <c r="U19" s="1045"/>
      <c r="V19" s="1045"/>
      <c r="W19" s="1045"/>
      <c r="X19" s="1045"/>
      <c r="Y19" s="1045"/>
      <c r="Z19" s="1045"/>
      <c r="AA19" s="1045"/>
      <c r="AB19" s="1045"/>
      <c r="AC19" s="1045"/>
      <c r="AD19" s="1045"/>
      <c r="AE19" s="1046"/>
      <c r="AF19" s="1041"/>
      <c r="AG19" s="1042"/>
      <c r="AH19" s="1042"/>
      <c r="AI19" s="1042"/>
      <c r="AJ19" s="1043"/>
      <c r="AK19" s="1086"/>
      <c r="AL19" s="1087"/>
      <c r="AM19" s="1087"/>
      <c r="AN19" s="1087"/>
      <c r="AO19" s="1087"/>
      <c r="AP19" s="1087"/>
      <c r="AQ19" s="1087"/>
      <c r="AR19" s="1087"/>
      <c r="AS19" s="1087"/>
      <c r="AT19" s="1087"/>
      <c r="AU19" s="1088"/>
      <c r="AV19" s="1088"/>
      <c r="AW19" s="1088"/>
      <c r="AX19" s="1088"/>
      <c r="AY19" s="1089"/>
      <c r="AZ19" s="226"/>
      <c r="BA19" s="226"/>
      <c r="BB19" s="226"/>
      <c r="BC19" s="226"/>
      <c r="BD19" s="226"/>
      <c r="BE19" s="227"/>
      <c r="BF19" s="227"/>
      <c r="BG19" s="227"/>
      <c r="BH19" s="227"/>
      <c r="BI19" s="227"/>
      <c r="BJ19" s="227"/>
      <c r="BK19" s="227"/>
      <c r="BL19" s="227"/>
      <c r="BM19" s="227"/>
      <c r="BN19" s="227"/>
      <c r="BO19" s="227"/>
      <c r="BP19" s="227"/>
      <c r="BQ19" s="232">
        <v>13</v>
      </c>
      <c r="BR19" s="233"/>
      <c r="BS19" s="998"/>
      <c r="BT19" s="999"/>
      <c r="BU19" s="999"/>
      <c r="BV19" s="999"/>
      <c r="BW19" s="999"/>
      <c r="BX19" s="999"/>
      <c r="BY19" s="999"/>
      <c r="BZ19" s="999"/>
      <c r="CA19" s="999"/>
      <c r="CB19" s="999"/>
      <c r="CC19" s="999"/>
      <c r="CD19" s="999"/>
      <c r="CE19" s="999"/>
      <c r="CF19" s="999"/>
      <c r="CG19" s="1020"/>
      <c r="CH19" s="995"/>
      <c r="CI19" s="996"/>
      <c r="CJ19" s="996"/>
      <c r="CK19" s="996"/>
      <c r="CL19" s="997"/>
      <c r="CM19" s="995"/>
      <c r="CN19" s="996"/>
      <c r="CO19" s="996"/>
      <c r="CP19" s="996"/>
      <c r="CQ19" s="997"/>
      <c r="CR19" s="995"/>
      <c r="CS19" s="996"/>
      <c r="CT19" s="996"/>
      <c r="CU19" s="996"/>
      <c r="CV19" s="997"/>
      <c r="CW19" s="995"/>
      <c r="CX19" s="996"/>
      <c r="CY19" s="996"/>
      <c r="CZ19" s="996"/>
      <c r="DA19" s="997"/>
      <c r="DB19" s="995"/>
      <c r="DC19" s="996"/>
      <c r="DD19" s="996"/>
      <c r="DE19" s="996"/>
      <c r="DF19" s="997"/>
      <c r="DG19" s="995"/>
      <c r="DH19" s="996"/>
      <c r="DI19" s="996"/>
      <c r="DJ19" s="996"/>
      <c r="DK19" s="997"/>
      <c r="DL19" s="995"/>
      <c r="DM19" s="996"/>
      <c r="DN19" s="996"/>
      <c r="DO19" s="996"/>
      <c r="DP19" s="997"/>
      <c r="DQ19" s="995"/>
      <c r="DR19" s="996"/>
      <c r="DS19" s="996"/>
      <c r="DT19" s="996"/>
      <c r="DU19" s="997"/>
      <c r="DV19" s="998"/>
      <c r="DW19" s="999"/>
      <c r="DX19" s="999"/>
      <c r="DY19" s="999"/>
      <c r="DZ19" s="1000"/>
      <c r="EA19" s="228"/>
    </row>
    <row r="20" spans="1:131" s="229" customFormat="1" ht="26.25" customHeight="1" x14ac:dyDescent="0.2">
      <c r="A20" s="232">
        <v>14</v>
      </c>
      <c r="B20" s="1036"/>
      <c r="C20" s="1037"/>
      <c r="D20" s="1037"/>
      <c r="E20" s="1037"/>
      <c r="F20" s="1037"/>
      <c r="G20" s="1037"/>
      <c r="H20" s="1037"/>
      <c r="I20" s="1037"/>
      <c r="J20" s="1037"/>
      <c r="K20" s="1037"/>
      <c r="L20" s="1037"/>
      <c r="M20" s="1037"/>
      <c r="N20" s="1037"/>
      <c r="O20" s="1037"/>
      <c r="P20" s="1038"/>
      <c r="Q20" s="1044"/>
      <c r="R20" s="1045"/>
      <c r="S20" s="1045"/>
      <c r="T20" s="1045"/>
      <c r="U20" s="1045"/>
      <c r="V20" s="1045"/>
      <c r="W20" s="1045"/>
      <c r="X20" s="1045"/>
      <c r="Y20" s="1045"/>
      <c r="Z20" s="1045"/>
      <c r="AA20" s="1045"/>
      <c r="AB20" s="1045"/>
      <c r="AC20" s="1045"/>
      <c r="AD20" s="1045"/>
      <c r="AE20" s="1046"/>
      <c r="AF20" s="1041"/>
      <c r="AG20" s="1042"/>
      <c r="AH20" s="1042"/>
      <c r="AI20" s="1042"/>
      <c r="AJ20" s="1043"/>
      <c r="AK20" s="1086"/>
      <c r="AL20" s="1087"/>
      <c r="AM20" s="1087"/>
      <c r="AN20" s="1087"/>
      <c r="AO20" s="1087"/>
      <c r="AP20" s="1087"/>
      <c r="AQ20" s="1087"/>
      <c r="AR20" s="1087"/>
      <c r="AS20" s="1087"/>
      <c r="AT20" s="1087"/>
      <c r="AU20" s="1088"/>
      <c r="AV20" s="1088"/>
      <c r="AW20" s="1088"/>
      <c r="AX20" s="1088"/>
      <c r="AY20" s="1089"/>
      <c r="AZ20" s="226"/>
      <c r="BA20" s="226"/>
      <c r="BB20" s="226"/>
      <c r="BC20" s="226"/>
      <c r="BD20" s="226"/>
      <c r="BE20" s="227"/>
      <c r="BF20" s="227"/>
      <c r="BG20" s="227"/>
      <c r="BH20" s="227"/>
      <c r="BI20" s="227"/>
      <c r="BJ20" s="227"/>
      <c r="BK20" s="227"/>
      <c r="BL20" s="227"/>
      <c r="BM20" s="227"/>
      <c r="BN20" s="227"/>
      <c r="BO20" s="227"/>
      <c r="BP20" s="227"/>
      <c r="BQ20" s="232">
        <v>14</v>
      </c>
      <c r="BR20" s="233"/>
      <c r="BS20" s="998"/>
      <c r="BT20" s="999"/>
      <c r="BU20" s="999"/>
      <c r="BV20" s="999"/>
      <c r="BW20" s="999"/>
      <c r="BX20" s="999"/>
      <c r="BY20" s="999"/>
      <c r="BZ20" s="999"/>
      <c r="CA20" s="999"/>
      <c r="CB20" s="999"/>
      <c r="CC20" s="999"/>
      <c r="CD20" s="999"/>
      <c r="CE20" s="999"/>
      <c r="CF20" s="999"/>
      <c r="CG20" s="1020"/>
      <c r="CH20" s="995"/>
      <c r="CI20" s="996"/>
      <c r="CJ20" s="996"/>
      <c r="CK20" s="996"/>
      <c r="CL20" s="997"/>
      <c r="CM20" s="995"/>
      <c r="CN20" s="996"/>
      <c r="CO20" s="996"/>
      <c r="CP20" s="996"/>
      <c r="CQ20" s="997"/>
      <c r="CR20" s="995"/>
      <c r="CS20" s="996"/>
      <c r="CT20" s="996"/>
      <c r="CU20" s="996"/>
      <c r="CV20" s="997"/>
      <c r="CW20" s="995"/>
      <c r="CX20" s="996"/>
      <c r="CY20" s="996"/>
      <c r="CZ20" s="996"/>
      <c r="DA20" s="997"/>
      <c r="DB20" s="995"/>
      <c r="DC20" s="996"/>
      <c r="DD20" s="996"/>
      <c r="DE20" s="996"/>
      <c r="DF20" s="997"/>
      <c r="DG20" s="995"/>
      <c r="DH20" s="996"/>
      <c r="DI20" s="996"/>
      <c r="DJ20" s="996"/>
      <c r="DK20" s="997"/>
      <c r="DL20" s="995"/>
      <c r="DM20" s="996"/>
      <c r="DN20" s="996"/>
      <c r="DO20" s="996"/>
      <c r="DP20" s="997"/>
      <c r="DQ20" s="995"/>
      <c r="DR20" s="996"/>
      <c r="DS20" s="996"/>
      <c r="DT20" s="996"/>
      <c r="DU20" s="997"/>
      <c r="DV20" s="998"/>
      <c r="DW20" s="999"/>
      <c r="DX20" s="999"/>
      <c r="DY20" s="999"/>
      <c r="DZ20" s="1000"/>
      <c r="EA20" s="228"/>
    </row>
    <row r="21" spans="1:131" s="229" customFormat="1" ht="26.25" customHeight="1" thickBot="1" x14ac:dyDescent="0.25">
      <c r="A21" s="232">
        <v>15</v>
      </c>
      <c r="B21" s="1036"/>
      <c r="C21" s="1037"/>
      <c r="D21" s="1037"/>
      <c r="E21" s="1037"/>
      <c r="F21" s="1037"/>
      <c r="G21" s="1037"/>
      <c r="H21" s="1037"/>
      <c r="I21" s="1037"/>
      <c r="J21" s="1037"/>
      <c r="K21" s="1037"/>
      <c r="L21" s="1037"/>
      <c r="M21" s="1037"/>
      <c r="N21" s="1037"/>
      <c r="O21" s="1037"/>
      <c r="P21" s="1038"/>
      <c r="Q21" s="1044"/>
      <c r="R21" s="1045"/>
      <c r="S21" s="1045"/>
      <c r="T21" s="1045"/>
      <c r="U21" s="1045"/>
      <c r="V21" s="1045"/>
      <c r="W21" s="1045"/>
      <c r="X21" s="1045"/>
      <c r="Y21" s="1045"/>
      <c r="Z21" s="1045"/>
      <c r="AA21" s="1045"/>
      <c r="AB21" s="1045"/>
      <c r="AC21" s="1045"/>
      <c r="AD21" s="1045"/>
      <c r="AE21" s="1046"/>
      <c r="AF21" s="1041"/>
      <c r="AG21" s="1042"/>
      <c r="AH21" s="1042"/>
      <c r="AI21" s="1042"/>
      <c r="AJ21" s="1043"/>
      <c r="AK21" s="1086"/>
      <c r="AL21" s="1087"/>
      <c r="AM21" s="1087"/>
      <c r="AN21" s="1087"/>
      <c r="AO21" s="1087"/>
      <c r="AP21" s="1087"/>
      <c r="AQ21" s="1087"/>
      <c r="AR21" s="1087"/>
      <c r="AS21" s="1087"/>
      <c r="AT21" s="1087"/>
      <c r="AU21" s="1088"/>
      <c r="AV21" s="1088"/>
      <c r="AW21" s="1088"/>
      <c r="AX21" s="1088"/>
      <c r="AY21" s="1089"/>
      <c r="AZ21" s="226"/>
      <c r="BA21" s="226"/>
      <c r="BB21" s="226"/>
      <c r="BC21" s="226"/>
      <c r="BD21" s="226"/>
      <c r="BE21" s="227"/>
      <c r="BF21" s="227"/>
      <c r="BG21" s="227"/>
      <c r="BH21" s="227"/>
      <c r="BI21" s="227"/>
      <c r="BJ21" s="227"/>
      <c r="BK21" s="227"/>
      <c r="BL21" s="227"/>
      <c r="BM21" s="227"/>
      <c r="BN21" s="227"/>
      <c r="BO21" s="227"/>
      <c r="BP21" s="227"/>
      <c r="BQ21" s="232">
        <v>15</v>
      </c>
      <c r="BR21" s="233"/>
      <c r="BS21" s="998"/>
      <c r="BT21" s="999"/>
      <c r="BU21" s="999"/>
      <c r="BV21" s="999"/>
      <c r="BW21" s="999"/>
      <c r="BX21" s="999"/>
      <c r="BY21" s="999"/>
      <c r="BZ21" s="999"/>
      <c r="CA21" s="999"/>
      <c r="CB21" s="999"/>
      <c r="CC21" s="999"/>
      <c r="CD21" s="999"/>
      <c r="CE21" s="999"/>
      <c r="CF21" s="999"/>
      <c r="CG21" s="1020"/>
      <c r="CH21" s="995"/>
      <c r="CI21" s="996"/>
      <c r="CJ21" s="996"/>
      <c r="CK21" s="996"/>
      <c r="CL21" s="997"/>
      <c r="CM21" s="995"/>
      <c r="CN21" s="996"/>
      <c r="CO21" s="996"/>
      <c r="CP21" s="996"/>
      <c r="CQ21" s="997"/>
      <c r="CR21" s="995"/>
      <c r="CS21" s="996"/>
      <c r="CT21" s="996"/>
      <c r="CU21" s="996"/>
      <c r="CV21" s="997"/>
      <c r="CW21" s="995"/>
      <c r="CX21" s="996"/>
      <c r="CY21" s="996"/>
      <c r="CZ21" s="996"/>
      <c r="DA21" s="997"/>
      <c r="DB21" s="995"/>
      <c r="DC21" s="996"/>
      <c r="DD21" s="996"/>
      <c r="DE21" s="996"/>
      <c r="DF21" s="997"/>
      <c r="DG21" s="995"/>
      <c r="DH21" s="996"/>
      <c r="DI21" s="996"/>
      <c r="DJ21" s="996"/>
      <c r="DK21" s="997"/>
      <c r="DL21" s="995"/>
      <c r="DM21" s="996"/>
      <c r="DN21" s="996"/>
      <c r="DO21" s="996"/>
      <c r="DP21" s="997"/>
      <c r="DQ21" s="995"/>
      <c r="DR21" s="996"/>
      <c r="DS21" s="996"/>
      <c r="DT21" s="996"/>
      <c r="DU21" s="997"/>
      <c r="DV21" s="998"/>
      <c r="DW21" s="999"/>
      <c r="DX21" s="999"/>
      <c r="DY21" s="999"/>
      <c r="DZ21" s="1000"/>
      <c r="EA21" s="228"/>
    </row>
    <row r="22" spans="1:131" s="229" customFormat="1" ht="26.25" customHeight="1" x14ac:dyDescent="0.2">
      <c r="A22" s="232">
        <v>16</v>
      </c>
      <c r="B22" s="1036"/>
      <c r="C22" s="1037"/>
      <c r="D22" s="1037"/>
      <c r="E22" s="1037"/>
      <c r="F22" s="1037"/>
      <c r="G22" s="1037"/>
      <c r="H22" s="1037"/>
      <c r="I22" s="1037"/>
      <c r="J22" s="1037"/>
      <c r="K22" s="1037"/>
      <c r="L22" s="1037"/>
      <c r="M22" s="1037"/>
      <c r="N22" s="1037"/>
      <c r="O22" s="1037"/>
      <c r="P22" s="1038"/>
      <c r="Q22" s="1079"/>
      <c r="R22" s="1080"/>
      <c r="S22" s="1080"/>
      <c r="T22" s="1080"/>
      <c r="U22" s="1080"/>
      <c r="V22" s="1080"/>
      <c r="W22" s="1080"/>
      <c r="X22" s="1080"/>
      <c r="Y22" s="1080"/>
      <c r="Z22" s="1080"/>
      <c r="AA22" s="1080"/>
      <c r="AB22" s="1080"/>
      <c r="AC22" s="1080"/>
      <c r="AD22" s="1080"/>
      <c r="AE22" s="1081"/>
      <c r="AF22" s="1041"/>
      <c r="AG22" s="1042"/>
      <c r="AH22" s="1042"/>
      <c r="AI22" s="1042"/>
      <c r="AJ22" s="1043"/>
      <c r="AK22" s="1082"/>
      <c r="AL22" s="1083"/>
      <c r="AM22" s="1083"/>
      <c r="AN22" s="1083"/>
      <c r="AO22" s="1083"/>
      <c r="AP22" s="1083"/>
      <c r="AQ22" s="1083"/>
      <c r="AR22" s="1083"/>
      <c r="AS22" s="1083"/>
      <c r="AT22" s="1083"/>
      <c r="AU22" s="1084"/>
      <c r="AV22" s="1084"/>
      <c r="AW22" s="1084"/>
      <c r="AX22" s="1084"/>
      <c r="AY22" s="1085"/>
      <c r="AZ22" s="1034" t="s">
        <v>376</v>
      </c>
      <c r="BA22" s="1034"/>
      <c r="BB22" s="1034"/>
      <c r="BC22" s="1034"/>
      <c r="BD22" s="1035"/>
      <c r="BE22" s="227"/>
      <c r="BF22" s="227"/>
      <c r="BG22" s="227"/>
      <c r="BH22" s="227"/>
      <c r="BI22" s="227"/>
      <c r="BJ22" s="227"/>
      <c r="BK22" s="227"/>
      <c r="BL22" s="227"/>
      <c r="BM22" s="227"/>
      <c r="BN22" s="227"/>
      <c r="BO22" s="227"/>
      <c r="BP22" s="227"/>
      <c r="BQ22" s="232">
        <v>16</v>
      </c>
      <c r="BR22" s="233"/>
      <c r="BS22" s="998"/>
      <c r="BT22" s="999"/>
      <c r="BU22" s="999"/>
      <c r="BV22" s="999"/>
      <c r="BW22" s="999"/>
      <c r="BX22" s="999"/>
      <c r="BY22" s="999"/>
      <c r="BZ22" s="999"/>
      <c r="CA22" s="999"/>
      <c r="CB22" s="999"/>
      <c r="CC22" s="999"/>
      <c r="CD22" s="999"/>
      <c r="CE22" s="999"/>
      <c r="CF22" s="999"/>
      <c r="CG22" s="1020"/>
      <c r="CH22" s="995"/>
      <c r="CI22" s="996"/>
      <c r="CJ22" s="996"/>
      <c r="CK22" s="996"/>
      <c r="CL22" s="997"/>
      <c r="CM22" s="995"/>
      <c r="CN22" s="996"/>
      <c r="CO22" s="996"/>
      <c r="CP22" s="996"/>
      <c r="CQ22" s="997"/>
      <c r="CR22" s="995"/>
      <c r="CS22" s="996"/>
      <c r="CT22" s="996"/>
      <c r="CU22" s="996"/>
      <c r="CV22" s="997"/>
      <c r="CW22" s="995"/>
      <c r="CX22" s="996"/>
      <c r="CY22" s="996"/>
      <c r="CZ22" s="996"/>
      <c r="DA22" s="997"/>
      <c r="DB22" s="995"/>
      <c r="DC22" s="996"/>
      <c r="DD22" s="996"/>
      <c r="DE22" s="996"/>
      <c r="DF22" s="997"/>
      <c r="DG22" s="995"/>
      <c r="DH22" s="996"/>
      <c r="DI22" s="996"/>
      <c r="DJ22" s="996"/>
      <c r="DK22" s="997"/>
      <c r="DL22" s="995"/>
      <c r="DM22" s="996"/>
      <c r="DN22" s="996"/>
      <c r="DO22" s="996"/>
      <c r="DP22" s="997"/>
      <c r="DQ22" s="995"/>
      <c r="DR22" s="996"/>
      <c r="DS22" s="996"/>
      <c r="DT22" s="996"/>
      <c r="DU22" s="997"/>
      <c r="DV22" s="998"/>
      <c r="DW22" s="999"/>
      <c r="DX22" s="999"/>
      <c r="DY22" s="999"/>
      <c r="DZ22" s="1000"/>
      <c r="EA22" s="228"/>
    </row>
    <row r="23" spans="1:131" s="229" customFormat="1" ht="26.25" customHeight="1" thickBot="1" x14ac:dyDescent="0.25">
      <c r="A23" s="234" t="s">
        <v>377</v>
      </c>
      <c r="B23" s="950" t="s">
        <v>378</v>
      </c>
      <c r="C23" s="951"/>
      <c r="D23" s="951"/>
      <c r="E23" s="951"/>
      <c r="F23" s="951"/>
      <c r="G23" s="951"/>
      <c r="H23" s="951"/>
      <c r="I23" s="951"/>
      <c r="J23" s="951"/>
      <c r="K23" s="951"/>
      <c r="L23" s="951"/>
      <c r="M23" s="951"/>
      <c r="N23" s="951"/>
      <c r="O23" s="951"/>
      <c r="P23" s="961"/>
      <c r="Q23" s="1073">
        <v>264647</v>
      </c>
      <c r="R23" s="1067"/>
      <c r="S23" s="1067"/>
      <c r="T23" s="1067"/>
      <c r="U23" s="1067"/>
      <c r="V23" s="1067">
        <v>257697</v>
      </c>
      <c r="W23" s="1067"/>
      <c r="X23" s="1067"/>
      <c r="Y23" s="1067"/>
      <c r="Z23" s="1067"/>
      <c r="AA23" s="1067">
        <v>6950</v>
      </c>
      <c r="AB23" s="1067"/>
      <c r="AC23" s="1067"/>
      <c r="AD23" s="1067"/>
      <c r="AE23" s="1074"/>
      <c r="AF23" s="1075">
        <v>6583</v>
      </c>
      <c r="AG23" s="1067"/>
      <c r="AH23" s="1067"/>
      <c r="AI23" s="1067"/>
      <c r="AJ23" s="1076"/>
      <c r="AK23" s="1077"/>
      <c r="AL23" s="1078"/>
      <c r="AM23" s="1078"/>
      <c r="AN23" s="1078"/>
      <c r="AO23" s="1078"/>
      <c r="AP23" s="1067">
        <v>33941</v>
      </c>
      <c r="AQ23" s="1067"/>
      <c r="AR23" s="1067"/>
      <c r="AS23" s="1067"/>
      <c r="AT23" s="1067"/>
      <c r="AU23" s="1068"/>
      <c r="AV23" s="1068"/>
      <c r="AW23" s="1068"/>
      <c r="AX23" s="1068"/>
      <c r="AY23" s="1069"/>
      <c r="AZ23" s="1070" t="s">
        <v>122</v>
      </c>
      <c r="BA23" s="1071"/>
      <c r="BB23" s="1071"/>
      <c r="BC23" s="1071"/>
      <c r="BD23" s="1072"/>
      <c r="BE23" s="227"/>
      <c r="BF23" s="227"/>
      <c r="BG23" s="227"/>
      <c r="BH23" s="227"/>
      <c r="BI23" s="227"/>
      <c r="BJ23" s="227"/>
      <c r="BK23" s="227"/>
      <c r="BL23" s="227"/>
      <c r="BM23" s="227"/>
      <c r="BN23" s="227"/>
      <c r="BO23" s="227"/>
      <c r="BP23" s="227"/>
      <c r="BQ23" s="232">
        <v>17</v>
      </c>
      <c r="BR23" s="233"/>
      <c r="BS23" s="998"/>
      <c r="BT23" s="999"/>
      <c r="BU23" s="999"/>
      <c r="BV23" s="999"/>
      <c r="BW23" s="999"/>
      <c r="BX23" s="999"/>
      <c r="BY23" s="999"/>
      <c r="BZ23" s="999"/>
      <c r="CA23" s="999"/>
      <c r="CB23" s="999"/>
      <c r="CC23" s="999"/>
      <c r="CD23" s="999"/>
      <c r="CE23" s="999"/>
      <c r="CF23" s="999"/>
      <c r="CG23" s="1020"/>
      <c r="CH23" s="995"/>
      <c r="CI23" s="996"/>
      <c r="CJ23" s="996"/>
      <c r="CK23" s="996"/>
      <c r="CL23" s="997"/>
      <c r="CM23" s="995"/>
      <c r="CN23" s="996"/>
      <c r="CO23" s="996"/>
      <c r="CP23" s="996"/>
      <c r="CQ23" s="997"/>
      <c r="CR23" s="995"/>
      <c r="CS23" s="996"/>
      <c r="CT23" s="996"/>
      <c r="CU23" s="996"/>
      <c r="CV23" s="997"/>
      <c r="CW23" s="995"/>
      <c r="CX23" s="996"/>
      <c r="CY23" s="996"/>
      <c r="CZ23" s="996"/>
      <c r="DA23" s="997"/>
      <c r="DB23" s="995"/>
      <c r="DC23" s="996"/>
      <c r="DD23" s="996"/>
      <c r="DE23" s="996"/>
      <c r="DF23" s="997"/>
      <c r="DG23" s="995"/>
      <c r="DH23" s="996"/>
      <c r="DI23" s="996"/>
      <c r="DJ23" s="996"/>
      <c r="DK23" s="997"/>
      <c r="DL23" s="995"/>
      <c r="DM23" s="996"/>
      <c r="DN23" s="996"/>
      <c r="DO23" s="996"/>
      <c r="DP23" s="997"/>
      <c r="DQ23" s="995"/>
      <c r="DR23" s="996"/>
      <c r="DS23" s="996"/>
      <c r="DT23" s="996"/>
      <c r="DU23" s="997"/>
      <c r="DV23" s="998"/>
      <c r="DW23" s="999"/>
      <c r="DX23" s="999"/>
      <c r="DY23" s="999"/>
      <c r="DZ23" s="1000"/>
      <c r="EA23" s="228"/>
    </row>
    <row r="24" spans="1:131" s="229" customFormat="1" ht="26.25" customHeight="1" x14ac:dyDescent="0.2">
      <c r="A24" s="1066" t="s">
        <v>379</v>
      </c>
      <c r="B24" s="1066"/>
      <c r="C24" s="1066"/>
      <c r="D24" s="1066"/>
      <c r="E24" s="1066"/>
      <c r="F24" s="1066"/>
      <c r="G24" s="1066"/>
      <c r="H24" s="1066"/>
      <c r="I24" s="1066"/>
      <c r="J24" s="1066"/>
      <c r="K24" s="1066"/>
      <c r="L24" s="1066"/>
      <c r="M24" s="1066"/>
      <c r="N24" s="1066"/>
      <c r="O24" s="1066"/>
      <c r="P24" s="1066"/>
      <c r="Q24" s="1066"/>
      <c r="R24" s="1066"/>
      <c r="S24" s="1066"/>
      <c r="T24" s="1066"/>
      <c r="U24" s="1066"/>
      <c r="V24" s="1066"/>
      <c r="W24" s="1066"/>
      <c r="X24" s="1066"/>
      <c r="Y24" s="1066"/>
      <c r="Z24" s="1066"/>
      <c r="AA24" s="1066"/>
      <c r="AB24" s="1066"/>
      <c r="AC24" s="1066"/>
      <c r="AD24" s="1066"/>
      <c r="AE24" s="1066"/>
      <c r="AF24" s="1066"/>
      <c r="AG24" s="1066"/>
      <c r="AH24" s="1066"/>
      <c r="AI24" s="1066"/>
      <c r="AJ24" s="1066"/>
      <c r="AK24" s="1066"/>
      <c r="AL24" s="1066"/>
      <c r="AM24" s="1066"/>
      <c r="AN24" s="1066"/>
      <c r="AO24" s="1066"/>
      <c r="AP24" s="1066"/>
      <c r="AQ24" s="1066"/>
      <c r="AR24" s="1066"/>
      <c r="AS24" s="1066"/>
      <c r="AT24" s="1066"/>
      <c r="AU24" s="1066"/>
      <c r="AV24" s="1066"/>
      <c r="AW24" s="1066"/>
      <c r="AX24" s="1066"/>
      <c r="AY24" s="1066"/>
      <c r="AZ24" s="226"/>
      <c r="BA24" s="226"/>
      <c r="BB24" s="226"/>
      <c r="BC24" s="226"/>
      <c r="BD24" s="226"/>
      <c r="BE24" s="227"/>
      <c r="BF24" s="227"/>
      <c r="BG24" s="227"/>
      <c r="BH24" s="227"/>
      <c r="BI24" s="227"/>
      <c r="BJ24" s="227"/>
      <c r="BK24" s="227"/>
      <c r="BL24" s="227"/>
      <c r="BM24" s="227"/>
      <c r="BN24" s="227"/>
      <c r="BO24" s="227"/>
      <c r="BP24" s="227"/>
      <c r="BQ24" s="232">
        <v>18</v>
      </c>
      <c r="BR24" s="233"/>
      <c r="BS24" s="998"/>
      <c r="BT24" s="999"/>
      <c r="BU24" s="999"/>
      <c r="BV24" s="999"/>
      <c r="BW24" s="999"/>
      <c r="BX24" s="999"/>
      <c r="BY24" s="999"/>
      <c r="BZ24" s="999"/>
      <c r="CA24" s="999"/>
      <c r="CB24" s="999"/>
      <c r="CC24" s="999"/>
      <c r="CD24" s="999"/>
      <c r="CE24" s="999"/>
      <c r="CF24" s="999"/>
      <c r="CG24" s="1020"/>
      <c r="CH24" s="995"/>
      <c r="CI24" s="996"/>
      <c r="CJ24" s="996"/>
      <c r="CK24" s="996"/>
      <c r="CL24" s="997"/>
      <c r="CM24" s="995"/>
      <c r="CN24" s="996"/>
      <c r="CO24" s="996"/>
      <c r="CP24" s="996"/>
      <c r="CQ24" s="997"/>
      <c r="CR24" s="995"/>
      <c r="CS24" s="996"/>
      <c r="CT24" s="996"/>
      <c r="CU24" s="996"/>
      <c r="CV24" s="997"/>
      <c r="CW24" s="995"/>
      <c r="CX24" s="996"/>
      <c r="CY24" s="996"/>
      <c r="CZ24" s="996"/>
      <c r="DA24" s="997"/>
      <c r="DB24" s="995"/>
      <c r="DC24" s="996"/>
      <c r="DD24" s="996"/>
      <c r="DE24" s="996"/>
      <c r="DF24" s="997"/>
      <c r="DG24" s="995"/>
      <c r="DH24" s="996"/>
      <c r="DI24" s="996"/>
      <c r="DJ24" s="996"/>
      <c r="DK24" s="997"/>
      <c r="DL24" s="995"/>
      <c r="DM24" s="996"/>
      <c r="DN24" s="996"/>
      <c r="DO24" s="996"/>
      <c r="DP24" s="997"/>
      <c r="DQ24" s="995"/>
      <c r="DR24" s="996"/>
      <c r="DS24" s="996"/>
      <c r="DT24" s="996"/>
      <c r="DU24" s="997"/>
      <c r="DV24" s="998"/>
      <c r="DW24" s="999"/>
      <c r="DX24" s="999"/>
      <c r="DY24" s="999"/>
      <c r="DZ24" s="1000"/>
      <c r="EA24" s="228"/>
    </row>
    <row r="25" spans="1:131" ht="26.25" customHeight="1" thickBot="1" x14ac:dyDescent="0.25">
      <c r="A25" s="1065" t="s">
        <v>380</v>
      </c>
      <c r="B25" s="1065"/>
      <c r="C25" s="1065"/>
      <c r="D25" s="1065"/>
      <c r="E25" s="1065"/>
      <c r="F25" s="1065"/>
      <c r="G25" s="1065"/>
      <c r="H25" s="1065"/>
      <c r="I25" s="1065"/>
      <c r="J25" s="1065"/>
      <c r="K25" s="1065"/>
      <c r="L25" s="1065"/>
      <c r="M25" s="1065"/>
      <c r="N25" s="1065"/>
      <c r="O25" s="1065"/>
      <c r="P25" s="1065"/>
      <c r="Q25" s="1065"/>
      <c r="R25" s="1065"/>
      <c r="S25" s="1065"/>
      <c r="T25" s="1065"/>
      <c r="U25" s="1065"/>
      <c r="V25" s="1065"/>
      <c r="W25" s="1065"/>
      <c r="X25" s="1065"/>
      <c r="Y25" s="1065"/>
      <c r="Z25" s="1065"/>
      <c r="AA25" s="1065"/>
      <c r="AB25" s="1065"/>
      <c r="AC25" s="1065"/>
      <c r="AD25" s="1065"/>
      <c r="AE25" s="1065"/>
      <c r="AF25" s="1065"/>
      <c r="AG25" s="1065"/>
      <c r="AH25" s="1065"/>
      <c r="AI25" s="1065"/>
      <c r="AJ25" s="1065"/>
      <c r="AK25" s="1065"/>
      <c r="AL25" s="1065"/>
      <c r="AM25" s="1065"/>
      <c r="AN25" s="1065"/>
      <c r="AO25" s="1065"/>
      <c r="AP25" s="1065"/>
      <c r="AQ25" s="1065"/>
      <c r="AR25" s="1065"/>
      <c r="AS25" s="1065"/>
      <c r="AT25" s="1065"/>
      <c r="AU25" s="1065"/>
      <c r="AV25" s="1065"/>
      <c r="AW25" s="1065"/>
      <c r="AX25" s="1065"/>
      <c r="AY25" s="1065"/>
      <c r="AZ25" s="1065"/>
      <c r="BA25" s="1065"/>
      <c r="BB25" s="1065"/>
      <c r="BC25" s="1065"/>
      <c r="BD25" s="1065"/>
      <c r="BE25" s="1065"/>
      <c r="BF25" s="1065"/>
      <c r="BG25" s="1065"/>
      <c r="BH25" s="1065"/>
      <c r="BI25" s="1065"/>
      <c r="BJ25" s="226"/>
      <c r="BK25" s="226"/>
      <c r="BL25" s="226"/>
      <c r="BM25" s="226"/>
      <c r="BN25" s="226"/>
      <c r="BO25" s="235"/>
      <c r="BP25" s="235"/>
      <c r="BQ25" s="232">
        <v>19</v>
      </c>
      <c r="BR25" s="233"/>
      <c r="BS25" s="998"/>
      <c r="BT25" s="999"/>
      <c r="BU25" s="999"/>
      <c r="BV25" s="999"/>
      <c r="BW25" s="999"/>
      <c r="BX25" s="999"/>
      <c r="BY25" s="999"/>
      <c r="BZ25" s="999"/>
      <c r="CA25" s="999"/>
      <c r="CB25" s="999"/>
      <c r="CC25" s="999"/>
      <c r="CD25" s="999"/>
      <c r="CE25" s="999"/>
      <c r="CF25" s="999"/>
      <c r="CG25" s="1020"/>
      <c r="CH25" s="995"/>
      <c r="CI25" s="996"/>
      <c r="CJ25" s="996"/>
      <c r="CK25" s="996"/>
      <c r="CL25" s="997"/>
      <c r="CM25" s="995"/>
      <c r="CN25" s="996"/>
      <c r="CO25" s="996"/>
      <c r="CP25" s="996"/>
      <c r="CQ25" s="997"/>
      <c r="CR25" s="995"/>
      <c r="CS25" s="996"/>
      <c r="CT25" s="996"/>
      <c r="CU25" s="996"/>
      <c r="CV25" s="997"/>
      <c r="CW25" s="995"/>
      <c r="CX25" s="996"/>
      <c r="CY25" s="996"/>
      <c r="CZ25" s="996"/>
      <c r="DA25" s="997"/>
      <c r="DB25" s="995"/>
      <c r="DC25" s="996"/>
      <c r="DD25" s="996"/>
      <c r="DE25" s="996"/>
      <c r="DF25" s="997"/>
      <c r="DG25" s="995"/>
      <c r="DH25" s="996"/>
      <c r="DI25" s="996"/>
      <c r="DJ25" s="996"/>
      <c r="DK25" s="997"/>
      <c r="DL25" s="995"/>
      <c r="DM25" s="996"/>
      <c r="DN25" s="996"/>
      <c r="DO25" s="996"/>
      <c r="DP25" s="997"/>
      <c r="DQ25" s="995"/>
      <c r="DR25" s="996"/>
      <c r="DS25" s="996"/>
      <c r="DT25" s="996"/>
      <c r="DU25" s="997"/>
      <c r="DV25" s="998"/>
      <c r="DW25" s="999"/>
      <c r="DX25" s="999"/>
      <c r="DY25" s="999"/>
      <c r="DZ25" s="1000"/>
      <c r="EA25" s="224"/>
    </row>
    <row r="26" spans="1:131" ht="26.25" customHeight="1" x14ac:dyDescent="0.2">
      <c r="A26" s="1001" t="s">
        <v>357</v>
      </c>
      <c r="B26" s="1002"/>
      <c r="C26" s="1002"/>
      <c r="D26" s="1002"/>
      <c r="E26" s="1002"/>
      <c r="F26" s="1002"/>
      <c r="G26" s="1002"/>
      <c r="H26" s="1002"/>
      <c r="I26" s="1002"/>
      <c r="J26" s="1002"/>
      <c r="K26" s="1002"/>
      <c r="L26" s="1002"/>
      <c r="M26" s="1002"/>
      <c r="N26" s="1002"/>
      <c r="O26" s="1002"/>
      <c r="P26" s="1003"/>
      <c r="Q26" s="1007" t="s">
        <v>381</v>
      </c>
      <c r="R26" s="1008"/>
      <c r="S26" s="1008"/>
      <c r="T26" s="1008"/>
      <c r="U26" s="1009"/>
      <c r="V26" s="1007" t="s">
        <v>382</v>
      </c>
      <c r="W26" s="1008"/>
      <c r="X26" s="1008"/>
      <c r="Y26" s="1008"/>
      <c r="Z26" s="1009"/>
      <c r="AA26" s="1007" t="s">
        <v>383</v>
      </c>
      <c r="AB26" s="1008"/>
      <c r="AC26" s="1008"/>
      <c r="AD26" s="1008"/>
      <c r="AE26" s="1008"/>
      <c r="AF26" s="1061" t="s">
        <v>384</v>
      </c>
      <c r="AG26" s="1014"/>
      <c r="AH26" s="1014"/>
      <c r="AI26" s="1014"/>
      <c r="AJ26" s="1062"/>
      <c r="AK26" s="1008" t="s">
        <v>385</v>
      </c>
      <c r="AL26" s="1008"/>
      <c r="AM26" s="1008"/>
      <c r="AN26" s="1008"/>
      <c r="AO26" s="1009"/>
      <c r="AP26" s="1007" t="s">
        <v>386</v>
      </c>
      <c r="AQ26" s="1008"/>
      <c r="AR26" s="1008"/>
      <c r="AS26" s="1008"/>
      <c r="AT26" s="1009"/>
      <c r="AU26" s="1007" t="s">
        <v>387</v>
      </c>
      <c r="AV26" s="1008"/>
      <c r="AW26" s="1008"/>
      <c r="AX26" s="1008"/>
      <c r="AY26" s="1009"/>
      <c r="AZ26" s="1007" t="s">
        <v>388</v>
      </c>
      <c r="BA26" s="1008"/>
      <c r="BB26" s="1008"/>
      <c r="BC26" s="1008"/>
      <c r="BD26" s="1009"/>
      <c r="BE26" s="1007" t="s">
        <v>364</v>
      </c>
      <c r="BF26" s="1008"/>
      <c r="BG26" s="1008"/>
      <c r="BH26" s="1008"/>
      <c r="BI26" s="1021"/>
      <c r="BJ26" s="226"/>
      <c r="BK26" s="226"/>
      <c r="BL26" s="226"/>
      <c r="BM26" s="226"/>
      <c r="BN26" s="226"/>
      <c r="BO26" s="235"/>
      <c r="BP26" s="235"/>
      <c r="BQ26" s="232">
        <v>20</v>
      </c>
      <c r="BR26" s="233"/>
      <c r="BS26" s="998"/>
      <c r="BT26" s="999"/>
      <c r="BU26" s="999"/>
      <c r="BV26" s="999"/>
      <c r="BW26" s="999"/>
      <c r="BX26" s="999"/>
      <c r="BY26" s="999"/>
      <c r="BZ26" s="999"/>
      <c r="CA26" s="999"/>
      <c r="CB26" s="999"/>
      <c r="CC26" s="999"/>
      <c r="CD26" s="999"/>
      <c r="CE26" s="999"/>
      <c r="CF26" s="999"/>
      <c r="CG26" s="1020"/>
      <c r="CH26" s="995"/>
      <c r="CI26" s="996"/>
      <c r="CJ26" s="996"/>
      <c r="CK26" s="996"/>
      <c r="CL26" s="997"/>
      <c r="CM26" s="995"/>
      <c r="CN26" s="996"/>
      <c r="CO26" s="996"/>
      <c r="CP26" s="996"/>
      <c r="CQ26" s="997"/>
      <c r="CR26" s="995"/>
      <c r="CS26" s="996"/>
      <c r="CT26" s="996"/>
      <c r="CU26" s="996"/>
      <c r="CV26" s="997"/>
      <c r="CW26" s="995"/>
      <c r="CX26" s="996"/>
      <c r="CY26" s="996"/>
      <c r="CZ26" s="996"/>
      <c r="DA26" s="997"/>
      <c r="DB26" s="995"/>
      <c r="DC26" s="996"/>
      <c r="DD26" s="996"/>
      <c r="DE26" s="996"/>
      <c r="DF26" s="997"/>
      <c r="DG26" s="995"/>
      <c r="DH26" s="996"/>
      <c r="DI26" s="996"/>
      <c r="DJ26" s="996"/>
      <c r="DK26" s="997"/>
      <c r="DL26" s="995"/>
      <c r="DM26" s="996"/>
      <c r="DN26" s="996"/>
      <c r="DO26" s="996"/>
      <c r="DP26" s="997"/>
      <c r="DQ26" s="995"/>
      <c r="DR26" s="996"/>
      <c r="DS26" s="996"/>
      <c r="DT26" s="996"/>
      <c r="DU26" s="997"/>
      <c r="DV26" s="998"/>
      <c r="DW26" s="999"/>
      <c r="DX26" s="999"/>
      <c r="DY26" s="999"/>
      <c r="DZ26" s="1000"/>
      <c r="EA26" s="224"/>
    </row>
    <row r="27" spans="1:131" ht="26.25" customHeight="1" thickBot="1" x14ac:dyDescent="0.25">
      <c r="A27" s="1004"/>
      <c r="B27" s="1005"/>
      <c r="C27" s="1005"/>
      <c r="D27" s="1005"/>
      <c r="E27" s="1005"/>
      <c r="F27" s="1005"/>
      <c r="G27" s="1005"/>
      <c r="H27" s="1005"/>
      <c r="I27" s="1005"/>
      <c r="J27" s="1005"/>
      <c r="K27" s="1005"/>
      <c r="L27" s="1005"/>
      <c r="M27" s="1005"/>
      <c r="N27" s="1005"/>
      <c r="O27" s="1005"/>
      <c r="P27" s="1006"/>
      <c r="Q27" s="1010"/>
      <c r="R27" s="1011"/>
      <c r="S27" s="1011"/>
      <c r="T27" s="1011"/>
      <c r="U27" s="1012"/>
      <c r="V27" s="1010"/>
      <c r="W27" s="1011"/>
      <c r="X27" s="1011"/>
      <c r="Y27" s="1011"/>
      <c r="Z27" s="1012"/>
      <c r="AA27" s="1010"/>
      <c r="AB27" s="1011"/>
      <c r="AC27" s="1011"/>
      <c r="AD27" s="1011"/>
      <c r="AE27" s="1011"/>
      <c r="AF27" s="1063"/>
      <c r="AG27" s="1017"/>
      <c r="AH27" s="1017"/>
      <c r="AI27" s="1017"/>
      <c r="AJ27" s="1064"/>
      <c r="AK27" s="1011"/>
      <c r="AL27" s="1011"/>
      <c r="AM27" s="1011"/>
      <c r="AN27" s="1011"/>
      <c r="AO27" s="1012"/>
      <c r="AP27" s="1010"/>
      <c r="AQ27" s="1011"/>
      <c r="AR27" s="1011"/>
      <c r="AS27" s="1011"/>
      <c r="AT27" s="1012"/>
      <c r="AU27" s="1010"/>
      <c r="AV27" s="1011"/>
      <c r="AW27" s="1011"/>
      <c r="AX27" s="1011"/>
      <c r="AY27" s="1012"/>
      <c r="AZ27" s="1010"/>
      <c r="BA27" s="1011"/>
      <c r="BB27" s="1011"/>
      <c r="BC27" s="1011"/>
      <c r="BD27" s="1012"/>
      <c r="BE27" s="1010"/>
      <c r="BF27" s="1011"/>
      <c r="BG27" s="1011"/>
      <c r="BH27" s="1011"/>
      <c r="BI27" s="1022"/>
      <c r="BJ27" s="226"/>
      <c r="BK27" s="226"/>
      <c r="BL27" s="226"/>
      <c r="BM27" s="226"/>
      <c r="BN27" s="226"/>
      <c r="BO27" s="235"/>
      <c r="BP27" s="235"/>
      <c r="BQ27" s="232">
        <v>21</v>
      </c>
      <c r="BR27" s="233"/>
      <c r="BS27" s="998"/>
      <c r="BT27" s="999"/>
      <c r="BU27" s="999"/>
      <c r="BV27" s="999"/>
      <c r="BW27" s="999"/>
      <c r="BX27" s="999"/>
      <c r="BY27" s="999"/>
      <c r="BZ27" s="999"/>
      <c r="CA27" s="999"/>
      <c r="CB27" s="999"/>
      <c r="CC27" s="999"/>
      <c r="CD27" s="999"/>
      <c r="CE27" s="999"/>
      <c r="CF27" s="999"/>
      <c r="CG27" s="1020"/>
      <c r="CH27" s="995"/>
      <c r="CI27" s="996"/>
      <c r="CJ27" s="996"/>
      <c r="CK27" s="996"/>
      <c r="CL27" s="997"/>
      <c r="CM27" s="995"/>
      <c r="CN27" s="996"/>
      <c r="CO27" s="996"/>
      <c r="CP27" s="996"/>
      <c r="CQ27" s="997"/>
      <c r="CR27" s="995"/>
      <c r="CS27" s="996"/>
      <c r="CT27" s="996"/>
      <c r="CU27" s="996"/>
      <c r="CV27" s="997"/>
      <c r="CW27" s="995"/>
      <c r="CX27" s="996"/>
      <c r="CY27" s="996"/>
      <c r="CZ27" s="996"/>
      <c r="DA27" s="997"/>
      <c r="DB27" s="995"/>
      <c r="DC27" s="996"/>
      <c r="DD27" s="996"/>
      <c r="DE27" s="996"/>
      <c r="DF27" s="997"/>
      <c r="DG27" s="995"/>
      <c r="DH27" s="996"/>
      <c r="DI27" s="996"/>
      <c r="DJ27" s="996"/>
      <c r="DK27" s="997"/>
      <c r="DL27" s="995"/>
      <c r="DM27" s="996"/>
      <c r="DN27" s="996"/>
      <c r="DO27" s="996"/>
      <c r="DP27" s="997"/>
      <c r="DQ27" s="995"/>
      <c r="DR27" s="996"/>
      <c r="DS27" s="996"/>
      <c r="DT27" s="996"/>
      <c r="DU27" s="997"/>
      <c r="DV27" s="998"/>
      <c r="DW27" s="999"/>
      <c r="DX27" s="999"/>
      <c r="DY27" s="999"/>
      <c r="DZ27" s="1000"/>
      <c r="EA27" s="224"/>
    </row>
    <row r="28" spans="1:131" ht="26.25" customHeight="1" thickTop="1" x14ac:dyDescent="0.2">
      <c r="A28" s="236">
        <v>1</v>
      </c>
      <c r="B28" s="1053" t="s">
        <v>389</v>
      </c>
      <c r="C28" s="1054"/>
      <c r="D28" s="1054"/>
      <c r="E28" s="1054"/>
      <c r="F28" s="1054"/>
      <c r="G28" s="1054"/>
      <c r="H28" s="1054"/>
      <c r="I28" s="1054"/>
      <c r="J28" s="1054"/>
      <c r="K28" s="1054"/>
      <c r="L28" s="1054"/>
      <c r="M28" s="1054"/>
      <c r="N28" s="1054"/>
      <c r="O28" s="1054"/>
      <c r="P28" s="1055"/>
      <c r="Q28" s="1056">
        <v>55241</v>
      </c>
      <c r="R28" s="1057"/>
      <c r="S28" s="1057"/>
      <c r="T28" s="1057"/>
      <c r="U28" s="1057"/>
      <c r="V28" s="1057">
        <v>54563</v>
      </c>
      <c r="W28" s="1057"/>
      <c r="X28" s="1057"/>
      <c r="Y28" s="1057"/>
      <c r="Z28" s="1057"/>
      <c r="AA28" s="1057">
        <v>678</v>
      </c>
      <c r="AB28" s="1057"/>
      <c r="AC28" s="1057"/>
      <c r="AD28" s="1057"/>
      <c r="AE28" s="1058"/>
      <c r="AF28" s="1059">
        <v>678</v>
      </c>
      <c r="AG28" s="1057"/>
      <c r="AH28" s="1057"/>
      <c r="AI28" s="1057"/>
      <c r="AJ28" s="1060"/>
      <c r="AK28" s="1048">
        <v>7404</v>
      </c>
      <c r="AL28" s="1049"/>
      <c r="AM28" s="1049"/>
      <c r="AN28" s="1049"/>
      <c r="AO28" s="1049"/>
      <c r="AP28" s="1049" t="s">
        <v>560</v>
      </c>
      <c r="AQ28" s="1049"/>
      <c r="AR28" s="1049"/>
      <c r="AS28" s="1049"/>
      <c r="AT28" s="1049"/>
      <c r="AU28" s="1049" t="s">
        <v>483</v>
      </c>
      <c r="AV28" s="1049"/>
      <c r="AW28" s="1049"/>
      <c r="AX28" s="1049"/>
      <c r="AY28" s="1049"/>
      <c r="AZ28" s="1050" t="s">
        <v>483</v>
      </c>
      <c r="BA28" s="1050"/>
      <c r="BB28" s="1050"/>
      <c r="BC28" s="1050"/>
      <c r="BD28" s="1050"/>
      <c r="BE28" s="1051"/>
      <c r="BF28" s="1051"/>
      <c r="BG28" s="1051"/>
      <c r="BH28" s="1051"/>
      <c r="BI28" s="1052"/>
      <c r="BJ28" s="226"/>
      <c r="BK28" s="226"/>
      <c r="BL28" s="226"/>
      <c r="BM28" s="226"/>
      <c r="BN28" s="226"/>
      <c r="BO28" s="235"/>
      <c r="BP28" s="235"/>
      <c r="BQ28" s="232">
        <v>22</v>
      </c>
      <c r="BR28" s="233"/>
      <c r="BS28" s="998"/>
      <c r="BT28" s="999"/>
      <c r="BU28" s="999"/>
      <c r="BV28" s="999"/>
      <c r="BW28" s="999"/>
      <c r="BX28" s="999"/>
      <c r="BY28" s="999"/>
      <c r="BZ28" s="999"/>
      <c r="CA28" s="999"/>
      <c r="CB28" s="999"/>
      <c r="CC28" s="999"/>
      <c r="CD28" s="999"/>
      <c r="CE28" s="999"/>
      <c r="CF28" s="999"/>
      <c r="CG28" s="1020"/>
      <c r="CH28" s="995"/>
      <c r="CI28" s="996"/>
      <c r="CJ28" s="996"/>
      <c r="CK28" s="996"/>
      <c r="CL28" s="997"/>
      <c r="CM28" s="995"/>
      <c r="CN28" s="996"/>
      <c r="CO28" s="996"/>
      <c r="CP28" s="996"/>
      <c r="CQ28" s="997"/>
      <c r="CR28" s="995"/>
      <c r="CS28" s="996"/>
      <c r="CT28" s="996"/>
      <c r="CU28" s="996"/>
      <c r="CV28" s="997"/>
      <c r="CW28" s="995"/>
      <c r="CX28" s="996"/>
      <c r="CY28" s="996"/>
      <c r="CZ28" s="996"/>
      <c r="DA28" s="997"/>
      <c r="DB28" s="995"/>
      <c r="DC28" s="996"/>
      <c r="DD28" s="996"/>
      <c r="DE28" s="996"/>
      <c r="DF28" s="997"/>
      <c r="DG28" s="995"/>
      <c r="DH28" s="996"/>
      <c r="DI28" s="996"/>
      <c r="DJ28" s="996"/>
      <c r="DK28" s="997"/>
      <c r="DL28" s="995"/>
      <c r="DM28" s="996"/>
      <c r="DN28" s="996"/>
      <c r="DO28" s="996"/>
      <c r="DP28" s="997"/>
      <c r="DQ28" s="995"/>
      <c r="DR28" s="996"/>
      <c r="DS28" s="996"/>
      <c r="DT28" s="996"/>
      <c r="DU28" s="997"/>
      <c r="DV28" s="998"/>
      <c r="DW28" s="999"/>
      <c r="DX28" s="999"/>
      <c r="DY28" s="999"/>
      <c r="DZ28" s="1000"/>
      <c r="EA28" s="224"/>
    </row>
    <row r="29" spans="1:131" ht="26.25" customHeight="1" x14ac:dyDescent="0.2">
      <c r="A29" s="236">
        <v>2</v>
      </c>
      <c r="B29" s="1036" t="s">
        <v>390</v>
      </c>
      <c r="C29" s="1037"/>
      <c r="D29" s="1037"/>
      <c r="E29" s="1037"/>
      <c r="F29" s="1037"/>
      <c r="G29" s="1037"/>
      <c r="H29" s="1037"/>
      <c r="I29" s="1037"/>
      <c r="J29" s="1037"/>
      <c r="K29" s="1037"/>
      <c r="L29" s="1037"/>
      <c r="M29" s="1037"/>
      <c r="N29" s="1037"/>
      <c r="O29" s="1037"/>
      <c r="P29" s="1038"/>
      <c r="Q29" s="1044">
        <v>47355</v>
      </c>
      <c r="R29" s="1045"/>
      <c r="S29" s="1045"/>
      <c r="T29" s="1045"/>
      <c r="U29" s="1045"/>
      <c r="V29" s="1045">
        <v>46332</v>
      </c>
      <c r="W29" s="1045"/>
      <c r="X29" s="1045"/>
      <c r="Y29" s="1045"/>
      <c r="Z29" s="1045"/>
      <c r="AA29" s="1045">
        <v>1023</v>
      </c>
      <c r="AB29" s="1045"/>
      <c r="AC29" s="1045"/>
      <c r="AD29" s="1045"/>
      <c r="AE29" s="1046"/>
      <c r="AF29" s="1041">
        <v>1023</v>
      </c>
      <c r="AG29" s="1042"/>
      <c r="AH29" s="1042"/>
      <c r="AI29" s="1042"/>
      <c r="AJ29" s="1043"/>
      <c r="AK29" s="993">
        <v>6863</v>
      </c>
      <c r="AL29" s="984"/>
      <c r="AM29" s="984"/>
      <c r="AN29" s="984"/>
      <c r="AO29" s="984"/>
      <c r="AP29" s="984" t="s">
        <v>560</v>
      </c>
      <c r="AQ29" s="984"/>
      <c r="AR29" s="984"/>
      <c r="AS29" s="984"/>
      <c r="AT29" s="984"/>
      <c r="AU29" s="984" t="s">
        <v>483</v>
      </c>
      <c r="AV29" s="984"/>
      <c r="AW29" s="984"/>
      <c r="AX29" s="984"/>
      <c r="AY29" s="984"/>
      <c r="AZ29" s="1047" t="s">
        <v>483</v>
      </c>
      <c r="BA29" s="1047"/>
      <c r="BB29" s="1047"/>
      <c r="BC29" s="1047"/>
      <c r="BD29" s="1047"/>
      <c r="BE29" s="985"/>
      <c r="BF29" s="985"/>
      <c r="BG29" s="985"/>
      <c r="BH29" s="985"/>
      <c r="BI29" s="986"/>
      <c r="BJ29" s="226"/>
      <c r="BK29" s="226"/>
      <c r="BL29" s="226"/>
      <c r="BM29" s="226"/>
      <c r="BN29" s="226"/>
      <c r="BO29" s="235"/>
      <c r="BP29" s="235"/>
      <c r="BQ29" s="232">
        <v>23</v>
      </c>
      <c r="BR29" s="233"/>
      <c r="BS29" s="998"/>
      <c r="BT29" s="999"/>
      <c r="BU29" s="999"/>
      <c r="BV29" s="999"/>
      <c r="BW29" s="999"/>
      <c r="BX29" s="999"/>
      <c r="BY29" s="999"/>
      <c r="BZ29" s="999"/>
      <c r="CA29" s="999"/>
      <c r="CB29" s="999"/>
      <c r="CC29" s="999"/>
      <c r="CD29" s="999"/>
      <c r="CE29" s="999"/>
      <c r="CF29" s="999"/>
      <c r="CG29" s="1020"/>
      <c r="CH29" s="995"/>
      <c r="CI29" s="996"/>
      <c r="CJ29" s="996"/>
      <c r="CK29" s="996"/>
      <c r="CL29" s="997"/>
      <c r="CM29" s="995"/>
      <c r="CN29" s="996"/>
      <c r="CO29" s="996"/>
      <c r="CP29" s="996"/>
      <c r="CQ29" s="997"/>
      <c r="CR29" s="995"/>
      <c r="CS29" s="996"/>
      <c r="CT29" s="996"/>
      <c r="CU29" s="996"/>
      <c r="CV29" s="997"/>
      <c r="CW29" s="995"/>
      <c r="CX29" s="996"/>
      <c r="CY29" s="996"/>
      <c r="CZ29" s="996"/>
      <c r="DA29" s="997"/>
      <c r="DB29" s="995"/>
      <c r="DC29" s="996"/>
      <c r="DD29" s="996"/>
      <c r="DE29" s="996"/>
      <c r="DF29" s="997"/>
      <c r="DG29" s="995"/>
      <c r="DH29" s="996"/>
      <c r="DI29" s="996"/>
      <c r="DJ29" s="996"/>
      <c r="DK29" s="997"/>
      <c r="DL29" s="995"/>
      <c r="DM29" s="996"/>
      <c r="DN29" s="996"/>
      <c r="DO29" s="996"/>
      <c r="DP29" s="997"/>
      <c r="DQ29" s="995"/>
      <c r="DR29" s="996"/>
      <c r="DS29" s="996"/>
      <c r="DT29" s="996"/>
      <c r="DU29" s="997"/>
      <c r="DV29" s="998"/>
      <c r="DW29" s="999"/>
      <c r="DX29" s="999"/>
      <c r="DY29" s="999"/>
      <c r="DZ29" s="1000"/>
      <c r="EA29" s="224"/>
    </row>
    <row r="30" spans="1:131" ht="26.25" customHeight="1" x14ac:dyDescent="0.2">
      <c r="A30" s="236">
        <v>3</v>
      </c>
      <c r="B30" s="1036" t="s">
        <v>391</v>
      </c>
      <c r="C30" s="1037"/>
      <c r="D30" s="1037"/>
      <c r="E30" s="1037"/>
      <c r="F30" s="1037"/>
      <c r="G30" s="1037"/>
      <c r="H30" s="1037"/>
      <c r="I30" s="1037"/>
      <c r="J30" s="1037"/>
      <c r="K30" s="1037"/>
      <c r="L30" s="1037"/>
      <c r="M30" s="1037"/>
      <c r="N30" s="1037"/>
      <c r="O30" s="1037"/>
      <c r="P30" s="1038"/>
      <c r="Q30" s="1044">
        <v>14358</v>
      </c>
      <c r="R30" s="1045"/>
      <c r="S30" s="1045"/>
      <c r="T30" s="1045"/>
      <c r="U30" s="1045"/>
      <c r="V30" s="1045">
        <v>14228</v>
      </c>
      <c r="W30" s="1045"/>
      <c r="X30" s="1045"/>
      <c r="Y30" s="1045"/>
      <c r="Z30" s="1045"/>
      <c r="AA30" s="1045">
        <v>130</v>
      </c>
      <c r="AB30" s="1045"/>
      <c r="AC30" s="1045"/>
      <c r="AD30" s="1045"/>
      <c r="AE30" s="1046"/>
      <c r="AF30" s="1041">
        <v>130</v>
      </c>
      <c r="AG30" s="1042"/>
      <c r="AH30" s="1042"/>
      <c r="AI30" s="1042"/>
      <c r="AJ30" s="1043"/>
      <c r="AK30" s="993">
        <v>7648</v>
      </c>
      <c r="AL30" s="984"/>
      <c r="AM30" s="984"/>
      <c r="AN30" s="984"/>
      <c r="AO30" s="984"/>
      <c r="AP30" s="984" t="s">
        <v>560</v>
      </c>
      <c r="AQ30" s="984"/>
      <c r="AR30" s="984"/>
      <c r="AS30" s="984"/>
      <c r="AT30" s="984"/>
      <c r="AU30" s="984" t="s">
        <v>483</v>
      </c>
      <c r="AV30" s="984"/>
      <c r="AW30" s="984"/>
      <c r="AX30" s="984"/>
      <c r="AY30" s="984"/>
      <c r="AZ30" s="1047" t="s">
        <v>483</v>
      </c>
      <c r="BA30" s="1047"/>
      <c r="BB30" s="1047"/>
      <c r="BC30" s="1047"/>
      <c r="BD30" s="1047"/>
      <c r="BE30" s="985"/>
      <c r="BF30" s="985"/>
      <c r="BG30" s="985"/>
      <c r="BH30" s="985"/>
      <c r="BI30" s="986"/>
      <c r="BJ30" s="226"/>
      <c r="BK30" s="226"/>
      <c r="BL30" s="226"/>
      <c r="BM30" s="226"/>
      <c r="BN30" s="226"/>
      <c r="BO30" s="235"/>
      <c r="BP30" s="235"/>
      <c r="BQ30" s="232">
        <v>24</v>
      </c>
      <c r="BR30" s="233"/>
      <c r="BS30" s="998"/>
      <c r="BT30" s="999"/>
      <c r="BU30" s="999"/>
      <c r="BV30" s="999"/>
      <c r="BW30" s="999"/>
      <c r="BX30" s="999"/>
      <c r="BY30" s="999"/>
      <c r="BZ30" s="999"/>
      <c r="CA30" s="999"/>
      <c r="CB30" s="999"/>
      <c r="CC30" s="999"/>
      <c r="CD30" s="999"/>
      <c r="CE30" s="999"/>
      <c r="CF30" s="999"/>
      <c r="CG30" s="1020"/>
      <c r="CH30" s="995"/>
      <c r="CI30" s="996"/>
      <c r="CJ30" s="996"/>
      <c r="CK30" s="996"/>
      <c r="CL30" s="997"/>
      <c r="CM30" s="995"/>
      <c r="CN30" s="996"/>
      <c r="CO30" s="996"/>
      <c r="CP30" s="996"/>
      <c r="CQ30" s="997"/>
      <c r="CR30" s="995"/>
      <c r="CS30" s="996"/>
      <c r="CT30" s="996"/>
      <c r="CU30" s="996"/>
      <c r="CV30" s="997"/>
      <c r="CW30" s="995"/>
      <c r="CX30" s="996"/>
      <c r="CY30" s="996"/>
      <c r="CZ30" s="996"/>
      <c r="DA30" s="997"/>
      <c r="DB30" s="995"/>
      <c r="DC30" s="996"/>
      <c r="DD30" s="996"/>
      <c r="DE30" s="996"/>
      <c r="DF30" s="997"/>
      <c r="DG30" s="995"/>
      <c r="DH30" s="996"/>
      <c r="DI30" s="996"/>
      <c r="DJ30" s="996"/>
      <c r="DK30" s="997"/>
      <c r="DL30" s="995"/>
      <c r="DM30" s="996"/>
      <c r="DN30" s="996"/>
      <c r="DO30" s="996"/>
      <c r="DP30" s="997"/>
      <c r="DQ30" s="995"/>
      <c r="DR30" s="996"/>
      <c r="DS30" s="996"/>
      <c r="DT30" s="996"/>
      <c r="DU30" s="997"/>
      <c r="DV30" s="998"/>
      <c r="DW30" s="999"/>
      <c r="DX30" s="999"/>
      <c r="DY30" s="999"/>
      <c r="DZ30" s="1000"/>
      <c r="EA30" s="224"/>
    </row>
    <row r="31" spans="1:131" ht="26.25" customHeight="1" x14ac:dyDescent="0.2">
      <c r="A31" s="236">
        <v>4</v>
      </c>
      <c r="B31" s="1036"/>
      <c r="C31" s="1037"/>
      <c r="D31" s="1037"/>
      <c r="E31" s="1037"/>
      <c r="F31" s="1037"/>
      <c r="G31" s="1037"/>
      <c r="H31" s="1037"/>
      <c r="I31" s="1037"/>
      <c r="J31" s="1037"/>
      <c r="K31" s="1037"/>
      <c r="L31" s="1037"/>
      <c r="M31" s="1037"/>
      <c r="N31" s="1037"/>
      <c r="O31" s="1037"/>
      <c r="P31" s="1038"/>
      <c r="Q31" s="1044"/>
      <c r="R31" s="1045"/>
      <c r="S31" s="1045"/>
      <c r="T31" s="1045"/>
      <c r="U31" s="1045"/>
      <c r="V31" s="1045"/>
      <c r="W31" s="1045"/>
      <c r="X31" s="1045"/>
      <c r="Y31" s="1045"/>
      <c r="Z31" s="1045"/>
      <c r="AA31" s="1045"/>
      <c r="AB31" s="1045"/>
      <c r="AC31" s="1045"/>
      <c r="AD31" s="1045"/>
      <c r="AE31" s="1046"/>
      <c r="AF31" s="1041"/>
      <c r="AG31" s="1042"/>
      <c r="AH31" s="1042"/>
      <c r="AI31" s="1042"/>
      <c r="AJ31" s="1043"/>
      <c r="AK31" s="993"/>
      <c r="AL31" s="984"/>
      <c r="AM31" s="984"/>
      <c r="AN31" s="984"/>
      <c r="AO31" s="984"/>
      <c r="AP31" s="984"/>
      <c r="AQ31" s="984"/>
      <c r="AR31" s="984"/>
      <c r="AS31" s="984"/>
      <c r="AT31" s="984"/>
      <c r="AU31" s="984"/>
      <c r="AV31" s="984"/>
      <c r="AW31" s="984"/>
      <c r="AX31" s="984"/>
      <c r="AY31" s="984"/>
      <c r="AZ31" s="1047"/>
      <c r="BA31" s="1047"/>
      <c r="BB31" s="1047"/>
      <c r="BC31" s="1047"/>
      <c r="BD31" s="1047"/>
      <c r="BE31" s="985"/>
      <c r="BF31" s="985"/>
      <c r="BG31" s="985"/>
      <c r="BH31" s="985"/>
      <c r="BI31" s="986"/>
      <c r="BJ31" s="226"/>
      <c r="BK31" s="226"/>
      <c r="BL31" s="226"/>
      <c r="BM31" s="226"/>
      <c r="BN31" s="226"/>
      <c r="BO31" s="235"/>
      <c r="BP31" s="235"/>
      <c r="BQ31" s="232">
        <v>25</v>
      </c>
      <c r="BR31" s="233"/>
      <c r="BS31" s="998"/>
      <c r="BT31" s="999"/>
      <c r="BU31" s="999"/>
      <c r="BV31" s="999"/>
      <c r="BW31" s="999"/>
      <c r="BX31" s="999"/>
      <c r="BY31" s="999"/>
      <c r="BZ31" s="999"/>
      <c r="CA31" s="999"/>
      <c r="CB31" s="999"/>
      <c r="CC31" s="999"/>
      <c r="CD31" s="999"/>
      <c r="CE31" s="999"/>
      <c r="CF31" s="999"/>
      <c r="CG31" s="1020"/>
      <c r="CH31" s="995"/>
      <c r="CI31" s="996"/>
      <c r="CJ31" s="996"/>
      <c r="CK31" s="996"/>
      <c r="CL31" s="997"/>
      <c r="CM31" s="995"/>
      <c r="CN31" s="996"/>
      <c r="CO31" s="996"/>
      <c r="CP31" s="996"/>
      <c r="CQ31" s="997"/>
      <c r="CR31" s="995"/>
      <c r="CS31" s="996"/>
      <c r="CT31" s="996"/>
      <c r="CU31" s="996"/>
      <c r="CV31" s="997"/>
      <c r="CW31" s="995"/>
      <c r="CX31" s="996"/>
      <c r="CY31" s="996"/>
      <c r="CZ31" s="996"/>
      <c r="DA31" s="997"/>
      <c r="DB31" s="995"/>
      <c r="DC31" s="996"/>
      <c r="DD31" s="996"/>
      <c r="DE31" s="996"/>
      <c r="DF31" s="997"/>
      <c r="DG31" s="995"/>
      <c r="DH31" s="996"/>
      <c r="DI31" s="996"/>
      <c r="DJ31" s="996"/>
      <c r="DK31" s="997"/>
      <c r="DL31" s="995"/>
      <c r="DM31" s="996"/>
      <c r="DN31" s="996"/>
      <c r="DO31" s="996"/>
      <c r="DP31" s="997"/>
      <c r="DQ31" s="995"/>
      <c r="DR31" s="996"/>
      <c r="DS31" s="996"/>
      <c r="DT31" s="996"/>
      <c r="DU31" s="997"/>
      <c r="DV31" s="998"/>
      <c r="DW31" s="999"/>
      <c r="DX31" s="999"/>
      <c r="DY31" s="999"/>
      <c r="DZ31" s="1000"/>
      <c r="EA31" s="224"/>
    </row>
    <row r="32" spans="1:131" ht="26.25" customHeight="1" x14ac:dyDescent="0.2">
      <c r="A32" s="236">
        <v>5</v>
      </c>
      <c r="B32" s="1036"/>
      <c r="C32" s="1037"/>
      <c r="D32" s="1037"/>
      <c r="E32" s="1037"/>
      <c r="F32" s="1037"/>
      <c r="G32" s="1037"/>
      <c r="H32" s="1037"/>
      <c r="I32" s="1037"/>
      <c r="J32" s="1037"/>
      <c r="K32" s="1037"/>
      <c r="L32" s="1037"/>
      <c r="M32" s="1037"/>
      <c r="N32" s="1037"/>
      <c r="O32" s="1037"/>
      <c r="P32" s="1038"/>
      <c r="Q32" s="1044"/>
      <c r="R32" s="1045"/>
      <c r="S32" s="1045"/>
      <c r="T32" s="1045"/>
      <c r="U32" s="1045"/>
      <c r="V32" s="1045"/>
      <c r="W32" s="1045"/>
      <c r="X32" s="1045"/>
      <c r="Y32" s="1045"/>
      <c r="Z32" s="1045"/>
      <c r="AA32" s="1045"/>
      <c r="AB32" s="1045"/>
      <c r="AC32" s="1045"/>
      <c r="AD32" s="1045"/>
      <c r="AE32" s="1046"/>
      <c r="AF32" s="1041"/>
      <c r="AG32" s="1042"/>
      <c r="AH32" s="1042"/>
      <c r="AI32" s="1042"/>
      <c r="AJ32" s="1043"/>
      <c r="AK32" s="993"/>
      <c r="AL32" s="984"/>
      <c r="AM32" s="984"/>
      <c r="AN32" s="984"/>
      <c r="AO32" s="984"/>
      <c r="AP32" s="984"/>
      <c r="AQ32" s="984"/>
      <c r="AR32" s="984"/>
      <c r="AS32" s="984"/>
      <c r="AT32" s="984"/>
      <c r="AU32" s="984"/>
      <c r="AV32" s="984"/>
      <c r="AW32" s="984"/>
      <c r="AX32" s="984"/>
      <c r="AY32" s="984"/>
      <c r="AZ32" s="1047"/>
      <c r="BA32" s="1047"/>
      <c r="BB32" s="1047"/>
      <c r="BC32" s="1047"/>
      <c r="BD32" s="1047"/>
      <c r="BE32" s="985"/>
      <c r="BF32" s="985"/>
      <c r="BG32" s="985"/>
      <c r="BH32" s="985"/>
      <c r="BI32" s="986"/>
      <c r="BJ32" s="226"/>
      <c r="BK32" s="226"/>
      <c r="BL32" s="226"/>
      <c r="BM32" s="226"/>
      <c r="BN32" s="226"/>
      <c r="BO32" s="235"/>
      <c r="BP32" s="235"/>
      <c r="BQ32" s="232">
        <v>26</v>
      </c>
      <c r="BR32" s="233"/>
      <c r="BS32" s="998"/>
      <c r="BT32" s="999"/>
      <c r="BU32" s="999"/>
      <c r="BV32" s="999"/>
      <c r="BW32" s="999"/>
      <c r="BX32" s="999"/>
      <c r="BY32" s="999"/>
      <c r="BZ32" s="999"/>
      <c r="CA32" s="999"/>
      <c r="CB32" s="999"/>
      <c r="CC32" s="999"/>
      <c r="CD32" s="999"/>
      <c r="CE32" s="999"/>
      <c r="CF32" s="999"/>
      <c r="CG32" s="1020"/>
      <c r="CH32" s="995"/>
      <c r="CI32" s="996"/>
      <c r="CJ32" s="996"/>
      <c r="CK32" s="996"/>
      <c r="CL32" s="997"/>
      <c r="CM32" s="995"/>
      <c r="CN32" s="996"/>
      <c r="CO32" s="996"/>
      <c r="CP32" s="996"/>
      <c r="CQ32" s="997"/>
      <c r="CR32" s="995"/>
      <c r="CS32" s="996"/>
      <c r="CT32" s="996"/>
      <c r="CU32" s="996"/>
      <c r="CV32" s="997"/>
      <c r="CW32" s="995"/>
      <c r="CX32" s="996"/>
      <c r="CY32" s="996"/>
      <c r="CZ32" s="996"/>
      <c r="DA32" s="997"/>
      <c r="DB32" s="995"/>
      <c r="DC32" s="996"/>
      <c r="DD32" s="996"/>
      <c r="DE32" s="996"/>
      <c r="DF32" s="997"/>
      <c r="DG32" s="995"/>
      <c r="DH32" s="996"/>
      <c r="DI32" s="996"/>
      <c r="DJ32" s="996"/>
      <c r="DK32" s="997"/>
      <c r="DL32" s="995"/>
      <c r="DM32" s="996"/>
      <c r="DN32" s="996"/>
      <c r="DO32" s="996"/>
      <c r="DP32" s="997"/>
      <c r="DQ32" s="995"/>
      <c r="DR32" s="996"/>
      <c r="DS32" s="996"/>
      <c r="DT32" s="996"/>
      <c r="DU32" s="997"/>
      <c r="DV32" s="998"/>
      <c r="DW32" s="999"/>
      <c r="DX32" s="999"/>
      <c r="DY32" s="999"/>
      <c r="DZ32" s="1000"/>
      <c r="EA32" s="224"/>
    </row>
    <row r="33" spans="1:131" ht="26.25" customHeight="1" x14ac:dyDescent="0.2">
      <c r="A33" s="236">
        <v>6</v>
      </c>
      <c r="B33" s="1036"/>
      <c r="C33" s="1037"/>
      <c r="D33" s="1037"/>
      <c r="E33" s="1037"/>
      <c r="F33" s="1037"/>
      <c r="G33" s="1037"/>
      <c r="H33" s="1037"/>
      <c r="I33" s="1037"/>
      <c r="J33" s="1037"/>
      <c r="K33" s="1037"/>
      <c r="L33" s="1037"/>
      <c r="M33" s="1037"/>
      <c r="N33" s="1037"/>
      <c r="O33" s="1037"/>
      <c r="P33" s="1038"/>
      <c r="Q33" s="1044"/>
      <c r="R33" s="1045"/>
      <c r="S33" s="1045"/>
      <c r="T33" s="1045"/>
      <c r="U33" s="1045"/>
      <c r="V33" s="1045"/>
      <c r="W33" s="1045"/>
      <c r="X33" s="1045"/>
      <c r="Y33" s="1045"/>
      <c r="Z33" s="1045"/>
      <c r="AA33" s="1045"/>
      <c r="AB33" s="1045"/>
      <c r="AC33" s="1045"/>
      <c r="AD33" s="1045"/>
      <c r="AE33" s="1046"/>
      <c r="AF33" s="1041"/>
      <c r="AG33" s="1042"/>
      <c r="AH33" s="1042"/>
      <c r="AI33" s="1042"/>
      <c r="AJ33" s="1043"/>
      <c r="AK33" s="993"/>
      <c r="AL33" s="984"/>
      <c r="AM33" s="984"/>
      <c r="AN33" s="984"/>
      <c r="AO33" s="984"/>
      <c r="AP33" s="984"/>
      <c r="AQ33" s="984"/>
      <c r="AR33" s="984"/>
      <c r="AS33" s="984"/>
      <c r="AT33" s="984"/>
      <c r="AU33" s="984"/>
      <c r="AV33" s="984"/>
      <c r="AW33" s="984"/>
      <c r="AX33" s="984"/>
      <c r="AY33" s="984"/>
      <c r="AZ33" s="1047"/>
      <c r="BA33" s="1047"/>
      <c r="BB33" s="1047"/>
      <c r="BC33" s="1047"/>
      <c r="BD33" s="1047"/>
      <c r="BE33" s="985"/>
      <c r="BF33" s="985"/>
      <c r="BG33" s="985"/>
      <c r="BH33" s="985"/>
      <c r="BI33" s="986"/>
      <c r="BJ33" s="226"/>
      <c r="BK33" s="226"/>
      <c r="BL33" s="226"/>
      <c r="BM33" s="226"/>
      <c r="BN33" s="226"/>
      <c r="BO33" s="235"/>
      <c r="BP33" s="235"/>
      <c r="BQ33" s="232">
        <v>27</v>
      </c>
      <c r="BR33" s="233"/>
      <c r="BS33" s="998"/>
      <c r="BT33" s="999"/>
      <c r="BU33" s="999"/>
      <c r="BV33" s="999"/>
      <c r="BW33" s="999"/>
      <c r="BX33" s="999"/>
      <c r="BY33" s="999"/>
      <c r="BZ33" s="999"/>
      <c r="CA33" s="999"/>
      <c r="CB33" s="999"/>
      <c r="CC33" s="999"/>
      <c r="CD33" s="999"/>
      <c r="CE33" s="999"/>
      <c r="CF33" s="999"/>
      <c r="CG33" s="1020"/>
      <c r="CH33" s="995"/>
      <c r="CI33" s="996"/>
      <c r="CJ33" s="996"/>
      <c r="CK33" s="996"/>
      <c r="CL33" s="997"/>
      <c r="CM33" s="995"/>
      <c r="CN33" s="996"/>
      <c r="CO33" s="996"/>
      <c r="CP33" s="996"/>
      <c r="CQ33" s="997"/>
      <c r="CR33" s="995"/>
      <c r="CS33" s="996"/>
      <c r="CT33" s="996"/>
      <c r="CU33" s="996"/>
      <c r="CV33" s="997"/>
      <c r="CW33" s="995"/>
      <c r="CX33" s="996"/>
      <c r="CY33" s="996"/>
      <c r="CZ33" s="996"/>
      <c r="DA33" s="997"/>
      <c r="DB33" s="995"/>
      <c r="DC33" s="996"/>
      <c r="DD33" s="996"/>
      <c r="DE33" s="996"/>
      <c r="DF33" s="997"/>
      <c r="DG33" s="995"/>
      <c r="DH33" s="996"/>
      <c r="DI33" s="996"/>
      <c r="DJ33" s="996"/>
      <c r="DK33" s="997"/>
      <c r="DL33" s="995"/>
      <c r="DM33" s="996"/>
      <c r="DN33" s="996"/>
      <c r="DO33" s="996"/>
      <c r="DP33" s="997"/>
      <c r="DQ33" s="995"/>
      <c r="DR33" s="996"/>
      <c r="DS33" s="996"/>
      <c r="DT33" s="996"/>
      <c r="DU33" s="997"/>
      <c r="DV33" s="998"/>
      <c r="DW33" s="999"/>
      <c r="DX33" s="999"/>
      <c r="DY33" s="999"/>
      <c r="DZ33" s="1000"/>
      <c r="EA33" s="224"/>
    </row>
    <row r="34" spans="1:131" ht="26.25" customHeight="1" x14ac:dyDescent="0.2">
      <c r="A34" s="236">
        <v>7</v>
      </c>
      <c r="B34" s="1036"/>
      <c r="C34" s="1037"/>
      <c r="D34" s="1037"/>
      <c r="E34" s="1037"/>
      <c r="F34" s="1037"/>
      <c r="G34" s="1037"/>
      <c r="H34" s="1037"/>
      <c r="I34" s="1037"/>
      <c r="J34" s="1037"/>
      <c r="K34" s="1037"/>
      <c r="L34" s="1037"/>
      <c r="M34" s="1037"/>
      <c r="N34" s="1037"/>
      <c r="O34" s="1037"/>
      <c r="P34" s="1038"/>
      <c r="Q34" s="1044"/>
      <c r="R34" s="1045"/>
      <c r="S34" s="1045"/>
      <c r="T34" s="1045"/>
      <c r="U34" s="1045"/>
      <c r="V34" s="1045"/>
      <c r="W34" s="1045"/>
      <c r="X34" s="1045"/>
      <c r="Y34" s="1045"/>
      <c r="Z34" s="1045"/>
      <c r="AA34" s="1045"/>
      <c r="AB34" s="1045"/>
      <c r="AC34" s="1045"/>
      <c r="AD34" s="1045"/>
      <c r="AE34" s="1046"/>
      <c r="AF34" s="1041"/>
      <c r="AG34" s="1042"/>
      <c r="AH34" s="1042"/>
      <c r="AI34" s="1042"/>
      <c r="AJ34" s="1043"/>
      <c r="AK34" s="993"/>
      <c r="AL34" s="984"/>
      <c r="AM34" s="984"/>
      <c r="AN34" s="984"/>
      <c r="AO34" s="984"/>
      <c r="AP34" s="984"/>
      <c r="AQ34" s="984"/>
      <c r="AR34" s="984"/>
      <c r="AS34" s="984"/>
      <c r="AT34" s="984"/>
      <c r="AU34" s="984"/>
      <c r="AV34" s="984"/>
      <c r="AW34" s="984"/>
      <c r="AX34" s="984"/>
      <c r="AY34" s="984"/>
      <c r="AZ34" s="1047"/>
      <c r="BA34" s="1047"/>
      <c r="BB34" s="1047"/>
      <c r="BC34" s="1047"/>
      <c r="BD34" s="1047"/>
      <c r="BE34" s="985"/>
      <c r="BF34" s="985"/>
      <c r="BG34" s="985"/>
      <c r="BH34" s="985"/>
      <c r="BI34" s="986"/>
      <c r="BJ34" s="226"/>
      <c r="BK34" s="226"/>
      <c r="BL34" s="226"/>
      <c r="BM34" s="226"/>
      <c r="BN34" s="226"/>
      <c r="BO34" s="235"/>
      <c r="BP34" s="235"/>
      <c r="BQ34" s="232">
        <v>28</v>
      </c>
      <c r="BR34" s="233"/>
      <c r="BS34" s="998"/>
      <c r="BT34" s="999"/>
      <c r="BU34" s="999"/>
      <c r="BV34" s="999"/>
      <c r="BW34" s="999"/>
      <c r="BX34" s="999"/>
      <c r="BY34" s="999"/>
      <c r="BZ34" s="999"/>
      <c r="CA34" s="999"/>
      <c r="CB34" s="999"/>
      <c r="CC34" s="999"/>
      <c r="CD34" s="999"/>
      <c r="CE34" s="999"/>
      <c r="CF34" s="999"/>
      <c r="CG34" s="1020"/>
      <c r="CH34" s="995"/>
      <c r="CI34" s="996"/>
      <c r="CJ34" s="996"/>
      <c r="CK34" s="996"/>
      <c r="CL34" s="997"/>
      <c r="CM34" s="995"/>
      <c r="CN34" s="996"/>
      <c r="CO34" s="996"/>
      <c r="CP34" s="996"/>
      <c r="CQ34" s="997"/>
      <c r="CR34" s="995"/>
      <c r="CS34" s="996"/>
      <c r="CT34" s="996"/>
      <c r="CU34" s="996"/>
      <c r="CV34" s="997"/>
      <c r="CW34" s="995"/>
      <c r="CX34" s="996"/>
      <c r="CY34" s="996"/>
      <c r="CZ34" s="996"/>
      <c r="DA34" s="997"/>
      <c r="DB34" s="995"/>
      <c r="DC34" s="996"/>
      <c r="DD34" s="996"/>
      <c r="DE34" s="996"/>
      <c r="DF34" s="997"/>
      <c r="DG34" s="995"/>
      <c r="DH34" s="996"/>
      <c r="DI34" s="996"/>
      <c r="DJ34" s="996"/>
      <c r="DK34" s="997"/>
      <c r="DL34" s="995"/>
      <c r="DM34" s="996"/>
      <c r="DN34" s="996"/>
      <c r="DO34" s="996"/>
      <c r="DP34" s="997"/>
      <c r="DQ34" s="995"/>
      <c r="DR34" s="996"/>
      <c r="DS34" s="996"/>
      <c r="DT34" s="996"/>
      <c r="DU34" s="997"/>
      <c r="DV34" s="998"/>
      <c r="DW34" s="999"/>
      <c r="DX34" s="999"/>
      <c r="DY34" s="999"/>
      <c r="DZ34" s="1000"/>
      <c r="EA34" s="224"/>
    </row>
    <row r="35" spans="1:131" ht="26.25" customHeight="1" x14ac:dyDescent="0.2">
      <c r="A35" s="236">
        <v>8</v>
      </c>
      <c r="B35" s="1036"/>
      <c r="C35" s="1037"/>
      <c r="D35" s="1037"/>
      <c r="E35" s="1037"/>
      <c r="F35" s="1037"/>
      <c r="G35" s="1037"/>
      <c r="H35" s="1037"/>
      <c r="I35" s="1037"/>
      <c r="J35" s="1037"/>
      <c r="K35" s="1037"/>
      <c r="L35" s="1037"/>
      <c r="M35" s="1037"/>
      <c r="N35" s="1037"/>
      <c r="O35" s="1037"/>
      <c r="P35" s="1038"/>
      <c r="Q35" s="1044"/>
      <c r="R35" s="1045"/>
      <c r="S35" s="1045"/>
      <c r="T35" s="1045"/>
      <c r="U35" s="1045"/>
      <c r="V35" s="1045"/>
      <c r="W35" s="1045"/>
      <c r="X35" s="1045"/>
      <c r="Y35" s="1045"/>
      <c r="Z35" s="1045"/>
      <c r="AA35" s="1045"/>
      <c r="AB35" s="1045"/>
      <c r="AC35" s="1045"/>
      <c r="AD35" s="1045"/>
      <c r="AE35" s="1046"/>
      <c r="AF35" s="1041"/>
      <c r="AG35" s="1042"/>
      <c r="AH35" s="1042"/>
      <c r="AI35" s="1042"/>
      <c r="AJ35" s="1043"/>
      <c r="AK35" s="993"/>
      <c r="AL35" s="984"/>
      <c r="AM35" s="984"/>
      <c r="AN35" s="984"/>
      <c r="AO35" s="984"/>
      <c r="AP35" s="984"/>
      <c r="AQ35" s="984"/>
      <c r="AR35" s="984"/>
      <c r="AS35" s="984"/>
      <c r="AT35" s="984"/>
      <c r="AU35" s="984"/>
      <c r="AV35" s="984"/>
      <c r="AW35" s="984"/>
      <c r="AX35" s="984"/>
      <c r="AY35" s="984"/>
      <c r="AZ35" s="1047"/>
      <c r="BA35" s="1047"/>
      <c r="BB35" s="1047"/>
      <c r="BC35" s="1047"/>
      <c r="BD35" s="1047"/>
      <c r="BE35" s="985"/>
      <c r="BF35" s="985"/>
      <c r="BG35" s="985"/>
      <c r="BH35" s="985"/>
      <c r="BI35" s="986"/>
      <c r="BJ35" s="226"/>
      <c r="BK35" s="226"/>
      <c r="BL35" s="226"/>
      <c r="BM35" s="226"/>
      <c r="BN35" s="226"/>
      <c r="BO35" s="235"/>
      <c r="BP35" s="235"/>
      <c r="BQ35" s="232">
        <v>29</v>
      </c>
      <c r="BR35" s="233"/>
      <c r="BS35" s="998"/>
      <c r="BT35" s="999"/>
      <c r="BU35" s="999"/>
      <c r="BV35" s="999"/>
      <c r="BW35" s="999"/>
      <c r="BX35" s="999"/>
      <c r="BY35" s="999"/>
      <c r="BZ35" s="999"/>
      <c r="CA35" s="999"/>
      <c r="CB35" s="999"/>
      <c r="CC35" s="999"/>
      <c r="CD35" s="999"/>
      <c r="CE35" s="999"/>
      <c r="CF35" s="999"/>
      <c r="CG35" s="1020"/>
      <c r="CH35" s="995"/>
      <c r="CI35" s="996"/>
      <c r="CJ35" s="996"/>
      <c r="CK35" s="996"/>
      <c r="CL35" s="997"/>
      <c r="CM35" s="995"/>
      <c r="CN35" s="996"/>
      <c r="CO35" s="996"/>
      <c r="CP35" s="996"/>
      <c r="CQ35" s="997"/>
      <c r="CR35" s="995"/>
      <c r="CS35" s="996"/>
      <c r="CT35" s="996"/>
      <c r="CU35" s="996"/>
      <c r="CV35" s="997"/>
      <c r="CW35" s="995"/>
      <c r="CX35" s="996"/>
      <c r="CY35" s="996"/>
      <c r="CZ35" s="996"/>
      <c r="DA35" s="997"/>
      <c r="DB35" s="995"/>
      <c r="DC35" s="996"/>
      <c r="DD35" s="996"/>
      <c r="DE35" s="996"/>
      <c r="DF35" s="997"/>
      <c r="DG35" s="995"/>
      <c r="DH35" s="996"/>
      <c r="DI35" s="996"/>
      <c r="DJ35" s="996"/>
      <c r="DK35" s="997"/>
      <c r="DL35" s="995"/>
      <c r="DM35" s="996"/>
      <c r="DN35" s="996"/>
      <c r="DO35" s="996"/>
      <c r="DP35" s="997"/>
      <c r="DQ35" s="995"/>
      <c r="DR35" s="996"/>
      <c r="DS35" s="996"/>
      <c r="DT35" s="996"/>
      <c r="DU35" s="997"/>
      <c r="DV35" s="998"/>
      <c r="DW35" s="999"/>
      <c r="DX35" s="999"/>
      <c r="DY35" s="999"/>
      <c r="DZ35" s="1000"/>
      <c r="EA35" s="224"/>
    </row>
    <row r="36" spans="1:131" ht="26.25" customHeight="1" x14ac:dyDescent="0.2">
      <c r="A36" s="236">
        <v>9</v>
      </c>
      <c r="B36" s="1036"/>
      <c r="C36" s="1037"/>
      <c r="D36" s="1037"/>
      <c r="E36" s="1037"/>
      <c r="F36" s="1037"/>
      <c r="G36" s="1037"/>
      <c r="H36" s="1037"/>
      <c r="I36" s="1037"/>
      <c r="J36" s="1037"/>
      <c r="K36" s="1037"/>
      <c r="L36" s="1037"/>
      <c r="M36" s="1037"/>
      <c r="N36" s="1037"/>
      <c r="O36" s="1037"/>
      <c r="P36" s="1038"/>
      <c r="Q36" s="1044"/>
      <c r="R36" s="1045"/>
      <c r="S36" s="1045"/>
      <c r="T36" s="1045"/>
      <c r="U36" s="1045"/>
      <c r="V36" s="1045"/>
      <c r="W36" s="1045"/>
      <c r="X36" s="1045"/>
      <c r="Y36" s="1045"/>
      <c r="Z36" s="1045"/>
      <c r="AA36" s="1045"/>
      <c r="AB36" s="1045"/>
      <c r="AC36" s="1045"/>
      <c r="AD36" s="1045"/>
      <c r="AE36" s="1046"/>
      <c r="AF36" s="1041"/>
      <c r="AG36" s="1042"/>
      <c r="AH36" s="1042"/>
      <c r="AI36" s="1042"/>
      <c r="AJ36" s="1043"/>
      <c r="AK36" s="993"/>
      <c r="AL36" s="984"/>
      <c r="AM36" s="984"/>
      <c r="AN36" s="984"/>
      <c r="AO36" s="984"/>
      <c r="AP36" s="984"/>
      <c r="AQ36" s="984"/>
      <c r="AR36" s="984"/>
      <c r="AS36" s="984"/>
      <c r="AT36" s="984"/>
      <c r="AU36" s="984"/>
      <c r="AV36" s="984"/>
      <c r="AW36" s="984"/>
      <c r="AX36" s="984"/>
      <c r="AY36" s="984"/>
      <c r="AZ36" s="1047"/>
      <c r="BA36" s="1047"/>
      <c r="BB36" s="1047"/>
      <c r="BC36" s="1047"/>
      <c r="BD36" s="1047"/>
      <c r="BE36" s="985"/>
      <c r="BF36" s="985"/>
      <c r="BG36" s="985"/>
      <c r="BH36" s="985"/>
      <c r="BI36" s="986"/>
      <c r="BJ36" s="226"/>
      <c r="BK36" s="226"/>
      <c r="BL36" s="226"/>
      <c r="BM36" s="226"/>
      <c r="BN36" s="226"/>
      <c r="BO36" s="235"/>
      <c r="BP36" s="235"/>
      <c r="BQ36" s="232">
        <v>30</v>
      </c>
      <c r="BR36" s="233"/>
      <c r="BS36" s="998"/>
      <c r="BT36" s="999"/>
      <c r="BU36" s="999"/>
      <c r="BV36" s="999"/>
      <c r="BW36" s="999"/>
      <c r="BX36" s="999"/>
      <c r="BY36" s="999"/>
      <c r="BZ36" s="999"/>
      <c r="CA36" s="999"/>
      <c r="CB36" s="999"/>
      <c r="CC36" s="999"/>
      <c r="CD36" s="999"/>
      <c r="CE36" s="999"/>
      <c r="CF36" s="999"/>
      <c r="CG36" s="1020"/>
      <c r="CH36" s="995"/>
      <c r="CI36" s="996"/>
      <c r="CJ36" s="996"/>
      <c r="CK36" s="996"/>
      <c r="CL36" s="997"/>
      <c r="CM36" s="995"/>
      <c r="CN36" s="996"/>
      <c r="CO36" s="996"/>
      <c r="CP36" s="996"/>
      <c r="CQ36" s="997"/>
      <c r="CR36" s="995"/>
      <c r="CS36" s="996"/>
      <c r="CT36" s="996"/>
      <c r="CU36" s="996"/>
      <c r="CV36" s="997"/>
      <c r="CW36" s="995"/>
      <c r="CX36" s="996"/>
      <c r="CY36" s="996"/>
      <c r="CZ36" s="996"/>
      <c r="DA36" s="997"/>
      <c r="DB36" s="995"/>
      <c r="DC36" s="996"/>
      <c r="DD36" s="996"/>
      <c r="DE36" s="996"/>
      <c r="DF36" s="997"/>
      <c r="DG36" s="995"/>
      <c r="DH36" s="996"/>
      <c r="DI36" s="996"/>
      <c r="DJ36" s="996"/>
      <c r="DK36" s="997"/>
      <c r="DL36" s="995"/>
      <c r="DM36" s="996"/>
      <c r="DN36" s="996"/>
      <c r="DO36" s="996"/>
      <c r="DP36" s="997"/>
      <c r="DQ36" s="995"/>
      <c r="DR36" s="996"/>
      <c r="DS36" s="996"/>
      <c r="DT36" s="996"/>
      <c r="DU36" s="997"/>
      <c r="DV36" s="998"/>
      <c r="DW36" s="999"/>
      <c r="DX36" s="999"/>
      <c r="DY36" s="999"/>
      <c r="DZ36" s="1000"/>
      <c r="EA36" s="224"/>
    </row>
    <row r="37" spans="1:131" ht="26.25" customHeight="1" x14ac:dyDescent="0.2">
      <c r="A37" s="236">
        <v>10</v>
      </c>
      <c r="B37" s="1036"/>
      <c r="C37" s="1037"/>
      <c r="D37" s="1037"/>
      <c r="E37" s="1037"/>
      <c r="F37" s="1037"/>
      <c r="G37" s="1037"/>
      <c r="H37" s="1037"/>
      <c r="I37" s="1037"/>
      <c r="J37" s="1037"/>
      <c r="K37" s="1037"/>
      <c r="L37" s="1037"/>
      <c r="M37" s="1037"/>
      <c r="N37" s="1037"/>
      <c r="O37" s="1037"/>
      <c r="P37" s="1038"/>
      <c r="Q37" s="1044"/>
      <c r="R37" s="1045"/>
      <c r="S37" s="1045"/>
      <c r="T37" s="1045"/>
      <c r="U37" s="1045"/>
      <c r="V37" s="1045"/>
      <c r="W37" s="1045"/>
      <c r="X37" s="1045"/>
      <c r="Y37" s="1045"/>
      <c r="Z37" s="1045"/>
      <c r="AA37" s="1045"/>
      <c r="AB37" s="1045"/>
      <c r="AC37" s="1045"/>
      <c r="AD37" s="1045"/>
      <c r="AE37" s="1046"/>
      <c r="AF37" s="1041"/>
      <c r="AG37" s="1042"/>
      <c r="AH37" s="1042"/>
      <c r="AI37" s="1042"/>
      <c r="AJ37" s="1043"/>
      <c r="AK37" s="993"/>
      <c r="AL37" s="984"/>
      <c r="AM37" s="984"/>
      <c r="AN37" s="984"/>
      <c r="AO37" s="984"/>
      <c r="AP37" s="984"/>
      <c r="AQ37" s="984"/>
      <c r="AR37" s="984"/>
      <c r="AS37" s="984"/>
      <c r="AT37" s="984"/>
      <c r="AU37" s="984"/>
      <c r="AV37" s="984"/>
      <c r="AW37" s="984"/>
      <c r="AX37" s="984"/>
      <c r="AY37" s="984"/>
      <c r="AZ37" s="1047"/>
      <c r="BA37" s="1047"/>
      <c r="BB37" s="1047"/>
      <c r="BC37" s="1047"/>
      <c r="BD37" s="1047"/>
      <c r="BE37" s="985"/>
      <c r="BF37" s="985"/>
      <c r="BG37" s="985"/>
      <c r="BH37" s="985"/>
      <c r="BI37" s="986"/>
      <c r="BJ37" s="226"/>
      <c r="BK37" s="226"/>
      <c r="BL37" s="226"/>
      <c r="BM37" s="226"/>
      <c r="BN37" s="226"/>
      <c r="BO37" s="235"/>
      <c r="BP37" s="235"/>
      <c r="BQ37" s="232">
        <v>31</v>
      </c>
      <c r="BR37" s="233"/>
      <c r="BS37" s="998"/>
      <c r="BT37" s="999"/>
      <c r="BU37" s="999"/>
      <c r="BV37" s="999"/>
      <c r="BW37" s="999"/>
      <c r="BX37" s="999"/>
      <c r="BY37" s="999"/>
      <c r="BZ37" s="999"/>
      <c r="CA37" s="999"/>
      <c r="CB37" s="999"/>
      <c r="CC37" s="999"/>
      <c r="CD37" s="999"/>
      <c r="CE37" s="999"/>
      <c r="CF37" s="999"/>
      <c r="CG37" s="1020"/>
      <c r="CH37" s="995"/>
      <c r="CI37" s="996"/>
      <c r="CJ37" s="996"/>
      <c r="CK37" s="996"/>
      <c r="CL37" s="997"/>
      <c r="CM37" s="995"/>
      <c r="CN37" s="996"/>
      <c r="CO37" s="996"/>
      <c r="CP37" s="996"/>
      <c r="CQ37" s="997"/>
      <c r="CR37" s="995"/>
      <c r="CS37" s="996"/>
      <c r="CT37" s="996"/>
      <c r="CU37" s="996"/>
      <c r="CV37" s="997"/>
      <c r="CW37" s="995"/>
      <c r="CX37" s="996"/>
      <c r="CY37" s="996"/>
      <c r="CZ37" s="996"/>
      <c r="DA37" s="997"/>
      <c r="DB37" s="995"/>
      <c r="DC37" s="996"/>
      <c r="DD37" s="996"/>
      <c r="DE37" s="996"/>
      <c r="DF37" s="997"/>
      <c r="DG37" s="995"/>
      <c r="DH37" s="996"/>
      <c r="DI37" s="996"/>
      <c r="DJ37" s="996"/>
      <c r="DK37" s="997"/>
      <c r="DL37" s="995"/>
      <c r="DM37" s="996"/>
      <c r="DN37" s="996"/>
      <c r="DO37" s="996"/>
      <c r="DP37" s="997"/>
      <c r="DQ37" s="995"/>
      <c r="DR37" s="996"/>
      <c r="DS37" s="996"/>
      <c r="DT37" s="996"/>
      <c r="DU37" s="997"/>
      <c r="DV37" s="998"/>
      <c r="DW37" s="999"/>
      <c r="DX37" s="999"/>
      <c r="DY37" s="999"/>
      <c r="DZ37" s="1000"/>
      <c r="EA37" s="224"/>
    </row>
    <row r="38" spans="1:131" ht="26.25" customHeight="1" x14ac:dyDescent="0.2">
      <c r="A38" s="236">
        <v>11</v>
      </c>
      <c r="B38" s="1036"/>
      <c r="C38" s="1037"/>
      <c r="D38" s="1037"/>
      <c r="E38" s="1037"/>
      <c r="F38" s="1037"/>
      <c r="G38" s="1037"/>
      <c r="H38" s="1037"/>
      <c r="I38" s="1037"/>
      <c r="J38" s="1037"/>
      <c r="K38" s="1037"/>
      <c r="L38" s="1037"/>
      <c r="M38" s="1037"/>
      <c r="N38" s="1037"/>
      <c r="O38" s="1037"/>
      <c r="P38" s="1038"/>
      <c r="Q38" s="1044"/>
      <c r="R38" s="1045"/>
      <c r="S38" s="1045"/>
      <c r="T38" s="1045"/>
      <c r="U38" s="1045"/>
      <c r="V38" s="1045"/>
      <c r="W38" s="1045"/>
      <c r="X38" s="1045"/>
      <c r="Y38" s="1045"/>
      <c r="Z38" s="1045"/>
      <c r="AA38" s="1045"/>
      <c r="AB38" s="1045"/>
      <c r="AC38" s="1045"/>
      <c r="AD38" s="1045"/>
      <c r="AE38" s="1046"/>
      <c r="AF38" s="1041"/>
      <c r="AG38" s="1042"/>
      <c r="AH38" s="1042"/>
      <c r="AI38" s="1042"/>
      <c r="AJ38" s="1043"/>
      <c r="AK38" s="993"/>
      <c r="AL38" s="984"/>
      <c r="AM38" s="984"/>
      <c r="AN38" s="984"/>
      <c r="AO38" s="984"/>
      <c r="AP38" s="984"/>
      <c r="AQ38" s="984"/>
      <c r="AR38" s="984"/>
      <c r="AS38" s="984"/>
      <c r="AT38" s="984"/>
      <c r="AU38" s="984"/>
      <c r="AV38" s="984"/>
      <c r="AW38" s="984"/>
      <c r="AX38" s="984"/>
      <c r="AY38" s="984"/>
      <c r="AZ38" s="1047"/>
      <c r="BA38" s="1047"/>
      <c r="BB38" s="1047"/>
      <c r="BC38" s="1047"/>
      <c r="BD38" s="1047"/>
      <c r="BE38" s="985"/>
      <c r="BF38" s="985"/>
      <c r="BG38" s="985"/>
      <c r="BH38" s="985"/>
      <c r="BI38" s="986"/>
      <c r="BJ38" s="226"/>
      <c r="BK38" s="226"/>
      <c r="BL38" s="226"/>
      <c r="BM38" s="226"/>
      <c r="BN38" s="226"/>
      <c r="BO38" s="235"/>
      <c r="BP38" s="235"/>
      <c r="BQ38" s="232">
        <v>32</v>
      </c>
      <c r="BR38" s="233"/>
      <c r="BS38" s="998"/>
      <c r="BT38" s="999"/>
      <c r="BU38" s="999"/>
      <c r="BV38" s="999"/>
      <c r="BW38" s="999"/>
      <c r="BX38" s="999"/>
      <c r="BY38" s="999"/>
      <c r="BZ38" s="999"/>
      <c r="CA38" s="999"/>
      <c r="CB38" s="999"/>
      <c r="CC38" s="999"/>
      <c r="CD38" s="999"/>
      <c r="CE38" s="999"/>
      <c r="CF38" s="999"/>
      <c r="CG38" s="1020"/>
      <c r="CH38" s="995"/>
      <c r="CI38" s="996"/>
      <c r="CJ38" s="996"/>
      <c r="CK38" s="996"/>
      <c r="CL38" s="997"/>
      <c r="CM38" s="995"/>
      <c r="CN38" s="996"/>
      <c r="CO38" s="996"/>
      <c r="CP38" s="996"/>
      <c r="CQ38" s="997"/>
      <c r="CR38" s="995"/>
      <c r="CS38" s="996"/>
      <c r="CT38" s="996"/>
      <c r="CU38" s="996"/>
      <c r="CV38" s="997"/>
      <c r="CW38" s="995"/>
      <c r="CX38" s="996"/>
      <c r="CY38" s="996"/>
      <c r="CZ38" s="996"/>
      <c r="DA38" s="997"/>
      <c r="DB38" s="995"/>
      <c r="DC38" s="996"/>
      <c r="DD38" s="996"/>
      <c r="DE38" s="996"/>
      <c r="DF38" s="997"/>
      <c r="DG38" s="995"/>
      <c r="DH38" s="996"/>
      <c r="DI38" s="996"/>
      <c r="DJ38" s="996"/>
      <c r="DK38" s="997"/>
      <c r="DL38" s="995"/>
      <c r="DM38" s="996"/>
      <c r="DN38" s="996"/>
      <c r="DO38" s="996"/>
      <c r="DP38" s="997"/>
      <c r="DQ38" s="995"/>
      <c r="DR38" s="996"/>
      <c r="DS38" s="996"/>
      <c r="DT38" s="996"/>
      <c r="DU38" s="997"/>
      <c r="DV38" s="998"/>
      <c r="DW38" s="999"/>
      <c r="DX38" s="999"/>
      <c r="DY38" s="999"/>
      <c r="DZ38" s="1000"/>
      <c r="EA38" s="224"/>
    </row>
    <row r="39" spans="1:131" ht="26.25" customHeight="1" x14ac:dyDescent="0.2">
      <c r="A39" s="236">
        <v>12</v>
      </c>
      <c r="B39" s="1036"/>
      <c r="C39" s="1037"/>
      <c r="D39" s="1037"/>
      <c r="E39" s="1037"/>
      <c r="F39" s="1037"/>
      <c r="G39" s="1037"/>
      <c r="H39" s="1037"/>
      <c r="I39" s="1037"/>
      <c r="J39" s="1037"/>
      <c r="K39" s="1037"/>
      <c r="L39" s="1037"/>
      <c r="M39" s="1037"/>
      <c r="N39" s="1037"/>
      <c r="O39" s="1037"/>
      <c r="P39" s="1038"/>
      <c r="Q39" s="1044"/>
      <c r="R39" s="1045"/>
      <c r="S39" s="1045"/>
      <c r="T39" s="1045"/>
      <c r="U39" s="1045"/>
      <c r="V39" s="1045"/>
      <c r="W39" s="1045"/>
      <c r="X39" s="1045"/>
      <c r="Y39" s="1045"/>
      <c r="Z39" s="1045"/>
      <c r="AA39" s="1045"/>
      <c r="AB39" s="1045"/>
      <c r="AC39" s="1045"/>
      <c r="AD39" s="1045"/>
      <c r="AE39" s="1046"/>
      <c r="AF39" s="1041"/>
      <c r="AG39" s="1042"/>
      <c r="AH39" s="1042"/>
      <c r="AI39" s="1042"/>
      <c r="AJ39" s="1043"/>
      <c r="AK39" s="993"/>
      <c r="AL39" s="984"/>
      <c r="AM39" s="984"/>
      <c r="AN39" s="984"/>
      <c r="AO39" s="984"/>
      <c r="AP39" s="984"/>
      <c r="AQ39" s="984"/>
      <c r="AR39" s="984"/>
      <c r="AS39" s="984"/>
      <c r="AT39" s="984"/>
      <c r="AU39" s="984"/>
      <c r="AV39" s="984"/>
      <c r="AW39" s="984"/>
      <c r="AX39" s="984"/>
      <c r="AY39" s="984"/>
      <c r="AZ39" s="1047"/>
      <c r="BA39" s="1047"/>
      <c r="BB39" s="1047"/>
      <c r="BC39" s="1047"/>
      <c r="BD39" s="1047"/>
      <c r="BE39" s="985"/>
      <c r="BF39" s="985"/>
      <c r="BG39" s="985"/>
      <c r="BH39" s="985"/>
      <c r="BI39" s="986"/>
      <c r="BJ39" s="226"/>
      <c r="BK39" s="226"/>
      <c r="BL39" s="226"/>
      <c r="BM39" s="226"/>
      <c r="BN39" s="226"/>
      <c r="BO39" s="235"/>
      <c r="BP39" s="235"/>
      <c r="BQ39" s="232">
        <v>33</v>
      </c>
      <c r="BR39" s="233"/>
      <c r="BS39" s="998"/>
      <c r="BT39" s="999"/>
      <c r="BU39" s="999"/>
      <c r="BV39" s="999"/>
      <c r="BW39" s="999"/>
      <c r="BX39" s="999"/>
      <c r="BY39" s="999"/>
      <c r="BZ39" s="999"/>
      <c r="CA39" s="999"/>
      <c r="CB39" s="999"/>
      <c r="CC39" s="999"/>
      <c r="CD39" s="999"/>
      <c r="CE39" s="999"/>
      <c r="CF39" s="999"/>
      <c r="CG39" s="1020"/>
      <c r="CH39" s="995"/>
      <c r="CI39" s="996"/>
      <c r="CJ39" s="996"/>
      <c r="CK39" s="996"/>
      <c r="CL39" s="997"/>
      <c r="CM39" s="995"/>
      <c r="CN39" s="996"/>
      <c r="CO39" s="996"/>
      <c r="CP39" s="996"/>
      <c r="CQ39" s="997"/>
      <c r="CR39" s="995"/>
      <c r="CS39" s="996"/>
      <c r="CT39" s="996"/>
      <c r="CU39" s="996"/>
      <c r="CV39" s="997"/>
      <c r="CW39" s="995"/>
      <c r="CX39" s="996"/>
      <c r="CY39" s="996"/>
      <c r="CZ39" s="996"/>
      <c r="DA39" s="997"/>
      <c r="DB39" s="995"/>
      <c r="DC39" s="996"/>
      <c r="DD39" s="996"/>
      <c r="DE39" s="996"/>
      <c r="DF39" s="997"/>
      <c r="DG39" s="995"/>
      <c r="DH39" s="996"/>
      <c r="DI39" s="996"/>
      <c r="DJ39" s="996"/>
      <c r="DK39" s="997"/>
      <c r="DL39" s="995"/>
      <c r="DM39" s="996"/>
      <c r="DN39" s="996"/>
      <c r="DO39" s="996"/>
      <c r="DP39" s="997"/>
      <c r="DQ39" s="995"/>
      <c r="DR39" s="996"/>
      <c r="DS39" s="996"/>
      <c r="DT39" s="996"/>
      <c r="DU39" s="997"/>
      <c r="DV39" s="998"/>
      <c r="DW39" s="999"/>
      <c r="DX39" s="999"/>
      <c r="DY39" s="999"/>
      <c r="DZ39" s="1000"/>
      <c r="EA39" s="224"/>
    </row>
    <row r="40" spans="1:131" ht="26.25" customHeight="1" x14ac:dyDescent="0.2">
      <c r="A40" s="232">
        <v>13</v>
      </c>
      <c r="B40" s="1036"/>
      <c r="C40" s="1037"/>
      <c r="D40" s="1037"/>
      <c r="E40" s="1037"/>
      <c r="F40" s="1037"/>
      <c r="G40" s="1037"/>
      <c r="H40" s="1037"/>
      <c r="I40" s="1037"/>
      <c r="J40" s="1037"/>
      <c r="K40" s="1037"/>
      <c r="L40" s="1037"/>
      <c r="M40" s="1037"/>
      <c r="N40" s="1037"/>
      <c r="O40" s="1037"/>
      <c r="P40" s="1038"/>
      <c r="Q40" s="1044"/>
      <c r="R40" s="1045"/>
      <c r="S40" s="1045"/>
      <c r="T40" s="1045"/>
      <c r="U40" s="1045"/>
      <c r="V40" s="1045"/>
      <c r="W40" s="1045"/>
      <c r="X40" s="1045"/>
      <c r="Y40" s="1045"/>
      <c r="Z40" s="1045"/>
      <c r="AA40" s="1045"/>
      <c r="AB40" s="1045"/>
      <c r="AC40" s="1045"/>
      <c r="AD40" s="1045"/>
      <c r="AE40" s="1046"/>
      <c r="AF40" s="1041"/>
      <c r="AG40" s="1042"/>
      <c r="AH40" s="1042"/>
      <c r="AI40" s="1042"/>
      <c r="AJ40" s="1043"/>
      <c r="AK40" s="993"/>
      <c r="AL40" s="984"/>
      <c r="AM40" s="984"/>
      <c r="AN40" s="984"/>
      <c r="AO40" s="984"/>
      <c r="AP40" s="984"/>
      <c r="AQ40" s="984"/>
      <c r="AR40" s="984"/>
      <c r="AS40" s="984"/>
      <c r="AT40" s="984"/>
      <c r="AU40" s="984"/>
      <c r="AV40" s="984"/>
      <c r="AW40" s="984"/>
      <c r="AX40" s="984"/>
      <c r="AY40" s="984"/>
      <c r="AZ40" s="1047"/>
      <c r="BA40" s="1047"/>
      <c r="BB40" s="1047"/>
      <c r="BC40" s="1047"/>
      <c r="BD40" s="1047"/>
      <c r="BE40" s="985"/>
      <c r="BF40" s="985"/>
      <c r="BG40" s="985"/>
      <c r="BH40" s="985"/>
      <c r="BI40" s="986"/>
      <c r="BJ40" s="226"/>
      <c r="BK40" s="226"/>
      <c r="BL40" s="226"/>
      <c r="BM40" s="226"/>
      <c r="BN40" s="226"/>
      <c r="BO40" s="235"/>
      <c r="BP40" s="235"/>
      <c r="BQ40" s="232">
        <v>34</v>
      </c>
      <c r="BR40" s="233"/>
      <c r="BS40" s="998"/>
      <c r="BT40" s="999"/>
      <c r="BU40" s="999"/>
      <c r="BV40" s="999"/>
      <c r="BW40" s="999"/>
      <c r="BX40" s="999"/>
      <c r="BY40" s="999"/>
      <c r="BZ40" s="999"/>
      <c r="CA40" s="999"/>
      <c r="CB40" s="999"/>
      <c r="CC40" s="999"/>
      <c r="CD40" s="999"/>
      <c r="CE40" s="999"/>
      <c r="CF40" s="999"/>
      <c r="CG40" s="1020"/>
      <c r="CH40" s="995"/>
      <c r="CI40" s="996"/>
      <c r="CJ40" s="996"/>
      <c r="CK40" s="996"/>
      <c r="CL40" s="997"/>
      <c r="CM40" s="995"/>
      <c r="CN40" s="996"/>
      <c r="CO40" s="996"/>
      <c r="CP40" s="996"/>
      <c r="CQ40" s="997"/>
      <c r="CR40" s="995"/>
      <c r="CS40" s="996"/>
      <c r="CT40" s="996"/>
      <c r="CU40" s="996"/>
      <c r="CV40" s="997"/>
      <c r="CW40" s="995"/>
      <c r="CX40" s="996"/>
      <c r="CY40" s="996"/>
      <c r="CZ40" s="996"/>
      <c r="DA40" s="997"/>
      <c r="DB40" s="995"/>
      <c r="DC40" s="996"/>
      <c r="DD40" s="996"/>
      <c r="DE40" s="996"/>
      <c r="DF40" s="997"/>
      <c r="DG40" s="995"/>
      <c r="DH40" s="996"/>
      <c r="DI40" s="996"/>
      <c r="DJ40" s="996"/>
      <c r="DK40" s="997"/>
      <c r="DL40" s="995"/>
      <c r="DM40" s="996"/>
      <c r="DN40" s="996"/>
      <c r="DO40" s="996"/>
      <c r="DP40" s="997"/>
      <c r="DQ40" s="995"/>
      <c r="DR40" s="996"/>
      <c r="DS40" s="996"/>
      <c r="DT40" s="996"/>
      <c r="DU40" s="997"/>
      <c r="DV40" s="998"/>
      <c r="DW40" s="999"/>
      <c r="DX40" s="999"/>
      <c r="DY40" s="999"/>
      <c r="DZ40" s="1000"/>
      <c r="EA40" s="224"/>
    </row>
    <row r="41" spans="1:131" ht="26.25" customHeight="1" x14ac:dyDescent="0.2">
      <c r="A41" s="232">
        <v>14</v>
      </c>
      <c r="B41" s="1036"/>
      <c r="C41" s="1037"/>
      <c r="D41" s="1037"/>
      <c r="E41" s="1037"/>
      <c r="F41" s="1037"/>
      <c r="G41" s="1037"/>
      <c r="H41" s="1037"/>
      <c r="I41" s="1037"/>
      <c r="J41" s="1037"/>
      <c r="K41" s="1037"/>
      <c r="L41" s="1037"/>
      <c r="M41" s="1037"/>
      <c r="N41" s="1037"/>
      <c r="O41" s="1037"/>
      <c r="P41" s="1038"/>
      <c r="Q41" s="1044"/>
      <c r="R41" s="1045"/>
      <c r="S41" s="1045"/>
      <c r="T41" s="1045"/>
      <c r="U41" s="1045"/>
      <c r="V41" s="1045"/>
      <c r="W41" s="1045"/>
      <c r="X41" s="1045"/>
      <c r="Y41" s="1045"/>
      <c r="Z41" s="1045"/>
      <c r="AA41" s="1045"/>
      <c r="AB41" s="1045"/>
      <c r="AC41" s="1045"/>
      <c r="AD41" s="1045"/>
      <c r="AE41" s="1046"/>
      <c r="AF41" s="1041"/>
      <c r="AG41" s="1042"/>
      <c r="AH41" s="1042"/>
      <c r="AI41" s="1042"/>
      <c r="AJ41" s="1043"/>
      <c r="AK41" s="993"/>
      <c r="AL41" s="984"/>
      <c r="AM41" s="984"/>
      <c r="AN41" s="984"/>
      <c r="AO41" s="984"/>
      <c r="AP41" s="984"/>
      <c r="AQ41" s="984"/>
      <c r="AR41" s="984"/>
      <c r="AS41" s="984"/>
      <c r="AT41" s="984"/>
      <c r="AU41" s="984"/>
      <c r="AV41" s="984"/>
      <c r="AW41" s="984"/>
      <c r="AX41" s="984"/>
      <c r="AY41" s="984"/>
      <c r="AZ41" s="1047"/>
      <c r="BA41" s="1047"/>
      <c r="BB41" s="1047"/>
      <c r="BC41" s="1047"/>
      <c r="BD41" s="1047"/>
      <c r="BE41" s="985"/>
      <c r="BF41" s="985"/>
      <c r="BG41" s="985"/>
      <c r="BH41" s="985"/>
      <c r="BI41" s="986"/>
      <c r="BJ41" s="226"/>
      <c r="BK41" s="226"/>
      <c r="BL41" s="226"/>
      <c r="BM41" s="226"/>
      <c r="BN41" s="226"/>
      <c r="BO41" s="235"/>
      <c r="BP41" s="235"/>
      <c r="BQ41" s="232">
        <v>35</v>
      </c>
      <c r="BR41" s="233"/>
      <c r="BS41" s="998"/>
      <c r="BT41" s="999"/>
      <c r="BU41" s="999"/>
      <c r="BV41" s="999"/>
      <c r="BW41" s="999"/>
      <c r="BX41" s="999"/>
      <c r="BY41" s="999"/>
      <c r="BZ41" s="999"/>
      <c r="CA41" s="999"/>
      <c r="CB41" s="999"/>
      <c r="CC41" s="999"/>
      <c r="CD41" s="999"/>
      <c r="CE41" s="999"/>
      <c r="CF41" s="999"/>
      <c r="CG41" s="1020"/>
      <c r="CH41" s="995"/>
      <c r="CI41" s="996"/>
      <c r="CJ41" s="996"/>
      <c r="CK41" s="996"/>
      <c r="CL41" s="997"/>
      <c r="CM41" s="995"/>
      <c r="CN41" s="996"/>
      <c r="CO41" s="996"/>
      <c r="CP41" s="996"/>
      <c r="CQ41" s="997"/>
      <c r="CR41" s="995"/>
      <c r="CS41" s="996"/>
      <c r="CT41" s="996"/>
      <c r="CU41" s="996"/>
      <c r="CV41" s="997"/>
      <c r="CW41" s="995"/>
      <c r="CX41" s="996"/>
      <c r="CY41" s="996"/>
      <c r="CZ41" s="996"/>
      <c r="DA41" s="997"/>
      <c r="DB41" s="995"/>
      <c r="DC41" s="996"/>
      <c r="DD41" s="996"/>
      <c r="DE41" s="996"/>
      <c r="DF41" s="997"/>
      <c r="DG41" s="995"/>
      <c r="DH41" s="996"/>
      <c r="DI41" s="996"/>
      <c r="DJ41" s="996"/>
      <c r="DK41" s="997"/>
      <c r="DL41" s="995"/>
      <c r="DM41" s="996"/>
      <c r="DN41" s="996"/>
      <c r="DO41" s="996"/>
      <c r="DP41" s="997"/>
      <c r="DQ41" s="995"/>
      <c r="DR41" s="996"/>
      <c r="DS41" s="996"/>
      <c r="DT41" s="996"/>
      <c r="DU41" s="997"/>
      <c r="DV41" s="998"/>
      <c r="DW41" s="999"/>
      <c r="DX41" s="999"/>
      <c r="DY41" s="999"/>
      <c r="DZ41" s="1000"/>
      <c r="EA41" s="224"/>
    </row>
    <row r="42" spans="1:131" ht="26.25" customHeight="1" x14ac:dyDescent="0.2">
      <c r="A42" s="232">
        <v>15</v>
      </c>
      <c r="B42" s="1036"/>
      <c r="C42" s="1037"/>
      <c r="D42" s="1037"/>
      <c r="E42" s="1037"/>
      <c r="F42" s="1037"/>
      <c r="G42" s="1037"/>
      <c r="H42" s="1037"/>
      <c r="I42" s="1037"/>
      <c r="J42" s="1037"/>
      <c r="K42" s="1037"/>
      <c r="L42" s="1037"/>
      <c r="M42" s="1037"/>
      <c r="N42" s="1037"/>
      <c r="O42" s="1037"/>
      <c r="P42" s="1038"/>
      <c r="Q42" s="1044"/>
      <c r="R42" s="1045"/>
      <c r="S42" s="1045"/>
      <c r="T42" s="1045"/>
      <c r="U42" s="1045"/>
      <c r="V42" s="1045"/>
      <c r="W42" s="1045"/>
      <c r="X42" s="1045"/>
      <c r="Y42" s="1045"/>
      <c r="Z42" s="1045"/>
      <c r="AA42" s="1045"/>
      <c r="AB42" s="1045"/>
      <c r="AC42" s="1045"/>
      <c r="AD42" s="1045"/>
      <c r="AE42" s="1046"/>
      <c r="AF42" s="1041"/>
      <c r="AG42" s="1042"/>
      <c r="AH42" s="1042"/>
      <c r="AI42" s="1042"/>
      <c r="AJ42" s="1043"/>
      <c r="AK42" s="993"/>
      <c r="AL42" s="984"/>
      <c r="AM42" s="984"/>
      <c r="AN42" s="984"/>
      <c r="AO42" s="984"/>
      <c r="AP42" s="984"/>
      <c r="AQ42" s="984"/>
      <c r="AR42" s="984"/>
      <c r="AS42" s="984"/>
      <c r="AT42" s="984"/>
      <c r="AU42" s="984"/>
      <c r="AV42" s="984"/>
      <c r="AW42" s="984"/>
      <c r="AX42" s="984"/>
      <c r="AY42" s="984"/>
      <c r="AZ42" s="1047"/>
      <c r="BA42" s="1047"/>
      <c r="BB42" s="1047"/>
      <c r="BC42" s="1047"/>
      <c r="BD42" s="1047"/>
      <c r="BE42" s="985"/>
      <c r="BF42" s="985"/>
      <c r="BG42" s="985"/>
      <c r="BH42" s="985"/>
      <c r="BI42" s="986"/>
      <c r="BJ42" s="226"/>
      <c r="BK42" s="226"/>
      <c r="BL42" s="226"/>
      <c r="BM42" s="226"/>
      <c r="BN42" s="226"/>
      <c r="BO42" s="235"/>
      <c r="BP42" s="235"/>
      <c r="BQ42" s="232">
        <v>36</v>
      </c>
      <c r="BR42" s="233"/>
      <c r="BS42" s="998"/>
      <c r="BT42" s="999"/>
      <c r="BU42" s="999"/>
      <c r="BV42" s="999"/>
      <c r="BW42" s="999"/>
      <c r="BX42" s="999"/>
      <c r="BY42" s="999"/>
      <c r="BZ42" s="999"/>
      <c r="CA42" s="999"/>
      <c r="CB42" s="999"/>
      <c r="CC42" s="999"/>
      <c r="CD42" s="999"/>
      <c r="CE42" s="999"/>
      <c r="CF42" s="999"/>
      <c r="CG42" s="1020"/>
      <c r="CH42" s="995"/>
      <c r="CI42" s="996"/>
      <c r="CJ42" s="996"/>
      <c r="CK42" s="996"/>
      <c r="CL42" s="997"/>
      <c r="CM42" s="995"/>
      <c r="CN42" s="996"/>
      <c r="CO42" s="996"/>
      <c r="CP42" s="996"/>
      <c r="CQ42" s="997"/>
      <c r="CR42" s="995"/>
      <c r="CS42" s="996"/>
      <c r="CT42" s="996"/>
      <c r="CU42" s="996"/>
      <c r="CV42" s="997"/>
      <c r="CW42" s="995"/>
      <c r="CX42" s="996"/>
      <c r="CY42" s="996"/>
      <c r="CZ42" s="996"/>
      <c r="DA42" s="997"/>
      <c r="DB42" s="995"/>
      <c r="DC42" s="996"/>
      <c r="DD42" s="996"/>
      <c r="DE42" s="996"/>
      <c r="DF42" s="997"/>
      <c r="DG42" s="995"/>
      <c r="DH42" s="996"/>
      <c r="DI42" s="996"/>
      <c r="DJ42" s="996"/>
      <c r="DK42" s="997"/>
      <c r="DL42" s="995"/>
      <c r="DM42" s="996"/>
      <c r="DN42" s="996"/>
      <c r="DO42" s="996"/>
      <c r="DP42" s="997"/>
      <c r="DQ42" s="995"/>
      <c r="DR42" s="996"/>
      <c r="DS42" s="996"/>
      <c r="DT42" s="996"/>
      <c r="DU42" s="997"/>
      <c r="DV42" s="998"/>
      <c r="DW42" s="999"/>
      <c r="DX42" s="999"/>
      <c r="DY42" s="999"/>
      <c r="DZ42" s="1000"/>
      <c r="EA42" s="224"/>
    </row>
    <row r="43" spans="1:131" ht="26.25" customHeight="1" x14ac:dyDescent="0.2">
      <c r="A43" s="232">
        <v>16</v>
      </c>
      <c r="B43" s="1036"/>
      <c r="C43" s="1037"/>
      <c r="D43" s="1037"/>
      <c r="E43" s="1037"/>
      <c r="F43" s="1037"/>
      <c r="G43" s="1037"/>
      <c r="H43" s="1037"/>
      <c r="I43" s="1037"/>
      <c r="J43" s="1037"/>
      <c r="K43" s="1037"/>
      <c r="L43" s="1037"/>
      <c r="M43" s="1037"/>
      <c r="N43" s="1037"/>
      <c r="O43" s="1037"/>
      <c r="P43" s="1038"/>
      <c r="Q43" s="1044"/>
      <c r="R43" s="1045"/>
      <c r="S43" s="1045"/>
      <c r="T43" s="1045"/>
      <c r="U43" s="1045"/>
      <c r="V43" s="1045"/>
      <c r="W43" s="1045"/>
      <c r="X43" s="1045"/>
      <c r="Y43" s="1045"/>
      <c r="Z43" s="1045"/>
      <c r="AA43" s="1045"/>
      <c r="AB43" s="1045"/>
      <c r="AC43" s="1045"/>
      <c r="AD43" s="1045"/>
      <c r="AE43" s="1046"/>
      <c r="AF43" s="1041"/>
      <c r="AG43" s="1042"/>
      <c r="AH43" s="1042"/>
      <c r="AI43" s="1042"/>
      <c r="AJ43" s="1043"/>
      <c r="AK43" s="993"/>
      <c r="AL43" s="984"/>
      <c r="AM43" s="984"/>
      <c r="AN43" s="984"/>
      <c r="AO43" s="984"/>
      <c r="AP43" s="984"/>
      <c r="AQ43" s="984"/>
      <c r="AR43" s="984"/>
      <c r="AS43" s="984"/>
      <c r="AT43" s="984"/>
      <c r="AU43" s="984"/>
      <c r="AV43" s="984"/>
      <c r="AW43" s="984"/>
      <c r="AX43" s="984"/>
      <c r="AY43" s="984"/>
      <c r="AZ43" s="1047"/>
      <c r="BA43" s="1047"/>
      <c r="BB43" s="1047"/>
      <c r="BC43" s="1047"/>
      <c r="BD43" s="1047"/>
      <c r="BE43" s="985"/>
      <c r="BF43" s="985"/>
      <c r="BG43" s="985"/>
      <c r="BH43" s="985"/>
      <c r="BI43" s="986"/>
      <c r="BJ43" s="226"/>
      <c r="BK43" s="226"/>
      <c r="BL43" s="226"/>
      <c r="BM43" s="226"/>
      <c r="BN43" s="226"/>
      <c r="BO43" s="235"/>
      <c r="BP43" s="235"/>
      <c r="BQ43" s="232">
        <v>37</v>
      </c>
      <c r="BR43" s="233"/>
      <c r="BS43" s="998"/>
      <c r="BT43" s="999"/>
      <c r="BU43" s="999"/>
      <c r="BV43" s="999"/>
      <c r="BW43" s="999"/>
      <c r="BX43" s="999"/>
      <c r="BY43" s="999"/>
      <c r="BZ43" s="999"/>
      <c r="CA43" s="999"/>
      <c r="CB43" s="999"/>
      <c r="CC43" s="999"/>
      <c r="CD43" s="999"/>
      <c r="CE43" s="999"/>
      <c r="CF43" s="999"/>
      <c r="CG43" s="1020"/>
      <c r="CH43" s="995"/>
      <c r="CI43" s="996"/>
      <c r="CJ43" s="996"/>
      <c r="CK43" s="996"/>
      <c r="CL43" s="997"/>
      <c r="CM43" s="995"/>
      <c r="CN43" s="996"/>
      <c r="CO43" s="996"/>
      <c r="CP43" s="996"/>
      <c r="CQ43" s="997"/>
      <c r="CR43" s="995"/>
      <c r="CS43" s="996"/>
      <c r="CT43" s="996"/>
      <c r="CU43" s="996"/>
      <c r="CV43" s="997"/>
      <c r="CW43" s="995"/>
      <c r="CX43" s="996"/>
      <c r="CY43" s="996"/>
      <c r="CZ43" s="996"/>
      <c r="DA43" s="997"/>
      <c r="DB43" s="995"/>
      <c r="DC43" s="996"/>
      <c r="DD43" s="996"/>
      <c r="DE43" s="996"/>
      <c r="DF43" s="997"/>
      <c r="DG43" s="995"/>
      <c r="DH43" s="996"/>
      <c r="DI43" s="996"/>
      <c r="DJ43" s="996"/>
      <c r="DK43" s="997"/>
      <c r="DL43" s="995"/>
      <c r="DM43" s="996"/>
      <c r="DN43" s="996"/>
      <c r="DO43" s="996"/>
      <c r="DP43" s="997"/>
      <c r="DQ43" s="995"/>
      <c r="DR43" s="996"/>
      <c r="DS43" s="996"/>
      <c r="DT43" s="996"/>
      <c r="DU43" s="997"/>
      <c r="DV43" s="998"/>
      <c r="DW43" s="999"/>
      <c r="DX43" s="999"/>
      <c r="DY43" s="999"/>
      <c r="DZ43" s="1000"/>
      <c r="EA43" s="224"/>
    </row>
    <row r="44" spans="1:131" ht="26.25" customHeight="1" x14ac:dyDescent="0.2">
      <c r="A44" s="232">
        <v>17</v>
      </c>
      <c r="B44" s="1036"/>
      <c r="C44" s="1037"/>
      <c r="D44" s="1037"/>
      <c r="E44" s="1037"/>
      <c r="F44" s="1037"/>
      <c r="G44" s="1037"/>
      <c r="H44" s="1037"/>
      <c r="I44" s="1037"/>
      <c r="J44" s="1037"/>
      <c r="K44" s="1037"/>
      <c r="L44" s="1037"/>
      <c r="M44" s="1037"/>
      <c r="N44" s="1037"/>
      <c r="O44" s="1037"/>
      <c r="P44" s="1038"/>
      <c r="Q44" s="1044"/>
      <c r="R44" s="1045"/>
      <c r="S44" s="1045"/>
      <c r="T44" s="1045"/>
      <c r="U44" s="1045"/>
      <c r="V44" s="1045"/>
      <c r="W44" s="1045"/>
      <c r="X44" s="1045"/>
      <c r="Y44" s="1045"/>
      <c r="Z44" s="1045"/>
      <c r="AA44" s="1045"/>
      <c r="AB44" s="1045"/>
      <c r="AC44" s="1045"/>
      <c r="AD44" s="1045"/>
      <c r="AE44" s="1046"/>
      <c r="AF44" s="1041"/>
      <c r="AG44" s="1042"/>
      <c r="AH44" s="1042"/>
      <c r="AI44" s="1042"/>
      <c r="AJ44" s="1043"/>
      <c r="AK44" s="993"/>
      <c r="AL44" s="984"/>
      <c r="AM44" s="984"/>
      <c r="AN44" s="984"/>
      <c r="AO44" s="984"/>
      <c r="AP44" s="984"/>
      <c r="AQ44" s="984"/>
      <c r="AR44" s="984"/>
      <c r="AS44" s="984"/>
      <c r="AT44" s="984"/>
      <c r="AU44" s="984"/>
      <c r="AV44" s="984"/>
      <c r="AW44" s="984"/>
      <c r="AX44" s="984"/>
      <c r="AY44" s="984"/>
      <c r="AZ44" s="1047"/>
      <c r="BA44" s="1047"/>
      <c r="BB44" s="1047"/>
      <c r="BC44" s="1047"/>
      <c r="BD44" s="1047"/>
      <c r="BE44" s="985"/>
      <c r="BF44" s="985"/>
      <c r="BG44" s="985"/>
      <c r="BH44" s="985"/>
      <c r="BI44" s="986"/>
      <c r="BJ44" s="226"/>
      <c r="BK44" s="226"/>
      <c r="BL44" s="226"/>
      <c r="BM44" s="226"/>
      <c r="BN44" s="226"/>
      <c r="BO44" s="235"/>
      <c r="BP44" s="235"/>
      <c r="BQ44" s="232">
        <v>38</v>
      </c>
      <c r="BR44" s="233"/>
      <c r="BS44" s="998"/>
      <c r="BT44" s="999"/>
      <c r="BU44" s="999"/>
      <c r="BV44" s="999"/>
      <c r="BW44" s="999"/>
      <c r="BX44" s="999"/>
      <c r="BY44" s="999"/>
      <c r="BZ44" s="999"/>
      <c r="CA44" s="999"/>
      <c r="CB44" s="999"/>
      <c r="CC44" s="999"/>
      <c r="CD44" s="999"/>
      <c r="CE44" s="999"/>
      <c r="CF44" s="999"/>
      <c r="CG44" s="1020"/>
      <c r="CH44" s="995"/>
      <c r="CI44" s="996"/>
      <c r="CJ44" s="996"/>
      <c r="CK44" s="996"/>
      <c r="CL44" s="997"/>
      <c r="CM44" s="995"/>
      <c r="CN44" s="996"/>
      <c r="CO44" s="996"/>
      <c r="CP44" s="996"/>
      <c r="CQ44" s="997"/>
      <c r="CR44" s="995"/>
      <c r="CS44" s="996"/>
      <c r="CT44" s="996"/>
      <c r="CU44" s="996"/>
      <c r="CV44" s="997"/>
      <c r="CW44" s="995"/>
      <c r="CX44" s="996"/>
      <c r="CY44" s="996"/>
      <c r="CZ44" s="996"/>
      <c r="DA44" s="997"/>
      <c r="DB44" s="995"/>
      <c r="DC44" s="996"/>
      <c r="DD44" s="996"/>
      <c r="DE44" s="996"/>
      <c r="DF44" s="997"/>
      <c r="DG44" s="995"/>
      <c r="DH44" s="996"/>
      <c r="DI44" s="996"/>
      <c r="DJ44" s="996"/>
      <c r="DK44" s="997"/>
      <c r="DL44" s="995"/>
      <c r="DM44" s="996"/>
      <c r="DN44" s="996"/>
      <c r="DO44" s="996"/>
      <c r="DP44" s="997"/>
      <c r="DQ44" s="995"/>
      <c r="DR44" s="996"/>
      <c r="DS44" s="996"/>
      <c r="DT44" s="996"/>
      <c r="DU44" s="997"/>
      <c r="DV44" s="998"/>
      <c r="DW44" s="999"/>
      <c r="DX44" s="999"/>
      <c r="DY44" s="999"/>
      <c r="DZ44" s="1000"/>
      <c r="EA44" s="224"/>
    </row>
    <row r="45" spans="1:131" ht="26.25" customHeight="1" x14ac:dyDescent="0.2">
      <c r="A45" s="232">
        <v>18</v>
      </c>
      <c r="B45" s="1036"/>
      <c r="C45" s="1037"/>
      <c r="D45" s="1037"/>
      <c r="E45" s="1037"/>
      <c r="F45" s="1037"/>
      <c r="G45" s="1037"/>
      <c r="H45" s="1037"/>
      <c r="I45" s="1037"/>
      <c r="J45" s="1037"/>
      <c r="K45" s="1037"/>
      <c r="L45" s="1037"/>
      <c r="M45" s="1037"/>
      <c r="N45" s="1037"/>
      <c r="O45" s="1037"/>
      <c r="P45" s="1038"/>
      <c r="Q45" s="1044"/>
      <c r="R45" s="1045"/>
      <c r="S45" s="1045"/>
      <c r="T45" s="1045"/>
      <c r="U45" s="1045"/>
      <c r="V45" s="1045"/>
      <c r="W45" s="1045"/>
      <c r="X45" s="1045"/>
      <c r="Y45" s="1045"/>
      <c r="Z45" s="1045"/>
      <c r="AA45" s="1045"/>
      <c r="AB45" s="1045"/>
      <c r="AC45" s="1045"/>
      <c r="AD45" s="1045"/>
      <c r="AE45" s="1046"/>
      <c r="AF45" s="1041"/>
      <c r="AG45" s="1042"/>
      <c r="AH45" s="1042"/>
      <c r="AI45" s="1042"/>
      <c r="AJ45" s="1043"/>
      <c r="AK45" s="993"/>
      <c r="AL45" s="984"/>
      <c r="AM45" s="984"/>
      <c r="AN45" s="984"/>
      <c r="AO45" s="984"/>
      <c r="AP45" s="984"/>
      <c r="AQ45" s="984"/>
      <c r="AR45" s="984"/>
      <c r="AS45" s="984"/>
      <c r="AT45" s="984"/>
      <c r="AU45" s="984"/>
      <c r="AV45" s="984"/>
      <c r="AW45" s="984"/>
      <c r="AX45" s="984"/>
      <c r="AY45" s="984"/>
      <c r="AZ45" s="1047"/>
      <c r="BA45" s="1047"/>
      <c r="BB45" s="1047"/>
      <c r="BC45" s="1047"/>
      <c r="BD45" s="1047"/>
      <c r="BE45" s="985"/>
      <c r="BF45" s="985"/>
      <c r="BG45" s="985"/>
      <c r="BH45" s="985"/>
      <c r="BI45" s="986"/>
      <c r="BJ45" s="226"/>
      <c r="BK45" s="226"/>
      <c r="BL45" s="226"/>
      <c r="BM45" s="226"/>
      <c r="BN45" s="226"/>
      <c r="BO45" s="235"/>
      <c r="BP45" s="235"/>
      <c r="BQ45" s="232">
        <v>39</v>
      </c>
      <c r="BR45" s="233"/>
      <c r="BS45" s="998"/>
      <c r="BT45" s="999"/>
      <c r="BU45" s="999"/>
      <c r="BV45" s="999"/>
      <c r="BW45" s="999"/>
      <c r="BX45" s="999"/>
      <c r="BY45" s="999"/>
      <c r="BZ45" s="999"/>
      <c r="CA45" s="999"/>
      <c r="CB45" s="999"/>
      <c r="CC45" s="999"/>
      <c r="CD45" s="999"/>
      <c r="CE45" s="999"/>
      <c r="CF45" s="999"/>
      <c r="CG45" s="1020"/>
      <c r="CH45" s="995"/>
      <c r="CI45" s="996"/>
      <c r="CJ45" s="996"/>
      <c r="CK45" s="996"/>
      <c r="CL45" s="997"/>
      <c r="CM45" s="995"/>
      <c r="CN45" s="996"/>
      <c r="CO45" s="996"/>
      <c r="CP45" s="996"/>
      <c r="CQ45" s="997"/>
      <c r="CR45" s="995"/>
      <c r="CS45" s="996"/>
      <c r="CT45" s="996"/>
      <c r="CU45" s="996"/>
      <c r="CV45" s="997"/>
      <c r="CW45" s="995"/>
      <c r="CX45" s="996"/>
      <c r="CY45" s="996"/>
      <c r="CZ45" s="996"/>
      <c r="DA45" s="997"/>
      <c r="DB45" s="995"/>
      <c r="DC45" s="996"/>
      <c r="DD45" s="996"/>
      <c r="DE45" s="996"/>
      <c r="DF45" s="997"/>
      <c r="DG45" s="995"/>
      <c r="DH45" s="996"/>
      <c r="DI45" s="996"/>
      <c r="DJ45" s="996"/>
      <c r="DK45" s="997"/>
      <c r="DL45" s="995"/>
      <c r="DM45" s="996"/>
      <c r="DN45" s="996"/>
      <c r="DO45" s="996"/>
      <c r="DP45" s="997"/>
      <c r="DQ45" s="995"/>
      <c r="DR45" s="996"/>
      <c r="DS45" s="996"/>
      <c r="DT45" s="996"/>
      <c r="DU45" s="997"/>
      <c r="DV45" s="998"/>
      <c r="DW45" s="999"/>
      <c r="DX45" s="999"/>
      <c r="DY45" s="999"/>
      <c r="DZ45" s="1000"/>
      <c r="EA45" s="224"/>
    </row>
    <row r="46" spans="1:131" ht="26.25" customHeight="1" x14ac:dyDescent="0.2">
      <c r="A46" s="232">
        <v>19</v>
      </c>
      <c r="B46" s="1036"/>
      <c r="C46" s="1037"/>
      <c r="D46" s="1037"/>
      <c r="E46" s="1037"/>
      <c r="F46" s="1037"/>
      <c r="G46" s="1037"/>
      <c r="H46" s="1037"/>
      <c r="I46" s="1037"/>
      <c r="J46" s="1037"/>
      <c r="K46" s="1037"/>
      <c r="L46" s="1037"/>
      <c r="M46" s="1037"/>
      <c r="N46" s="1037"/>
      <c r="O46" s="1037"/>
      <c r="P46" s="1038"/>
      <c r="Q46" s="1044"/>
      <c r="R46" s="1045"/>
      <c r="S46" s="1045"/>
      <c r="T46" s="1045"/>
      <c r="U46" s="1045"/>
      <c r="V46" s="1045"/>
      <c r="W46" s="1045"/>
      <c r="X46" s="1045"/>
      <c r="Y46" s="1045"/>
      <c r="Z46" s="1045"/>
      <c r="AA46" s="1045"/>
      <c r="AB46" s="1045"/>
      <c r="AC46" s="1045"/>
      <c r="AD46" s="1045"/>
      <c r="AE46" s="1046"/>
      <c r="AF46" s="1041"/>
      <c r="AG46" s="1042"/>
      <c r="AH46" s="1042"/>
      <c r="AI46" s="1042"/>
      <c r="AJ46" s="1043"/>
      <c r="AK46" s="993"/>
      <c r="AL46" s="984"/>
      <c r="AM46" s="984"/>
      <c r="AN46" s="984"/>
      <c r="AO46" s="984"/>
      <c r="AP46" s="984"/>
      <c r="AQ46" s="984"/>
      <c r="AR46" s="984"/>
      <c r="AS46" s="984"/>
      <c r="AT46" s="984"/>
      <c r="AU46" s="984"/>
      <c r="AV46" s="984"/>
      <c r="AW46" s="984"/>
      <c r="AX46" s="984"/>
      <c r="AY46" s="984"/>
      <c r="AZ46" s="1047"/>
      <c r="BA46" s="1047"/>
      <c r="BB46" s="1047"/>
      <c r="BC46" s="1047"/>
      <c r="BD46" s="1047"/>
      <c r="BE46" s="985"/>
      <c r="BF46" s="985"/>
      <c r="BG46" s="985"/>
      <c r="BH46" s="985"/>
      <c r="BI46" s="986"/>
      <c r="BJ46" s="226"/>
      <c r="BK46" s="226"/>
      <c r="BL46" s="226"/>
      <c r="BM46" s="226"/>
      <c r="BN46" s="226"/>
      <c r="BO46" s="235"/>
      <c r="BP46" s="235"/>
      <c r="BQ46" s="232">
        <v>40</v>
      </c>
      <c r="BR46" s="233"/>
      <c r="BS46" s="998"/>
      <c r="BT46" s="999"/>
      <c r="BU46" s="999"/>
      <c r="BV46" s="999"/>
      <c r="BW46" s="999"/>
      <c r="BX46" s="999"/>
      <c r="BY46" s="999"/>
      <c r="BZ46" s="999"/>
      <c r="CA46" s="999"/>
      <c r="CB46" s="999"/>
      <c r="CC46" s="999"/>
      <c r="CD46" s="999"/>
      <c r="CE46" s="999"/>
      <c r="CF46" s="999"/>
      <c r="CG46" s="1020"/>
      <c r="CH46" s="995"/>
      <c r="CI46" s="996"/>
      <c r="CJ46" s="996"/>
      <c r="CK46" s="996"/>
      <c r="CL46" s="997"/>
      <c r="CM46" s="995"/>
      <c r="CN46" s="996"/>
      <c r="CO46" s="996"/>
      <c r="CP46" s="996"/>
      <c r="CQ46" s="997"/>
      <c r="CR46" s="995"/>
      <c r="CS46" s="996"/>
      <c r="CT46" s="996"/>
      <c r="CU46" s="996"/>
      <c r="CV46" s="997"/>
      <c r="CW46" s="995"/>
      <c r="CX46" s="996"/>
      <c r="CY46" s="996"/>
      <c r="CZ46" s="996"/>
      <c r="DA46" s="997"/>
      <c r="DB46" s="995"/>
      <c r="DC46" s="996"/>
      <c r="DD46" s="996"/>
      <c r="DE46" s="996"/>
      <c r="DF46" s="997"/>
      <c r="DG46" s="995"/>
      <c r="DH46" s="996"/>
      <c r="DI46" s="996"/>
      <c r="DJ46" s="996"/>
      <c r="DK46" s="997"/>
      <c r="DL46" s="995"/>
      <c r="DM46" s="996"/>
      <c r="DN46" s="996"/>
      <c r="DO46" s="996"/>
      <c r="DP46" s="997"/>
      <c r="DQ46" s="995"/>
      <c r="DR46" s="996"/>
      <c r="DS46" s="996"/>
      <c r="DT46" s="996"/>
      <c r="DU46" s="997"/>
      <c r="DV46" s="998"/>
      <c r="DW46" s="999"/>
      <c r="DX46" s="999"/>
      <c r="DY46" s="999"/>
      <c r="DZ46" s="1000"/>
      <c r="EA46" s="224"/>
    </row>
    <row r="47" spans="1:131" ht="26.25" customHeight="1" x14ac:dyDescent="0.2">
      <c r="A47" s="232">
        <v>20</v>
      </c>
      <c r="B47" s="1036"/>
      <c r="C47" s="1037"/>
      <c r="D47" s="1037"/>
      <c r="E47" s="1037"/>
      <c r="F47" s="1037"/>
      <c r="G47" s="1037"/>
      <c r="H47" s="1037"/>
      <c r="I47" s="1037"/>
      <c r="J47" s="1037"/>
      <c r="K47" s="1037"/>
      <c r="L47" s="1037"/>
      <c r="M47" s="1037"/>
      <c r="N47" s="1037"/>
      <c r="O47" s="1037"/>
      <c r="P47" s="1038"/>
      <c r="Q47" s="1044"/>
      <c r="R47" s="1045"/>
      <c r="S47" s="1045"/>
      <c r="T47" s="1045"/>
      <c r="U47" s="1045"/>
      <c r="V47" s="1045"/>
      <c r="W47" s="1045"/>
      <c r="X47" s="1045"/>
      <c r="Y47" s="1045"/>
      <c r="Z47" s="1045"/>
      <c r="AA47" s="1045"/>
      <c r="AB47" s="1045"/>
      <c r="AC47" s="1045"/>
      <c r="AD47" s="1045"/>
      <c r="AE47" s="1046"/>
      <c r="AF47" s="1041"/>
      <c r="AG47" s="1042"/>
      <c r="AH47" s="1042"/>
      <c r="AI47" s="1042"/>
      <c r="AJ47" s="1043"/>
      <c r="AK47" s="993"/>
      <c r="AL47" s="984"/>
      <c r="AM47" s="984"/>
      <c r="AN47" s="984"/>
      <c r="AO47" s="984"/>
      <c r="AP47" s="984"/>
      <c r="AQ47" s="984"/>
      <c r="AR47" s="984"/>
      <c r="AS47" s="984"/>
      <c r="AT47" s="984"/>
      <c r="AU47" s="984"/>
      <c r="AV47" s="984"/>
      <c r="AW47" s="984"/>
      <c r="AX47" s="984"/>
      <c r="AY47" s="984"/>
      <c r="AZ47" s="1047"/>
      <c r="BA47" s="1047"/>
      <c r="BB47" s="1047"/>
      <c r="BC47" s="1047"/>
      <c r="BD47" s="1047"/>
      <c r="BE47" s="985"/>
      <c r="BF47" s="985"/>
      <c r="BG47" s="985"/>
      <c r="BH47" s="985"/>
      <c r="BI47" s="986"/>
      <c r="BJ47" s="226"/>
      <c r="BK47" s="226"/>
      <c r="BL47" s="226"/>
      <c r="BM47" s="226"/>
      <c r="BN47" s="226"/>
      <c r="BO47" s="235"/>
      <c r="BP47" s="235"/>
      <c r="BQ47" s="232">
        <v>41</v>
      </c>
      <c r="BR47" s="233"/>
      <c r="BS47" s="998"/>
      <c r="BT47" s="999"/>
      <c r="BU47" s="999"/>
      <c r="BV47" s="999"/>
      <c r="BW47" s="999"/>
      <c r="BX47" s="999"/>
      <c r="BY47" s="999"/>
      <c r="BZ47" s="999"/>
      <c r="CA47" s="999"/>
      <c r="CB47" s="999"/>
      <c r="CC47" s="999"/>
      <c r="CD47" s="999"/>
      <c r="CE47" s="999"/>
      <c r="CF47" s="999"/>
      <c r="CG47" s="1020"/>
      <c r="CH47" s="995"/>
      <c r="CI47" s="996"/>
      <c r="CJ47" s="996"/>
      <c r="CK47" s="996"/>
      <c r="CL47" s="997"/>
      <c r="CM47" s="995"/>
      <c r="CN47" s="996"/>
      <c r="CO47" s="996"/>
      <c r="CP47" s="996"/>
      <c r="CQ47" s="997"/>
      <c r="CR47" s="995"/>
      <c r="CS47" s="996"/>
      <c r="CT47" s="996"/>
      <c r="CU47" s="996"/>
      <c r="CV47" s="997"/>
      <c r="CW47" s="995"/>
      <c r="CX47" s="996"/>
      <c r="CY47" s="996"/>
      <c r="CZ47" s="996"/>
      <c r="DA47" s="997"/>
      <c r="DB47" s="995"/>
      <c r="DC47" s="996"/>
      <c r="DD47" s="996"/>
      <c r="DE47" s="996"/>
      <c r="DF47" s="997"/>
      <c r="DG47" s="995"/>
      <c r="DH47" s="996"/>
      <c r="DI47" s="996"/>
      <c r="DJ47" s="996"/>
      <c r="DK47" s="997"/>
      <c r="DL47" s="995"/>
      <c r="DM47" s="996"/>
      <c r="DN47" s="996"/>
      <c r="DO47" s="996"/>
      <c r="DP47" s="997"/>
      <c r="DQ47" s="995"/>
      <c r="DR47" s="996"/>
      <c r="DS47" s="996"/>
      <c r="DT47" s="996"/>
      <c r="DU47" s="997"/>
      <c r="DV47" s="998"/>
      <c r="DW47" s="999"/>
      <c r="DX47" s="999"/>
      <c r="DY47" s="999"/>
      <c r="DZ47" s="1000"/>
      <c r="EA47" s="224"/>
    </row>
    <row r="48" spans="1:131" ht="26.25" customHeight="1" x14ac:dyDescent="0.2">
      <c r="A48" s="232">
        <v>21</v>
      </c>
      <c r="B48" s="1036"/>
      <c r="C48" s="1037"/>
      <c r="D48" s="1037"/>
      <c r="E48" s="1037"/>
      <c r="F48" s="1037"/>
      <c r="G48" s="1037"/>
      <c r="H48" s="1037"/>
      <c r="I48" s="1037"/>
      <c r="J48" s="1037"/>
      <c r="K48" s="1037"/>
      <c r="L48" s="1037"/>
      <c r="M48" s="1037"/>
      <c r="N48" s="1037"/>
      <c r="O48" s="1037"/>
      <c r="P48" s="1038"/>
      <c r="Q48" s="1044"/>
      <c r="R48" s="1045"/>
      <c r="S48" s="1045"/>
      <c r="T48" s="1045"/>
      <c r="U48" s="1045"/>
      <c r="V48" s="1045"/>
      <c r="W48" s="1045"/>
      <c r="X48" s="1045"/>
      <c r="Y48" s="1045"/>
      <c r="Z48" s="1045"/>
      <c r="AA48" s="1045"/>
      <c r="AB48" s="1045"/>
      <c r="AC48" s="1045"/>
      <c r="AD48" s="1045"/>
      <c r="AE48" s="1046"/>
      <c r="AF48" s="1041"/>
      <c r="AG48" s="1042"/>
      <c r="AH48" s="1042"/>
      <c r="AI48" s="1042"/>
      <c r="AJ48" s="1043"/>
      <c r="AK48" s="993"/>
      <c r="AL48" s="984"/>
      <c r="AM48" s="984"/>
      <c r="AN48" s="984"/>
      <c r="AO48" s="984"/>
      <c r="AP48" s="984"/>
      <c r="AQ48" s="984"/>
      <c r="AR48" s="984"/>
      <c r="AS48" s="984"/>
      <c r="AT48" s="984"/>
      <c r="AU48" s="984"/>
      <c r="AV48" s="984"/>
      <c r="AW48" s="984"/>
      <c r="AX48" s="984"/>
      <c r="AY48" s="984"/>
      <c r="AZ48" s="1047"/>
      <c r="BA48" s="1047"/>
      <c r="BB48" s="1047"/>
      <c r="BC48" s="1047"/>
      <c r="BD48" s="1047"/>
      <c r="BE48" s="985"/>
      <c r="BF48" s="985"/>
      <c r="BG48" s="985"/>
      <c r="BH48" s="985"/>
      <c r="BI48" s="986"/>
      <c r="BJ48" s="226"/>
      <c r="BK48" s="226"/>
      <c r="BL48" s="226"/>
      <c r="BM48" s="226"/>
      <c r="BN48" s="226"/>
      <c r="BO48" s="235"/>
      <c r="BP48" s="235"/>
      <c r="BQ48" s="232">
        <v>42</v>
      </c>
      <c r="BR48" s="233"/>
      <c r="BS48" s="998"/>
      <c r="BT48" s="999"/>
      <c r="BU48" s="999"/>
      <c r="BV48" s="999"/>
      <c r="BW48" s="999"/>
      <c r="BX48" s="999"/>
      <c r="BY48" s="999"/>
      <c r="BZ48" s="999"/>
      <c r="CA48" s="999"/>
      <c r="CB48" s="999"/>
      <c r="CC48" s="999"/>
      <c r="CD48" s="999"/>
      <c r="CE48" s="999"/>
      <c r="CF48" s="999"/>
      <c r="CG48" s="1020"/>
      <c r="CH48" s="995"/>
      <c r="CI48" s="996"/>
      <c r="CJ48" s="996"/>
      <c r="CK48" s="996"/>
      <c r="CL48" s="997"/>
      <c r="CM48" s="995"/>
      <c r="CN48" s="996"/>
      <c r="CO48" s="996"/>
      <c r="CP48" s="996"/>
      <c r="CQ48" s="997"/>
      <c r="CR48" s="995"/>
      <c r="CS48" s="996"/>
      <c r="CT48" s="996"/>
      <c r="CU48" s="996"/>
      <c r="CV48" s="997"/>
      <c r="CW48" s="995"/>
      <c r="CX48" s="996"/>
      <c r="CY48" s="996"/>
      <c r="CZ48" s="996"/>
      <c r="DA48" s="997"/>
      <c r="DB48" s="995"/>
      <c r="DC48" s="996"/>
      <c r="DD48" s="996"/>
      <c r="DE48" s="996"/>
      <c r="DF48" s="997"/>
      <c r="DG48" s="995"/>
      <c r="DH48" s="996"/>
      <c r="DI48" s="996"/>
      <c r="DJ48" s="996"/>
      <c r="DK48" s="997"/>
      <c r="DL48" s="995"/>
      <c r="DM48" s="996"/>
      <c r="DN48" s="996"/>
      <c r="DO48" s="996"/>
      <c r="DP48" s="997"/>
      <c r="DQ48" s="995"/>
      <c r="DR48" s="996"/>
      <c r="DS48" s="996"/>
      <c r="DT48" s="996"/>
      <c r="DU48" s="997"/>
      <c r="DV48" s="998"/>
      <c r="DW48" s="999"/>
      <c r="DX48" s="999"/>
      <c r="DY48" s="999"/>
      <c r="DZ48" s="1000"/>
      <c r="EA48" s="224"/>
    </row>
    <row r="49" spans="1:131" ht="26.25" customHeight="1" x14ac:dyDescent="0.2">
      <c r="A49" s="232">
        <v>22</v>
      </c>
      <c r="B49" s="1036"/>
      <c r="C49" s="1037"/>
      <c r="D49" s="1037"/>
      <c r="E49" s="1037"/>
      <c r="F49" s="1037"/>
      <c r="G49" s="1037"/>
      <c r="H49" s="1037"/>
      <c r="I49" s="1037"/>
      <c r="J49" s="1037"/>
      <c r="K49" s="1037"/>
      <c r="L49" s="1037"/>
      <c r="M49" s="1037"/>
      <c r="N49" s="1037"/>
      <c r="O49" s="1037"/>
      <c r="P49" s="1038"/>
      <c r="Q49" s="1044"/>
      <c r="R49" s="1045"/>
      <c r="S49" s="1045"/>
      <c r="T49" s="1045"/>
      <c r="U49" s="1045"/>
      <c r="V49" s="1045"/>
      <c r="W49" s="1045"/>
      <c r="X49" s="1045"/>
      <c r="Y49" s="1045"/>
      <c r="Z49" s="1045"/>
      <c r="AA49" s="1045"/>
      <c r="AB49" s="1045"/>
      <c r="AC49" s="1045"/>
      <c r="AD49" s="1045"/>
      <c r="AE49" s="1046"/>
      <c r="AF49" s="1041"/>
      <c r="AG49" s="1042"/>
      <c r="AH49" s="1042"/>
      <c r="AI49" s="1042"/>
      <c r="AJ49" s="1043"/>
      <c r="AK49" s="993"/>
      <c r="AL49" s="984"/>
      <c r="AM49" s="984"/>
      <c r="AN49" s="984"/>
      <c r="AO49" s="984"/>
      <c r="AP49" s="984"/>
      <c r="AQ49" s="984"/>
      <c r="AR49" s="984"/>
      <c r="AS49" s="984"/>
      <c r="AT49" s="984"/>
      <c r="AU49" s="984"/>
      <c r="AV49" s="984"/>
      <c r="AW49" s="984"/>
      <c r="AX49" s="984"/>
      <c r="AY49" s="984"/>
      <c r="AZ49" s="1047"/>
      <c r="BA49" s="1047"/>
      <c r="BB49" s="1047"/>
      <c r="BC49" s="1047"/>
      <c r="BD49" s="1047"/>
      <c r="BE49" s="985"/>
      <c r="BF49" s="985"/>
      <c r="BG49" s="985"/>
      <c r="BH49" s="985"/>
      <c r="BI49" s="986"/>
      <c r="BJ49" s="226"/>
      <c r="BK49" s="226"/>
      <c r="BL49" s="226"/>
      <c r="BM49" s="226"/>
      <c r="BN49" s="226"/>
      <c r="BO49" s="235"/>
      <c r="BP49" s="235"/>
      <c r="BQ49" s="232">
        <v>43</v>
      </c>
      <c r="BR49" s="233"/>
      <c r="BS49" s="998"/>
      <c r="BT49" s="999"/>
      <c r="BU49" s="999"/>
      <c r="BV49" s="999"/>
      <c r="BW49" s="999"/>
      <c r="BX49" s="999"/>
      <c r="BY49" s="999"/>
      <c r="BZ49" s="999"/>
      <c r="CA49" s="999"/>
      <c r="CB49" s="999"/>
      <c r="CC49" s="999"/>
      <c r="CD49" s="999"/>
      <c r="CE49" s="999"/>
      <c r="CF49" s="999"/>
      <c r="CG49" s="1020"/>
      <c r="CH49" s="995"/>
      <c r="CI49" s="996"/>
      <c r="CJ49" s="996"/>
      <c r="CK49" s="996"/>
      <c r="CL49" s="997"/>
      <c r="CM49" s="995"/>
      <c r="CN49" s="996"/>
      <c r="CO49" s="996"/>
      <c r="CP49" s="996"/>
      <c r="CQ49" s="997"/>
      <c r="CR49" s="995"/>
      <c r="CS49" s="996"/>
      <c r="CT49" s="996"/>
      <c r="CU49" s="996"/>
      <c r="CV49" s="997"/>
      <c r="CW49" s="995"/>
      <c r="CX49" s="996"/>
      <c r="CY49" s="996"/>
      <c r="CZ49" s="996"/>
      <c r="DA49" s="997"/>
      <c r="DB49" s="995"/>
      <c r="DC49" s="996"/>
      <c r="DD49" s="996"/>
      <c r="DE49" s="996"/>
      <c r="DF49" s="997"/>
      <c r="DG49" s="995"/>
      <c r="DH49" s="996"/>
      <c r="DI49" s="996"/>
      <c r="DJ49" s="996"/>
      <c r="DK49" s="997"/>
      <c r="DL49" s="995"/>
      <c r="DM49" s="996"/>
      <c r="DN49" s="996"/>
      <c r="DO49" s="996"/>
      <c r="DP49" s="997"/>
      <c r="DQ49" s="995"/>
      <c r="DR49" s="996"/>
      <c r="DS49" s="996"/>
      <c r="DT49" s="996"/>
      <c r="DU49" s="997"/>
      <c r="DV49" s="998"/>
      <c r="DW49" s="999"/>
      <c r="DX49" s="999"/>
      <c r="DY49" s="999"/>
      <c r="DZ49" s="1000"/>
      <c r="EA49" s="224"/>
    </row>
    <row r="50" spans="1:131" ht="26.25" customHeight="1" x14ac:dyDescent="0.2">
      <c r="A50" s="232">
        <v>23</v>
      </c>
      <c r="B50" s="1036"/>
      <c r="C50" s="1037"/>
      <c r="D50" s="1037"/>
      <c r="E50" s="1037"/>
      <c r="F50" s="1037"/>
      <c r="G50" s="1037"/>
      <c r="H50" s="1037"/>
      <c r="I50" s="1037"/>
      <c r="J50" s="1037"/>
      <c r="K50" s="1037"/>
      <c r="L50" s="1037"/>
      <c r="M50" s="1037"/>
      <c r="N50" s="1037"/>
      <c r="O50" s="1037"/>
      <c r="P50" s="1038"/>
      <c r="Q50" s="1039"/>
      <c r="R50" s="1031"/>
      <c r="S50" s="1031"/>
      <c r="T50" s="1031"/>
      <c r="U50" s="1031"/>
      <c r="V50" s="1031"/>
      <c r="W50" s="1031"/>
      <c r="X50" s="1031"/>
      <c r="Y50" s="1031"/>
      <c r="Z50" s="1031"/>
      <c r="AA50" s="1031"/>
      <c r="AB50" s="1031"/>
      <c r="AC50" s="1031"/>
      <c r="AD50" s="1031"/>
      <c r="AE50" s="1040"/>
      <c r="AF50" s="1041"/>
      <c r="AG50" s="1042"/>
      <c r="AH50" s="1042"/>
      <c r="AI50" s="1042"/>
      <c r="AJ50" s="1043"/>
      <c r="AK50" s="1030"/>
      <c r="AL50" s="1031"/>
      <c r="AM50" s="1031"/>
      <c r="AN50" s="1031"/>
      <c r="AO50" s="1031"/>
      <c r="AP50" s="1031"/>
      <c r="AQ50" s="1031"/>
      <c r="AR50" s="1031"/>
      <c r="AS50" s="1031"/>
      <c r="AT50" s="1031"/>
      <c r="AU50" s="1031"/>
      <c r="AV50" s="1031"/>
      <c r="AW50" s="1031"/>
      <c r="AX50" s="1031"/>
      <c r="AY50" s="1031"/>
      <c r="AZ50" s="1032"/>
      <c r="BA50" s="1032"/>
      <c r="BB50" s="1032"/>
      <c r="BC50" s="1032"/>
      <c r="BD50" s="1032"/>
      <c r="BE50" s="985"/>
      <c r="BF50" s="985"/>
      <c r="BG50" s="985"/>
      <c r="BH50" s="985"/>
      <c r="BI50" s="986"/>
      <c r="BJ50" s="226"/>
      <c r="BK50" s="226"/>
      <c r="BL50" s="226"/>
      <c r="BM50" s="226"/>
      <c r="BN50" s="226"/>
      <c r="BO50" s="235"/>
      <c r="BP50" s="235"/>
      <c r="BQ50" s="232">
        <v>44</v>
      </c>
      <c r="BR50" s="233"/>
      <c r="BS50" s="998"/>
      <c r="BT50" s="999"/>
      <c r="BU50" s="999"/>
      <c r="BV50" s="999"/>
      <c r="BW50" s="999"/>
      <c r="BX50" s="999"/>
      <c r="BY50" s="999"/>
      <c r="BZ50" s="999"/>
      <c r="CA50" s="999"/>
      <c r="CB50" s="999"/>
      <c r="CC50" s="999"/>
      <c r="CD50" s="999"/>
      <c r="CE50" s="999"/>
      <c r="CF50" s="999"/>
      <c r="CG50" s="1020"/>
      <c r="CH50" s="995"/>
      <c r="CI50" s="996"/>
      <c r="CJ50" s="996"/>
      <c r="CK50" s="996"/>
      <c r="CL50" s="997"/>
      <c r="CM50" s="995"/>
      <c r="CN50" s="996"/>
      <c r="CO50" s="996"/>
      <c r="CP50" s="996"/>
      <c r="CQ50" s="997"/>
      <c r="CR50" s="995"/>
      <c r="CS50" s="996"/>
      <c r="CT50" s="996"/>
      <c r="CU50" s="996"/>
      <c r="CV50" s="997"/>
      <c r="CW50" s="995"/>
      <c r="CX50" s="996"/>
      <c r="CY50" s="996"/>
      <c r="CZ50" s="996"/>
      <c r="DA50" s="997"/>
      <c r="DB50" s="995"/>
      <c r="DC50" s="996"/>
      <c r="DD50" s="996"/>
      <c r="DE50" s="996"/>
      <c r="DF50" s="997"/>
      <c r="DG50" s="995"/>
      <c r="DH50" s="996"/>
      <c r="DI50" s="996"/>
      <c r="DJ50" s="996"/>
      <c r="DK50" s="997"/>
      <c r="DL50" s="995"/>
      <c r="DM50" s="996"/>
      <c r="DN50" s="996"/>
      <c r="DO50" s="996"/>
      <c r="DP50" s="997"/>
      <c r="DQ50" s="995"/>
      <c r="DR50" s="996"/>
      <c r="DS50" s="996"/>
      <c r="DT50" s="996"/>
      <c r="DU50" s="997"/>
      <c r="DV50" s="998"/>
      <c r="DW50" s="999"/>
      <c r="DX50" s="999"/>
      <c r="DY50" s="999"/>
      <c r="DZ50" s="1000"/>
      <c r="EA50" s="224"/>
    </row>
    <row r="51" spans="1:131" ht="26.25" customHeight="1" x14ac:dyDescent="0.2">
      <c r="A51" s="232">
        <v>24</v>
      </c>
      <c r="B51" s="1036"/>
      <c r="C51" s="1037"/>
      <c r="D51" s="1037"/>
      <c r="E51" s="1037"/>
      <c r="F51" s="1037"/>
      <c r="G51" s="1037"/>
      <c r="H51" s="1037"/>
      <c r="I51" s="1037"/>
      <c r="J51" s="1037"/>
      <c r="K51" s="1037"/>
      <c r="L51" s="1037"/>
      <c r="M51" s="1037"/>
      <c r="N51" s="1037"/>
      <c r="O51" s="1037"/>
      <c r="P51" s="1038"/>
      <c r="Q51" s="1039"/>
      <c r="R51" s="1031"/>
      <c r="S51" s="1031"/>
      <c r="T51" s="1031"/>
      <c r="U51" s="1031"/>
      <c r="V51" s="1031"/>
      <c r="W51" s="1031"/>
      <c r="X51" s="1031"/>
      <c r="Y51" s="1031"/>
      <c r="Z51" s="1031"/>
      <c r="AA51" s="1031"/>
      <c r="AB51" s="1031"/>
      <c r="AC51" s="1031"/>
      <c r="AD51" s="1031"/>
      <c r="AE51" s="1040"/>
      <c r="AF51" s="1041"/>
      <c r="AG51" s="1042"/>
      <c r="AH51" s="1042"/>
      <c r="AI51" s="1042"/>
      <c r="AJ51" s="1043"/>
      <c r="AK51" s="1030"/>
      <c r="AL51" s="1031"/>
      <c r="AM51" s="1031"/>
      <c r="AN51" s="1031"/>
      <c r="AO51" s="1031"/>
      <c r="AP51" s="1031"/>
      <c r="AQ51" s="1031"/>
      <c r="AR51" s="1031"/>
      <c r="AS51" s="1031"/>
      <c r="AT51" s="1031"/>
      <c r="AU51" s="1031"/>
      <c r="AV51" s="1031"/>
      <c r="AW51" s="1031"/>
      <c r="AX51" s="1031"/>
      <c r="AY51" s="1031"/>
      <c r="AZ51" s="1032"/>
      <c r="BA51" s="1032"/>
      <c r="BB51" s="1032"/>
      <c r="BC51" s="1032"/>
      <c r="BD51" s="1032"/>
      <c r="BE51" s="985"/>
      <c r="BF51" s="985"/>
      <c r="BG51" s="985"/>
      <c r="BH51" s="985"/>
      <c r="BI51" s="986"/>
      <c r="BJ51" s="226"/>
      <c r="BK51" s="226"/>
      <c r="BL51" s="226"/>
      <c r="BM51" s="226"/>
      <c r="BN51" s="226"/>
      <c r="BO51" s="235"/>
      <c r="BP51" s="235"/>
      <c r="BQ51" s="232">
        <v>45</v>
      </c>
      <c r="BR51" s="233"/>
      <c r="BS51" s="998"/>
      <c r="BT51" s="999"/>
      <c r="BU51" s="999"/>
      <c r="BV51" s="999"/>
      <c r="BW51" s="999"/>
      <c r="BX51" s="999"/>
      <c r="BY51" s="999"/>
      <c r="BZ51" s="999"/>
      <c r="CA51" s="999"/>
      <c r="CB51" s="999"/>
      <c r="CC51" s="999"/>
      <c r="CD51" s="999"/>
      <c r="CE51" s="999"/>
      <c r="CF51" s="999"/>
      <c r="CG51" s="1020"/>
      <c r="CH51" s="995"/>
      <c r="CI51" s="996"/>
      <c r="CJ51" s="996"/>
      <c r="CK51" s="996"/>
      <c r="CL51" s="997"/>
      <c r="CM51" s="995"/>
      <c r="CN51" s="996"/>
      <c r="CO51" s="996"/>
      <c r="CP51" s="996"/>
      <c r="CQ51" s="997"/>
      <c r="CR51" s="995"/>
      <c r="CS51" s="996"/>
      <c r="CT51" s="996"/>
      <c r="CU51" s="996"/>
      <c r="CV51" s="997"/>
      <c r="CW51" s="995"/>
      <c r="CX51" s="996"/>
      <c r="CY51" s="996"/>
      <c r="CZ51" s="996"/>
      <c r="DA51" s="997"/>
      <c r="DB51" s="995"/>
      <c r="DC51" s="996"/>
      <c r="DD51" s="996"/>
      <c r="DE51" s="996"/>
      <c r="DF51" s="997"/>
      <c r="DG51" s="995"/>
      <c r="DH51" s="996"/>
      <c r="DI51" s="996"/>
      <c r="DJ51" s="996"/>
      <c r="DK51" s="997"/>
      <c r="DL51" s="995"/>
      <c r="DM51" s="996"/>
      <c r="DN51" s="996"/>
      <c r="DO51" s="996"/>
      <c r="DP51" s="997"/>
      <c r="DQ51" s="995"/>
      <c r="DR51" s="996"/>
      <c r="DS51" s="996"/>
      <c r="DT51" s="996"/>
      <c r="DU51" s="997"/>
      <c r="DV51" s="998"/>
      <c r="DW51" s="999"/>
      <c r="DX51" s="999"/>
      <c r="DY51" s="999"/>
      <c r="DZ51" s="1000"/>
      <c r="EA51" s="224"/>
    </row>
    <row r="52" spans="1:131" ht="26.25" customHeight="1" x14ac:dyDescent="0.2">
      <c r="A52" s="232">
        <v>25</v>
      </c>
      <c r="B52" s="1036"/>
      <c r="C52" s="1037"/>
      <c r="D52" s="1037"/>
      <c r="E52" s="1037"/>
      <c r="F52" s="1037"/>
      <c r="G52" s="1037"/>
      <c r="H52" s="1037"/>
      <c r="I52" s="1037"/>
      <c r="J52" s="1037"/>
      <c r="K52" s="1037"/>
      <c r="L52" s="1037"/>
      <c r="M52" s="1037"/>
      <c r="N52" s="1037"/>
      <c r="O52" s="1037"/>
      <c r="P52" s="1038"/>
      <c r="Q52" s="1039"/>
      <c r="R52" s="1031"/>
      <c r="S52" s="1031"/>
      <c r="T52" s="1031"/>
      <c r="U52" s="1031"/>
      <c r="V52" s="1031"/>
      <c r="W52" s="1031"/>
      <c r="X52" s="1031"/>
      <c r="Y52" s="1031"/>
      <c r="Z52" s="1031"/>
      <c r="AA52" s="1031"/>
      <c r="AB52" s="1031"/>
      <c r="AC52" s="1031"/>
      <c r="AD52" s="1031"/>
      <c r="AE52" s="1040"/>
      <c r="AF52" s="1041"/>
      <c r="AG52" s="1042"/>
      <c r="AH52" s="1042"/>
      <c r="AI52" s="1042"/>
      <c r="AJ52" s="1043"/>
      <c r="AK52" s="1030"/>
      <c r="AL52" s="1031"/>
      <c r="AM52" s="1031"/>
      <c r="AN52" s="1031"/>
      <c r="AO52" s="1031"/>
      <c r="AP52" s="1031"/>
      <c r="AQ52" s="1031"/>
      <c r="AR52" s="1031"/>
      <c r="AS52" s="1031"/>
      <c r="AT52" s="1031"/>
      <c r="AU52" s="1031"/>
      <c r="AV52" s="1031"/>
      <c r="AW52" s="1031"/>
      <c r="AX52" s="1031"/>
      <c r="AY52" s="1031"/>
      <c r="AZ52" s="1032"/>
      <c r="BA52" s="1032"/>
      <c r="BB52" s="1032"/>
      <c r="BC52" s="1032"/>
      <c r="BD52" s="1032"/>
      <c r="BE52" s="985"/>
      <c r="BF52" s="985"/>
      <c r="BG52" s="985"/>
      <c r="BH52" s="985"/>
      <c r="BI52" s="986"/>
      <c r="BJ52" s="226"/>
      <c r="BK52" s="226"/>
      <c r="BL52" s="226"/>
      <c r="BM52" s="226"/>
      <c r="BN52" s="226"/>
      <c r="BO52" s="235"/>
      <c r="BP52" s="235"/>
      <c r="BQ52" s="232">
        <v>46</v>
      </c>
      <c r="BR52" s="233"/>
      <c r="BS52" s="998"/>
      <c r="BT52" s="999"/>
      <c r="BU52" s="999"/>
      <c r="BV52" s="999"/>
      <c r="BW52" s="999"/>
      <c r="BX52" s="999"/>
      <c r="BY52" s="999"/>
      <c r="BZ52" s="999"/>
      <c r="CA52" s="999"/>
      <c r="CB52" s="999"/>
      <c r="CC52" s="999"/>
      <c r="CD52" s="999"/>
      <c r="CE52" s="999"/>
      <c r="CF52" s="999"/>
      <c r="CG52" s="1020"/>
      <c r="CH52" s="995"/>
      <c r="CI52" s="996"/>
      <c r="CJ52" s="996"/>
      <c r="CK52" s="996"/>
      <c r="CL52" s="997"/>
      <c r="CM52" s="995"/>
      <c r="CN52" s="996"/>
      <c r="CO52" s="996"/>
      <c r="CP52" s="996"/>
      <c r="CQ52" s="997"/>
      <c r="CR52" s="995"/>
      <c r="CS52" s="996"/>
      <c r="CT52" s="996"/>
      <c r="CU52" s="996"/>
      <c r="CV52" s="997"/>
      <c r="CW52" s="995"/>
      <c r="CX52" s="996"/>
      <c r="CY52" s="996"/>
      <c r="CZ52" s="996"/>
      <c r="DA52" s="997"/>
      <c r="DB52" s="995"/>
      <c r="DC52" s="996"/>
      <c r="DD52" s="996"/>
      <c r="DE52" s="996"/>
      <c r="DF52" s="997"/>
      <c r="DG52" s="995"/>
      <c r="DH52" s="996"/>
      <c r="DI52" s="996"/>
      <c r="DJ52" s="996"/>
      <c r="DK52" s="997"/>
      <c r="DL52" s="995"/>
      <c r="DM52" s="996"/>
      <c r="DN52" s="996"/>
      <c r="DO52" s="996"/>
      <c r="DP52" s="997"/>
      <c r="DQ52" s="995"/>
      <c r="DR52" s="996"/>
      <c r="DS52" s="996"/>
      <c r="DT52" s="996"/>
      <c r="DU52" s="997"/>
      <c r="DV52" s="998"/>
      <c r="DW52" s="999"/>
      <c r="DX52" s="999"/>
      <c r="DY52" s="999"/>
      <c r="DZ52" s="1000"/>
      <c r="EA52" s="224"/>
    </row>
    <row r="53" spans="1:131" ht="26.25" customHeight="1" x14ac:dyDescent="0.2">
      <c r="A53" s="232">
        <v>26</v>
      </c>
      <c r="B53" s="1036"/>
      <c r="C53" s="1037"/>
      <c r="D53" s="1037"/>
      <c r="E53" s="1037"/>
      <c r="F53" s="1037"/>
      <c r="G53" s="1037"/>
      <c r="H53" s="1037"/>
      <c r="I53" s="1037"/>
      <c r="J53" s="1037"/>
      <c r="K53" s="1037"/>
      <c r="L53" s="1037"/>
      <c r="M53" s="1037"/>
      <c r="N53" s="1037"/>
      <c r="O53" s="1037"/>
      <c r="P53" s="1038"/>
      <c r="Q53" s="1039"/>
      <c r="R53" s="1031"/>
      <c r="S53" s="1031"/>
      <c r="T53" s="1031"/>
      <c r="U53" s="1031"/>
      <c r="V53" s="1031"/>
      <c r="W53" s="1031"/>
      <c r="X53" s="1031"/>
      <c r="Y53" s="1031"/>
      <c r="Z53" s="1031"/>
      <c r="AA53" s="1031"/>
      <c r="AB53" s="1031"/>
      <c r="AC53" s="1031"/>
      <c r="AD53" s="1031"/>
      <c r="AE53" s="1040"/>
      <c r="AF53" s="1041"/>
      <c r="AG53" s="1042"/>
      <c r="AH53" s="1042"/>
      <c r="AI53" s="1042"/>
      <c r="AJ53" s="1043"/>
      <c r="AK53" s="1030"/>
      <c r="AL53" s="1031"/>
      <c r="AM53" s="1031"/>
      <c r="AN53" s="1031"/>
      <c r="AO53" s="1031"/>
      <c r="AP53" s="1031"/>
      <c r="AQ53" s="1031"/>
      <c r="AR53" s="1031"/>
      <c r="AS53" s="1031"/>
      <c r="AT53" s="1031"/>
      <c r="AU53" s="1031"/>
      <c r="AV53" s="1031"/>
      <c r="AW53" s="1031"/>
      <c r="AX53" s="1031"/>
      <c r="AY53" s="1031"/>
      <c r="AZ53" s="1032"/>
      <c r="BA53" s="1032"/>
      <c r="BB53" s="1032"/>
      <c r="BC53" s="1032"/>
      <c r="BD53" s="1032"/>
      <c r="BE53" s="985"/>
      <c r="BF53" s="985"/>
      <c r="BG53" s="985"/>
      <c r="BH53" s="985"/>
      <c r="BI53" s="986"/>
      <c r="BJ53" s="226"/>
      <c r="BK53" s="226"/>
      <c r="BL53" s="226"/>
      <c r="BM53" s="226"/>
      <c r="BN53" s="226"/>
      <c r="BO53" s="235"/>
      <c r="BP53" s="235"/>
      <c r="BQ53" s="232">
        <v>47</v>
      </c>
      <c r="BR53" s="233"/>
      <c r="BS53" s="998"/>
      <c r="BT53" s="999"/>
      <c r="BU53" s="999"/>
      <c r="BV53" s="999"/>
      <c r="BW53" s="999"/>
      <c r="BX53" s="999"/>
      <c r="BY53" s="999"/>
      <c r="BZ53" s="999"/>
      <c r="CA53" s="999"/>
      <c r="CB53" s="999"/>
      <c r="CC53" s="999"/>
      <c r="CD53" s="999"/>
      <c r="CE53" s="999"/>
      <c r="CF53" s="999"/>
      <c r="CG53" s="1020"/>
      <c r="CH53" s="995"/>
      <c r="CI53" s="996"/>
      <c r="CJ53" s="996"/>
      <c r="CK53" s="996"/>
      <c r="CL53" s="997"/>
      <c r="CM53" s="995"/>
      <c r="CN53" s="996"/>
      <c r="CO53" s="996"/>
      <c r="CP53" s="996"/>
      <c r="CQ53" s="997"/>
      <c r="CR53" s="995"/>
      <c r="CS53" s="996"/>
      <c r="CT53" s="996"/>
      <c r="CU53" s="996"/>
      <c r="CV53" s="997"/>
      <c r="CW53" s="995"/>
      <c r="CX53" s="996"/>
      <c r="CY53" s="996"/>
      <c r="CZ53" s="996"/>
      <c r="DA53" s="997"/>
      <c r="DB53" s="995"/>
      <c r="DC53" s="996"/>
      <c r="DD53" s="996"/>
      <c r="DE53" s="996"/>
      <c r="DF53" s="997"/>
      <c r="DG53" s="995"/>
      <c r="DH53" s="996"/>
      <c r="DI53" s="996"/>
      <c r="DJ53" s="996"/>
      <c r="DK53" s="997"/>
      <c r="DL53" s="995"/>
      <c r="DM53" s="996"/>
      <c r="DN53" s="996"/>
      <c r="DO53" s="996"/>
      <c r="DP53" s="997"/>
      <c r="DQ53" s="995"/>
      <c r="DR53" s="996"/>
      <c r="DS53" s="996"/>
      <c r="DT53" s="996"/>
      <c r="DU53" s="997"/>
      <c r="DV53" s="998"/>
      <c r="DW53" s="999"/>
      <c r="DX53" s="999"/>
      <c r="DY53" s="999"/>
      <c r="DZ53" s="1000"/>
      <c r="EA53" s="224"/>
    </row>
    <row r="54" spans="1:131" ht="26.25" customHeight="1" x14ac:dyDescent="0.2">
      <c r="A54" s="232">
        <v>27</v>
      </c>
      <c r="B54" s="1036"/>
      <c r="C54" s="1037"/>
      <c r="D54" s="1037"/>
      <c r="E54" s="1037"/>
      <c r="F54" s="1037"/>
      <c r="G54" s="1037"/>
      <c r="H54" s="1037"/>
      <c r="I54" s="1037"/>
      <c r="J54" s="1037"/>
      <c r="K54" s="1037"/>
      <c r="L54" s="1037"/>
      <c r="M54" s="1037"/>
      <c r="N54" s="1037"/>
      <c r="O54" s="1037"/>
      <c r="P54" s="1038"/>
      <c r="Q54" s="1039"/>
      <c r="R54" s="1031"/>
      <c r="S54" s="1031"/>
      <c r="T54" s="1031"/>
      <c r="U54" s="1031"/>
      <c r="V54" s="1031"/>
      <c r="W54" s="1031"/>
      <c r="X54" s="1031"/>
      <c r="Y54" s="1031"/>
      <c r="Z54" s="1031"/>
      <c r="AA54" s="1031"/>
      <c r="AB54" s="1031"/>
      <c r="AC54" s="1031"/>
      <c r="AD54" s="1031"/>
      <c r="AE54" s="1040"/>
      <c r="AF54" s="1041"/>
      <c r="AG54" s="1042"/>
      <c r="AH54" s="1042"/>
      <c r="AI54" s="1042"/>
      <c r="AJ54" s="1043"/>
      <c r="AK54" s="1030"/>
      <c r="AL54" s="1031"/>
      <c r="AM54" s="1031"/>
      <c r="AN54" s="1031"/>
      <c r="AO54" s="1031"/>
      <c r="AP54" s="1031"/>
      <c r="AQ54" s="1031"/>
      <c r="AR54" s="1031"/>
      <c r="AS54" s="1031"/>
      <c r="AT54" s="1031"/>
      <c r="AU54" s="1031"/>
      <c r="AV54" s="1031"/>
      <c r="AW54" s="1031"/>
      <c r="AX54" s="1031"/>
      <c r="AY54" s="1031"/>
      <c r="AZ54" s="1032"/>
      <c r="BA54" s="1032"/>
      <c r="BB54" s="1032"/>
      <c r="BC54" s="1032"/>
      <c r="BD54" s="1032"/>
      <c r="BE54" s="985"/>
      <c r="BF54" s="985"/>
      <c r="BG54" s="985"/>
      <c r="BH54" s="985"/>
      <c r="BI54" s="986"/>
      <c r="BJ54" s="226"/>
      <c r="BK54" s="226"/>
      <c r="BL54" s="226"/>
      <c r="BM54" s="226"/>
      <c r="BN54" s="226"/>
      <c r="BO54" s="235"/>
      <c r="BP54" s="235"/>
      <c r="BQ54" s="232">
        <v>48</v>
      </c>
      <c r="BR54" s="233"/>
      <c r="BS54" s="998"/>
      <c r="BT54" s="999"/>
      <c r="BU54" s="999"/>
      <c r="BV54" s="999"/>
      <c r="BW54" s="999"/>
      <c r="BX54" s="999"/>
      <c r="BY54" s="999"/>
      <c r="BZ54" s="999"/>
      <c r="CA54" s="999"/>
      <c r="CB54" s="999"/>
      <c r="CC54" s="999"/>
      <c r="CD54" s="999"/>
      <c r="CE54" s="999"/>
      <c r="CF54" s="999"/>
      <c r="CG54" s="1020"/>
      <c r="CH54" s="995"/>
      <c r="CI54" s="996"/>
      <c r="CJ54" s="996"/>
      <c r="CK54" s="996"/>
      <c r="CL54" s="997"/>
      <c r="CM54" s="995"/>
      <c r="CN54" s="996"/>
      <c r="CO54" s="996"/>
      <c r="CP54" s="996"/>
      <c r="CQ54" s="997"/>
      <c r="CR54" s="995"/>
      <c r="CS54" s="996"/>
      <c r="CT54" s="996"/>
      <c r="CU54" s="996"/>
      <c r="CV54" s="997"/>
      <c r="CW54" s="995"/>
      <c r="CX54" s="996"/>
      <c r="CY54" s="996"/>
      <c r="CZ54" s="996"/>
      <c r="DA54" s="997"/>
      <c r="DB54" s="995"/>
      <c r="DC54" s="996"/>
      <c r="DD54" s="996"/>
      <c r="DE54" s="996"/>
      <c r="DF54" s="997"/>
      <c r="DG54" s="995"/>
      <c r="DH54" s="996"/>
      <c r="DI54" s="996"/>
      <c r="DJ54" s="996"/>
      <c r="DK54" s="997"/>
      <c r="DL54" s="995"/>
      <c r="DM54" s="996"/>
      <c r="DN54" s="996"/>
      <c r="DO54" s="996"/>
      <c r="DP54" s="997"/>
      <c r="DQ54" s="995"/>
      <c r="DR54" s="996"/>
      <c r="DS54" s="996"/>
      <c r="DT54" s="996"/>
      <c r="DU54" s="997"/>
      <c r="DV54" s="998"/>
      <c r="DW54" s="999"/>
      <c r="DX54" s="999"/>
      <c r="DY54" s="999"/>
      <c r="DZ54" s="1000"/>
      <c r="EA54" s="224"/>
    </row>
    <row r="55" spans="1:131" ht="26.25" customHeight="1" x14ac:dyDescent="0.2">
      <c r="A55" s="232">
        <v>28</v>
      </c>
      <c r="B55" s="1036"/>
      <c r="C55" s="1037"/>
      <c r="D55" s="1037"/>
      <c r="E55" s="1037"/>
      <c r="F55" s="1037"/>
      <c r="G55" s="1037"/>
      <c r="H55" s="1037"/>
      <c r="I55" s="1037"/>
      <c r="J55" s="1037"/>
      <c r="K55" s="1037"/>
      <c r="L55" s="1037"/>
      <c r="M55" s="1037"/>
      <c r="N55" s="1037"/>
      <c r="O55" s="1037"/>
      <c r="P55" s="1038"/>
      <c r="Q55" s="1039"/>
      <c r="R55" s="1031"/>
      <c r="S55" s="1031"/>
      <c r="T55" s="1031"/>
      <c r="U55" s="1031"/>
      <c r="V55" s="1031"/>
      <c r="W55" s="1031"/>
      <c r="X55" s="1031"/>
      <c r="Y55" s="1031"/>
      <c r="Z55" s="1031"/>
      <c r="AA55" s="1031"/>
      <c r="AB55" s="1031"/>
      <c r="AC55" s="1031"/>
      <c r="AD55" s="1031"/>
      <c r="AE55" s="1040"/>
      <c r="AF55" s="1041"/>
      <c r="AG55" s="1042"/>
      <c r="AH55" s="1042"/>
      <c r="AI55" s="1042"/>
      <c r="AJ55" s="1043"/>
      <c r="AK55" s="1030"/>
      <c r="AL55" s="1031"/>
      <c r="AM55" s="1031"/>
      <c r="AN55" s="1031"/>
      <c r="AO55" s="1031"/>
      <c r="AP55" s="1031"/>
      <c r="AQ55" s="1031"/>
      <c r="AR55" s="1031"/>
      <c r="AS55" s="1031"/>
      <c r="AT55" s="1031"/>
      <c r="AU55" s="1031"/>
      <c r="AV55" s="1031"/>
      <c r="AW55" s="1031"/>
      <c r="AX55" s="1031"/>
      <c r="AY55" s="1031"/>
      <c r="AZ55" s="1032"/>
      <c r="BA55" s="1032"/>
      <c r="BB55" s="1032"/>
      <c r="BC55" s="1032"/>
      <c r="BD55" s="1032"/>
      <c r="BE55" s="985"/>
      <c r="BF55" s="985"/>
      <c r="BG55" s="985"/>
      <c r="BH55" s="985"/>
      <c r="BI55" s="986"/>
      <c r="BJ55" s="226"/>
      <c r="BK55" s="226"/>
      <c r="BL55" s="226"/>
      <c r="BM55" s="226"/>
      <c r="BN55" s="226"/>
      <c r="BO55" s="235"/>
      <c r="BP55" s="235"/>
      <c r="BQ55" s="232">
        <v>49</v>
      </c>
      <c r="BR55" s="233"/>
      <c r="BS55" s="998"/>
      <c r="BT55" s="999"/>
      <c r="BU55" s="999"/>
      <c r="BV55" s="999"/>
      <c r="BW55" s="999"/>
      <c r="BX55" s="999"/>
      <c r="BY55" s="999"/>
      <c r="BZ55" s="999"/>
      <c r="CA55" s="999"/>
      <c r="CB55" s="999"/>
      <c r="CC55" s="999"/>
      <c r="CD55" s="999"/>
      <c r="CE55" s="999"/>
      <c r="CF55" s="999"/>
      <c r="CG55" s="1020"/>
      <c r="CH55" s="995"/>
      <c r="CI55" s="996"/>
      <c r="CJ55" s="996"/>
      <c r="CK55" s="996"/>
      <c r="CL55" s="997"/>
      <c r="CM55" s="995"/>
      <c r="CN55" s="996"/>
      <c r="CO55" s="996"/>
      <c r="CP55" s="996"/>
      <c r="CQ55" s="997"/>
      <c r="CR55" s="995"/>
      <c r="CS55" s="996"/>
      <c r="CT55" s="996"/>
      <c r="CU55" s="996"/>
      <c r="CV55" s="997"/>
      <c r="CW55" s="995"/>
      <c r="CX55" s="996"/>
      <c r="CY55" s="996"/>
      <c r="CZ55" s="996"/>
      <c r="DA55" s="997"/>
      <c r="DB55" s="995"/>
      <c r="DC55" s="996"/>
      <c r="DD55" s="996"/>
      <c r="DE55" s="996"/>
      <c r="DF55" s="997"/>
      <c r="DG55" s="995"/>
      <c r="DH55" s="996"/>
      <c r="DI55" s="996"/>
      <c r="DJ55" s="996"/>
      <c r="DK55" s="997"/>
      <c r="DL55" s="995"/>
      <c r="DM55" s="996"/>
      <c r="DN55" s="996"/>
      <c r="DO55" s="996"/>
      <c r="DP55" s="997"/>
      <c r="DQ55" s="995"/>
      <c r="DR55" s="996"/>
      <c r="DS55" s="996"/>
      <c r="DT55" s="996"/>
      <c r="DU55" s="997"/>
      <c r="DV55" s="998"/>
      <c r="DW55" s="999"/>
      <c r="DX55" s="999"/>
      <c r="DY55" s="999"/>
      <c r="DZ55" s="1000"/>
      <c r="EA55" s="224"/>
    </row>
    <row r="56" spans="1:131" ht="26.25" customHeight="1" x14ac:dyDescent="0.2">
      <c r="A56" s="232">
        <v>29</v>
      </c>
      <c r="B56" s="1036"/>
      <c r="C56" s="1037"/>
      <c r="D56" s="1037"/>
      <c r="E56" s="1037"/>
      <c r="F56" s="1037"/>
      <c r="G56" s="1037"/>
      <c r="H56" s="1037"/>
      <c r="I56" s="1037"/>
      <c r="J56" s="1037"/>
      <c r="K56" s="1037"/>
      <c r="L56" s="1037"/>
      <c r="M56" s="1037"/>
      <c r="N56" s="1037"/>
      <c r="O56" s="1037"/>
      <c r="P56" s="1038"/>
      <c r="Q56" s="1039"/>
      <c r="R56" s="1031"/>
      <c r="S56" s="1031"/>
      <c r="T56" s="1031"/>
      <c r="U56" s="1031"/>
      <c r="V56" s="1031"/>
      <c r="W56" s="1031"/>
      <c r="X56" s="1031"/>
      <c r="Y56" s="1031"/>
      <c r="Z56" s="1031"/>
      <c r="AA56" s="1031"/>
      <c r="AB56" s="1031"/>
      <c r="AC56" s="1031"/>
      <c r="AD56" s="1031"/>
      <c r="AE56" s="1040"/>
      <c r="AF56" s="1041"/>
      <c r="AG56" s="1042"/>
      <c r="AH56" s="1042"/>
      <c r="AI56" s="1042"/>
      <c r="AJ56" s="1043"/>
      <c r="AK56" s="1030"/>
      <c r="AL56" s="1031"/>
      <c r="AM56" s="1031"/>
      <c r="AN56" s="1031"/>
      <c r="AO56" s="1031"/>
      <c r="AP56" s="1031"/>
      <c r="AQ56" s="1031"/>
      <c r="AR56" s="1031"/>
      <c r="AS56" s="1031"/>
      <c r="AT56" s="1031"/>
      <c r="AU56" s="1031"/>
      <c r="AV56" s="1031"/>
      <c r="AW56" s="1031"/>
      <c r="AX56" s="1031"/>
      <c r="AY56" s="1031"/>
      <c r="AZ56" s="1032"/>
      <c r="BA56" s="1032"/>
      <c r="BB56" s="1032"/>
      <c r="BC56" s="1032"/>
      <c r="BD56" s="1032"/>
      <c r="BE56" s="985"/>
      <c r="BF56" s="985"/>
      <c r="BG56" s="985"/>
      <c r="BH56" s="985"/>
      <c r="BI56" s="986"/>
      <c r="BJ56" s="226"/>
      <c r="BK56" s="226"/>
      <c r="BL56" s="226"/>
      <c r="BM56" s="226"/>
      <c r="BN56" s="226"/>
      <c r="BO56" s="235"/>
      <c r="BP56" s="235"/>
      <c r="BQ56" s="232">
        <v>50</v>
      </c>
      <c r="BR56" s="233"/>
      <c r="BS56" s="998"/>
      <c r="BT56" s="999"/>
      <c r="BU56" s="999"/>
      <c r="BV56" s="999"/>
      <c r="BW56" s="999"/>
      <c r="BX56" s="999"/>
      <c r="BY56" s="999"/>
      <c r="BZ56" s="999"/>
      <c r="CA56" s="999"/>
      <c r="CB56" s="999"/>
      <c r="CC56" s="999"/>
      <c r="CD56" s="999"/>
      <c r="CE56" s="999"/>
      <c r="CF56" s="999"/>
      <c r="CG56" s="1020"/>
      <c r="CH56" s="995"/>
      <c r="CI56" s="996"/>
      <c r="CJ56" s="996"/>
      <c r="CK56" s="996"/>
      <c r="CL56" s="997"/>
      <c r="CM56" s="995"/>
      <c r="CN56" s="996"/>
      <c r="CO56" s="996"/>
      <c r="CP56" s="996"/>
      <c r="CQ56" s="997"/>
      <c r="CR56" s="995"/>
      <c r="CS56" s="996"/>
      <c r="CT56" s="996"/>
      <c r="CU56" s="996"/>
      <c r="CV56" s="997"/>
      <c r="CW56" s="995"/>
      <c r="CX56" s="996"/>
      <c r="CY56" s="996"/>
      <c r="CZ56" s="996"/>
      <c r="DA56" s="997"/>
      <c r="DB56" s="995"/>
      <c r="DC56" s="996"/>
      <c r="DD56" s="996"/>
      <c r="DE56" s="996"/>
      <c r="DF56" s="997"/>
      <c r="DG56" s="995"/>
      <c r="DH56" s="996"/>
      <c r="DI56" s="996"/>
      <c r="DJ56" s="996"/>
      <c r="DK56" s="997"/>
      <c r="DL56" s="995"/>
      <c r="DM56" s="996"/>
      <c r="DN56" s="996"/>
      <c r="DO56" s="996"/>
      <c r="DP56" s="997"/>
      <c r="DQ56" s="995"/>
      <c r="DR56" s="996"/>
      <c r="DS56" s="996"/>
      <c r="DT56" s="996"/>
      <c r="DU56" s="997"/>
      <c r="DV56" s="998"/>
      <c r="DW56" s="999"/>
      <c r="DX56" s="999"/>
      <c r="DY56" s="999"/>
      <c r="DZ56" s="1000"/>
      <c r="EA56" s="224"/>
    </row>
    <row r="57" spans="1:131" ht="26.25" customHeight="1" x14ac:dyDescent="0.2">
      <c r="A57" s="232">
        <v>30</v>
      </c>
      <c r="B57" s="1036"/>
      <c r="C57" s="1037"/>
      <c r="D57" s="1037"/>
      <c r="E57" s="1037"/>
      <c r="F57" s="1037"/>
      <c r="G57" s="1037"/>
      <c r="H57" s="1037"/>
      <c r="I57" s="1037"/>
      <c r="J57" s="1037"/>
      <c r="K57" s="1037"/>
      <c r="L57" s="1037"/>
      <c r="M57" s="1037"/>
      <c r="N57" s="1037"/>
      <c r="O57" s="1037"/>
      <c r="P57" s="1038"/>
      <c r="Q57" s="1039"/>
      <c r="R57" s="1031"/>
      <c r="S57" s="1031"/>
      <c r="T57" s="1031"/>
      <c r="U57" s="1031"/>
      <c r="V57" s="1031"/>
      <c r="W57" s="1031"/>
      <c r="X57" s="1031"/>
      <c r="Y57" s="1031"/>
      <c r="Z57" s="1031"/>
      <c r="AA57" s="1031"/>
      <c r="AB57" s="1031"/>
      <c r="AC57" s="1031"/>
      <c r="AD57" s="1031"/>
      <c r="AE57" s="1040"/>
      <c r="AF57" s="1041"/>
      <c r="AG57" s="1042"/>
      <c r="AH57" s="1042"/>
      <c r="AI57" s="1042"/>
      <c r="AJ57" s="1043"/>
      <c r="AK57" s="1030"/>
      <c r="AL57" s="1031"/>
      <c r="AM57" s="1031"/>
      <c r="AN57" s="1031"/>
      <c r="AO57" s="1031"/>
      <c r="AP57" s="1031"/>
      <c r="AQ57" s="1031"/>
      <c r="AR57" s="1031"/>
      <c r="AS57" s="1031"/>
      <c r="AT57" s="1031"/>
      <c r="AU57" s="1031"/>
      <c r="AV57" s="1031"/>
      <c r="AW57" s="1031"/>
      <c r="AX57" s="1031"/>
      <c r="AY57" s="1031"/>
      <c r="AZ57" s="1032"/>
      <c r="BA57" s="1032"/>
      <c r="BB57" s="1032"/>
      <c r="BC57" s="1032"/>
      <c r="BD57" s="1032"/>
      <c r="BE57" s="985"/>
      <c r="BF57" s="985"/>
      <c r="BG57" s="985"/>
      <c r="BH57" s="985"/>
      <c r="BI57" s="986"/>
      <c r="BJ57" s="226"/>
      <c r="BK57" s="226"/>
      <c r="BL57" s="226"/>
      <c r="BM57" s="226"/>
      <c r="BN57" s="226"/>
      <c r="BO57" s="235"/>
      <c r="BP57" s="235"/>
      <c r="BQ57" s="232">
        <v>51</v>
      </c>
      <c r="BR57" s="233"/>
      <c r="BS57" s="998"/>
      <c r="BT57" s="999"/>
      <c r="BU57" s="999"/>
      <c r="BV57" s="999"/>
      <c r="BW57" s="999"/>
      <c r="BX57" s="999"/>
      <c r="BY57" s="999"/>
      <c r="BZ57" s="999"/>
      <c r="CA57" s="999"/>
      <c r="CB57" s="999"/>
      <c r="CC57" s="999"/>
      <c r="CD57" s="999"/>
      <c r="CE57" s="999"/>
      <c r="CF57" s="999"/>
      <c r="CG57" s="1020"/>
      <c r="CH57" s="995"/>
      <c r="CI57" s="996"/>
      <c r="CJ57" s="996"/>
      <c r="CK57" s="996"/>
      <c r="CL57" s="997"/>
      <c r="CM57" s="995"/>
      <c r="CN57" s="996"/>
      <c r="CO57" s="996"/>
      <c r="CP57" s="996"/>
      <c r="CQ57" s="997"/>
      <c r="CR57" s="995"/>
      <c r="CS57" s="996"/>
      <c r="CT57" s="996"/>
      <c r="CU57" s="996"/>
      <c r="CV57" s="997"/>
      <c r="CW57" s="995"/>
      <c r="CX57" s="996"/>
      <c r="CY57" s="996"/>
      <c r="CZ57" s="996"/>
      <c r="DA57" s="997"/>
      <c r="DB57" s="995"/>
      <c r="DC57" s="996"/>
      <c r="DD57" s="996"/>
      <c r="DE57" s="996"/>
      <c r="DF57" s="997"/>
      <c r="DG57" s="995"/>
      <c r="DH57" s="996"/>
      <c r="DI57" s="996"/>
      <c r="DJ57" s="996"/>
      <c r="DK57" s="997"/>
      <c r="DL57" s="995"/>
      <c r="DM57" s="996"/>
      <c r="DN57" s="996"/>
      <c r="DO57" s="996"/>
      <c r="DP57" s="997"/>
      <c r="DQ57" s="995"/>
      <c r="DR57" s="996"/>
      <c r="DS57" s="996"/>
      <c r="DT57" s="996"/>
      <c r="DU57" s="997"/>
      <c r="DV57" s="998"/>
      <c r="DW57" s="999"/>
      <c r="DX57" s="999"/>
      <c r="DY57" s="999"/>
      <c r="DZ57" s="1000"/>
      <c r="EA57" s="224"/>
    </row>
    <row r="58" spans="1:131" ht="26.25" customHeight="1" x14ac:dyDescent="0.2">
      <c r="A58" s="232">
        <v>31</v>
      </c>
      <c r="B58" s="1036"/>
      <c r="C58" s="1037"/>
      <c r="D58" s="1037"/>
      <c r="E58" s="1037"/>
      <c r="F58" s="1037"/>
      <c r="G58" s="1037"/>
      <c r="H58" s="1037"/>
      <c r="I58" s="1037"/>
      <c r="J58" s="1037"/>
      <c r="K58" s="1037"/>
      <c r="L58" s="1037"/>
      <c r="M58" s="1037"/>
      <c r="N58" s="1037"/>
      <c r="O58" s="1037"/>
      <c r="P58" s="1038"/>
      <c r="Q58" s="1039"/>
      <c r="R58" s="1031"/>
      <c r="S58" s="1031"/>
      <c r="T58" s="1031"/>
      <c r="U58" s="1031"/>
      <c r="V58" s="1031"/>
      <c r="W58" s="1031"/>
      <c r="X58" s="1031"/>
      <c r="Y58" s="1031"/>
      <c r="Z58" s="1031"/>
      <c r="AA58" s="1031"/>
      <c r="AB58" s="1031"/>
      <c r="AC58" s="1031"/>
      <c r="AD58" s="1031"/>
      <c r="AE58" s="1040"/>
      <c r="AF58" s="1041"/>
      <c r="AG58" s="1042"/>
      <c r="AH58" s="1042"/>
      <c r="AI58" s="1042"/>
      <c r="AJ58" s="1043"/>
      <c r="AK58" s="1030"/>
      <c r="AL58" s="1031"/>
      <c r="AM58" s="1031"/>
      <c r="AN58" s="1031"/>
      <c r="AO58" s="1031"/>
      <c r="AP58" s="1031"/>
      <c r="AQ58" s="1031"/>
      <c r="AR58" s="1031"/>
      <c r="AS58" s="1031"/>
      <c r="AT58" s="1031"/>
      <c r="AU58" s="1031"/>
      <c r="AV58" s="1031"/>
      <c r="AW58" s="1031"/>
      <c r="AX58" s="1031"/>
      <c r="AY58" s="1031"/>
      <c r="AZ58" s="1032"/>
      <c r="BA58" s="1032"/>
      <c r="BB58" s="1032"/>
      <c r="BC58" s="1032"/>
      <c r="BD58" s="1032"/>
      <c r="BE58" s="985"/>
      <c r="BF58" s="985"/>
      <c r="BG58" s="985"/>
      <c r="BH58" s="985"/>
      <c r="BI58" s="986"/>
      <c r="BJ58" s="226"/>
      <c r="BK58" s="226"/>
      <c r="BL58" s="226"/>
      <c r="BM58" s="226"/>
      <c r="BN58" s="226"/>
      <c r="BO58" s="235"/>
      <c r="BP58" s="235"/>
      <c r="BQ58" s="232">
        <v>52</v>
      </c>
      <c r="BR58" s="233"/>
      <c r="BS58" s="998"/>
      <c r="BT58" s="999"/>
      <c r="BU58" s="999"/>
      <c r="BV58" s="999"/>
      <c r="BW58" s="999"/>
      <c r="BX58" s="999"/>
      <c r="BY58" s="999"/>
      <c r="BZ58" s="999"/>
      <c r="CA58" s="999"/>
      <c r="CB58" s="999"/>
      <c r="CC58" s="999"/>
      <c r="CD58" s="999"/>
      <c r="CE58" s="999"/>
      <c r="CF58" s="999"/>
      <c r="CG58" s="1020"/>
      <c r="CH58" s="995"/>
      <c r="CI58" s="996"/>
      <c r="CJ58" s="996"/>
      <c r="CK58" s="996"/>
      <c r="CL58" s="997"/>
      <c r="CM58" s="995"/>
      <c r="CN58" s="996"/>
      <c r="CO58" s="996"/>
      <c r="CP58" s="996"/>
      <c r="CQ58" s="997"/>
      <c r="CR58" s="995"/>
      <c r="CS58" s="996"/>
      <c r="CT58" s="996"/>
      <c r="CU58" s="996"/>
      <c r="CV58" s="997"/>
      <c r="CW58" s="995"/>
      <c r="CX58" s="996"/>
      <c r="CY58" s="996"/>
      <c r="CZ58" s="996"/>
      <c r="DA58" s="997"/>
      <c r="DB58" s="995"/>
      <c r="DC58" s="996"/>
      <c r="DD58" s="996"/>
      <c r="DE58" s="996"/>
      <c r="DF58" s="997"/>
      <c r="DG58" s="995"/>
      <c r="DH58" s="996"/>
      <c r="DI58" s="996"/>
      <c r="DJ58" s="996"/>
      <c r="DK58" s="997"/>
      <c r="DL58" s="995"/>
      <c r="DM58" s="996"/>
      <c r="DN58" s="996"/>
      <c r="DO58" s="996"/>
      <c r="DP58" s="997"/>
      <c r="DQ58" s="995"/>
      <c r="DR58" s="996"/>
      <c r="DS58" s="996"/>
      <c r="DT58" s="996"/>
      <c r="DU58" s="997"/>
      <c r="DV58" s="998"/>
      <c r="DW58" s="999"/>
      <c r="DX58" s="999"/>
      <c r="DY58" s="999"/>
      <c r="DZ58" s="1000"/>
      <c r="EA58" s="224"/>
    </row>
    <row r="59" spans="1:131" ht="26.25" customHeight="1" x14ac:dyDescent="0.2">
      <c r="A59" s="232">
        <v>32</v>
      </c>
      <c r="B59" s="1036"/>
      <c r="C59" s="1037"/>
      <c r="D59" s="1037"/>
      <c r="E59" s="1037"/>
      <c r="F59" s="1037"/>
      <c r="G59" s="1037"/>
      <c r="H59" s="1037"/>
      <c r="I59" s="1037"/>
      <c r="J59" s="1037"/>
      <c r="K59" s="1037"/>
      <c r="L59" s="1037"/>
      <c r="M59" s="1037"/>
      <c r="N59" s="1037"/>
      <c r="O59" s="1037"/>
      <c r="P59" s="1038"/>
      <c r="Q59" s="1039"/>
      <c r="R59" s="1031"/>
      <c r="S59" s="1031"/>
      <c r="T59" s="1031"/>
      <c r="U59" s="1031"/>
      <c r="V59" s="1031"/>
      <c r="W59" s="1031"/>
      <c r="X59" s="1031"/>
      <c r="Y59" s="1031"/>
      <c r="Z59" s="1031"/>
      <c r="AA59" s="1031"/>
      <c r="AB59" s="1031"/>
      <c r="AC59" s="1031"/>
      <c r="AD59" s="1031"/>
      <c r="AE59" s="1040"/>
      <c r="AF59" s="1041"/>
      <c r="AG59" s="1042"/>
      <c r="AH59" s="1042"/>
      <c r="AI59" s="1042"/>
      <c r="AJ59" s="1043"/>
      <c r="AK59" s="1030"/>
      <c r="AL59" s="1031"/>
      <c r="AM59" s="1031"/>
      <c r="AN59" s="1031"/>
      <c r="AO59" s="1031"/>
      <c r="AP59" s="1031"/>
      <c r="AQ59" s="1031"/>
      <c r="AR59" s="1031"/>
      <c r="AS59" s="1031"/>
      <c r="AT59" s="1031"/>
      <c r="AU59" s="1031"/>
      <c r="AV59" s="1031"/>
      <c r="AW59" s="1031"/>
      <c r="AX59" s="1031"/>
      <c r="AY59" s="1031"/>
      <c r="AZ59" s="1032"/>
      <c r="BA59" s="1032"/>
      <c r="BB59" s="1032"/>
      <c r="BC59" s="1032"/>
      <c r="BD59" s="1032"/>
      <c r="BE59" s="985"/>
      <c r="BF59" s="985"/>
      <c r="BG59" s="985"/>
      <c r="BH59" s="985"/>
      <c r="BI59" s="986"/>
      <c r="BJ59" s="226"/>
      <c r="BK59" s="226"/>
      <c r="BL59" s="226"/>
      <c r="BM59" s="226"/>
      <c r="BN59" s="226"/>
      <c r="BO59" s="235"/>
      <c r="BP59" s="235"/>
      <c r="BQ59" s="232">
        <v>53</v>
      </c>
      <c r="BR59" s="233"/>
      <c r="BS59" s="998"/>
      <c r="BT59" s="999"/>
      <c r="BU59" s="999"/>
      <c r="BV59" s="999"/>
      <c r="BW59" s="999"/>
      <c r="BX59" s="999"/>
      <c r="BY59" s="999"/>
      <c r="BZ59" s="999"/>
      <c r="CA59" s="999"/>
      <c r="CB59" s="999"/>
      <c r="CC59" s="999"/>
      <c r="CD59" s="999"/>
      <c r="CE59" s="999"/>
      <c r="CF59" s="999"/>
      <c r="CG59" s="1020"/>
      <c r="CH59" s="995"/>
      <c r="CI59" s="996"/>
      <c r="CJ59" s="996"/>
      <c r="CK59" s="996"/>
      <c r="CL59" s="997"/>
      <c r="CM59" s="995"/>
      <c r="CN59" s="996"/>
      <c r="CO59" s="996"/>
      <c r="CP59" s="996"/>
      <c r="CQ59" s="997"/>
      <c r="CR59" s="995"/>
      <c r="CS59" s="996"/>
      <c r="CT59" s="996"/>
      <c r="CU59" s="996"/>
      <c r="CV59" s="997"/>
      <c r="CW59" s="995"/>
      <c r="CX59" s="996"/>
      <c r="CY59" s="996"/>
      <c r="CZ59" s="996"/>
      <c r="DA59" s="997"/>
      <c r="DB59" s="995"/>
      <c r="DC59" s="996"/>
      <c r="DD59" s="996"/>
      <c r="DE59" s="996"/>
      <c r="DF59" s="997"/>
      <c r="DG59" s="995"/>
      <c r="DH59" s="996"/>
      <c r="DI59" s="996"/>
      <c r="DJ59" s="996"/>
      <c r="DK59" s="997"/>
      <c r="DL59" s="995"/>
      <c r="DM59" s="996"/>
      <c r="DN59" s="996"/>
      <c r="DO59" s="996"/>
      <c r="DP59" s="997"/>
      <c r="DQ59" s="995"/>
      <c r="DR59" s="996"/>
      <c r="DS59" s="996"/>
      <c r="DT59" s="996"/>
      <c r="DU59" s="997"/>
      <c r="DV59" s="998"/>
      <c r="DW59" s="999"/>
      <c r="DX59" s="999"/>
      <c r="DY59" s="999"/>
      <c r="DZ59" s="1000"/>
      <c r="EA59" s="224"/>
    </row>
    <row r="60" spans="1:131" ht="26.25" customHeight="1" x14ac:dyDescent="0.2">
      <c r="A60" s="232">
        <v>33</v>
      </c>
      <c r="B60" s="1036"/>
      <c r="C60" s="1037"/>
      <c r="D60" s="1037"/>
      <c r="E60" s="1037"/>
      <c r="F60" s="1037"/>
      <c r="G60" s="1037"/>
      <c r="H60" s="1037"/>
      <c r="I60" s="1037"/>
      <c r="J60" s="1037"/>
      <c r="K60" s="1037"/>
      <c r="L60" s="1037"/>
      <c r="M60" s="1037"/>
      <c r="N60" s="1037"/>
      <c r="O60" s="1037"/>
      <c r="P60" s="1038"/>
      <c r="Q60" s="1039"/>
      <c r="R60" s="1031"/>
      <c r="S60" s="1031"/>
      <c r="T60" s="1031"/>
      <c r="U60" s="1031"/>
      <c r="V60" s="1031"/>
      <c r="W60" s="1031"/>
      <c r="X60" s="1031"/>
      <c r="Y60" s="1031"/>
      <c r="Z60" s="1031"/>
      <c r="AA60" s="1031"/>
      <c r="AB60" s="1031"/>
      <c r="AC60" s="1031"/>
      <c r="AD60" s="1031"/>
      <c r="AE60" s="1040"/>
      <c r="AF60" s="1041"/>
      <c r="AG60" s="1042"/>
      <c r="AH60" s="1042"/>
      <c r="AI60" s="1042"/>
      <c r="AJ60" s="1043"/>
      <c r="AK60" s="1030"/>
      <c r="AL60" s="1031"/>
      <c r="AM60" s="1031"/>
      <c r="AN60" s="1031"/>
      <c r="AO60" s="1031"/>
      <c r="AP60" s="1031"/>
      <c r="AQ60" s="1031"/>
      <c r="AR60" s="1031"/>
      <c r="AS60" s="1031"/>
      <c r="AT60" s="1031"/>
      <c r="AU60" s="1031"/>
      <c r="AV60" s="1031"/>
      <c r="AW60" s="1031"/>
      <c r="AX60" s="1031"/>
      <c r="AY60" s="1031"/>
      <c r="AZ60" s="1032"/>
      <c r="BA60" s="1032"/>
      <c r="BB60" s="1032"/>
      <c r="BC60" s="1032"/>
      <c r="BD60" s="1032"/>
      <c r="BE60" s="985"/>
      <c r="BF60" s="985"/>
      <c r="BG60" s="985"/>
      <c r="BH60" s="985"/>
      <c r="BI60" s="986"/>
      <c r="BJ60" s="226"/>
      <c r="BK60" s="226"/>
      <c r="BL60" s="226"/>
      <c r="BM60" s="226"/>
      <c r="BN60" s="226"/>
      <c r="BO60" s="235"/>
      <c r="BP60" s="235"/>
      <c r="BQ60" s="232">
        <v>54</v>
      </c>
      <c r="BR60" s="233"/>
      <c r="BS60" s="998"/>
      <c r="BT60" s="999"/>
      <c r="BU60" s="999"/>
      <c r="BV60" s="999"/>
      <c r="BW60" s="999"/>
      <c r="BX60" s="999"/>
      <c r="BY60" s="999"/>
      <c r="BZ60" s="999"/>
      <c r="CA60" s="999"/>
      <c r="CB60" s="999"/>
      <c r="CC60" s="999"/>
      <c r="CD60" s="999"/>
      <c r="CE60" s="999"/>
      <c r="CF60" s="999"/>
      <c r="CG60" s="1020"/>
      <c r="CH60" s="995"/>
      <c r="CI60" s="996"/>
      <c r="CJ60" s="996"/>
      <c r="CK60" s="996"/>
      <c r="CL60" s="997"/>
      <c r="CM60" s="995"/>
      <c r="CN60" s="996"/>
      <c r="CO60" s="996"/>
      <c r="CP60" s="996"/>
      <c r="CQ60" s="997"/>
      <c r="CR60" s="995"/>
      <c r="CS60" s="996"/>
      <c r="CT60" s="996"/>
      <c r="CU60" s="996"/>
      <c r="CV60" s="997"/>
      <c r="CW60" s="995"/>
      <c r="CX60" s="996"/>
      <c r="CY60" s="996"/>
      <c r="CZ60" s="996"/>
      <c r="DA60" s="997"/>
      <c r="DB60" s="995"/>
      <c r="DC60" s="996"/>
      <c r="DD60" s="996"/>
      <c r="DE60" s="996"/>
      <c r="DF60" s="997"/>
      <c r="DG60" s="995"/>
      <c r="DH60" s="996"/>
      <c r="DI60" s="996"/>
      <c r="DJ60" s="996"/>
      <c r="DK60" s="997"/>
      <c r="DL60" s="995"/>
      <c r="DM60" s="996"/>
      <c r="DN60" s="996"/>
      <c r="DO60" s="996"/>
      <c r="DP60" s="997"/>
      <c r="DQ60" s="995"/>
      <c r="DR60" s="996"/>
      <c r="DS60" s="996"/>
      <c r="DT60" s="996"/>
      <c r="DU60" s="997"/>
      <c r="DV60" s="998"/>
      <c r="DW60" s="999"/>
      <c r="DX60" s="999"/>
      <c r="DY60" s="999"/>
      <c r="DZ60" s="1000"/>
      <c r="EA60" s="224"/>
    </row>
    <row r="61" spans="1:131" ht="26.25" customHeight="1" thickBot="1" x14ac:dyDescent="0.25">
      <c r="A61" s="232">
        <v>34</v>
      </c>
      <c r="B61" s="1036"/>
      <c r="C61" s="1037"/>
      <c r="D61" s="1037"/>
      <c r="E61" s="1037"/>
      <c r="F61" s="1037"/>
      <c r="G61" s="1037"/>
      <c r="H61" s="1037"/>
      <c r="I61" s="1037"/>
      <c r="J61" s="1037"/>
      <c r="K61" s="1037"/>
      <c r="L61" s="1037"/>
      <c r="M61" s="1037"/>
      <c r="N61" s="1037"/>
      <c r="O61" s="1037"/>
      <c r="P61" s="1038"/>
      <c r="Q61" s="1039"/>
      <c r="R61" s="1031"/>
      <c r="S61" s="1031"/>
      <c r="T61" s="1031"/>
      <c r="U61" s="1031"/>
      <c r="V61" s="1031"/>
      <c r="W61" s="1031"/>
      <c r="X61" s="1031"/>
      <c r="Y61" s="1031"/>
      <c r="Z61" s="1031"/>
      <c r="AA61" s="1031"/>
      <c r="AB61" s="1031"/>
      <c r="AC61" s="1031"/>
      <c r="AD61" s="1031"/>
      <c r="AE61" s="1040"/>
      <c r="AF61" s="1041"/>
      <c r="AG61" s="1042"/>
      <c r="AH61" s="1042"/>
      <c r="AI61" s="1042"/>
      <c r="AJ61" s="1043"/>
      <c r="AK61" s="1030"/>
      <c r="AL61" s="1031"/>
      <c r="AM61" s="1031"/>
      <c r="AN61" s="1031"/>
      <c r="AO61" s="1031"/>
      <c r="AP61" s="1031"/>
      <c r="AQ61" s="1031"/>
      <c r="AR61" s="1031"/>
      <c r="AS61" s="1031"/>
      <c r="AT61" s="1031"/>
      <c r="AU61" s="1031"/>
      <c r="AV61" s="1031"/>
      <c r="AW61" s="1031"/>
      <c r="AX61" s="1031"/>
      <c r="AY61" s="1031"/>
      <c r="AZ61" s="1032"/>
      <c r="BA61" s="1032"/>
      <c r="BB61" s="1032"/>
      <c r="BC61" s="1032"/>
      <c r="BD61" s="1032"/>
      <c r="BE61" s="985"/>
      <c r="BF61" s="985"/>
      <c r="BG61" s="985"/>
      <c r="BH61" s="985"/>
      <c r="BI61" s="986"/>
      <c r="BJ61" s="226"/>
      <c r="BK61" s="226"/>
      <c r="BL61" s="226"/>
      <c r="BM61" s="226"/>
      <c r="BN61" s="226"/>
      <c r="BO61" s="235"/>
      <c r="BP61" s="235"/>
      <c r="BQ61" s="232">
        <v>55</v>
      </c>
      <c r="BR61" s="233"/>
      <c r="BS61" s="998"/>
      <c r="BT61" s="999"/>
      <c r="BU61" s="999"/>
      <c r="BV61" s="999"/>
      <c r="BW61" s="999"/>
      <c r="BX61" s="999"/>
      <c r="BY61" s="999"/>
      <c r="BZ61" s="999"/>
      <c r="CA61" s="999"/>
      <c r="CB61" s="999"/>
      <c r="CC61" s="999"/>
      <c r="CD61" s="999"/>
      <c r="CE61" s="999"/>
      <c r="CF61" s="999"/>
      <c r="CG61" s="1020"/>
      <c r="CH61" s="995"/>
      <c r="CI61" s="996"/>
      <c r="CJ61" s="996"/>
      <c r="CK61" s="996"/>
      <c r="CL61" s="997"/>
      <c r="CM61" s="995"/>
      <c r="CN61" s="996"/>
      <c r="CO61" s="996"/>
      <c r="CP61" s="996"/>
      <c r="CQ61" s="997"/>
      <c r="CR61" s="995"/>
      <c r="CS61" s="996"/>
      <c r="CT61" s="996"/>
      <c r="CU61" s="996"/>
      <c r="CV61" s="997"/>
      <c r="CW61" s="995"/>
      <c r="CX61" s="996"/>
      <c r="CY61" s="996"/>
      <c r="CZ61" s="996"/>
      <c r="DA61" s="997"/>
      <c r="DB61" s="995"/>
      <c r="DC61" s="996"/>
      <c r="DD61" s="996"/>
      <c r="DE61" s="996"/>
      <c r="DF61" s="997"/>
      <c r="DG61" s="995"/>
      <c r="DH61" s="996"/>
      <c r="DI61" s="996"/>
      <c r="DJ61" s="996"/>
      <c r="DK61" s="997"/>
      <c r="DL61" s="995"/>
      <c r="DM61" s="996"/>
      <c r="DN61" s="996"/>
      <c r="DO61" s="996"/>
      <c r="DP61" s="997"/>
      <c r="DQ61" s="995"/>
      <c r="DR61" s="996"/>
      <c r="DS61" s="996"/>
      <c r="DT61" s="996"/>
      <c r="DU61" s="997"/>
      <c r="DV61" s="998"/>
      <c r="DW61" s="999"/>
      <c r="DX61" s="999"/>
      <c r="DY61" s="999"/>
      <c r="DZ61" s="1000"/>
      <c r="EA61" s="224"/>
    </row>
    <row r="62" spans="1:131" ht="26.25" customHeight="1" x14ac:dyDescent="0.2">
      <c r="A62" s="232">
        <v>35</v>
      </c>
      <c r="B62" s="1036"/>
      <c r="C62" s="1037"/>
      <c r="D62" s="1037"/>
      <c r="E62" s="1037"/>
      <c r="F62" s="1037"/>
      <c r="G62" s="1037"/>
      <c r="H62" s="1037"/>
      <c r="I62" s="1037"/>
      <c r="J62" s="1037"/>
      <c r="K62" s="1037"/>
      <c r="L62" s="1037"/>
      <c r="M62" s="1037"/>
      <c r="N62" s="1037"/>
      <c r="O62" s="1037"/>
      <c r="P62" s="1038"/>
      <c r="Q62" s="1039"/>
      <c r="R62" s="1031"/>
      <c r="S62" s="1031"/>
      <c r="T62" s="1031"/>
      <c r="U62" s="1031"/>
      <c r="V62" s="1031"/>
      <c r="W62" s="1031"/>
      <c r="X62" s="1031"/>
      <c r="Y62" s="1031"/>
      <c r="Z62" s="1031"/>
      <c r="AA62" s="1031"/>
      <c r="AB62" s="1031"/>
      <c r="AC62" s="1031"/>
      <c r="AD62" s="1031"/>
      <c r="AE62" s="1040"/>
      <c r="AF62" s="1041"/>
      <c r="AG62" s="1042"/>
      <c r="AH62" s="1042"/>
      <c r="AI62" s="1042"/>
      <c r="AJ62" s="1043"/>
      <c r="AK62" s="1030"/>
      <c r="AL62" s="1031"/>
      <c r="AM62" s="1031"/>
      <c r="AN62" s="1031"/>
      <c r="AO62" s="1031"/>
      <c r="AP62" s="1031"/>
      <c r="AQ62" s="1031"/>
      <c r="AR62" s="1031"/>
      <c r="AS62" s="1031"/>
      <c r="AT62" s="1031"/>
      <c r="AU62" s="1031"/>
      <c r="AV62" s="1031"/>
      <c r="AW62" s="1031"/>
      <c r="AX62" s="1031"/>
      <c r="AY62" s="1031"/>
      <c r="AZ62" s="1032"/>
      <c r="BA62" s="1032"/>
      <c r="BB62" s="1032"/>
      <c r="BC62" s="1032"/>
      <c r="BD62" s="1032"/>
      <c r="BE62" s="985"/>
      <c r="BF62" s="985"/>
      <c r="BG62" s="985"/>
      <c r="BH62" s="985"/>
      <c r="BI62" s="986"/>
      <c r="BJ62" s="1033" t="s">
        <v>392</v>
      </c>
      <c r="BK62" s="1034"/>
      <c r="BL62" s="1034"/>
      <c r="BM62" s="1034"/>
      <c r="BN62" s="1035"/>
      <c r="BO62" s="235"/>
      <c r="BP62" s="235"/>
      <c r="BQ62" s="232">
        <v>56</v>
      </c>
      <c r="BR62" s="233"/>
      <c r="BS62" s="998"/>
      <c r="BT62" s="999"/>
      <c r="BU62" s="999"/>
      <c r="BV62" s="999"/>
      <c r="BW62" s="999"/>
      <c r="BX62" s="999"/>
      <c r="BY62" s="999"/>
      <c r="BZ62" s="999"/>
      <c r="CA62" s="999"/>
      <c r="CB62" s="999"/>
      <c r="CC62" s="999"/>
      <c r="CD62" s="999"/>
      <c r="CE62" s="999"/>
      <c r="CF62" s="999"/>
      <c r="CG62" s="1020"/>
      <c r="CH62" s="995"/>
      <c r="CI62" s="996"/>
      <c r="CJ62" s="996"/>
      <c r="CK62" s="996"/>
      <c r="CL62" s="997"/>
      <c r="CM62" s="995"/>
      <c r="CN62" s="996"/>
      <c r="CO62" s="996"/>
      <c r="CP62" s="996"/>
      <c r="CQ62" s="997"/>
      <c r="CR62" s="995"/>
      <c r="CS62" s="996"/>
      <c r="CT62" s="996"/>
      <c r="CU62" s="996"/>
      <c r="CV62" s="997"/>
      <c r="CW62" s="995"/>
      <c r="CX62" s="996"/>
      <c r="CY62" s="996"/>
      <c r="CZ62" s="996"/>
      <c r="DA62" s="997"/>
      <c r="DB62" s="995"/>
      <c r="DC62" s="996"/>
      <c r="DD62" s="996"/>
      <c r="DE62" s="996"/>
      <c r="DF62" s="997"/>
      <c r="DG62" s="995"/>
      <c r="DH62" s="996"/>
      <c r="DI62" s="996"/>
      <c r="DJ62" s="996"/>
      <c r="DK62" s="997"/>
      <c r="DL62" s="995"/>
      <c r="DM62" s="996"/>
      <c r="DN62" s="996"/>
      <c r="DO62" s="996"/>
      <c r="DP62" s="997"/>
      <c r="DQ62" s="995"/>
      <c r="DR62" s="996"/>
      <c r="DS62" s="996"/>
      <c r="DT62" s="996"/>
      <c r="DU62" s="997"/>
      <c r="DV62" s="998"/>
      <c r="DW62" s="999"/>
      <c r="DX62" s="999"/>
      <c r="DY62" s="999"/>
      <c r="DZ62" s="1000"/>
      <c r="EA62" s="224"/>
    </row>
    <row r="63" spans="1:131" ht="26.25" customHeight="1" thickBot="1" x14ac:dyDescent="0.25">
      <c r="A63" s="234" t="s">
        <v>377</v>
      </c>
      <c r="B63" s="950" t="s">
        <v>393</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26"/>
      <c r="AF63" s="1027">
        <v>1831</v>
      </c>
      <c r="AG63" s="972"/>
      <c r="AH63" s="972"/>
      <c r="AI63" s="972"/>
      <c r="AJ63" s="1028"/>
      <c r="AK63" s="1029"/>
      <c r="AL63" s="976"/>
      <c r="AM63" s="976"/>
      <c r="AN63" s="976"/>
      <c r="AO63" s="976"/>
      <c r="AP63" s="972" t="s">
        <v>483</v>
      </c>
      <c r="AQ63" s="972"/>
      <c r="AR63" s="972"/>
      <c r="AS63" s="972"/>
      <c r="AT63" s="972"/>
      <c r="AU63" s="972" t="s">
        <v>483</v>
      </c>
      <c r="AV63" s="972"/>
      <c r="AW63" s="972"/>
      <c r="AX63" s="972"/>
      <c r="AY63" s="972"/>
      <c r="AZ63" s="1023"/>
      <c r="BA63" s="1023"/>
      <c r="BB63" s="1023"/>
      <c r="BC63" s="1023"/>
      <c r="BD63" s="1023"/>
      <c r="BE63" s="973"/>
      <c r="BF63" s="973"/>
      <c r="BG63" s="973"/>
      <c r="BH63" s="973"/>
      <c r="BI63" s="974"/>
      <c r="BJ63" s="1024" t="s">
        <v>122</v>
      </c>
      <c r="BK63" s="966"/>
      <c r="BL63" s="966"/>
      <c r="BM63" s="966"/>
      <c r="BN63" s="1025"/>
      <c r="BO63" s="235"/>
      <c r="BP63" s="235"/>
      <c r="BQ63" s="232">
        <v>57</v>
      </c>
      <c r="BR63" s="233"/>
      <c r="BS63" s="998"/>
      <c r="BT63" s="999"/>
      <c r="BU63" s="999"/>
      <c r="BV63" s="999"/>
      <c r="BW63" s="999"/>
      <c r="BX63" s="999"/>
      <c r="BY63" s="999"/>
      <c r="BZ63" s="999"/>
      <c r="CA63" s="999"/>
      <c r="CB63" s="999"/>
      <c r="CC63" s="999"/>
      <c r="CD63" s="999"/>
      <c r="CE63" s="999"/>
      <c r="CF63" s="999"/>
      <c r="CG63" s="1020"/>
      <c r="CH63" s="995"/>
      <c r="CI63" s="996"/>
      <c r="CJ63" s="996"/>
      <c r="CK63" s="996"/>
      <c r="CL63" s="997"/>
      <c r="CM63" s="995"/>
      <c r="CN63" s="996"/>
      <c r="CO63" s="996"/>
      <c r="CP63" s="996"/>
      <c r="CQ63" s="997"/>
      <c r="CR63" s="995"/>
      <c r="CS63" s="996"/>
      <c r="CT63" s="996"/>
      <c r="CU63" s="996"/>
      <c r="CV63" s="997"/>
      <c r="CW63" s="995"/>
      <c r="CX63" s="996"/>
      <c r="CY63" s="996"/>
      <c r="CZ63" s="996"/>
      <c r="DA63" s="997"/>
      <c r="DB63" s="995"/>
      <c r="DC63" s="996"/>
      <c r="DD63" s="996"/>
      <c r="DE63" s="996"/>
      <c r="DF63" s="997"/>
      <c r="DG63" s="995"/>
      <c r="DH63" s="996"/>
      <c r="DI63" s="996"/>
      <c r="DJ63" s="996"/>
      <c r="DK63" s="997"/>
      <c r="DL63" s="995"/>
      <c r="DM63" s="996"/>
      <c r="DN63" s="996"/>
      <c r="DO63" s="996"/>
      <c r="DP63" s="997"/>
      <c r="DQ63" s="995"/>
      <c r="DR63" s="996"/>
      <c r="DS63" s="996"/>
      <c r="DT63" s="996"/>
      <c r="DU63" s="997"/>
      <c r="DV63" s="998"/>
      <c r="DW63" s="999"/>
      <c r="DX63" s="999"/>
      <c r="DY63" s="999"/>
      <c r="DZ63" s="1000"/>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998"/>
      <c r="BT64" s="999"/>
      <c r="BU64" s="999"/>
      <c r="BV64" s="999"/>
      <c r="BW64" s="999"/>
      <c r="BX64" s="999"/>
      <c r="BY64" s="999"/>
      <c r="BZ64" s="999"/>
      <c r="CA64" s="999"/>
      <c r="CB64" s="999"/>
      <c r="CC64" s="999"/>
      <c r="CD64" s="999"/>
      <c r="CE64" s="999"/>
      <c r="CF64" s="999"/>
      <c r="CG64" s="1020"/>
      <c r="CH64" s="995"/>
      <c r="CI64" s="996"/>
      <c r="CJ64" s="996"/>
      <c r="CK64" s="996"/>
      <c r="CL64" s="997"/>
      <c r="CM64" s="995"/>
      <c r="CN64" s="996"/>
      <c r="CO64" s="996"/>
      <c r="CP64" s="996"/>
      <c r="CQ64" s="997"/>
      <c r="CR64" s="995"/>
      <c r="CS64" s="996"/>
      <c r="CT64" s="996"/>
      <c r="CU64" s="996"/>
      <c r="CV64" s="997"/>
      <c r="CW64" s="995"/>
      <c r="CX64" s="996"/>
      <c r="CY64" s="996"/>
      <c r="CZ64" s="996"/>
      <c r="DA64" s="997"/>
      <c r="DB64" s="995"/>
      <c r="DC64" s="996"/>
      <c r="DD64" s="996"/>
      <c r="DE64" s="996"/>
      <c r="DF64" s="997"/>
      <c r="DG64" s="995"/>
      <c r="DH64" s="996"/>
      <c r="DI64" s="996"/>
      <c r="DJ64" s="996"/>
      <c r="DK64" s="997"/>
      <c r="DL64" s="995"/>
      <c r="DM64" s="996"/>
      <c r="DN64" s="996"/>
      <c r="DO64" s="996"/>
      <c r="DP64" s="997"/>
      <c r="DQ64" s="995"/>
      <c r="DR64" s="996"/>
      <c r="DS64" s="996"/>
      <c r="DT64" s="996"/>
      <c r="DU64" s="997"/>
      <c r="DV64" s="998"/>
      <c r="DW64" s="999"/>
      <c r="DX64" s="999"/>
      <c r="DY64" s="999"/>
      <c r="DZ64" s="1000"/>
      <c r="EA64" s="224"/>
    </row>
    <row r="65" spans="1:131" ht="26.25" customHeight="1" thickBot="1" x14ac:dyDescent="0.25">
      <c r="A65" s="226" t="s">
        <v>394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998"/>
      <c r="BT65" s="999"/>
      <c r="BU65" s="999"/>
      <c r="BV65" s="999"/>
      <c r="BW65" s="999"/>
      <c r="BX65" s="999"/>
      <c r="BY65" s="999"/>
      <c r="BZ65" s="999"/>
      <c r="CA65" s="999"/>
      <c r="CB65" s="999"/>
      <c r="CC65" s="999"/>
      <c r="CD65" s="999"/>
      <c r="CE65" s="999"/>
      <c r="CF65" s="999"/>
      <c r="CG65" s="1020"/>
      <c r="CH65" s="995"/>
      <c r="CI65" s="996"/>
      <c r="CJ65" s="996"/>
      <c r="CK65" s="996"/>
      <c r="CL65" s="997"/>
      <c r="CM65" s="995"/>
      <c r="CN65" s="996"/>
      <c r="CO65" s="996"/>
      <c r="CP65" s="996"/>
      <c r="CQ65" s="997"/>
      <c r="CR65" s="995"/>
      <c r="CS65" s="996"/>
      <c r="CT65" s="996"/>
      <c r="CU65" s="996"/>
      <c r="CV65" s="997"/>
      <c r="CW65" s="995"/>
      <c r="CX65" s="996"/>
      <c r="CY65" s="996"/>
      <c r="CZ65" s="996"/>
      <c r="DA65" s="997"/>
      <c r="DB65" s="995"/>
      <c r="DC65" s="996"/>
      <c r="DD65" s="996"/>
      <c r="DE65" s="996"/>
      <c r="DF65" s="997"/>
      <c r="DG65" s="995"/>
      <c r="DH65" s="996"/>
      <c r="DI65" s="996"/>
      <c r="DJ65" s="996"/>
      <c r="DK65" s="997"/>
      <c r="DL65" s="995"/>
      <c r="DM65" s="996"/>
      <c r="DN65" s="996"/>
      <c r="DO65" s="996"/>
      <c r="DP65" s="997"/>
      <c r="DQ65" s="995"/>
      <c r="DR65" s="996"/>
      <c r="DS65" s="996"/>
      <c r="DT65" s="996"/>
      <c r="DU65" s="997"/>
      <c r="DV65" s="998"/>
      <c r="DW65" s="999"/>
      <c r="DX65" s="999"/>
      <c r="DY65" s="999"/>
      <c r="DZ65" s="1000"/>
      <c r="EA65" s="224"/>
    </row>
    <row r="66" spans="1:131" ht="26.25" customHeight="1" x14ac:dyDescent="0.2">
      <c r="A66" s="1001" t="s">
        <v>395</v>
      </c>
      <c r="B66" s="1002"/>
      <c r="C66" s="1002"/>
      <c r="D66" s="1002"/>
      <c r="E66" s="1002"/>
      <c r="F66" s="1002"/>
      <c r="G66" s="1002"/>
      <c r="H66" s="1002"/>
      <c r="I66" s="1002"/>
      <c r="J66" s="1002"/>
      <c r="K66" s="1002"/>
      <c r="L66" s="1002"/>
      <c r="M66" s="1002"/>
      <c r="N66" s="1002"/>
      <c r="O66" s="1002"/>
      <c r="P66" s="1003"/>
      <c r="Q66" s="1007" t="s">
        <v>381</v>
      </c>
      <c r="R66" s="1008"/>
      <c r="S66" s="1008"/>
      <c r="T66" s="1008"/>
      <c r="U66" s="1009"/>
      <c r="V66" s="1007" t="s">
        <v>382</v>
      </c>
      <c r="W66" s="1008"/>
      <c r="X66" s="1008"/>
      <c r="Y66" s="1008"/>
      <c r="Z66" s="1009"/>
      <c r="AA66" s="1007" t="s">
        <v>383</v>
      </c>
      <c r="AB66" s="1008"/>
      <c r="AC66" s="1008"/>
      <c r="AD66" s="1008"/>
      <c r="AE66" s="1009"/>
      <c r="AF66" s="1013" t="s">
        <v>384</v>
      </c>
      <c r="AG66" s="1014"/>
      <c r="AH66" s="1014"/>
      <c r="AI66" s="1014"/>
      <c r="AJ66" s="1015"/>
      <c r="AK66" s="1007" t="s">
        <v>385</v>
      </c>
      <c r="AL66" s="1002"/>
      <c r="AM66" s="1002"/>
      <c r="AN66" s="1002"/>
      <c r="AO66" s="1003"/>
      <c r="AP66" s="1007" t="s">
        <v>386</v>
      </c>
      <c r="AQ66" s="1008"/>
      <c r="AR66" s="1008"/>
      <c r="AS66" s="1008"/>
      <c r="AT66" s="1009"/>
      <c r="AU66" s="1007" t="s">
        <v>396</v>
      </c>
      <c r="AV66" s="1008"/>
      <c r="AW66" s="1008"/>
      <c r="AX66" s="1008"/>
      <c r="AY66" s="1009"/>
      <c r="AZ66" s="1007" t="s">
        <v>364</v>
      </c>
      <c r="BA66" s="1008"/>
      <c r="BB66" s="1008"/>
      <c r="BC66" s="1008"/>
      <c r="BD66" s="1021"/>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04"/>
      <c r="B67" s="1005"/>
      <c r="C67" s="1005"/>
      <c r="D67" s="1005"/>
      <c r="E67" s="1005"/>
      <c r="F67" s="1005"/>
      <c r="G67" s="1005"/>
      <c r="H67" s="1005"/>
      <c r="I67" s="1005"/>
      <c r="J67" s="1005"/>
      <c r="K67" s="1005"/>
      <c r="L67" s="1005"/>
      <c r="M67" s="1005"/>
      <c r="N67" s="1005"/>
      <c r="O67" s="1005"/>
      <c r="P67" s="1006"/>
      <c r="Q67" s="1010"/>
      <c r="R67" s="1011"/>
      <c r="S67" s="1011"/>
      <c r="T67" s="1011"/>
      <c r="U67" s="1012"/>
      <c r="V67" s="1010"/>
      <c r="W67" s="1011"/>
      <c r="X67" s="1011"/>
      <c r="Y67" s="1011"/>
      <c r="Z67" s="1012"/>
      <c r="AA67" s="1010"/>
      <c r="AB67" s="1011"/>
      <c r="AC67" s="1011"/>
      <c r="AD67" s="1011"/>
      <c r="AE67" s="1012"/>
      <c r="AF67" s="1016"/>
      <c r="AG67" s="1017"/>
      <c r="AH67" s="1017"/>
      <c r="AI67" s="1017"/>
      <c r="AJ67" s="1018"/>
      <c r="AK67" s="1019"/>
      <c r="AL67" s="1005"/>
      <c r="AM67" s="1005"/>
      <c r="AN67" s="1005"/>
      <c r="AO67" s="1006"/>
      <c r="AP67" s="1010"/>
      <c r="AQ67" s="1011"/>
      <c r="AR67" s="1011"/>
      <c r="AS67" s="1011"/>
      <c r="AT67" s="1012"/>
      <c r="AU67" s="1010"/>
      <c r="AV67" s="1011"/>
      <c r="AW67" s="1011"/>
      <c r="AX67" s="1011"/>
      <c r="AY67" s="1012"/>
      <c r="AZ67" s="1010"/>
      <c r="BA67" s="1011"/>
      <c r="BB67" s="1011"/>
      <c r="BC67" s="1011"/>
      <c r="BD67" s="1022"/>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87" t="s">
        <v>543</v>
      </c>
      <c r="C68" s="988"/>
      <c r="D68" s="988"/>
      <c r="E68" s="988"/>
      <c r="F68" s="988"/>
      <c r="G68" s="988"/>
      <c r="H68" s="988"/>
      <c r="I68" s="988"/>
      <c r="J68" s="988"/>
      <c r="K68" s="988"/>
      <c r="L68" s="988"/>
      <c r="M68" s="988"/>
      <c r="N68" s="988"/>
      <c r="O68" s="988"/>
      <c r="P68" s="989"/>
      <c r="Q68" s="991">
        <v>8467</v>
      </c>
      <c r="R68" s="992">
        <v>7961</v>
      </c>
      <c r="S68" s="992">
        <v>7961</v>
      </c>
      <c r="T68" s="992">
        <v>7961</v>
      </c>
      <c r="U68" s="993">
        <v>7961</v>
      </c>
      <c r="V68" s="994">
        <v>7990</v>
      </c>
      <c r="W68" s="992">
        <v>7475</v>
      </c>
      <c r="X68" s="992">
        <v>7475</v>
      </c>
      <c r="Y68" s="992">
        <v>7475</v>
      </c>
      <c r="Z68" s="993">
        <v>7475</v>
      </c>
      <c r="AA68" s="994">
        <v>477</v>
      </c>
      <c r="AB68" s="992">
        <v>486</v>
      </c>
      <c r="AC68" s="992">
        <v>486</v>
      </c>
      <c r="AD68" s="992">
        <v>486</v>
      </c>
      <c r="AE68" s="993">
        <v>486</v>
      </c>
      <c r="AF68" s="994">
        <v>477</v>
      </c>
      <c r="AG68" s="992">
        <v>486</v>
      </c>
      <c r="AH68" s="992">
        <v>486</v>
      </c>
      <c r="AI68" s="992">
        <v>486</v>
      </c>
      <c r="AJ68" s="993">
        <v>486</v>
      </c>
      <c r="AK68" s="994">
        <v>380</v>
      </c>
      <c r="AL68" s="992"/>
      <c r="AM68" s="992"/>
      <c r="AN68" s="992"/>
      <c r="AO68" s="993"/>
      <c r="AP68" s="994">
        <v>3142</v>
      </c>
      <c r="AQ68" s="992">
        <v>4476</v>
      </c>
      <c r="AR68" s="992">
        <v>4476</v>
      </c>
      <c r="AS68" s="992">
        <v>4476</v>
      </c>
      <c r="AT68" s="993">
        <v>4476</v>
      </c>
      <c r="AU68" s="994">
        <v>135</v>
      </c>
      <c r="AV68" s="992">
        <v>192</v>
      </c>
      <c r="AW68" s="992">
        <v>192</v>
      </c>
      <c r="AX68" s="992">
        <v>192</v>
      </c>
      <c r="AY68" s="993">
        <v>192</v>
      </c>
      <c r="AZ68" s="985"/>
      <c r="BA68" s="985"/>
      <c r="BB68" s="985"/>
      <c r="BC68" s="985"/>
      <c r="BD68" s="986"/>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544</v>
      </c>
      <c r="C69" s="988"/>
      <c r="D69" s="988"/>
      <c r="E69" s="988"/>
      <c r="F69" s="988"/>
      <c r="G69" s="988"/>
      <c r="H69" s="988"/>
      <c r="I69" s="988"/>
      <c r="J69" s="988"/>
      <c r="K69" s="988"/>
      <c r="L69" s="988"/>
      <c r="M69" s="988"/>
      <c r="N69" s="988"/>
      <c r="O69" s="988"/>
      <c r="P69" s="989"/>
      <c r="Q69" s="991">
        <v>221481</v>
      </c>
      <c r="R69" s="992">
        <v>144168</v>
      </c>
      <c r="S69" s="992">
        <v>144168</v>
      </c>
      <c r="T69" s="992">
        <v>144168</v>
      </c>
      <c r="U69" s="993">
        <v>144168</v>
      </c>
      <c r="V69" s="994">
        <v>203386</v>
      </c>
      <c r="W69" s="992">
        <v>138019</v>
      </c>
      <c r="X69" s="992">
        <v>138019</v>
      </c>
      <c r="Y69" s="992">
        <v>138019</v>
      </c>
      <c r="Z69" s="993">
        <v>138019</v>
      </c>
      <c r="AA69" s="994">
        <v>18095</v>
      </c>
      <c r="AB69" s="992">
        <v>6149</v>
      </c>
      <c r="AC69" s="992">
        <v>6149</v>
      </c>
      <c r="AD69" s="992">
        <v>6149</v>
      </c>
      <c r="AE69" s="993">
        <v>6149</v>
      </c>
      <c r="AF69" s="994">
        <v>40934</v>
      </c>
      <c r="AG69" s="992">
        <v>32354</v>
      </c>
      <c r="AH69" s="992">
        <v>32354</v>
      </c>
      <c r="AI69" s="992">
        <v>32354</v>
      </c>
      <c r="AJ69" s="993">
        <v>32354</v>
      </c>
      <c r="AK69" s="994" t="s">
        <v>483</v>
      </c>
      <c r="AL69" s="992"/>
      <c r="AM69" s="992"/>
      <c r="AN69" s="992"/>
      <c r="AO69" s="993"/>
      <c r="AP69" s="994" t="s">
        <v>483</v>
      </c>
      <c r="AQ69" s="992"/>
      <c r="AR69" s="992"/>
      <c r="AS69" s="992"/>
      <c r="AT69" s="993"/>
      <c r="AU69" s="994" t="s">
        <v>483</v>
      </c>
      <c r="AV69" s="992"/>
      <c r="AW69" s="992"/>
      <c r="AX69" s="992"/>
      <c r="AY69" s="993"/>
      <c r="AZ69" s="985" t="s">
        <v>542</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545</v>
      </c>
      <c r="C70" s="988"/>
      <c r="D70" s="988"/>
      <c r="E70" s="988"/>
      <c r="F70" s="988"/>
      <c r="G70" s="988"/>
      <c r="H70" s="988"/>
      <c r="I70" s="988"/>
      <c r="J70" s="988"/>
      <c r="K70" s="988"/>
      <c r="L70" s="988"/>
      <c r="M70" s="988"/>
      <c r="N70" s="988"/>
      <c r="O70" s="988"/>
      <c r="P70" s="989"/>
      <c r="Q70" s="991"/>
      <c r="R70" s="992"/>
      <c r="S70" s="992"/>
      <c r="T70" s="992"/>
      <c r="U70" s="993"/>
      <c r="V70" s="994"/>
      <c r="W70" s="992"/>
      <c r="X70" s="992"/>
      <c r="Y70" s="992"/>
      <c r="Z70" s="993"/>
      <c r="AA70" s="994"/>
      <c r="AB70" s="992"/>
      <c r="AC70" s="992"/>
      <c r="AD70" s="992"/>
      <c r="AE70" s="993"/>
      <c r="AF70" s="994"/>
      <c r="AG70" s="992"/>
      <c r="AH70" s="992"/>
      <c r="AI70" s="992"/>
      <c r="AJ70" s="993"/>
      <c r="AK70" s="994"/>
      <c r="AL70" s="992"/>
      <c r="AM70" s="992"/>
      <c r="AN70" s="992"/>
      <c r="AO70" s="993"/>
      <c r="AP70" s="994"/>
      <c r="AQ70" s="992"/>
      <c r="AR70" s="992"/>
      <c r="AS70" s="992"/>
      <c r="AT70" s="993"/>
      <c r="AU70" s="994"/>
      <c r="AV70" s="992"/>
      <c r="AW70" s="992"/>
      <c r="AX70" s="992"/>
      <c r="AY70" s="993"/>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546</v>
      </c>
      <c r="C71" s="988"/>
      <c r="D71" s="988"/>
      <c r="E71" s="988"/>
      <c r="F71" s="988"/>
      <c r="G71" s="988"/>
      <c r="H71" s="988"/>
      <c r="I71" s="988"/>
      <c r="J71" s="988"/>
      <c r="K71" s="988"/>
      <c r="L71" s="988"/>
      <c r="M71" s="988"/>
      <c r="N71" s="988"/>
      <c r="O71" s="988"/>
      <c r="P71" s="989"/>
      <c r="Q71" s="990">
        <v>90180</v>
      </c>
      <c r="R71" s="984">
        <v>76940</v>
      </c>
      <c r="S71" s="984">
        <v>76940</v>
      </c>
      <c r="T71" s="984">
        <v>76940</v>
      </c>
      <c r="U71" s="984">
        <v>76940</v>
      </c>
      <c r="V71" s="984">
        <v>85061</v>
      </c>
      <c r="W71" s="984">
        <v>73165</v>
      </c>
      <c r="X71" s="984">
        <v>73165</v>
      </c>
      <c r="Y71" s="984">
        <v>73165</v>
      </c>
      <c r="Z71" s="984">
        <v>73165</v>
      </c>
      <c r="AA71" s="984">
        <v>5120</v>
      </c>
      <c r="AB71" s="984">
        <v>3775</v>
      </c>
      <c r="AC71" s="984">
        <v>3775</v>
      </c>
      <c r="AD71" s="984">
        <v>3775</v>
      </c>
      <c r="AE71" s="984">
        <v>3775</v>
      </c>
      <c r="AF71" s="984">
        <v>4894</v>
      </c>
      <c r="AG71" s="984">
        <v>3775</v>
      </c>
      <c r="AH71" s="984">
        <v>3775</v>
      </c>
      <c r="AI71" s="984">
        <v>3775</v>
      </c>
      <c r="AJ71" s="984">
        <v>3775</v>
      </c>
      <c r="AK71" s="984">
        <v>5163</v>
      </c>
      <c r="AL71" s="984">
        <v>7300</v>
      </c>
      <c r="AM71" s="984">
        <v>7300</v>
      </c>
      <c r="AN71" s="984">
        <v>7300</v>
      </c>
      <c r="AO71" s="984">
        <v>7300</v>
      </c>
      <c r="AP71" s="984">
        <v>78689</v>
      </c>
      <c r="AQ71" s="984">
        <v>42318</v>
      </c>
      <c r="AR71" s="984">
        <v>42318</v>
      </c>
      <c r="AS71" s="984">
        <v>42318</v>
      </c>
      <c r="AT71" s="984">
        <v>42318</v>
      </c>
      <c r="AU71" s="984">
        <v>2990</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547</v>
      </c>
      <c r="C72" s="988"/>
      <c r="D72" s="988"/>
      <c r="E72" s="988"/>
      <c r="F72" s="988"/>
      <c r="G72" s="988"/>
      <c r="H72" s="988"/>
      <c r="I72" s="988"/>
      <c r="J72" s="988"/>
      <c r="K72" s="988"/>
      <c r="L72" s="988"/>
      <c r="M72" s="988"/>
      <c r="N72" s="988"/>
      <c r="O72" s="988"/>
      <c r="P72" s="989"/>
      <c r="Q72" s="990">
        <v>9878</v>
      </c>
      <c r="R72" s="984">
        <v>6933</v>
      </c>
      <c r="S72" s="984">
        <v>6933</v>
      </c>
      <c r="T72" s="984">
        <v>6933</v>
      </c>
      <c r="U72" s="984">
        <v>6933</v>
      </c>
      <c r="V72" s="984">
        <v>9787</v>
      </c>
      <c r="W72" s="984">
        <v>6850</v>
      </c>
      <c r="X72" s="984">
        <v>6850</v>
      </c>
      <c r="Y72" s="984">
        <v>6850</v>
      </c>
      <c r="Z72" s="984">
        <v>6850</v>
      </c>
      <c r="AA72" s="984">
        <v>92</v>
      </c>
      <c r="AB72" s="984">
        <v>82</v>
      </c>
      <c r="AC72" s="984">
        <v>82</v>
      </c>
      <c r="AD72" s="984">
        <v>82</v>
      </c>
      <c r="AE72" s="984">
        <v>82</v>
      </c>
      <c r="AF72" s="984">
        <v>92</v>
      </c>
      <c r="AG72" s="984">
        <v>82</v>
      </c>
      <c r="AH72" s="984">
        <v>82</v>
      </c>
      <c r="AI72" s="984">
        <v>82</v>
      </c>
      <c r="AJ72" s="984">
        <v>82</v>
      </c>
      <c r="AK72" s="984">
        <v>5083</v>
      </c>
      <c r="AL72" s="984">
        <v>2485</v>
      </c>
      <c r="AM72" s="984">
        <v>2485</v>
      </c>
      <c r="AN72" s="984">
        <v>2485</v>
      </c>
      <c r="AO72" s="984">
        <v>2485</v>
      </c>
      <c r="AP72" s="984" t="s">
        <v>483</v>
      </c>
      <c r="AQ72" s="984"/>
      <c r="AR72" s="984"/>
      <c r="AS72" s="984"/>
      <c r="AT72" s="984"/>
      <c r="AU72" s="984" t="s">
        <v>483</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548</v>
      </c>
      <c r="C73" s="988"/>
      <c r="D73" s="988"/>
      <c r="E73" s="988"/>
      <c r="F73" s="988"/>
      <c r="G73" s="988"/>
      <c r="H73" s="988"/>
      <c r="I73" s="988"/>
      <c r="J73" s="988"/>
      <c r="K73" s="988"/>
      <c r="L73" s="988"/>
      <c r="M73" s="988"/>
      <c r="N73" s="988"/>
      <c r="O73" s="988"/>
      <c r="P73" s="989"/>
      <c r="Q73" s="990">
        <v>1600855</v>
      </c>
      <c r="R73" s="984">
        <v>1385861</v>
      </c>
      <c r="S73" s="984">
        <v>1385861</v>
      </c>
      <c r="T73" s="984">
        <v>1385861</v>
      </c>
      <c r="U73" s="984">
        <v>1385861</v>
      </c>
      <c r="V73" s="984">
        <v>1567252</v>
      </c>
      <c r="W73" s="984">
        <v>1346246</v>
      </c>
      <c r="X73" s="984">
        <v>1346246</v>
      </c>
      <c r="Y73" s="984">
        <v>1346246</v>
      </c>
      <c r="Z73" s="984">
        <v>1346246</v>
      </c>
      <c r="AA73" s="984">
        <v>33603</v>
      </c>
      <c r="AB73" s="984">
        <v>39615</v>
      </c>
      <c r="AC73" s="984">
        <v>39615</v>
      </c>
      <c r="AD73" s="984">
        <v>39615</v>
      </c>
      <c r="AE73" s="984">
        <v>39615</v>
      </c>
      <c r="AF73" s="984">
        <v>33603</v>
      </c>
      <c r="AG73" s="984">
        <v>39615</v>
      </c>
      <c r="AH73" s="984">
        <v>39615</v>
      </c>
      <c r="AI73" s="984">
        <v>39615</v>
      </c>
      <c r="AJ73" s="984">
        <v>39615</v>
      </c>
      <c r="AK73" s="984">
        <v>22693</v>
      </c>
      <c r="AL73" s="984">
        <v>13582</v>
      </c>
      <c r="AM73" s="984">
        <v>13582</v>
      </c>
      <c r="AN73" s="984">
        <v>13582</v>
      </c>
      <c r="AO73" s="984">
        <v>13582</v>
      </c>
      <c r="AP73" s="984" t="s">
        <v>483</v>
      </c>
      <c r="AQ73" s="984"/>
      <c r="AR73" s="984"/>
      <c r="AS73" s="984"/>
      <c r="AT73" s="984"/>
      <c r="AU73" s="984" t="s">
        <v>483</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377</v>
      </c>
      <c r="B88" s="950" t="s">
        <v>397</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80000</v>
      </c>
      <c r="AG88" s="972"/>
      <c r="AH88" s="972"/>
      <c r="AI88" s="972"/>
      <c r="AJ88" s="972"/>
      <c r="AK88" s="976"/>
      <c r="AL88" s="976"/>
      <c r="AM88" s="976"/>
      <c r="AN88" s="976"/>
      <c r="AO88" s="976"/>
      <c r="AP88" s="972">
        <v>81831</v>
      </c>
      <c r="AQ88" s="972"/>
      <c r="AR88" s="972"/>
      <c r="AS88" s="972"/>
      <c r="AT88" s="972"/>
      <c r="AU88" s="972">
        <v>3125</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398</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1310</v>
      </c>
      <c r="CS102" s="966"/>
      <c r="CT102" s="966"/>
      <c r="CU102" s="966"/>
      <c r="CV102" s="967"/>
      <c r="CW102" s="965">
        <v>341</v>
      </c>
      <c r="CX102" s="966"/>
      <c r="CY102" s="966"/>
      <c r="CZ102" s="966"/>
      <c r="DA102" s="967"/>
      <c r="DB102" s="965">
        <v>4049</v>
      </c>
      <c r="DC102" s="966"/>
      <c r="DD102" s="966"/>
      <c r="DE102" s="966"/>
      <c r="DF102" s="967"/>
      <c r="DG102" s="965">
        <v>631</v>
      </c>
      <c r="DH102" s="966"/>
      <c r="DI102" s="966"/>
      <c r="DJ102" s="966"/>
      <c r="DK102" s="967"/>
      <c r="DL102" s="965" t="s">
        <v>561</v>
      </c>
      <c r="DM102" s="966"/>
      <c r="DN102" s="966"/>
      <c r="DO102" s="966"/>
      <c r="DP102" s="967"/>
      <c r="DQ102" s="965" t="s">
        <v>561</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399</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400</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403</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404</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405</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406</v>
      </c>
      <c r="AB109" s="909"/>
      <c r="AC109" s="909"/>
      <c r="AD109" s="909"/>
      <c r="AE109" s="910"/>
      <c r="AF109" s="911" t="s">
        <v>407</v>
      </c>
      <c r="AG109" s="909"/>
      <c r="AH109" s="909"/>
      <c r="AI109" s="909"/>
      <c r="AJ109" s="910"/>
      <c r="AK109" s="911" t="s">
        <v>294</v>
      </c>
      <c r="AL109" s="909"/>
      <c r="AM109" s="909"/>
      <c r="AN109" s="909"/>
      <c r="AO109" s="910"/>
      <c r="AP109" s="911" t="s">
        <v>408</v>
      </c>
      <c r="AQ109" s="909"/>
      <c r="AR109" s="909"/>
      <c r="AS109" s="909"/>
      <c r="AT109" s="942"/>
      <c r="AU109" s="908" t="s">
        <v>405</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406</v>
      </c>
      <c r="BR109" s="909"/>
      <c r="BS109" s="909"/>
      <c r="BT109" s="909"/>
      <c r="BU109" s="910"/>
      <c r="BV109" s="911" t="s">
        <v>407</v>
      </c>
      <c r="BW109" s="909"/>
      <c r="BX109" s="909"/>
      <c r="BY109" s="909"/>
      <c r="BZ109" s="910"/>
      <c r="CA109" s="911" t="s">
        <v>294</v>
      </c>
      <c r="CB109" s="909"/>
      <c r="CC109" s="909"/>
      <c r="CD109" s="909"/>
      <c r="CE109" s="910"/>
      <c r="CF109" s="949" t="s">
        <v>408</v>
      </c>
      <c r="CG109" s="949"/>
      <c r="CH109" s="949"/>
      <c r="CI109" s="949"/>
      <c r="CJ109" s="949"/>
      <c r="CK109" s="911" t="s">
        <v>409</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406</v>
      </c>
      <c r="DH109" s="909"/>
      <c r="DI109" s="909"/>
      <c r="DJ109" s="909"/>
      <c r="DK109" s="910"/>
      <c r="DL109" s="911" t="s">
        <v>407</v>
      </c>
      <c r="DM109" s="909"/>
      <c r="DN109" s="909"/>
      <c r="DO109" s="909"/>
      <c r="DP109" s="910"/>
      <c r="DQ109" s="911" t="s">
        <v>294</v>
      </c>
      <c r="DR109" s="909"/>
      <c r="DS109" s="909"/>
      <c r="DT109" s="909"/>
      <c r="DU109" s="910"/>
      <c r="DV109" s="911" t="s">
        <v>408</v>
      </c>
      <c r="DW109" s="909"/>
      <c r="DX109" s="909"/>
      <c r="DY109" s="909"/>
      <c r="DZ109" s="942"/>
    </row>
    <row r="110" spans="1:131" s="224" customFormat="1" ht="26.25" customHeight="1" x14ac:dyDescent="0.2">
      <c r="A110" s="820" t="s">
        <v>410</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2736264</v>
      </c>
      <c r="AB110" s="902"/>
      <c r="AC110" s="902"/>
      <c r="AD110" s="902"/>
      <c r="AE110" s="903"/>
      <c r="AF110" s="904">
        <v>2567801</v>
      </c>
      <c r="AG110" s="902"/>
      <c r="AH110" s="902"/>
      <c r="AI110" s="902"/>
      <c r="AJ110" s="903"/>
      <c r="AK110" s="904">
        <v>2565344</v>
      </c>
      <c r="AL110" s="902"/>
      <c r="AM110" s="902"/>
      <c r="AN110" s="902"/>
      <c r="AO110" s="903"/>
      <c r="AP110" s="905">
        <v>1.8</v>
      </c>
      <c r="AQ110" s="906"/>
      <c r="AR110" s="906"/>
      <c r="AS110" s="906"/>
      <c r="AT110" s="907"/>
      <c r="AU110" s="943" t="s">
        <v>69</v>
      </c>
      <c r="AV110" s="944"/>
      <c r="AW110" s="944"/>
      <c r="AX110" s="944"/>
      <c r="AY110" s="944"/>
      <c r="AZ110" s="873" t="s">
        <v>411</v>
      </c>
      <c r="BA110" s="821"/>
      <c r="BB110" s="821"/>
      <c r="BC110" s="821"/>
      <c r="BD110" s="821"/>
      <c r="BE110" s="821"/>
      <c r="BF110" s="821"/>
      <c r="BG110" s="821"/>
      <c r="BH110" s="821"/>
      <c r="BI110" s="821"/>
      <c r="BJ110" s="821"/>
      <c r="BK110" s="821"/>
      <c r="BL110" s="821"/>
      <c r="BM110" s="821"/>
      <c r="BN110" s="821"/>
      <c r="BO110" s="821"/>
      <c r="BP110" s="822"/>
      <c r="BQ110" s="874">
        <v>36697446</v>
      </c>
      <c r="BR110" s="855"/>
      <c r="BS110" s="855"/>
      <c r="BT110" s="855"/>
      <c r="BU110" s="855"/>
      <c r="BV110" s="855">
        <v>35557077</v>
      </c>
      <c r="BW110" s="855"/>
      <c r="BX110" s="855"/>
      <c r="BY110" s="855"/>
      <c r="BZ110" s="855"/>
      <c r="CA110" s="855">
        <v>33940937</v>
      </c>
      <c r="CB110" s="855"/>
      <c r="CC110" s="855"/>
      <c r="CD110" s="855"/>
      <c r="CE110" s="855"/>
      <c r="CF110" s="879">
        <v>24.3</v>
      </c>
      <c r="CG110" s="880"/>
      <c r="CH110" s="880"/>
      <c r="CI110" s="880"/>
      <c r="CJ110" s="880"/>
      <c r="CK110" s="939" t="s">
        <v>412</v>
      </c>
      <c r="CL110" s="832"/>
      <c r="CM110" s="873" t="s">
        <v>413</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414</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415</v>
      </c>
      <c r="BA111" s="765"/>
      <c r="BB111" s="765"/>
      <c r="BC111" s="765"/>
      <c r="BD111" s="765"/>
      <c r="BE111" s="765"/>
      <c r="BF111" s="765"/>
      <c r="BG111" s="765"/>
      <c r="BH111" s="765"/>
      <c r="BI111" s="765"/>
      <c r="BJ111" s="765"/>
      <c r="BK111" s="765"/>
      <c r="BL111" s="765"/>
      <c r="BM111" s="765"/>
      <c r="BN111" s="765"/>
      <c r="BO111" s="765"/>
      <c r="BP111" s="766"/>
      <c r="BQ111" s="829">
        <v>3968707</v>
      </c>
      <c r="BR111" s="830"/>
      <c r="BS111" s="830"/>
      <c r="BT111" s="830"/>
      <c r="BU111" s="830"/>
      <c r="BV111" s="830">
        <v>4370257</v>
      </c>
      <c r="BW111" s="830"/>
      <c r="BX111" s="830"/>
      <c r="BY111" s="830"/>
      <c r="BZ111" s="830"/>
      <c r="CA111" s="830">
        <v>4744040</v>
      </c>
      <c r="CB111" s="830"/>
      <c r="CC111" s="830"/>
      <c r="CD111" s="830"/>
      <c r="CE111" s="830"/>
      <c r="CF111" s="888">
        <v>3.4</v>
      </c>
      <c r="CG111" s="889"/>
      <c r="CH111" s="889"/>
      <c r="CI111" s="889"/>
      <c r="CJ111" s="889"/>
      <c r="CK111" s="940"/>
      <c r="CL111" s="834"/>
      <c r="CM111" s="828" t="s">
        <v>416</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417</v>
      </c>
      <c r="B112" s="926"/>
      <c r="C112" s="765" t="s">
        <v>418</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229250</v>
      </c>
      <c r="AB112" s="793"/>
      <c r="AC112" s="793"/>
      <c r="AD112" s="793"/>
      <c r="AE112" s="794"/>
      <c r="AF112" s="795">
        <v>229250</v>
      </c>
      <c r="AG112" s="793"/>
      <c r="AH112" s="793"/>
      <c r="AI112" s="793"/>
      <c r="AJ112" s="794"/>
      <c r="AK112" s="795">
        <v>229250</v>
      </c>
      <c r="AL112" s="793"/>
      <c r="AM112" s="793"/>
      <c r="AN112" s="793"/>
      <c r="AO112" s="794"/>
      <c r="AP112" s="837">
        <v>0.2</v>
      </c>
      <c r="AQ112" s="838"/>
      <c r="AR112" s="838"/>
      <c r="AS112" s="838"/>
      <c r="AT112" s="839"/>
      <c r="AU112" s="945"/>
      <c r="AV112" s="946"/>
      <c r="AW112" s="946"/>
      <c r="AX112" s="946"/>
      <c r="AY112" s="946"/>
      <c r="AZ112" s="828" t="s">
        <v>419</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420</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421</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422</v>
      </c>
      <c r="BA113" s="765"/>
      <c r="BB113" s="765"/>
      <c r="BC113" s="765"/>
      <c r="BD113" s="765"/>
      <c r="BE113" s="765"/>
      <c r="BF113" s="765"/>
      <c r="BG113" s="765"/>
      <c r="BH113" s="765"/>
      <c r="BI113" s="765"/>
      <c r="BJ113" s="765"/>
      <c r="BK113" s="765"/>
      <c r="BL113" s="765"/>
      <c r="BM113" s="765"/>
      <c r="BN113" s="765"/>
      <c r="BO113" s="765"/>
      <c r="BP113" s="766"/>
      <c r="BQ113" s="829">
        <v>2465431</v>
      </c>
      <c r="BR113" s="830"/>
      <c r="BS113" s="830"/>
      <c r="BT113" s="830"/>
      <c r="BU113" s="830"/>
      <c r="BV113" s="830">
        <v>3022368</v>
      </c>
      <c r="BW113" s="830"/>
      <c r="BX113" s="830"/>
      <c r="BY113" s="830"/>
      <c r="BZ113" s="830"/>
      <c r="CA113" s="830">
        <v>3125290</v>
      </c>
      <c r="CB113" s="830"/>
      <c r="CC113" s="830"/>
      <c r="CD113" s="830"/>
      <c r="CE113" s="830"/>
      <c r="CF113" s="888">
        <v>2.2000000000000002</v>
      </c>
      <c r="CG113" s="889"/>
      <c r="CH113" s="889"/>
      <c r="CI113" s="889"/>
      <c r="CJ113" s="889"/>
      <c r="CK113" s="940"/>
      <c r="CL113" s="834"/>
      <c r="CM113" s="828" t="s">
        <v>423</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424</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159782</v>
      </c>
      <c r="AB114" s="793"/>
      <c r="AC114" s="793"/>
      <c r="AD114" s="793"/>
      <c r="AE114" s="794"/>
      <c r="AF114" s="795">
        <v>160499</v>
      </c>
      <c r="AG114" s="793"/>
      <c r="AH114" s="793"/>
      <c r="AI114" s="793"/>
      <c r="AJ114" s="794"/>
      <c r="AK114" s="795">
        <v>201258</v>
      </c>
      <c r="AL114" s="793"/>
      <c r="AM114" s="793"/>
      <c r="AN114" s="793"/>
      <c r="AO114" s="794"/>
      <c r="AP114" s="837">
        <v>0.1</v>
      </c>
      <c r="AQ114" s="838"/>
      <c r="AR114" s="838"/>
      <c r="AS114" s="838"/>
      <c r="AT114" s="839"/>
      <c r="AU114" s="945"/>
      <c r="AV114" s="946"/>
      <c r="AW114" s="946"/>
      <c r="AX114" s="946"/>
      <c r="AY114" s="946"/>
      <c r="AZ114" s="828" t="s">
        <v>425</v>
      </c>
      <c r="BA114" s="765"/>
      <c r="BB114" s="765"/>
      <c r="BC114" s="765"/>
      <c r="BD114" s="765"/>
      <c r="BE114" s="765"/>
      <c r="BF114" s="765"/>
      <c r="BG114" s="765"/>
      <c r="BH114" s="765"/>
      <c r="BI114" s="765"/>
      <c r="BJ114" s="765"/>
      <c r="BK114" s="765"/>
      <c r="BL114" s="765"/>
      <c r="BM114" s="765"/>
      <c r="BN114" s="765"/>
      <c r="BO114" s="765"/>
      <c r="BP114" s="766"/>
      <c r="BQ114" s="829">
        <v>22044847</v>
      </c>
      <c r="BR114" s="830"/>
      <c r="BS114" s="830"/>
      <c r="BT114" s="830"/>
      <c r="BU114" s="830"/>
      <c r="BV114" s="830">
        <v>21714454</v>
      </c>
      <c r="BW114" s="830"/>
      <c r="BX114" s="830"/>
      <c r="BY114" s="830"/>
      <c r="BZ114" s="830"/>
      <c r="CA114" s="830">
        <v>21229426</v>
      </c>
      <c r="CB114" s="830"/>
      <c r="CC114" s="830"/>
      <c r="CD114" s="830"/>
      <c r="CE114" s="830"/>
      <c r="CF114" s="888">
        <v>15.2</v>
      </c>
      <c r="CG114" s="889"/>
      <c r="CH114" s="889"/>
      <c r="CI114" s="889"/>
      <c r="CJ114" s="889"/>
      <c r="CK114" s="940"/>
      <c r="CL114" s="834"/>
      <c r="CM114" s="828" t="s">
        <v>426</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427</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380850</v>
      </c>
      <c r="AB115" s="932"/>
      <c r="AC115" s="932"/>
      <c r="AD115" s="932"/>
      <c r="AE115" s="933"/>
      <c r="AF115" s="934">
        <v>265599</v>
      </c>
      <c r="AG115" s="932"/>
      <c r="AH115" s="932"/>
      <c r="AI115" s="932"/>
      <c r="AJ115" s="933"/>
      <c r="AK115" s="934">
        <v>201465</v>
      </c>
      <c r="AL115" s="932"/>
      <c r="AM115" s="932"/>
      <c r="AN115" s="932"/>
      <c r="AO115" s="933"/>
      <c r="AP115" s="935">
        <v>0.1</v>
      </c>
      <c r="AQ115" s="936"/>
      <c r="AR115" s="936"/>
      <c r="AS115" s="936"/>
      <c r="AT115" s="937"/>
      <c r="AU115" s="945"/>
      <c r="AV115" s="946"/>
      <c r="AW115" s="946"/>
      <c r="AX115" s="946"/>
      <c r="AY115" s="946"/>
      <c r="AZ115" s="828" t="s">
        <v>428</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429</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3968707</v>
      </c>
      <c r="DH115" s="793"/>
      <c r="DI115" s="793"/>
      <c r="DJ115" s="793"/>
      <c r="DK115" s="794"/>
      <c r="DL115" s="795">
        <v>4370257</v>
      </c>
      <c r="DM115" s="793"/>
      <c r="DN115" s="793"/>
      <c r="DO115" s="793"/>
      <c r="DP115" s="794"/>
      <c r="DQ115" s="795">
        <v>4744040</v>
      </c>
      <c r="DR115" s="793"/>
      <c r="DS115" s="793"/>
      <c r="DT115" s="793"/>
      <c r="DU115" s="794"/>
      <c r="DV115" s="837">
        <v>3.4</v>
      </c>
      <c r="DW115" s="838"/>
      <c r="DX115" s="838"/>
      <c r="DY115" s="838"/>
      <c r="DZ115" s="839"/>
    </row>
    <row r="116" spans="1:130" s="224" customFormat="1" ht="26.25" customHeight="1" x14ac:dyDescent="0.2">
      <c r="A116" s="929"/>
      <c r="B116" s="930"/>
      <c r="C116" s="852" t="s">
        <v>430</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431</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432</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433</v>
      </c>
      <c r="Z117" s="910"/>
      <c r="AA117" s="915">
        <v>3506146</v>
      </c>
      <c r="AB117" s="916"/>
      <c r="AC117" s="916"/>
      <c r="AD117" s="916"/>
      <c r="AE117" s="917"/>
      <c r="AF117" s="918">
        <v>3223149</v>
      </c>
      <c r="AG117" s="916"/>
      <c r="AH117" s="916"/>
      <c r="AI117" s="916"/>
      <c r="AJ117" s="917"/>
      <c r="AK117" s="918">
        <v>3197317</v>
      </c>
      <c r="AL117" s="916"/>
      <c r="AM117" s="916"/>
      <c r="AN117" s="916"/>
      <c r="AO117" s="917"/>
      <c r="AP117" s="919"/>
      <c r="AQ117" s="920"/>
      <c r="AR117" s="920"/>
      <c r="AS117" s="920"/>
      <c r="AT117" s="921"/>
      <c r="AU117" s="945"/>
      <c r="AV117" s="946"/>
      <c r="AW117" s="946"/>
      <c r="AX117" s="946"/>
      <c r="AY117" s="946"/>
      <c r="AZ117" s="876" t="s">
        <v>434</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435</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409</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406</v>
      </c>
      <c r="AB118" s="909"/>
      <c r="AC118" s="909"/>
      <c r="AD118" s="909"/>
      <c r="AE118" s="910"/>
      <c r="AF118" s="911" t="s">
        <v>407</v>
      </c>
      <c r="AG118" s="909"/>
      <c r="AH118" s="909"/>
      <c r="AI118" s="909"/>
      <c r="AJ118" s="910"/>
      <c r="AK118" s="911" t="s">
        <v>294</v>
      </c>
      <c r="AL118" s="909"/>
      <c r="AM118" s="909"/>
      <c r="AN118" s="909"/>
      <c r="AO118" s="910"/>
      <c r="AP118" s="912" t="s">
        <v>408</v>
      </c>
      <c r="AQ118" s="913"/>
      <c r="AR118" s="913"/>
      <c r="AS118" s="913"/>
      <c r="AT118" s="914"/>
      <c r="AU118" s="945"/>
      <c r="AV118" s="946"/>
      <c r="AW118" s="946"/>
      <c r="AX118" s="946"/>
      <c r="AY118" s="946"/>
      <c r="AZ118" s="851" t="s">
        <v>436</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437</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412</v>
      </c>
      <c r="B119" s="832"/>
      <c r="C119" s="873" t="s">
        <v>413</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438</v>
      </c>
      <c r="BP119" s="891"/>
      <c r="BQ119" s="892">
        <v>65176431</v>
      </c>
      <c r="BR119" s="858"/>
      <c r="BS119" s="858"/>
      <c r="BT119" s="858"/>
      <c r="BU119" s="858"/>
      <c r="BV119" s="858">
        <v>64664156</v>
      </c>
      <c r="BW119" s="858"/>
      <c r="BX119" s="858"/>
      <c r="BY119" s="858"/>
      <c r="BZ119" s="858"/>
      <c r="CA119" s="858">
        <v>63039693</v>
      </c>
      <c r="CB119" s="858"/>
      <c r="CC119" s="858"/>
      <c r="CD119" s="858"/>
      <c r="CE119" s="858"/>
      <c r="CF119" s="761"/>
      <c r="CG119" s="762"/>
      <c r="CH119" s="762"/>
      <c r="CI119" s="762"/>
      <c r="CJ119" s="847"/>
      <c r="CK119" s="941"/>
      <c r="CL119" s="836"/>
      <c r="CM119" s="851" t="s">
        <v>439</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416</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440</v>
      </c>
      <c r="AV120" s="894"/>
      <c r="AW120" s="894"/>
      <c r="AX120" s="894"/>
      <c r="AY120" s="895"/>
      <c r="AZ120" s="873" t="s">
        <v>441</v>
      </c>
      <c r="BA120" s="821"/>
      <c r="BB120" s="821"/>
      <c r="BC120" s="821"/>
      <c r="BD120" s="821"/>
      <c r="BE120" s="821"/>
      <c r="BF120" s="821"/>
      <c r="BG120" s="821"/>
      <c r="BH120" s="821"/>
      <c r="BI120" s="821"/>
      <c r="BJ120" s="821"/>
      <c r="BK120" s="821"/>
      <c r="BL120" s="821"/>
      <c r="BM120" s="821"/>
      <c r="BN120" s="821"/>
      <c r="BO120" s="821"/>
      <c r="BP120" s="822"/>
      <c r="BQ120" s="874">
        <v>96426521</v>
      </c>
      <c r="BR120" s="855"/>
      <c r="BS120" s="855"/>
      <c r="BT120" s="855"/>
      <c r="BU120" s="855"/>
      <c r="BV120" s="855">
        <v>114022882</v>
      </c>
      <c r="BW120" s="855"/>
      <c r="BX120" s="855"/>
      <c r="BY120" s="855"/>
      <c r="BZ120" s="855"/>
      <c r="CA120" s="855">
        <v>129546147</v>
      </c>
      <c r="CB120" s="855"/>
      <c r="CC120" s="855"/>
      <c r="CD120" s="855"/>
      <c r="CE120" s="855"/>
      <c r="CF120" s="879">
        <v>92.6</v>
      </c>
      <c r="CG120" s="880"/>
      <c r="CH120" s="880"/>
      <c r="CI120" s="880"/>
      <c r="CJ120" s="880"/>
      <c r="CK120" s="881" t="s">
        <v>442</v>
      </c>
      <c r="CL120" s="865"/>
      <c r="CM120" s="865"/>
      <c r="CN120" s="865"/>
      <c r="CO120" s="866"/>
      <c r="CP120" s="885" t="s">
        <v>390</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443</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444</v>
      </c>
      <c r="BA121" s="765"/>
      <c r="BB121" s="765"/>
      <c r="BC121" s="765"/>
      <c r="BD121" s="765"/>
      <c r="BE121" s="765"/>
      <c r="BF121" s="765"/>
      <c r="BG121" s="765"/>
      <c r="BH121" s="765"/>
      <c r="BI121" s="765"/>
      <c r="BJ121" s="765"/>
      <c r="BK121" s="765"/>
      <c r="BL121" s="765"/>
      <c r="BM121" s="765"/>
      <c r="BN121" s="765"/>
      <c r="BO121" s="765"/>
      <c r="BP121" s="766"/>
      <c r="BQ121" s="829">
        <v>3940085</v>
      </c>
      <c r="BR121" s="830"/>
      <c r="BS121" s="830"/>
      <c r="BT121" s="830"/>
      <c r="BU121" s="830"/>
      <c r="BV121" s="830">
        <v>3793319</v>
      </c>
      <c r="BW121" s="830"/>
      <c r="BX121" s="830"/>
      <c r="BY121" s="830"/>
      <c r="BZ121" s="830"/>
      <c r="CA121" s="830">
        <v>4048610</v>
      </c>
      <c r="CB121" s="830"/>
      <c r="CC121" s="830"/>
      <c r="CD121" s="830"/>
      <c r="CE121" s="830"/>
      <c r="CF121" s="888">
        <v>2.9</v>
      </c>
      <c r="CG121" s="889"/>
      <c r="CH121" s="889"/>
      <c r="CI121" s="889"/>
      <c r="CJ121" s="889"/>
      <c r="CK121" s="882"/>
      <c r="CL121" s="868"/>
      <c r="CM121" s="868"/>
      <c r="CN121" s="868"/>
      <c r="CO121" s="869"/>
      <c r="CP121" s="848" t="s">
        <v>391</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426</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445</v>
      </c>
      <c r="BA122" s="852"/>
      <c r="BB122" s="852"/>
      <c r="BC122" s="852"/>
      <c r="BD122" s="852"/>
      <c r="BE122" s="852"/>
      <c r="BF122" s="852"/>
      <c r="BG122" s="852"/>
      <c r="BH122" s="852"/>
      <c r="BI122" s="852"/>
      <c r="BJ122" s="852"/>
      <c r="BK122" s="852"/>
      <c r="BL122" s="852"/>
      <c r="BM122" s="852"/>
      <c r="BN122" s="852"/>
      <c r="BO122" s="852"/>
      <c r="BP122" s="853"/>
      <c r="BQ122" s="892">
        <v>74989393</v>
      </c>
      <c r="BR122" s="858"/>
      <c r="BS122" s="858"/>
      <c r="BT122" s="858"/>
      <c r="BU122" s="858"/>
      <c r="BV122" s="858">
        <v>70678891</v>
      </c>
      <c r="BW122" s="858"/>
      <c r="BX122" s="858"/>
      <c r="BY122" s="858"/>
      <c r="BZ122" s="858"/>
      <c r="CA122" s="858">
        <v>63340629</v>
      </c>
      <c r="CB122" s="858"/>
      <c r="CC122" s="858"/>
      <c r="CD122" s="858"/>
      <c r="CE122" s="858"/>
      <c r="CF122" s="859">
        <v>45.3</v>
      </c>
      <c r="CG122" s="860"/>
      <c r="CH122" s="860"/>
      <c r="CI122" s="860"/>
      <c r="CJ122" s="860"/>
      <c r="CK122" s="882"/>
      <c r="CL122" s="868"/>
      <c r="CM122" s="868"/>
      <c r="CN122" s="868"/>
      <c r="CO122" s="869"/>
      <c r="CP122" s="848" t="s">
        <v>389</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432</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446</v>
      </c>
      <c r="BP123" s="891"/>
      <c r="BQ123" s="845">
        <v>175355999</v>
      </c>
      <c r="BR123" s="846"/>
      <c r="BS123" s="846"/>
      <c r="BT123" s="846"/>
      <c r="BU123" s="846"/>
      <c r="BV123" s="846">
        <v>188495092</v>
      </c>
      <c r="BW123" s="846"/>
      <c r="BX123" s="846"/>
      <c r="BY123" s="846"/>
      <c r="BZ123" s="846"/>
      <c r="CA123" s="846">
        <v>196935386</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435</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447</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448</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437</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449</v>
      </c>
      <c r="CL125" s="865"/>
      <c r="CM125" s="865"/>
      <c r="CN125" s="865"/>
      <c r="CO125" s="866"/>
      <c r="CP125" s="873" t="s">
        <v>450</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439</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294936</v>
      </c>
      <c r="AB126" s="793"/>
      <c r="AC126" s="793"/>
      <c r="AD126" s="793"/>
      <c r="AE126" s="794"/>
      <c r="AF126" s="795">
        <v>154514</v>
      </c>
      <c r="AG126" s="793"/>
      <c r="AH126" s="793"/>
      <c r="AI126" s="793"/>
      <c r="AJ126" s="794"/>
      <c r="AK126" s="795">
        <v>49276</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451</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452</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85914</v>
      </c>
      <c r="AB127" s="793"/>
      <c r="AC127" s="793"/>
      <c r="AD127" s="793"/>
      <c r="AE127" s="794"/>
      <c r="AF127" s="795">
        <v>111085</v>
      </c>
      <c r="AG127" s="793"/>
      <c r="AH127" s="793"/>
      <c r="AI127" s="793"/>
      <c r="AJ127" s="794"/>
      <c r="AK127" s="795">
        <v>152189</v>
      </c>
      <c r="AL127" s="793"/>
      <c r="AM127" s="793"/>
      <c r="AN127" s="793"/>
      <c r="AO127" s="794"/>
      <c r="AP127" s="837">
        <v>0.1</v>
      </c>
      <c r="AQ127" s="838"/>
      <c r="AR127" s="838"/>
      <c r="AS127" s="838"/>
      <c r="AT127" s="839"/>
      <c r="AU127" s="226"/>
      <c r="AV127" s="226"/>
      <c r="AW127" s="226"/>
      <c r="AX127" s="854" t="s">
        <v>453</v>
      </c>
      <c r="AY127" s="825"/>
      <c r="AZ127" s="825"/>
      <c r="BA127" s="825"/>
      <c r="BB127" s="825"/>
      <c r="BC127" s="825"/>
      <c r="BD127" s="825"/>
      <c r="BE127" s="826"/>
      <c r="BF127" s="824" t="s">
        <v>454</v>
      </c>
      <c r="BG127" s="825"/>
      <c r="BH127" s="825"/>
      <c r="BI127" s="825"/>
      <c r="BJ127" s="825"/>
      <c r="BK127" s="825"/>
      <c r="BL127" s="826"/>
      <c r="BM127" s="824" t="s">
        <v>455</v>
      </c>
      <c r="BN127" s="825"/>
      <c r="BO127" s="825"/>
      <c r="BP127" s="825"/>
      <c r="BQ127" s="825"/>
      <c r="BR127" s="825"/>
      <c r="BS127" s="826"/>
      <c r="BT127" s="824" t="s">
        <v>456</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457</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458</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459</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6"/>
      <c r="AV128" s="226"/>
      <c r="AW128" s="226"/>
      <c r="AX128" s="820" t="s">
        <v>460</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461</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462</v>
      </c>
      <c r="X129" s="790"/>
      <c r="Y129" s="790"/>
      <c r="Z129" s="791"/>
      <c r="AA129" s="792">
        <v>132517104</v>
      </c>
      <c r="AB129" s="793"/>
      <c r="AC129" s="793"/>
      <c r="AD129" s="793"/>
      <c r="AE129" s="794"/>
      <c r="AF129" s="795">
        <v>138855157</v>
      </c>
      <c r="AG129" s="793"/>
      <c r="AH129" s="793"/>
      <c r="AI129" s="793"/>
      <c r="AJ129" s="794"/>
      <c r="AK129" s="795">
        <v>147051346</v>
      </c>
      <c r="AL129" s="793"/>
      <c r="AM129" s="793"/>
      <c r="AN129" s="793"/>
      <c r="AO129" s="794"/>
      <c r="AP129" s="796"/>
      <c r="AQ129" s="797"/>
      <c r="AR129" s="797"/>
      <c r="AS129" s="797"/>
      <c r="AT129" s="798"/>
      <c r="AU129" s="227"/>
      <c r="AV129" s="227"/>
      <c r="AW129" s="227"/>
      <c r="AX129" s="764" t="s">
        <v>463</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464</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465</v>
      </c>
      <c r="X130" s="790"/>
      <c r="Y130" s="790"/>
      <c r="Z130" s="791"/>
      <c r="AA130" s="792">
        <v>8564231</v>
      </c>
      <c r="AB130" s="793"/>
      <c r="AC130" s="793"/>
      <c r="AD130" s="793"/>
      <c r="AE130" s="794"/>
      <c r="AF130" s="795">
        <v>7884045</v>
      </c>
      <c r="AG130" s="793"/>
      <c r="AH130" s="793"/>
      <c r="AI130" s="793"/>
      <c r="AJ130" s="794"/>
      <c r="AK130" s="795">
        <v>7163064</v>
      </c>
      <c r="AL130" s="793"/>
      <c r="AM130" s="793"/>
      <c r="AN130" s="793"/>
      <c r="AO130" s="794"/>
      <c r="AP130" s="796"/>
      <c r="AQ130" s="797"/>
      <c r="AR130" s="797"/>
      <c r="AS130" s="797"/>
      <c r="AT130" s="798"/>
      <c r="AU130" s="227"/>
      <c r="AV130" s="227"/>
      <c r="AW130" s="227"/>
      <c r="AX130" s="764" t="s">
        <v>466</v>
      </c>
      <c r="AY130" s="765"/>
      <c r="AZ130" s="765"/>
      <c r="BA130" s="765"/>
      <c r="BB130" s="765"/>
      <c r="BC130" s="765"/>
      <c r="BD130" s="765"/>
      <c r="BE130" s="766"/>
      <c r="BF130" s="767">
        <v>-3.4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467</v>
      </c>
      <c r="X131" s="774"/>
      <c r="Y131" s="774"/>
      <c r="Z131" s="775"/>
      <c r="AA131" s="776">
        <v>123952873</v>
      </c>
      <c r="AB131" s="777"/>
      <c r="AC131" s="777"/>
      <c r="AD131" s="777"/>
      <c r="AE131" s="778"/>
      <c r="AF131" s="779">
        <v>130971112</v>
      </c>
      <c r="AG131" s="777"/>
      <c r="AH131" s="777"/>
      <c r="AI131" s="777"/>
      <c r="AJ131" s="778"/>
      <c r="AK131" s="779">
        <v>139888282</v>
      </c>
      <c r="AL131" s="777"/>
      <c r="AM131" s="777"/>
      <c r="AN131" s="777"/>
      <c r="AO131" s="778"/>
      <c r="AP131" s="780"/>
      <c r="AQ131" s="781"/>
      <c r="AR131" s="781"/>
      <c r="AS131" s="781"/>
      <c r="AT131" s="782"/>
      <c r="AU131" s="227"/>
      <c r="AV131" s="227"/>
      <c r="AW131" s="227"/>
      <c r="AX131" s="742" t="s">
        <v>468</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469</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470</v>
      </c>
      <c r="W132" s="755"/>
      <c r="X132" s="755"/>
      <c r="Y132" s="755"/>
      <c r="Z132" s="756"/>
      <c r="AA132" s="757">
        <v>-4.0806516799999999</v>
      </c>
      <c r="AB132" s="758"/>
      <c r="AC132" s="758"/>
      <c r="AD132" s="758"/>
      <c r="AE132" s="759"/>
      <c r="AF132" s="760">
        <v>-3.5587206400000002</v>
      </c>
      <c r="AG132" s="758"/>
      <c r="AH132" s="758"/>
      <c r="AI132" s="758"/>
      <c r="AJ132" s="759"/>
      <c r="AK132" s="760">
        <v>-2.8349386700000001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471</v>
      </c>
      <c r="W133" s="734"/>
      <c r="X133" s="734"/>
      <c r="Y133" s="734"/>
      <c r="Z133" s="735"/>
      <c r="AA133" s="736">
        <v>-4.4000000000000004</v>
      </c>
      <c r="AB133" s="737"/>
      <c r="AC133" s="737"/>
      <c r="AD133" s="737"/>
      <c r="AE133" s="738"/>
      <c r="AF133" s="736">
        <v>-4.0999999999999996</v>
      </c>
      <c r="AG133" s="737"/>
      <c r="AH133" s="737"/>
      <c r="AI133" s="737"/>
      <c r="AJ133" s="738"/>
      <c r="AK133" s="736">
        <v>-3.4</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TRU8Y+wKEFLmGMdUkZJArJaiqF2Xi18LJwCkjQh2GB4krpiGwzPh+DTIWwoxpF7FmXc2MJE9lxz9doKtMCerlA==" saltValue="4velLt4T4/nFSJ4rJHnY1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472</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wtvwt8sJXQiUkyahcwjfFk7rQlBH8P9pz0agpYb8XOc5e7JP+TdbMfM8Rlqo+PJjPWmyxsbRFN9mPhRvffIs1Q==" saltValue="1tMu0WuTJY7kSToGlJCa+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qKsDpfYkfKYsUdEmwmJYQEc6EwD9qlevNIgmPVbvuRZBLsoLI7EX9Xhhj5LKaJNPeFvIIG04RAth/9viyb1hg==" saltValue="uy+2wmX1MQOv90Tr4BJ2y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473</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474</v>
      </c>
      <c r="AL6" s="260"/>
      <c r="AM6" s="260"/>
      <c r="AN6" s="260"/>
    </row>
    <row r="7" spans="1:46" ht="13.5" customHeight="1" x14ac:dyDescent="0.2">
      <c r="A7" s="259"/>
      <c r="AK7" s="262"/>
      <c r="AL7" s="263"/>
      <c r="AM7" s="263"/>
      <c r="AN7" s="264"/>
      <c r="AO7" s="1124" t="s">
        <v>475</v>
      </c>
      <c r="AP7" s="265"/>
      <c r="AQ7" s="266" t="s">
        <v>476</v>
      </c>
      <c r="AR7" s="267"/>
    </row>
    <row r="8" spans="1:46" ht="13.2" x14ac:dyDescent="0.2">
      <c r="A8" s="259"/>
      <c r="AK8" s="268"/>
      <c r="AL8" s="269"/>
      <c r="AM8" s="269"/>
      <c r="AN8" s="270"/>
      <c r="AO8" s="1125"/>
      <c r="AP8" s="271" t="s">
        <v>477</v>
      </c>
      <c r="AQ8" s="272" t="s">
        <v>478</v>
      </c>
      <c r="AR8" s="273" t="s">
        <v>479</v>
      </c>
    </row>
    <row r="9" spans="1:46" ht="13.2" x14ac:dyDescent="0.2">
      <c r="A9" s="259"/>
      <c r="AK9" s="1136" t="s">
        <v>480</v>
      </c>
      <c r="AL9" s="1137"/>
      <c r="AM9" s="1137"/>
      <c r="AN9" s="1138"/>
      <c r="AO9" s="274">
        <v>31759134</v>
      </c>
      <c r="AP9" s="274">
        <v>55433</v>
      </c>
      <c r="AQ9" s="275">
        <v>62747</v>
      </c>
      <c r="AR9" s="276">
        <v>-11.7</v>
      </c>
    </row>
    <row r="10" spans="1:46" ht="13.5" customHeight="1" x14ac:dyDescent="0.2">
      <c r="A10" s="259"/>
      <c r="AK10" s="1136" t="s">
        <v>481</v>
      </c>
      <c r="AL10" s="1137"/>
      <c r="AM10" s="1137"/>
      <c r="AN10" s="1138"/>
      <c r="AO10" s="277">
        <v>481829</v>
      </c>
      <c r="AP10" s="277">
        <v>841</v>
      </c>
      <c r="AQ10" s="278">
        <v>903</v>
      </c>
      <c r="AR10" s="279">
        <v>-6.9</v>
      </c>
    </row>
    <row r="11" spans="1:46" ht="13.5" customHeight="1" x14ac:dyDescent="0.2">
      <c r="A11" s="259"/>
      <c r="AK11" s="1136" t="s">
        <v>482</v>
      </c>
      <c r="AL11" s="1137"/>
      <c r="AM11" s="1137"/>
      <c r="AN11" s="1138"/>
      <c r="AO11" s="277" t="s">
        <v>483</v>
      </c>
      <c r="AP11" s="277" t="s">
        <v>483</v>
      </c>
      <c r="AQ11" s="278" t="s">
        <v>483</v>
      </c>
      <c r="AR11" s="279" t="s">
        <v>483</v>
      </c>
    </row>
    <row r="12" spans="1:46" ht="13.5" customHeight="1" x14ac:dyDescent="0.2">
      <c r="A12" s="259"/>
      <c r="AK12" s="1136" t="s">
        <v>484</v>
      </c>
      <c r="AL12" s="1137"/>
      <c r="AM12" s="1137"/>
      <c r="AN12" s="1138"/>
      <c r="AO12" s="277" t="s">
        <v>483</v>
      </c>
      <c r="AP12" s="277" t="s">
        <v>483</v>
      </c>
      <c r="AQ12" s="278" t="s">
        <v>483</v>
      </c>
      <c r="AR12" s="279" t="s">
        <v>483</v>
      </c>
    </row>
    <row r="13" spans="1:46" ht="13.5" customHeight="1" x14ac:dyDescent="0.2">
      <c r="A13" s="259"/>
      <c r="AK13" s="1136" t="s">
        <v>485</v>
      </c>
      <c r="AL13" s="1137"/>
      <c r="AM13" s="1137"/>
      <c r="AN13" s="1138"/>
      <c r="AO13" s="277">
        <v>1523287</v>
      </c>
      <c r="AP13" s="277">
        <v>2659</v>
      </c>
      <c r="AQ13" s="278">
        <v>2239</v>
      </c>
      <c r="AR13" s="279">
        <v>18.8</v>
      </c>
    </row>
    <row r="14" spans="1:46" ht="13.5" customHeight="1" x14ac:dyDescent="0.2">
      <c r="A14" s="259"/>
      <c r="AK14" s="1136" t="s">
        <v>486</v>
      </c>
      <c r="AL14" s="1137"/>
      <c r="AM14" s="1137"/>
      <c r="AN14" s="1138"/>
      <c r="AO14" s="277">
        <v>688078</v>
      </c>
      <c r="AP14" s="277">
        <v>1201</v>
      </c>
      <c r="AQ14" s="278">
        <v>1577</v>
      </c>
      <c r="AR14" s="279">
        <v>-23.8</v>
      </c>
    </row>
    <row r="15" spans="1:46" ht="13.5" customHeight="1" x14ac:dyDescent="0.2">
      <c r="A15" s="259"/>
      <c r="AK15" s="1139" t="s">
        <v>487</v>
      </c>
      <c r="AL15" s="1140"/>
      <c r="AM15" s="1140"/>
      <c r="AN15" s="1141"/>
      <c r="AO15" s="277">
        <v>-1043342</v>
      </c>
      <c r="AP15" s="277">
        <v>-1821</v>
      </c>
      <c r="AQ15" s="278">
        <v>-1898</v>
      </c>
      <c r="AR15" s="279">
        <v>-4.0999999999999996</v>
      </c>
    </row>
    <row r="16" spans="1:46" ht="13.2" x14ac:dyDescent="0.2">
      <c r="A16" s="259"/>
      <c r="AK16" s="1139" t="s">
        <v>177</v>
      </c>
      <c r="AL16" s="1140"/>
      <c r="AM16" s="1140"/>
      <c r="AN16" s="1141"/>
      <c r="AO16" s="277">
        <v>33408986</v>
      </c>
      <c r="AP16" s="277">
        <v>58313</v>
      </c>
      <c r="AQ16" s="278">
        <v>65568</v>
      </c>
      <c r="AR16" s="279">
        <v>-11.1</v>
      </c>
    </row>
    <row r="17" spans="1:46" ht="13.2" x14ac:dyDescent="0.2">
      <c r="A17" s="259"/>
    </row>
    <row r="18" spans="1:46" ht="13.2" x14ac:dyDescent="0.2">
      <c r="A18" s="259"/>
      <c r="AQ18" s="280"/>
      <c r="AR18" s="280"/>
    </row>
    <row r="19" spans="1:46" ht="13.2" x14ac:dyDescent="0.2">
      <c r="A19" s="259"/>
      <c r="AK19" s="255" t="s">
        <v>488</v>
      </c>
    </row>
    <row r="20" spans="1:46" ht="13.2" x14ac:dyDescent="0.2">
      <c r="A20" s="259"/>
      <c r="AK20" s="281"/>
      <c r="AL20" s="282"/>
      <c r="AM20" s="282"/>
      <c r="AN20" s="283"/>
      <c r="AO20" s="284" t="s">
        <v>489</v>
      </c>
      <c r="AP20" s="285" t="s">
        <v>490</v>
      </c>
      <c r="AQ20" s="286" t="s">
        <v>491</v>
      </c>
      <c r="AR20" s="287"/>
    </row>
    <row r="21" spans="1:46" s="260" customFormat="1" ht="13.2" x14ac:dyDescent="0.2">
      <c r="A21" s="288"/>
      <c r="AK21" s="1142" t="s">
        <v>492</v>
      </c>
      <c r="AL21" s="1143"/>
      <c r="AM21" s="1143"/>
      <c r="AN21" s="1144"/>
      <c r="AO21" s="289">
        <v>6.19</v>
      </c>
      <c r="AP21" s="290">
        <v>6.35</v>
      </c>
      <c r="AQ21" s="291">
        <v>-0.16</v>
      </c>
      <c r="AS21" s="292"/>
      <c r="AT21" s="288"/>
    </row>
    <row r="22" spans="1:46" s="260" customFormat="1" ht="13.2" x14ac:dyDescent="0.2">
      <c r="A22" s="288"/>
      <c r="AK22" s="1142" t="s">
        <v>493</v>
      </c>
      <c r="AL22" s="1143"/>
      <c r="AM22" s="1143"/>
      <c r="AN22" s="1144"/>
      <c r="AO22" s="293">
        <v>98</v>
      </c>
      <c r="AP22" s="294">
        <v>98.6</v>
      </c>
      <c r="AQ22" s="295">
        <v>-0.6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35" t="s">
        <v>494</v>
      </c>
      <c r="B26" s="1135"/>
      <c r="C26" s="1135"/>
      <c r="D26" s="1135"/>
      <c r="E26" s="1135"/>
      <c r="F26" s="1135"/>
      <c r="G26" s="1135"/>
      <c r="H26" s="1135"/>
      <c r="I26" s="1135"/>
      <c r="J26" s="1135"/>
      <c r="K26" s="1135"/>
      <c r="L26" s="1135"/>
      <c r="M26" s="1135"/>
      <c r="N26" s="1135"/>
      <c r="O26" s="1135"/>
      <c r="P26" s="1135"/>
      <c r="Q26" s="1135"/>
      <c r="R26" s="1135"/>
      <c r="S26" s="1135"/>
      <c r="T26" s="1135"/>
      <c r="U26" s="1135"/>
      <c r="V26" s="1135"/>
      <c r="W26" s="1135"/>
      <c r="X26" s="1135"/>
      <c r="Y26" s="1135"/>
      <c r="Z26" s="1135"/>
      <c r="AA26" s="1135"/>
      <c r="AB26" s="1135"/>
      <c r="AC26" s="1135"/>
      <c r="AD26" s="1135"/>
      <c r="AE26" s="1135"/>
      <c r="AF26" s="1135"/>
      <c r="AG26" s="1135"/>
      <c r="AH26" s="1135"/>
      <c r="AI26" s="1135"/>
      <c r="AJ26" s="1135"/>
      <c r="AK26" s="1135"/>
      <c r="AL26" s="1135"/>
      <c r="AM26" s="1135"/>
      <c r="AN26" s="1135"/>
      <c r="AO26" s="1135"/>
      <c r="AP26" s="1135"/>
      <c r="AQ26" s="1135"/>
      <c r="AR26" s="1135"/>
      <c r="AS26" s="1135"/>
    </row>
    <row r="27" spans="1:46" ht="13.2" x14ac:dyDescent="0.2">
      <c r="A27" s="300"/>
      <c r="AS27" s="255"/>
      <c r="AT27" s="255"/>
    </row>
    <row r="28" spans="1:46" ht="16.2" x14ac:dyDescent="0.2">
      <c r="A28" s="256" t="s">
        <v>495</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496</v>
      </c>
      <c r="AL29" s="260"/>
      <c r="AM29" s="260"/>
      <c r="AN29" s="260"/>
      <c r="AS29" s="302"/>
    </row>
    <row r="30" spans="1:46" ht="13.5" customHeight="1" x14ac:dyDescent="0.2">
      <c r="A30" s="259"/>
      <c r="AK30" s="262"/>
      <c r="AL30" s="263"/>
      <c r="AM30" s="263"/>
      <c r="AN30" s="264"/>
      <c r="AO30" s="1124" t="s">
        <v>475</v>
      </c>
      <c r="AP30" s="265"/>
      <c r="AQ30" s="266" t="s">
        <v>476</v>
      </c>
      <c r="AR30" s="267"/>
    </row>
    <row r="31" spans="1:46" ht="13.2" x14ac:dyDescent="0.2">
      <c r="A31" s="259"/>
      <c r="AK31" s="268"/>
      <c r="AL31" s="269"/>
      <c r="AM31" s="269"/>
      <c r="AN31" s="270"/>
      <c r="AO31" s="1125"/>
      <c r="AP31" s="271" t="s">
        <v>477</v>
      </c>
      <c r="AQ31" s="272" t="s">
        <v>478</v>
      </c>
      <c r="AR31" s="273" t="s">
        <v>479</v>
      </c>
    </row>
    <row r="32" spans="1:46" ht="27" customHeight="1" x14ac:dyDescent="0.2">
      <c r="A32" s="259"/>
      <c r="AK32" s="1126" t="s">
        <v>497</v>
      </c>
      <c r="AL32" s="1127"/>
      <c r="AM32" s="1127"/>
      <c r="AN32" s="1128"/>
      <c r="AO32" s="303">
        <v>2565344</v>
      </c>
      <c r="AP32" s="303">
        <v>4478</v>
      </c>
      <c r="AQ32" s="304">
        <v>3862</v>
      </c>
      <c r="AR32" s="305">
        <v>16</v>
      </c>
    </row>
    <row r="33" spans="1:46" ht="13.5" customHeight="1" x14ac:dyDescent="0.2">
      <c r="A33" s="259"/>
      <c r="AK33" s="1126" t="s">
        <v>498</v>
      </c>
      <c r="AL33" s="1127"/>
      <c r="AM33" s="1127"/>
      <c r="AN33" s="1128"/>
      <c r="AO33" s="303" t="s">
        <v>483</v>
      </c>
      <c r="AP33" s="303" t="s">
        <v>483</v>
      </c>
      <c r="AQ33" s="304" t="s">
        <v>483</v>
      </c>
      <c r="AR33" s="305" t="s">
        <v>483</v>
      </c>
    </row>
    <row r="34" spans="1:46" ht="27" customHeight="1" x14ac:dyDescent="0.2">
      <c r="A34" s="259"/>
      <c r="AK34" s="1126" t="s">
        <v>499</v>
      </c>
      <c r="AL34" s="1127"/>
      <c r="AM34" s="1127"/>
      <c r="AN34" s="1128"/>
      <c r="AO34" s="303">
        <v>229250</v>
      </c>
      <c r="AP34" s="303">
        <v>400</v>
      </c>
      <c r="AQ34" s="304">
        <v>339</v>
      </c>
      <c r="AR34" s="305">
        <v>18</v>
      </c>
    </row>
    <row r="35" spans="1:46" ht="27" customHeight="1" x14ac:dyDescent="0.2">
      <c r="A35" s="259"/>
      <c r="AK35" s="1126" t="s">
        <v>500</v>
      </c>
      <c r="AL35" s="1127"/>
      <c r="AM35" s="1127"/>
      <c r="AN35" s="1128"/>
      <c r="AO35" s="303" t="s">
        <v>483</v>
      </c>
      <c r="AP35" s="303" t="s">
        <v>483</v>
      </c>
      <c r="AQ35" s="304">
        <v>19</v>
      </c>
      <c r="AR35" s="305" t="s">
        <v>483</v>
      </c>
    </row>
    <row r="36" spans="1:46" ht="27" customHeight="1" x14ac:dyDescent="0.2">
      <c r="A36" s="259"/>
      <c r="AK36" s="1126" t="s">
        <v>501</v>
      </c>
      <c r="AL36" s="1127"/>
      <c r="AM36" s="1127"/>
      <c r="AN36" s="1128"/>
      <c r="AO36" s="303">
        <v>201258</v>
      </c>
      <c r="AP36" s="303">
        <v>351</v>
      </c>
      <c r="AQ36" s="304">
        <v>364</v>
      </c>
      <c r="AR36" s="305">
        <v>-3.6</v>
      </c>
    </row>
    <row r="37" spans="1:46" ht="13.5" customHeight="1" x14ac:dyDescent="0.2">
      <c r="A37" s="259"/>
      <c r="AK37" s="1126" t="s">
        <v>502</v>
      </c>
      <c r="AL37" s="1127"/>
      <c r="AM37" s="1127"/>
      <c r="AN37" s="1128"/>
      <c r="AO37" s="303">
        <v>201465</v>
      </c>
      <c r="AP37" s="303">
        <v>352</v>
      </c>
      <c r="AQ37" s="304">
        <v>2345</v>
      </c>
      <c r="AR37" s="305">
        <v>-85</v>
      </c>
    </row>
    <row r="38" spans="1:46" ht="27" customHeight="1" x14ac:dyDescent="0.2">
      <c r="A38" s="259"/>
      <c r="AK38" s="1129" t="s">
        <v>503</v>
      </c>
      <c r="AL38" s="1130"/>
      <c r="AM38" s="1130"/>
      <c r="AN38" s="1131"/>
      <c r="AO38" s="306" t="s">
        <v>483</v>
      </c>
      <c r="AP38" s="306" t="s">
        <v>483</v>
      </c>
      <c r="AQ38" s="307" t="s">
        <v>483</v>
      </c>
      <c r="AR38" s="295" t="s">
        <v>483</v>
      </c>
      <c r="AS38" s="302"/>
    </row>
    <row r="39" spans="1:46" ht="13.2" x14ac:dyDescent="0.2">
      <c r="A39" s="259"/>
      <c r="AK39" s="1129" t="s">
        <v>504</v>
      </c>
      <c r="AL39" s="1130"/>
      <c r="AM39" s="1130"/>
      <c r="AN39" s="1131"/>
      <c r="AO39" s="303" t="s">
        <v>483</v>
      </c>
      <c r="AP39" s="303" t="s">
        <v>483</v>
      </c>
      <c r="AQ39" s="304">
        <v>-12</v>
      </c>
      <c r="AR39" s="305" t="s">
        <v>483</v>
      </c>
      <c r="AS39" s="302"/>
    </row>
    <row r="40" spans="1:46" ht="27" customHeight="1" x14ac:dyDescent="0.2">
      <c r="A40" s="259"/>
      <c r="AK40" s="1126" t="s">
        <v>505</v>
      </c>
      <c r="AL40" s="1127"/>
      <c r="AM40" s="1127"/>
      <c r="AN40" s="1128"/>
      <c r="AO40" s="303">
        <v>-7163064</v>
      </c>
      <c r="AP40" s="303">
        <v>-12503</v>
      </c>
      <c r="AQ40" s="304">
        <v>-12184</v>
      </c>
      <c r="AR40" s="305">
        <v>2.6</v>
      </c>
      <c r="AS40" s="302"/>
    </row>
    <row r="41" spans="1:46" ht="13.2" x14ac:dyDescent="0.2">
      <c r="A41" s="259"/>
      <c r="AK41" s="1132" t="s">
        <v>287</v>
      </c>
      <c r="AL41" s="1133"/>
      <c r="AM41" s="1133"/>
      <c r="AN41" s="1134"/>
      <c r="AO41" s="303">
        <v>-3965747</v>
      </c>
      <c r="AP41" s="303">
        <v>-6922</v>
      </c>
      <c r="AQ41" s="304">
        <v>-5268</v>
      </c>
      <c r="AR41" s="305">
        <v>31.4</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506</v>
      </c>
    </row>
    <row r="48" spans="1:46" ht="13.2" x14ac:dyDescent="0.2">
      <c r="A48" s="259"/>
      <c r="AK48" s="313" t="s">
        <v>507</v>
      </c>
      <c r="AL48" s="313"/>
      <c r="AM48" s="313"/>
      <c r="AN48" s="313"/>
      <c r="AO48" s="313"/>
      <c r="AP48" s="313"/>
      <c r="AQ48" s="314"/>
      <c r="AR48" s="313"/>
    </row>
    <row r="49" spans="1:44" ht="13.5" customHeight="1" x14ac:dyDescent="0.2">
      <c r="A49" s="259"/>
      <c r="AK49" s="315"/>
      <c r="AL49" s="316"/>
      <c r="AM49" s="1119" t="s">
        <v>475</v>
      </c>
      <c r="AN49" s="1121" t="s">
        <v>508</v>
      </c>
      <c r="AO49" s="1122"/>
      <c r="AP49" s="1122"/>
      <c r="AQ49" s="1122"/>
      <c r="AR49" s="1123"/>
    </row>
    <row r="50" spans="1:44" ht="13.2" x14ac:dyDescent="0.2">
      <c r="A50" s="259"/>
      <c r="AK50" s="317"/>
      <c r="AL50" s="318"/>
      <c r="AM50" s="1120"/>
      <c r="AN50" s="319" t="s">
        <v>509</v>
      </c>
      <c r="AO50" s="320" t="s">
        <v>510</v>
      </c>
      <c r="AP50" s="321" t="s">
        <v>511</v>
      </c>
      <c r="AQ50" s="322" t="s">
        <v>512</v>
      </c>
      <c r="AR50" s="323" t="s">
        <v>513</v>
      </c>
    </row>
    <row r="51" spans="1:44" ht="13.2" x14ac:dyDescent="0.2">
      <c r="A51" s="259"/>
      <c r="AK51" s="315" t="s">
        <v>514</v>
      </c>
      <c r="AL51" s="316"/>
      <c r="AM51" s="324">
        <v>15213795</v>
      </c>
      <c r="AN51" s="325">
        <v>26627</v>
      </c>
      <c r="AO51" s="326">
        <v>-9.4</v>
      </c>
      <c r="AP51" s="327">
        <v>51681</v>
      </c>
      <c r="AQ51" s="328">
        <v>3.8</v>
      </c>
      <c r="AR51" s="329">
        <v>-13.2</v>
      </c>
    </row>
    <row r="52" spans="1:44" ht="13.2" x14ac:dyDescent="0.2">
      <c r="A52" s="259"/>
      <c r="AK52" s="330"/>
      <c r="AL52" s="331" t="s">
        <v>515</v>
      </c>
      <c r="AM52" s="332">
        <v>12541586</v>
      </c>
      <c r="AN52" s="333">
        <v>21951</v>
      </c>
      <c r="AO52" s="334">
        <v>-13.9</v>
      </c>
      <c r="AP52" s="335">
        <v>37226</v>
      </c>
      <c r="AQ52" s="336">
        <v>-0.1</v>
      </c>
      <c r="AR52" s="337">
        <v>-13.8</v>
      </c>
    </row>
    <row r="53" spans="1:44" ht="13.2" x14ac:dyDescent="0.2">
      <c r="A53" s="259"/>
      <c r="AK53" s="315" t="s">
        <v>516</v>
      </c>
      <c r="AL53" s="316"/>
      <c r="AM53" s="324">
        <v>20696248</v>
      </c>
      <c r="AN53" s="325">
        <v>36296</v>
      </c>
      <c r="AO53" s="326">
        <v>36.299999999999997</v>
      </c>
      <c r="AP53" s="327">
        <v>50465</v>
      </c>
      <c r="AQ53" s="328">
        <v>-2.4</v>
      </c>
      <c r="AR53" s="329">
        <v>38.700000000000003</v>
      </c>
    </row>
    <row r="54" spans="1:44" ht="13.2" x14ac:dyDescent="0.2">
      <c r="A54" s="259"/>
      <c r="AK54" s="330"/>
      <c r="AL54" s="331" t="s">
        <v>515</v>
      </c>
      <c r="AM54" s="332">
        <v>15217355</v>
      </c>
      <c r="AN54" s="333">
        <v>26687</v>
      </c>
      <c r="AO54" s="334">
        <v>21.6</v>
      </c>
      <c r="AP54" s="335">
        <v>34193</v>
      </c>
      <c r="AQ54" s="336">
        <v>-8.1</v>
      </c>
      <c r="AR54" s="337">
        <v>29.7</v>
      </c>
    </row>
    <row r="55" spans="1:44" ht="13.2" x14ac:dyDescent="0.2">
      <c r="A55" s="259"/>
      <c r="AK55" s="315" t="s">
        <v>517</v>
      </c>
      <c r="AL55" s="316"/>
      <c r="AM55" s="324">
        <v>18910244</v>
      </c>
      <c r="AN55" s="325">
        <v>33339</v>
      </c>
      <c r="AO55" s="326">
        <v>-8.1</v>
      </c>
      <c r="AP55" s="327">
        <v>51679</v>
      </c>
      <c r="AQ55" s="328">
        <v>2.4</v>
      </c>
      <c r="AR55" s="329">
        <v>-10.5</v>
      </c>
    </row>
    <row r="56" spans="1:44" ht="13.2" x14ac:dyDescent="0.2">
      <c r="A56" s="259"/>
      <c r="AK56" s="330"/>
      <c r="AL56" s="331" t="s">
        <v>515</v>
      </c>
      <c r="AM56" s="332">
        <v>15287892</v>
      </c>
      <c r="AN56" s="333">
        <v>26953</v>
      </c>
      <c r="AO56" s="334">
        <v>1</v>
      </c>
      <c r="AP56" s="335">
        <v>35132</v>
      </c>
      <c r="AQ56" s="336">
        <v>2.7</v>
      </c>
      <c r="AR56" s="337">
        <v>-1.7</v>
      </c>
    </row>
    <row r="57" spans="1:44" ht="13.2" x14ac:dyDescent="0.2">
      <c r="A57" s="259"/>
      <c r="AK57" s="315" t="s">
        <v>518</v>
      </c>
      <c r="AL57" s="316"/>
      <c r="AM57" s="324">
        <v>16279719</v>
      </c>
      <c r="AN57" s="325">
        <v>28649</v>
      </c>
      <c r="AO57" s="326">
        <v>-14.1</v>
      </c>
      <c r="AP57" s="327">
        <v>49665</v>
      </c>
      <c r="AQ57" s="328">
        <v>-3.9</v>
      </c>
      <c r="AR57" s="329">
        <v>-10.199999999999999</v>
      </c>
    </row>
    <row r="58" spans="1:44" ht="13.2" x14ac:dyDescent="0.2">
      <c r="A58" s="259"/>
      <c r="AK58" s="330"/>
      <c r="AL58" s="331" t="s">
        <v>515</v>
      </c>
      <c r="AM58" s="332">
        <v>11220559</v>
      </c>
      <c r="AN58" s="333">
        <v>19746</v>
      </c>
      <c r="AO58" s="334">
        <v>-26.7</v>
      </c>
      <c r="AP58" s="335">
        <v>34678</v>
      </c>
      <c r="AQ58" s="336">
        <v>-1.3</v>
      </c>
      <c r="AR58" s="337">
        <v>-25.4</v>
      </c>
    </row>
    <row r="59" spans="1:44" ht="13.2" x14ac:dyDescent="0.2">
      <c r="A59" s="259"/>
      <c r="AK59" s="315" t="s">
        <v>519</v>
      </c>
      <c r="AL59" s="316"/>
      <c r="AM59" s="324">
        <v>21977436</v>
      </c>
      <c r="AN59" s="325">
        <v>38360</v>
      </c>
      <c r="AO59" s="326">
        <v>33.9</v>
      </c>
      <c r="AP59" s="327">
        <v>63439</v>
      </c>
      <c r="AQ59" s="328">
        <v>27.7</v>
      </c>
      <c r="AR59" s="329">
        <v>6.2</v>
      </c>
    </row>
    <row r="60" spans="1:44" ht="13.2" x14ac:dyDescent="0.2">
      <c r="A60" s="259"/>
      <c r="AK60" s="330"/>
      <c r="AL60" s="331" t="s">
        <v>515</v>
      </c>
      <c r="AM60" s="332">
        <v>12826647</v>
      </c>
      <c r="AN60" s="333">
        <v>22388</v>
      </c>
      <c r="AO60" s="334">
        <v>13.4</v>
      </c>
      <c r="AP60" s="335">
        <v>46463</v>
      </c>
      <c r="AQ60" s="336">
        <v>34</v>
      </c>
      <c r="AR60" s="337">
        <v>-20.6</v>
      </c>
    </row>
    <row r="61" spans="1:44" ht="13.2" x14ac:dyDescent="0.2">
      <c r="A61" s="259"/>
      <c r="AK61" s="315" t="s">
        <v>520</v>
      </c>
      <c r="AL61" s="338"/>
      <c r="AM61" s="324">
        <v>18615488</v>
      </c>
      <c r="AN61" s="325">
        <v>32654</v>
      </c>
      <c r="AO61" s="326">
        <v>7.7</v>
      </c>
      <c r="AP61" s="327">
        <v>53386</v>
      </c>
      <c r="AQ61" s="339">
        <v>5.5</v>
      </c>
      <c r="AR61" s="329">
        <v>2.2000000000000002</v>
      </c>
    </row>
    <row r="62" spans="1:44" ht="13.2" x14ac:dyDescent="0.2">
      <c r="A62" s="259"/>
      <c r="AK62" s="330"/>
      <c r="AL62" s="331" t="s">
        <v>515</v>
      </c>
      <c r="AM62" s="332">
        <v>13418808</v>
      </c>
      <c r="AN62" s="333">
        <v>23545</v>
      </c>
      <c r="AO62" s="334">
        <v>-0.9</v>
      </c>
      <c r="AP62" s="335">
        <v>37538</v>
      </c>
      <c r="AQ62" s="336">
        <v>5.4</v>
      </c>
      <c r="AR62" s="337">
        <v>-6.3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22PwzXA5HRuoGFANmYsolFcOj1hVKGOa7keyPBDf3SgdEq8e6GldfFlmzraneovVd4KwrePezaoRXxHfR013/w==" saltValue="6Pw+WUUqp5++Jj0xE/coG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472</v>
      </c>
    </row>
    <row r="121" spans="125:125" ht="13.5" hidden="1" customHeight="1" x14ac:dyDescent="0.2">
      <c r="DU121" s="253"/>
    </row>
  </sheetData>
  <sheetProtection algorithmName="SHA-512" hashValue="se1ieLfQco031P0i/8TfdohwPmNqzxyAZE2mHQHCb1B1TSjeMv8VMKJux5f2uoplPQA3tzSoEVidncgdWhRD4Q==" saltValue="ds2/9QVCliyjueFaBCMEJ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472</v>
      </c>
    </row>
  </sheetData>
  <sheetProtection algorithmName="SHA-512" hashValue="Ng9ruixpb5TsTs6JbsAmx5BHQH75waK0tICdD01PFUfxcROxTXQqgZWdOivz07dbI8As+2izhVBJ20ibA8fAtg==" saltValue="1og0wRYAPStaC3P/yBD8N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45" t="s">
        <v>3</v>
      </c>
      <c r="D47" s="1145"/>
      <c r="E47" s="1146"/>
      <c r="F47" s="11">
        <v>17.420000000000002</v>
      </c>
      <c r="G47" s="12">
        <v>20.7</v>
      </c>
      <c r="H47" s="12">
        <v>20.22</v>
      </c>
      <c r="I47" s="12">
        <v>19.84</v>
      </c>
      <c r="J47" s="13">
        <v>20.93</v>
      </c>
    </row>
    <row r="48" spans="2:10" ht="57.75" customHeight="1" x14ac:dyDescent="0.2">
      <c r="B48" s="14"/>
      <c r="C48" s="1147" t="s">
        <v>4</v>
      </c>
      <c r="D48" s="1147"/>
      <c r="E48" s="1148"/>
      <c r="F48" s="15">
        <v>4.12</v>
      </c>
      <c r="G48" s="16">
        <v>6.88</v>
      </c>
      <c r="H48" s="16">
        <v>9.4700000000000006</v>
      </c>
      <c r="I48" s="16">
        <v>7.33</v>
      </c>
      <c r="J48" s="17">
        <v>4.4800000000000004</v>
      </c>
    </row>
    <row r="49" spans="2:10" ht="57.75" customHeight="1" thickBot="1" x14ac:dyDescent="0.25">
      <c r="B49" s="18"/>
      <c r="C49" s="1149" t="s">
        <v>5</v>
      </c>
      <c r="D49" s="1149"/>
      <c r="E49" s="1150"/>
      <c r="F49" s="19" t="s">
        <v>527</v>
      </c>
      <c r="G49" s="20">
        <v>5.26</v>
      </c>
      <c r="H49" s="20">
        <v>2.62</v>
      </c>
      <c r="I49" s="20" t="s">
        <v>528</v>
      </c>
      <c r="J49" s="21" t="s">
        <v>529</v>
      </c>
    </row>
    <row r="50" spans="2:10" ht="13.2" x14ac:dyDescent="0.2"/>
  </sheetData>
  <sheetProtection algorithmName="SHA-512" hashValue="z3xjnWckvag3O61fuUnJewX+ofK+05lRAr+596jPzvRbIv2JoE5IMLpvttxkF+0sUNPJAQ+6Wq1ALYATKkbTPQ==" saltValue="Geei9auhiLaMhe2xbSUNo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2025-03-17T02:12:43Z</cp:lastPrinted>
  <dcterms:created xsi:type="dcterms:W3CDTF">2025-02-19T01:49:33Z</dcterms:created>
  <dcterms:modified xsi:type="dcterms:W3CDTF">2025-12-10T07:41:23Z</dcterms:modified>
  <cp:category/>
</cp:coreProperties>
</file>