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B01F48D4-2F35-4C46-A1C0-15AC2D80EB25}" xr6:coauthVersionLast="47" xr6:coauthVersionMax="47" xr10:uidLastSave="{00000000-0000-0000-0000-000000000000}"/>
  <bookViews>
    <workbookView xWindow="-108" yWindow="-108" windowWidth="23256" windowHeight="12456" tabRatio="83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C36" i="10"/>
  <c r="BE35" i="10"/>
  <c r="AM35" i="10"/>
  <c r="C35" i="10"/>
  <c r="BW34" i="10"/>
  <c r="BE34" i="10"/>
  <c r="AM34" i="10"/>
  <c r="U34" i="10"/>
  <c r="U35" i="10" s="1"/>
  <c r="U36" i="10" s="1"/>
  <c r="C34" i="10"/>
  <c r="CO34" i="10" l="1"/>
  <c r="CO35" i="10" s="1"/>
  <c r="CO36" i="10" s="1"/>
  <c r="CO37" i="10" s="1"/>
  <c r="CO38" i="10" s="1"/>
  <c r="BW35" i="10"/>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<sst xmlns="http://schemas.openxmlformats.org/spreadsheetml/2006/main" count="1183" uniqueCount="568">
  <si>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</si>
  <si>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</si>
  <si>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</si>
  <si>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</si>
  <si>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</si>
  <si>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</si>
  <si>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</si>
  <si>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</si>
  <si>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</si>
  <si>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</si>
  <si>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</si>
  <si>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</si>
  <si>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</si>
  <si>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</si>
  <si>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</si>
  <si>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</si>
  <si>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</si>
  <si>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</si>
  <si>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</si>
  <si>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</si>
  <si>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</si>
  <si>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</si>
  <si>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</si>
  <si>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</si>
  <si>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</si>
  <si>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</si>
  <si>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</si>
  <si>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</si>
  <si>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</si>
  <si>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</si>
  <si>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</si>
  <si>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</si>
  <si>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</si>
  <si>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</si>
  <si>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</si>
  <si>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</si>
  <si>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</si>
  <si>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</si>
  <si>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</si>
  <si>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</si>
  <si>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</si>
  <si>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</si>
  <si>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</si>
  <si>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</si>
  <si>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</si>
  <si>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</si>
  <si>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</si>
  <si>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</si>
  <si>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</si>
  <si>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</si>
  <si>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</si>
  <si>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</si>
  <si>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</si>
  <si>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</si>
  <si>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</si>
  <si>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</si>
  <si>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</si>
  <si>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</si>
  <si>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</si>
  <si>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</si>
  <si>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</si>
  <si>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</si>
  <si>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</si>
  <si>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</si>
  <si>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</si>
  <si>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</si>
  <si>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</si>
  <si>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</si>
  <si>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</si>
  <si>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</si>
  <si>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</si>
  <si>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</si>
  <si>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</si>
  <si>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</si>
  <si>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</si>
  <si>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</si>
  <si>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</si>
  <si>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</si>
  <si>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</si>
  <si>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</si>
  <si>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</si>
  <si>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</si>
  <si>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</si>
  <si>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</si>
  <si>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</si>
  <si>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</si>
  <si>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</si>
  <si>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</si>
  <si>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</si>
  <si>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</si>
  <si>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</si>
  <si>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</si>
  <si>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</si>
  <si>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</si>
  <si>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荒川区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</si>
  <si>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</si>
  <si>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</si>
  <si>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</si>
  <si>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</si>
  <si>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</si>
  <si>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</si>
  <si>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</si>
  <si>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</si>
  <si>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</si>
  <si>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</si>
  <si>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</si>
  <si>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</si>
  <si>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</si>
  <si>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</si>
  <si>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</si>
  <si>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</si>
  <si>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</si>
  <si>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</si>
  <si>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</si>
  <si>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</si>
  <si>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</si>
  <si>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</si>
  <si>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</si>
  <si>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</si>
  <si>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</si>
  <si>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</si>
  <si>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</si>
  <si>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</si>
  <si>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</si>
  <si>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</si>
  <si>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</si>
  <si>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</si>
  <si>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</si>
  <si>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</si>
  <si>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</si>
  <si>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</si>
  <si>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</si>
  <si>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</si>
  <si>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</si>
  <si>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</si>
  <si>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</si>
  <si>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</si>
  <si>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</si>
  <si>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</si>
  <si>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</si>
  <si>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</si>
  <si>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</si>
  <si>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</si>
  <si>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</si>
  <si>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</si>
  <si>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</si>
  <si>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</si>
  <si>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</si>
  <si>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</si>
  <si>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</si>
  <si>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</si>
  <si>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</si>
  <si>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</si>
  <si>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</si>
  <si>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</si>
  <si>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</si>
  <si>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</si>
  <si>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</si>
  <si>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</si>
  <si>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</si>
  <si>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</si>
  <si>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</si>
  <si>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</si>
  <si>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</si>
  <si>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</si>
  <si>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</si>
  <si>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</si>
  <si>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</si>
  <si>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</si>
  <si>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</si>
  <si>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</si>
  <si>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</si>
  <si>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</si>
  <si>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</si>
  <si>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</si>
  <si>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</si>
  <si>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</si>
  <si>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</si>
  <si>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</si>
  <si>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</si>
  <si>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</si>
  <si>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</si>
  <si>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</si>
  <si>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</si>
  <si>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</si>
  <si>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</si>
  <si>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</si>
  <si>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</si>
  <si>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</si>
  <si>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</si>
  <si>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</si>
  <si>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</si>
  <si>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</si>
  <si>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</si>
  <si>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</si>
  <si>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</si>
  <si>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</si>
  <si>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</si>
  <si>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</si>
  <si>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</si>
  <si>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</si>
  <si>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</si>
  <si>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</si>
  <si>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東京都荒川区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</si>
  <si>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</si>
  <si>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</si>
  <si>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</si>
  <si>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</si>
  <si>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</si>
  <si>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</si>
  <si>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</si>
  <si>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</si>
  <si>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</si>
  <si>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</si>
  <si>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</si>
  <si>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</si>
  <si>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</si>
  <si>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</si>
  <si>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</si>
  <si>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</si>
  <si>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</si>
  <si>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</si>
  <si>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</si>
  <si>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</si>
  <si>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</si>
  <si>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</si>
  <si>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</si>
  <si>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</si>
  <si>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</si>
  <si>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</si>
  <si>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</si>
  <si>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</si>
  <si>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</si>
  <si>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</si>
  <si>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</si>
  <si>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</si>
  <si>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</si>
  <si>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</si>
  <si>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</si>
  <si>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</si>
  <si>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</si>
  <si>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</si>
  <si>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</si>
  <si>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</si>
  <si>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</si>
  <si>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</si>
  <si>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</si>
  <si>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</si>
  <si>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</si>
  <si>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</si>
  <si>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</si>
  <si>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</si>
  <si>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</si>
  <si>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</si>
  <si>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</si>
  <si>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</si>
  <si>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</si>
  <si>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</si>
  <si>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</si>
  <si>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</si>
  <si>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</si>
  <si>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</si>
  <si>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</si>
  <si>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</si>
  <si>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</si>
  <si>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</si>
  <si>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</si>
  <si>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</si>
  <si>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</si>
  <si>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</si>
  <si>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</si>
  <si>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</si>
  <si>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</si>
  <si>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</si>
  <si>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</si>
  <si>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</si>
  <si>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</si>
  <si>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</si>
  <si>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</si>
  <si>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</si>
  <si>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</si>
  <si>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</si>
  <si>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</si>
  <si>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</si>
  <si>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</si>
  <si>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</si>
  <si>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</si>
  <si>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</si>
  <si>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</si>
  <si>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</si>
  <si>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</si>
  <si>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</si>
  <si>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</si>
  <si>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</si>
  <si>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</si>
  <si>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</si>
  <si>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</si>
  <si>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</si>
  <si>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</si>
  <si>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</si>
  <si>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</si>
  <si>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</si>
  <si>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</si>
  <si>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</si>
  <si>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</si>
  <si>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</si>
  <si>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</si>
  <si>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</si>
  <si>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</si>
  <si>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</si>
  <si>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</si>
  <si>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</si>
  <si>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</si>
  <si>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</si>
  <si>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</si>
  <si>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</si>
  <si>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</si>
  <si>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</si>
  <si>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</si>
  <si>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</si>
  <si>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</si>
  <si>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</si>
  <si>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</si>
  <si>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</si>
  <si>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</si>
  <si>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</si>
  <si>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</si>
  <si>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</si>
  <si>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</si>
  <si>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</si>
  <si>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</si>
  <si>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</si>
  <si>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</si>
  <si>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</si>
  <si>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</si>
  <si>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</si>
  <si>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</si>
  <si>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</si>
  <si>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</si>
  <si>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</si>
  <si>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</si>
  <si>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</si>
  <si>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</si>
  <si>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</si>
  <si>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</si>
  <si>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</si>
  <si>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</si>
  <si>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</si>
  <si>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</si>
  <si>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</si>
  <si>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</si>
  <si>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</si>
  <si>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</si>
  <si>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</si>
  <si>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東京都荒川区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</si>
  <si>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</si>
  <si>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</si>
  <si>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</si>
  <si>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</si>
  <si>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</si>
  <si>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</si>
  <si>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</si>
  <si>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</si>
  <si>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</si>
  <si>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</si>
  <si>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</si>
  <si>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</si>
  <si>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</si>
  <si>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</si>
  <si>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</si>
  <si>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</si>
  <si>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</si>
  <si>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</si>
  <si>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</si>
  <si>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</si>
  <si>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</si>
  <si>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</si>
  <si>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</si>
  <si>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</si>
  <si>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</si>
  <si>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</si>
  <si>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</si>
  <si>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</si>
  <si>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</si>
  <si>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</si>
  <si>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</si>
  <si>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</si>
  <si>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</si>
  <si>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</si>
  <si>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</si>
  <si>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</si>
  <si>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</si>
  <si>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</si>
  <si>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</si>
  <si>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</si>
  <si>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</si>
  <si>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</si>
  <si>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</si>
  <si>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</si>
  <si>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</si>
  <si>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</si>
  <si>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</si>
  <si>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</si>
  <si>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</si>
  <si>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</si>
  <si>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</si>
  <si>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</si>
  <si>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</si>
  <si>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</si>
  <si>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</si>
  <si>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</si>
  <si>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</si>
  <si>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</si>
  <si>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</si>
  <si>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</si>
  <si>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</si>
  <si>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</si>
  <si>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</si>
  <si>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</si>
  <si>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</si>
  <si>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</si>
  <si>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</si>
  <si>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</si>
  <si>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</si>
  <si>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</si>
  <si>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</si>
  <si>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</si>
  <si>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</si>
  <si>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</si>
  <si>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</si>
  <si>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</si>
  <si>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</si>
  <si>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</si>
  <si>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</si>
  <si>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</si>
  <si>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</si>
  <si>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</si>
  <si>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</si>
  <si>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</si>
  <si>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</si>
  <si>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</si>
  <si>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</si>
  <si>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</si>
  <si>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</si>
  <si>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</si>
  <si>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</si>
  <si>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</si>
  <si>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</si>
  <si>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</si>
  <si>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</si>
  <si>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</si>
  <si>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</si>
  <si>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</si>
  <si>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</si>
  <si>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</si>
  <si>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</si>
  <si>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</si>
  <si>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</si>
  <si>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</si>
  <si>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</si>
  <si>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</si>
  <si>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</si>
  <si>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</si>
  <si>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</si>
  <si>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</si>
  <si>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</si>
  <si>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</si>
  <si>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</si>
  <si>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</si>
  <si>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</si>
  <si>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</si>
  <si>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</si>
  <si>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</si>
  <si>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</si>
  <si>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</si>
  <si>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</si>
  <si>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</si>
  <si>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</si>
  <si>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</si>
  <si>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</si>
  <si>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</si>
  <si>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</si>
  <si>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</si>
  <si>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</si>
  <si>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</si>
  <si>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</si>
  <si>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</si>
  <si>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</si>
  <si>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</si>
  <si>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</si>
  <si>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</si>
  <si>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</si>
  <si>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</si>
  <si>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</si>
  <si>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</si>
  <si>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</si>
  <si>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</si>
  <si>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</si>
  <si>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</si>
  <si>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</si>
  <si>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</si>
  <si>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</si>
  <si>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</si>
  <si>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</si>
  <si>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</si>
  <si>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</si>
  <si>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</si>
  <si>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</si>
  <si>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</si>
  <si>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</si>
  <si>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</si>
  <si>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</si>
  <si>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</si>
  <si>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</si>
  <si>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</si>
  <si>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</si>
  <si>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</si>
  <si>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</si>
  <si>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</si>
  <si>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</si>
  <si>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</si>
  <si>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</si>
  <si>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</si>
  <si>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</si>
  <si>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</si>
  <si>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</si>
  <si>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8.07</t>
  </si>
  <si>
    <t>一般会計</t>
  </si>
  <si>
    <t>介護保険事業特別会計</t>
  </si>
  <si>
    <t>国民健康保険事業特別会計</t>
  </si>
  <si>
    <t>後期高齢者医療特別会計</t>
  </si>
  <si>
    <t>その他会計（赤字）</t>
  </si>
  <si>
    <t>その他会計（黒字）</t>
  </si>
  <si>
    <t>R01</t>
    <phoneticPr fontId="5"/>
  </si>
  <si>
    <t>R02</t>
    <phoneticPr fontId="5"/>
  </si>
  <si>
    <t>R03</t>
    <phoneticPr fontId="5"/>
  </si>
  <si>
    <t>R04</t>
    <phoneticPr fontId="5"/>
  </si>
  <si>
    <t>R05</t>
    <phoneticPr fontId="5"/>
  </si>
  <si>
    <t>荒川区芸術文化振興財団</t>
  </si>
  <si>
    <t>○</t>
    <phoneticPr fontId="10"/>
  </si>
  <si>
    <t>荒川区土地開発公社</t>
  </si>
  <si>
    <t>日暮里駅整備</t>
  </si>
  <si>
    <t>荒川区自治総合研究所</t>
  </si>
  <si>
    <t>東京広域勤労者サービスセンター</t>
  </si>
  <si>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</si>
  <si>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</si>
  <si>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</si>
  <si>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</si>
  <si>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</si>
  <si>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</si>
  <si>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t>
    <phoneticPr fontId="10"/>
  </si>
  <si>
    <t>義務教育施設整備基金</t>
    <rPh sb="0" eb="4">
      <t>ギムキョウイク</t>
    </rPh>
    <rPh sb="4" eb="6">
      <t>シセツ</t>
    </rPh>
    <rPh sb="6" eb="8">
      <t>セイビ</t>
    </rPh>
    <rPh sb="8" eb="10">
      <t>キキン</t>
    </rPh>
    <phoneticPr fontId="2"/>
  </si>
  <si>
    <t>公共施設等整備基金</t>
    <rPh sb="0" eb="4">
      <t>コウキョウシセツ</t>
    </rPh>
    <rPh sb="4" eb="5">
      <t>トウ</t>
    </rPh>
    <rPh sb="5" eb="7">
      <t>セイビ</t>
    </rPh>
    <rPh sb="7" eb="9">
      <t>キキン</t>
    </rPh>
    <phoneticPr fontId="2"/>
  </si>
  <si>
    <t>災害対策基金</t>
    <rPh sb="0" eb="2">
      <t>サイガイ</t>
    </rPh>
    <rPh sb="2" eb="4">
      <t>タイサク</t>
    </rPh>
    <rPh sb="4" eb="6">
      <t>キキン</t>
    </rPh>
    <phoneticPr fontId="2"/>
  </si>
  <si>
    <t>庁舎整備基金</t>
    <rPh sb="0" eb="4">
      <t>チョウシャセイビ</t>
    </rPh>
    <rPh sb="4" eb="6">
      <t>キキン</t>
    </rPh>
    <phoneticPr fontId="2"/>
  </si>
  <si>
    <t>産業振興基金</t>
    <rPh sb="0" eb="4">
      <t>サンギョウシンコウ</t>
    </rPh>
    <rPh sb="4" eb="6">
      <t>キキン</t>
    </rPh>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</si>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</sst>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center" vertical="center" wrapText="1"/>
      <protection locked="0"/>
    </xf>
    <xf numFmtId="0" fontId="1" fillId="0" borderId="12" xfId="16" applyFont="1" applyBorder="1" applyAlignment="1" applyProtection="1">
      <alignment horizontal="center" vertical="center" wrapText="1"/>
      <protection locked="0"/>
    </xf>
    <xf numFmtId="0" fontId="1" fillId="0" borderId="51" xfId="16" applyFont="1" applyBorder="1" applyAlignment="1" applyProtection="1">
      <alignment horizontal="center" vertical="center" wrapText="1"/>
      <protection locked="0"/>
    </xf>
    <xf numFmtId="0" fontId="1" fillId="0" borderId="65" xfId="16" applyFont="1" applyBorder="1" applyAlignment="1" applyProtection="1">
      <alignment horizontal="center" vertical="center" wrapText="1"/>
      <protection locked="0"/>
    </xf>
    <xf numFmtId="0" fontId="1" fillId="0" borderId="0" xfId="16" applyFont="1" applyAlignment="1" applyProtection="1">
      <alignment horizontal="center" vertical="center" wrapText="1"/>
      <protection locked="0"/>
    </xf>
    <xf numFmtId="0" fontId="1" fillId="0" borderId="38" xfId="16" applyFont="1" applyBorder="1" applyAlignment="1" applyProtection="1">
      <alignment horizontal="center" vertical="center" wrapText="1"/>
      <protection locked="0"/>
    </xf>
    <xf numFmtId="0" fontId="1" fillId="0" borderId="37" xfId="16" applyFont="1" applyBorder="1" applyAlignment="1" applyProtection="1">
      <alignment horizontal="center" vertical="center" wrapText="1"/>
      <protection locked="0"/>
    </xf>
    <xf numFmtId="0" fontId="1" fillId="0" borderId="56" xfId="16" applyFont="1" applyBorder="1" applyAlignment="1" applyProtection="1">
      <alignment horizontal="center" vertical="center" wrapText="1"/>
      <protection locked="0"/>
    </xf>
    <xf numFmtId="0" fontId="1" fillId="0" borderId="40" xfId="16" applyFont="1" applyBorder="1" applyAlignment="1" applyProtection="1">
      <alignment horizontal="center" vertical="center"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3A1E9BB-B94C-47B5-B463-7E4D3F4DF0B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0222-47BF-9421-CD79873E3A4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53900</c:v>
                </c:pt>
                <c:pt idx="1">
                  <c:v>50047</c:v>
                </c:pt>
                <c:pt idx="2">
                  <c:v>51048</c:v>
                </c:pt>
                <c:pt idx="3">
                  <c:v>42648</c:v>
                </c:pt>
                <c:pt idx="4">
                  <c:v>57529</c:v>
                </c:pt>
              </c:numCache>
            </c:numRef>
          </c:val>
          <c:smooth val="0"/>
          <c:extLst>
            <c:ext xmlns:c16="http://schemas.microsoft.com/office/drawing/2014/chart" uri="{C3380CC4-5D6E-409C-BE32-E72D297353CC}">
              <c16:uniqueId val="{00000001-0222-47BF-9421-CD79873E3A4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4.0199999999999996</c:v>
                </c:pt>
                <c:pt idx="1">
                  <c:v>3.68</c:v>
                </c:pt>
                <c:pt idx="2">
                  <c:v>7.83</c:v>
                </c:pt>
                <c:pt idx="3">
                  <c:v>7.81</c:v>
                </c:pt>
                <c:pt idx="4">
                  <c:v>5.64</c:v>
                </c:pt>
              </c:numCache>
            </c:numRef>
          </c:val>
          <c:extLst>
            <c:ext xmlns:c16="http://schemas.microsoft.com/office/drawing/2014/chart" uri="{C3380CC4-5D6E-409C-BE32-E72D297353CC}">
              <c16:uniqueId val="{00000000-CCF2-4285-99C3-964274BD26A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29.26</c:v>
                </c:pt>
                <c:pt idx="1">
                  <c:v>33.799999999999997</c:v>
                </c:pt>
                <c:pt idx="2">
                  <c:v>34</c:v>
                </c:pt>
                <c:pt idx="3">
                  <c:v>32.5</c:v>
                </c:pt>
                <c:pt idx="4">
                  <c:v>23.96</c:v>
                </c:pt>
              </c:numCache>
            </c:numRef>
          </c:val>
          <c:extLst>
            <c:ext xmlns:c16="http://schemas.microsoft.com/office/drawing/2014/chart" uri="{C3380CC4-5D6E-409C-BE32-E72D297353CC}">
              <c16:uniqueId val="{00000001-CCF2-4285-99C3-964274BD26A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0.09</c:v>
                </c:pt>
                <c:pt idx="1">
                  <c:v>3.83</c:v>
                </c:pt>
                <c:pt idx="2">
                  <c:v>5.17</c:v>
                </c:pt>
                <c:pt idx="3">
                  <c:v>0.35</c:v>
                </c:pt>
                <c:pt idx="4">
                  <c:v>-8.07</c:v>
                </c:pt>
              </c:numCache>
            </c:numRef>
          </c:val>
          <c:smooth val="0"/>
          <c:extLst>
            <c:ext xmlns:c16="http://schemas.microsoft.com/office/drawing/2014/chart" uri="{C3380CC4-5D6E-409C-BE32-E72D297353CC}">
              <c16:uniqueId val="{00000002-CCF2-4285-99C3-964274BD26A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15C-4DAE-B5C3-B797EA16784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15C-4DAE-B5C3-B797EA16784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15C-4DAE-B5C3-B797EA16784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15C-4DAE-B5C3-B797EA16784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15C-4DAE-B5C3-B797EA167844}"/>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615C-4DAE-B5C3-B797EA167844}"/>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0.08</c:v>
                </c:pt>
                <c:pt idx="2">
                  <c:v>#N/A</c:v>
                </c:pt>
                <c:pt idx="3">
                  <c:v>0.05</c:v>
                </c:pt>
                <c:pt idx="4">
                  <c:v>#N/A</c:v>
                </c:pt>
                <c:pt idx="5">
                  <c:v>0.09</c:v>
                </c:pt>
                <c:pt idx="6">
                  <c:v>#N/A</c:v>
                </c:pt>
                <c:pt idx="7">
                  <c:v>0.11</c:v>
                </c:pt>
                <c:pt idx="8">
                  <c:v>#N/A</c:v>
                </c:pt>
                <c:pt idx="9">
                  <c:v>0.09</c:v>
                </c:pt>
              </c:numCache>
            </c:numRef>
          </c:val>
          <c:extLst>
            <c:ext xmlns:c16="http://schemas.microsoft.com/office/drawing/2014/chart" uri="{C3380CC4-5D6E-409C-BE32-E72D297353CC}">
              <c16:uniqueId val="{00000006-615C-4DAE-B5C3-B797EA167844}"/>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0.34</c:v>
                </c:pt>
                <c:pt idx="2">
                  <c:v>#N/A</c:v>
                </c:pt>
                <c:pt idx="3">
                  <c:v>0.67</c:v>
                </c:pt>
                <c:pt idx="4">
                  <c:v>#N/A</c:v>
                </c:pt>
                <c:pt idx="5">
                  <c:v>0.6</c:v>
                </c:pt>
                <c:pt idx="6">
                  <c:v>#N/A</c:v>
                </c:pt>
                <c:pt idx="7">
                  <c:v>0.33</c:v>
                </c:pt>
                <c:pt idx="8">
                  <c:v>#N/A</c:v>
                </c:pt>
                <c:pt idx="9">
                  <c:v>0.52</c:v>
                </c:pt>
              </c:numCache>
            </c:numRef>
          </c:val>
          <c:extLst>
            <c:ext xmlns:c16="http://schemas.microsoft.com/office/drawing/2014/chart" uri="{C3380CC4-5D6E-409C-BE32-E72D297353CC}">
              <c16:uniqueId val="{00000007-615C-4DAE-B5C3-B797EA167844}"/>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0.72</c:v>
                </c:pt>
                <c:pt idx="2">
                  <c:v>#N/A</c:v>
                </c:pt>
                <c:pt idx="3">
                  <c:v>1.53</c:v>
                </c:pt>
                <c:pt idx="4">
                  <c:v>#N/A</c:v>
                </c:pt>
                <c:pt idx="5">
                  <c:v>0.94</c:v>
                </c:pt>
                <c:pt idx="6">
                  <c:v>#N/A</c:v>
                </c:pt>
                <c:pt idx="7">
                  <c:v>1.1499999999999999</c:v>
                </c:pt>
                <c:pt idx="8">
                  <c:v>#N/A</c:v>
                </c:pt>
                <c:pt idx="9">
                  <c:v>0.76</c:v>
                </c:pt>
              </c:numCache>
            </c:numRef>
          </c:val>
          <c:extLst>
            <c:ext xmlns:c16="http://schemas.microsoft.com/office/drawing/2014/chart" uri="{C3380CC4-5D6E-409C-BE32-E72D297353CC}">
              <c16:uniqueId val="{00000008-615C-4DAE-B5C3-B797EA16784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4.01</c:v>
                </c:pt>
                <c:pt idx="2">
                  <c:v>#N/A</c:v>
                </c:pt>
                <c:pt idx="3">
                  <c:v>3.67</c:v>
                </c:pt>
                <c:pt idx="4">
                  <c:v>#N/A</c:v>
                </c:pt>
                <c:pt idx="5">
                  <c:v>7.83</c:v>
                </c:pt>
                <c:pt idx="6">
                  <c:v>#N/A</c:v>
                </c:pt>
                <c:pt idx="7">
                  <c:v>7.8</c:v>
                </c:pt>
                <c:pt idx="8">
                  <c:v>#N/A</c:v>
                </c:pt>
                <c:pt idx="9">
                  <c:v>5.63</c:v>
                </c:pt>
              </c:numCache>
            </c:numRef>
          </c:val>
          <c:extLst>
            <c:ext xmlns:c16="http://schemas.microsoft.com/office/drawing/2014/chart" uri="{C3380CC4-5D6E-409C-BE32-E72D297353CC}">
              <c16:uniqueId val="{00000009-615C-4DAE-B5C3-B797EA16784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3337</c:v>
                </c:pt>
                <c:pt idx="5">
                  <c:v>3312</c:v>
                </c:pt>
                <c:pt idx="8">
                  <c:v>3203</c:v>
                </c:pt>
                <c:pt idx="11">
                  <c:v>2924</c:v>
                </c:pt>
                <c:pt idx="14">
                  <c:v>2714</c:v>
                </c:pt>
              </c:numCache>
            </c:numRef>
          </c:val>
          <c:extLst>
            <c:ext xmlns:c16="http://schemas.microsoft.com/office/drawing/2014/chart" uri="{C3380CC4-5D6E-409C-BE32-E72D297353CC}">
              <c16:uniqueId val="{00000000-221F-4A56-8D96-CD01FF56B15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21F-4A56-8D96-CD01FF56B15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522</c:v>
                </c:pt>
                <c:pt idx="3">
                  <c:v>790</c:v>
                </c:pt>
                <c:pt idx="6">
                  <c:v>425</c:v>
                </c:pt>
                <c:pt idx="9">
                  <c:v>1876</c:v>
                </c:pt>
                <c:pt idx="12">
                  <c:v>5164</c:v>
                </c:pt>
              </c:numCache>
            </c:numRef>
          </c:val>
          <c:extLst>
            <c:ext xmlns:c16="http://schemas.microsoft.com/office/drawing/2014/chart" uri="{C3380CC4-5D6E-409C-BE32-E72D297353CC}">
              <c16:uniqueId val="{00000002-221F-4A56-8D96-CD01FF56B15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72</c:v>
                </c:pt>
                <c:pt idx="3">
                  <c:v>76</c:v>
                </c:pt>
                <c:pt idx="6">
                  <c:v>72</c:v>
                </c:pt>
                <c:pt idx="9">
                  <c:v>73</c:v>
                </c:pt>
                <c:pt idx="12">
                  <c:v>89</c:v>
                </c:pt>
              </c:numCache>
            </c:numRef>
          </c:val>
          <c:extLst>
            <c:ext xmlns:c16="http://schemas.microsoft.com/office/drawing/2014/chart" uri="{C3380CC4-5D6E-409C-BE32-E72D297353CC}">
              <c16:uniqueId val="{00000003-221F-4A56-8D96-CD01FF56B15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21F-4A56-8D96-CD01FF56B15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78</c:v>
                </c:pt>
                <c:pt idx="3">
                  <c:v>0</c:v>
                </c:pt>
                <c:pt idx="6">
                  <c:v>78</c:v>
                </c:pt>
                <c:pt idx="9">
                  <c:v>78</c:v>
                </c:pt>
                <c:pt idx="12">
                  <c:v>78</c:v>
                </c:pt>
              </c:numCache>
            </c:numRef>
          </c:val>
          <c:extLst>
            <c:ext xmlns:c16="http://schemas.microsoft.com/office/drawing/2014/chart" uri="{C3380CC4-5D6E-409C-BE32-E72D297353CC}">
              <c16:uniqueId val="{00000005-221F-4A56-8D96-CD01FF56B15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21F-4A56-8D96-CD01FF56B15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1739</c:v>
                </c:pt>
                <c:pt idx="3">
                  <c:v>1734</c:v>
                </c:pt>
                <c:pt idx="6">
                  <c:v>1753</c:v>
                </c:pt>
                <c:pt idx="9">
                  <c:v>1810</c:v>
                </c:pt>
                <c:pt idx="12">
                  <c:v>2018</c:v>
                </c:pt>
              </c:numCache>
            </c:numRef>
          </c:val>
          <c:extLst>
            <c:ext xmlns:c16="http://schemas.microsoft.com/office/drawing/2014/chart" uri="{C3380CC4-5D6E-409C-BE32-E72D297353CC}">
              <c16:uniqueId val="{00000007-221F-4A56-8D96-CD01FF56B15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-926</c:v>
                </c:pt>
                <c:pt idx="2">
                  <c:v>#N/A</c:v>
                </c:pt>
                <c:pt idx="3">
                  <c:v>#N/A</c:v>
                </c:pt>
                <c:pt idx="4">
                  <c:v>-712</c:v>
                </c:pt>
                <c:pt idx="5">
                  <c:v>#N/A</c:v>
                </c:pt>
                <c:pt idx="6">
                  <c:v>#N/A</c:v>
                </c:pt>
                <c:pt idx="7">
                  <c:v>-875</c:v>
                </c:pt>
                <c:pt idx="8">
                  <c:v>#N/A</c:v>
                </c:pt>
                <c:pt idx="9">
                  <c:v>#N/A</c:v>
                </c:pt>
                <c:pt idx="10">
                  <c:v>913</c:v>
                </c:pt>
                <c:pt idx="11">
                  <c:v>#N/A</c:v>
                </c:pt>
                <c:pt idx="12">
                  <c:v>#N/A</c:v>
                </c:pt>
                <c:pt idx="13">
                  <c:v>4635</c:v>
                </c:pt>
                <c:pt idx="14">
                  <c:v>#N/A</c:v>
                </c:pt>
              </c:numCache>
            </c:numRef>
          </c:val>
          <c:smooth val="0"/>
          <c:extLst>
            <c:ext xmlns:c16="http://schemas.microsoft.com/office/drawing/2014/chart" uri="{C3380CC4-5D6E-409C-BE32-E72D297353CC}">
              <c16:uniqueId val="{00000008-221F-4A56-8D96-CD01FF56B15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28513</c:v>
                </c:pt>
                <c:pt idx="5">
                  <c:v>27206</c:v>
                </c:pt>
                <c:pt idx="8">
                  <c:v>29947</c:v>
                </c:pt>
                <c:pt idx="11">
                  <c:v>28625</c:v>
                </c:pt>
                <c:pt idx="14">
                  <c:v>25435</c:v>
                </c:pt>
              </c:numCache>
            </c:numRef>
          </c:val>
          <c:extLst>
            <c:ext xmlns:c16="http://schemas.microsoft.com/office/drawing/2014/chart" uri="{C3380CC4-5D6E-409C-BE32-E72D297353CC}">
              <c16:uniqueId val="{00000000-F5FD-42A2-AA41-32091120F0C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1772</c:v>
                </c:pt>
                <c:pt idx="5">
                  <c:v>1772</c:v>
                </c:pt>
                <c:pt idx="8">
                  <c:v>1878</c:v>
                </c:pt>
                <c:pt idx="11">
                  <c:v>2059</c:v>
                </c:pt>
                <c:pt idx="14">
                  <c:v>3494</c:v>
                </c:pt>
              </c:numCache>
            </c:numRef>
          </c:val>
          <c:extLst>
            <c:ext xmlns:c16="http://schemas.microsoft.com/office/drawing/2014/chart" uri="{C3380CC4-5D6E-409C-BE32-E72D297353CC}">
              <c16:uniqueId val="{00000001-F5FD-42A2-AA41-32091120F0C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40768</c:v>
                </c:pt>
                <c:pt idx="5">
                  <c:v>43249</c:v>
                </c:pt>
                <c:pt idx="8">
                  <c:v>45137</c:v>
                </c:pt>
                <c:pt idx="11">
                  <c:v>47871</c:v>
                </c:pt>
                <c:pt idx="14">
                  <c:v>50836</c:v>
                </c:pt>
              </c:numCache>
            </c:numRef>
          </c:val>
          <c:extLst>
            <c:ext xmlns:c16="http://schemas.microsoft.com/office/drawing/2014/chart" uri="{C3380CC4-5D6E-409C-BE32-E72D297353CC}">
              <c16:uniqueId val="{00000002-F5FD-42A2-AA41-32091120F0C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5FD-42A2-AA41-32091120F0C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5FD-42A2-AA41-32091120F0C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5FD-42A2-AA41-32091120F0C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8037</c:v>
                </c:pt>
                <c:pt idx="3">
                  <c:v>8612</c:v>
                </c:pt>
                <c:pt idx="6">
                  <c:v>9198</c:v>
                </c:pt>
                <c:pt idx="9">
                  <c:v>8306</c:v>
                </c:pt>
                <c:pt idx="12">
                  <c:v>8892</c:v>
                </c:pt>
              </c:numCache>
            </c:numRef>
          </c:val>
          <c:extLst>
            <c:ext xmlns:c16="http://schemas.microsoft.com/office/drawing/2014/chart" uri="{C3380CC4-5D6E-409C-BE32-E72D297353CC}">
              <c16:uniqueId val="{00000006-F5FD-42A2-AA41-32091120F0C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878</c:v>
                </c:pt>
                <c:pt idx="3">
                  <c:v>1009</c:v>
                </c:pt>
                <c:pt idx="6">
                  <c:v>1120</c:v>
                </c:pt>
                <c:pt idx="9">
                  <c:v>1312</c:v>
                </c:pt>
                <c:pt idx="12">
                  <c:v>1315</c:v>
                </c:pt>
              </c:numCache>
            </c:numRef>
          </c:val>
          <c:extLst>
            <c:ext xmlns:c16="http://schemas.microsoft.com/office/drawing/2014/chart" uri="{C3380CC4-5D6E-409C-BE32-E72D297353CC}">
              <c16:uniqueId val="{00000007-F5FD-42A2-AA41-32091120F0C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F5FD-42A2-AA41-32091120F0C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2908</c:v>
                </c:pt>
                <c:pt idx="3">
                  <c:v>8996</c:v>
                </c:pt>
                <c:pt idx="6">
                  <c:v>9449</c:v>
                </c:pt>
                <c:pt idx="9">
                  <c:v>13996</c:v>
                </c:pt>
                <c:pt idx="12">
                  <c:v>11488</c:v>
                </c:pt>
              </c:numCache>
            </c:numRef>
          </c:val>
          <c:extLst>
            <c:ext xmlns:c16="http://schemas.microsoft.com/office/drawing/2014/chart" uri="{C3380CC4-5D6E-409C-BE32-E72D297353CC}">
              <c16:uniqueId val="{00000009-F5FD-42A2-AA41-32091120F0C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18094</c:v>
                </c:pt>
                <c:pt idx="3">
                  <c:v>19017</c:v>
                </c:pt>
                <c:pt idx="6">
                  <c:v>18525</c:v>
                </c:pt>
                <c:pt idx="9">
                  <c:v>17549</c:v>
                </c:pt>
                <c:pt idx="12">
                  <c:v>15979</c:v>
                </c:pt>
              </c:numCache>
            </c:numRef>
          </c:val>
          <c:extLst>
            <c:ext xmlns:c16="http://schemas.microsoft.com/office/drawing/2014/chart" uri="{C3380CC4-5D6E-409C-BE32-E72D297353CC}">
              <c16:uniqueId val="{0000000A-F5FD-42A2-AA41-32091120F0C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5FD-42A2-AA41-32091120F0C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21287</c:v>
                </c:pt>
                <c:pt idx="1">
                  <c:v>21305</c:v>
                </c:pt>
                <c:pt idx="2">
                  <c:v>16810</c:v>
                </c:pt>
              </c:numCache>
            </c:numRef>
          </c:val>
          <c:extLst>
            <c:ext xmlns:c16="http://schemas.microsoft.com/office/drawing/2014/chart" uri="{C3380CC4-5D6E-409C-BE32-E72D297353CC}">
              <c16:uniqueId val="{00000000-23BA-4ED8-A4B6-8B41E4F391A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4125</c:v>
                </c:pt>
                <c:pt idx="1">
                  <c:v>4128</c:v>
                </c:pt>
                <c:pt idx="2">
                  <c:v>4131</c:v>
                </c:pt>
              </c:numCache>
            </c:numRef>
          </c:val>
          <c:extLst>
            <c:ext xmlns:c16="http://schemas.microsoft.com/office/drawing/2014/chart" uri="{C3380CC4-5D6E-409C-BE32-E72D297353CC}">
              <c16:uniqueId val="{00000001-23BA-4ED8-A4B6-8B41E4F391A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17950</c:v>
                </c:pt>
                <c:pt idx="1">
                  <c:v>20490</c:v>
                </c:pt>
                <c:pt idx="2">
                  <c:v>27717</c:v>
                </c:pt>
              </c:numCache>
            </c:numRef>
          </c:val>
          <c:extLst>
            <c:ext xmlns:c16="http://schemas.microsoft.com/office/drawing/2014/chart" uri="{C3380CC4-5D6E-409C-BE32-E72D297353CC}">
              <c16:uniqueId val="{00000002-23BA-4ED8-A4B6-8B41E4F391A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{D7AA7F23-A0F8-4A43-9AF0-E59CED3BED2D}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BD09-4312-BE52-B5C55B43531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{E72754CE-2099-4975-B1B6-851A90979154}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D09-4312-BE52-B5C55B43531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{03DFFB98-5045-4DA2-AB37-EAB11460AB1A}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D09-4312-BE52-B5C55B43531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{2402BA6A-99F7-4865-B781-437D6BBE4344}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D09-4312-BE52-B5C55B43531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{F72FBF91-8037-463F-981E-D7C89109FDBF}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D09-4312-BE52-B5C55B43531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{06C44C50-2B73-401E-9F0E-F8BFA861DBC6}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BD09-4312-BE52-B5C55B43531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{525A9D41-2BA7-4C80-A3DB-7AC14D160C36}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BD09-4312-BE52-B5C55B43531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{C7930251-6B8D-44B0-AD4C-D84665A12BE5}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BD09-4312-BE52-B5C55B43531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{42D742AE-A64C-4DD0-BDC9-BB2D6A6F6392}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BD09-4312-BE52-B5C55B43531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50.4</c:v>
                </c:pt>
                <c:pt idx="8">
                  <c:v>50.6</c:v>
                </c:pt>
                <c:pt idx="16">
                  <c:v>50.6</c:v>
                </c:pt>
                <c:pt idx="24">
                  <c:v>51.3</c:v>
                </c:pt>
                <c:pt idx="32">
                  <c:v>53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D09-4312-BE52-B5C55B43531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{B102F037-3F74-4E94-8DE4-43AC5685C62B}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BD09-4312-BE52-B5C55B43531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{6C8407CD-FBBA-45BF-949E-29CD3BD65D5F}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D09-4312-BE52-B5C55B43531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{4A72AA4A-1B1E-4197-A328-6292112A9670}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D09-4312-BE52-B5C55B43531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{6DB86BF6-1FD8-4759-BF10-E11867A1F66F}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D09-4312-BE52-B5C55B43531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{E4E451E6-7A8E-4AC1-8E64-040955D69BF2}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D09-4312-BE52-B5C55B43531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{BEB90C64-A0F4-463C-877F-D1CF47AB78DB}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BD09-4312-BE52-B5C55B43531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{FA4425C1-B475-49FE-920D-527B1FD51920}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BD09-4312-BE52-B5C55B43531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{741A543C-3031-424F-B5D9-38D0A1F6CC31}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BD09-4312-BE52-B5C55B43531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{276F5288-8D11-4F7B-B485-3DDF32078B4A}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BD09-4312-BE52-B5C55B43531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D09-4312-BE52-B5C55B435319}"/>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{FD60CB3B-D952-4D08-BDB1-C4C37B690468}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A092-4A2E-8021-FCEC44F666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{B5C6F2D4-C5AF-480F-939C-B5C54B6C9980}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092-4A2E-8021-FCEC44F666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{3266EC79-F75D-4FD5-9B9E-2C06609233E7}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092-4A2E-8021-FCEC44F666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{7DB76984-5E3F-4F02-B12B-9A22D1D99561}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092-4A2E-8021-FCEC44F666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{B08F68B5-27BD-49E4-A753-14455AC5C8C3}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092-4A2E-8021-FCEC44F6667F}"/>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{38966AA2-FF3A-4159-A1B4-E22CC4291C57}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A092-4A2E-8021-FCEC44F6667F}"/>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{239ACB11-659A-4260-BBCF-8FC309B24110}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A092-4A2E-8021-FCEC44F6667F}"/>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{B0794A66-5AB7-4391-9217-D3F9FBEFA963}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A092-4A2E-8021-FCEC44F6667F}"/>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{9E6C5D94-DA4B-4BC4-B355-063528794BEB}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A092-4A2E-8021-FCEC44F666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c:v>
                </c:pt>
                <c:pt idx="8">
                  <c:v>-0.3</c:v>
                </c:pt>
                <c:pt idx="16">
                  <c:v>-1.4</c:v>
                </c:pt>
                <c:pt idx="24">
                  <c:v>-0.4</c:v>
                </c:pt>
                <c:pt idx="32">
                  <c:v>2.2000000000000002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092-4A2E-8021-FCEC44F6667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{CF67B40A-3CB5-4055-8046-6C6801020F24}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A092-4A2E-8021-FCEC44F6667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{39C2B186-40EB-405A-B48B-ACB4FD83DFB5}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092-4A2E-8021-FCEC44F666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{D63CEF90-421C-408C-B9C1-6CFAAB32CA2D}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092-4A2E-8021-FCEC44F666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{FD22D3F8-D49E-4E4B-88CC-54CEA7FC29B9}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092-4A2E-8021-FCEC44F666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{53FFD037-35C7-4CCF-8B11-505EE5DC4C1E}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092-4A2E-8021-FCEC44F6667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{473DBAA0-691C-4404-B32E-D0885D187758}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A092-4A2E-8021-FCEC44F6667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{7DE4754D-8B63-48A8-B4BD-AF870B7B0A90}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A092-4A2E-8021-FCEC44F6667F}"/>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{4F211EE1-54CC-4916-8990-AD860D8F7BEB}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A092-4A2E-8021-FCEC44F6667F}"/>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{BE3793C1-E855-49CD-8B7B-2FD13BA728D7}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A092-4A2E-8021-FCEC44F666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092-4A2E-8021-FCEC44F6667F}"/>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のうち、債務負担行為に基づく支出額は、都市計画公園等用地取得費の増などにより大幅に増加している。元利償還金は直近では増加傾向にあり、今後も義務教育施設や公共施設の改築等が控えているなど起債の活用が想定されるため、将来の財政負担も考慮しながら、引き続き公債費の適正管理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過去</a:t>
          </a:r>
          <a:r>
            <a:rPr kumimoji="1" lang="en-US" altLang="ja-JP" sz="1000">
              <a:latin typeface="ＭＳ ゴシック" pitchFamily="49" charset="-128"/>
              <a:ea typeface="ＭＳ ゴシック" pitchFamily="49" charset="-128"/>
            </a:rPr>
            <a:t>4</a:t>
          </a:r>
          <a:r>
            <a:rPr kumimoji="1" lang="ja-JP" altLang="en-US" sz="1000">
              <a:latin typeface="ＭＳ ゴシック" pitchFamily="49" charset="-128"/>
              <a:ea typeface="ＭＳ ゴシック" pitchFamily="49" charset="-128"/>
            </a:rPr>
            <a:t>年間は満期一括償還がなく取崩しを行わなかったため、運用利子分のみ増加している。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年度決算から算定を開始して以来、充当可能財源等が将来負担額を上回っており、実質的な将来負担額は生じていない。</a:t>
          </a:r>
        </a:p>
        <a:p>
          <a:r>
            <a:rPr kumimoji="1" lang="ja-JP" altLang="en-US" sz="1400">
              <a:latin typeface="ＭＳ ゴシック" pitchFamily="49" charset="-128"/>
              <a:ea typeface="ＭＳ ゴシック" pitchFamily="49" charset="-128"/>
            </a:rPr>
            <a:t>　なお、令和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年度は、充当可能基金の増などにより、将来負担額と充当可能財源等の差額は拡大した。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東京都荒川区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財源不足の対応として、財政調整基金を約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億円取崩したものの、決算剰余金の特定目的基金への積立てや今後予定している本庁舎の整備に備え、計画的な積立てを開始したこと等により、基金全体としては約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小中学校をはじめとした、公共施設等の老朽化による建替えや大規模改修による財政需要が増加することが見込まれるため、義務教育施設整備基金や公共施設等整備基金、庁舎整備基金などの特定目的基金への計画的な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・義務教育施設整備基金：義務教育施設の整備に充てるため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・公共施設等整備基金：区の公共用又は公用に供する施設の整備の他、区の総合的な街づくりに要する資金に充てるため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・災害対策基金：災害の予防、応急対策及び復旧に要する経費の財源に充てるため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・庁舎整備基金：区の庁舎整備に要する資金に充てるため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・産業振興基金：区内産業の振興に要する資金に充てるため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義務教育施設整備基金及び公共施設等整備基金については、将来想定される小中学校や公共施設の建替えに備え、令和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年度の決算剰余金を積み立てたため、大幅に増加した。庁舎整備基金は、今後予定している本庁舎の整備に備え、計画的な積立てを開始したため、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億円増加している。また、そのほかの特定目的基金は基金運用利子の積立てのみを行い、取崩しを行わなかったことから、残高については若干増加している。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・義務教育施設整備基金：義務教育施設の老朽化に係る学校等の建替えに備えるため、より一層の積み増しを目指す。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・公共施設等整備基金：公共施設等の老朽化に係る改修や大規模リニューアルに備えるため、より一層の積み増しを目指す。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年度に実施予定の本庁舎整備に向けて、令和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年間で、総額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基金運用利子の積立てを行ったものの、財源不足の対応として約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億円取崩したため、前年度に比べ約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災害等による不測の事態や年度間の財源不足に対応するため、標準財政規模に対して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程度を目途に積立規模を維持していく。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基金運用利子の積立てのみ行ったため、前年度に比べ約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満期一括債の償還時に取崩しを行うなど、計画的かつ効果的な活用を図っていく。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63E7F0A1-96D1-496E-BD64-76A12F6974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65A8C9C-BA7A-4B23-9879-FA417EEE74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A938474-7FCE-433A-8289-912B99561842}"/>
            </a:ext>
          </a:extLst>
        </xdr:cNvPr>
        <xdr:cNvSpPr/>
      </xdr:nvSpPr>
      <xdr:spPr>
        <a:xfrm>
          <a:off x="12087225" y="8967788"/>
          <a:ext cx="14097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70E104CE-DFA2-44C2-9AD7-88185106ABB9}"/>
            </a:ext>
          </a:extLst>
        </xdr:cNvPr>
        <xdr:cNvSpPr/>
      </xdr:nvSpPr>
      <xdr:spPr>
        <a:xfrm>
          <a:off x="13496925" y="8967788"/>
          <a:ext cx="14097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C04875D3-2A3D-4A1C-B6D9-98E4091B6F3E}"/>
            </a:ext>
          </a:extLst>
        </xdr:cNvPr>
        <xdr:cNvSpPr/>
      </xdr:nvSpPr>
      <xdr:spPr>
        <a:xfrm>
          <a:off x="14906625" y="8967788"/>
          <a:ext cx="14097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87A5ADF8-6E1C-47A3-ABC1-CB1F41610B54}"/>
            </a:ext>
          </a:extLst>
        </xdr:cNvPr>
        <xdr:cNvSpPr/>
      </xdr:nvSpPr>
      <xdr:spPr>
        <a:xfrm>
          <a:off x="16316325" y="8967788"/>
          <a:ext cx="14097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CA52C0B5-C929-4E51-93E2-372874D4C941}"/>
            </a:ext>
          </a:extLst>
        </xdr:cNvPr>
        <xdr:cNvSpPr/>
      </xdr:nvSpPr>
      <xdr:spPr>
        <a:xfrm>
          <a:off x="17726025" y="8967788"/>
          <a:ext cx="14097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A0FA4CB5-CBEC-48B9-A663-F85F5C33AD7D}"/>
            </a:ext>
          </a:extLst>
        </xdr:cNvPr>
        <xdr:cNvSpPr/>
      </xdr:nvSpPr>
      <xdr:spPr>
        <a:xfrm>
          <a:off x="12087225" y="12592050"/>
          <a:ext cx="14097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BBDF4EA7-06E2-4BB2-9800-F61B5626432B}"/>
            </a:ext>
          </a:extLst>
        </xdr:cNvPr>
        <xdr:cNvSpPr/>
      </xdr:nvSpPr>
      <xdr:spPr>
        <a:xfrm>
          <a:off x="13496925" y="12592050"/>
          <a:ext cx="14097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34B1322-7989-4949-9C26-E306AEE55EF2}"/>
            </a:ext>
          </a:extLst>
        </xdr:cNvPr>
        <xdr:cNvSpPr/>
      </xdr:nvSpPr>
      <xdr:spPr>
        <a:xfrm>
          <a:off x="14906625" y="12592050"/>
          <a:ext cx="14097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9860E274-5DA0-47C5-9BB4-D325506A1634}"/>
            </a:ext>
          </a:extLst>
        </xdr:cNvPr>
        <xdr:cNvSpPr/>
      </xdr:nvSpPr>
      <xdr:spPr>
        <a:xfrm>
          <a:off x="16316325" y="12592050"/>
          <a:ext cx="14097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2E22CED1-72E5-4A6B-8434-93FB5F10B9E2}"/>
            </a:ext>
          </a:extLst>
        </xdr:cNvPr>
        <xdr:cNvSpPr/>
      </xdr:nvSpPr>
      <xdr:spPr>
        <a:xfrm>
          <a:off x="17726025" y="12592050"/>
          <a:ext cx="14097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F5F2A740-1DEE-496B-96B7-FD594DD5AA33}"/>
            </a:ext>
          </a:extLst>
        </xdr:cNvPr>
        <xdr:cNvSpPr/>
      </xdr:nvSpPr>
      <xdr:spPr>
        <a:xfrm>
          <a:off x="355600" y="63500"/>
          <a:ext cx="11733213"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8CF45E18-D475-4D47-938A-6C4051EF577A}"/>
            </a:ext>
          </a:extLst>
        </xdr:cNvPr>
        <xdr:cNvSpPr/>
      </xdr:nvSpPr>
      <xdr:spPr>
        <a:xfrm>
          <a:off x="15773400" y="190500"/>
          <a:ext cx="3644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E7817328-5394-4058-BE35-7CE5C2B60447}"/>
            </a:ext>
          </a:extLst>
        </xdr:cNvPr>
        <xdr:cNvSpPr/>
      </xdr:nvSpPr>
      <xdr:spPr>
        <a:xfrm>
          <a:off x="15789275" y="215900"/>
          <a:ext cx="3609975"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7A161116-5139-4ED3-8146-86B2D773F598}"/>
            </a:ext>
          </a:extLst>
        </xdr:cNvPr>
        <xdr:cNvSpPr/>
      </xdr:nvSpPr>
      <xdr:spPr>
        <a:xfrm>
          <a:off x="15809913" y="241300"/>
          <a:ext cx="3557587"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471B2AB-9D9C-45A3-8721-8F813A7BD710}"/>
            </a:ext>
          </a:extLst>
        </xdr:cNvPr>
        <xdr:cNvSpPr/>
      </xdr:nvSpPr>
      <xdr:spPr>
        <a:xfrm>
          <a:off x="13179425" y="190500"/>
          <a:ext cx="246062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B8A2E567-EF03-4DAA-BF71-75F57395A665}"/>
            </a:ext>
          </a:extLst>
        </xdr:cNvPr>
        <xdr:cNvSpPr/>
      </xdr:nvSpPr>
      <xdr:spPr>
        <a:xfrm>
          <a:off x="13204825" y="215900"/>
          <a:ext cx="2416175"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25EBEC4B-2E2A-41B0-A944-B0BD2B87F6E8}"/>
            </a:ext>
          </a:extLst>
        </xdr:cNvPr>
        <xdr:cNvSpPr/>
      </xdr:nvSpPr>
      <xdr:spPr>
        <a:xfrm>
          <a:off x="13230225" y="241300"/>
          <a:ext cx="2373313"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5A4CF2E-E071-412C-8354-2EDC18E46820}"/>
            </a:ext>
          </a:extLst>
        </xdr:cNvPr>
        <xdr:cNvSpPr/>
      </xdr:nvSpPr>
      <xdr:spPr>
        <a:xfrm>
          <a:off x="458787" y="889000"/>
          <a:ext cx="9339263" cy="17018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9972DFC9-71F7-4749-98AB-038ADB1082AB}"/>
            </a:ext>
          </a:extLst>
        </xdr:cNvPr>
        <xdr:cNvSpPr/>
      </xdr:nvSpPr>
      <xdr:spPr>
        <a:xfrm>
          <a:off x="581025" y="920750"/>
          <a:ext cx="1287463"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1098F1B7-C1F6-417D-87AF-56658F9B0FB0}"/>
            </a:ext>
          </a:extLst>
        </xdr:cNvPr>
        <xdr:cNvSpPr/>
      </xdr:nvSpPr>
      <xdr:spPr>
        <a:xfrm>
          <a:off x="1814513" y="920750"/>
          <a:ext cx="1233487"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219,268
198,017
10.16
121,634,099
117,399,254
3,955,299
70,157,883
15,580,883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1E30E56-3F1D-408C-A884-A958D4061DF0}"/>
            </a:ext>
          </a:extLst>
        </xdr:cNvPr>
        <xdr:cNvSpPr/>
      </xdr:nvSpPr>
      <xdr:spPr>
        <a:xfrm>
          <a:off x="3048000" y="920750"/>
          <a:ext cx="140970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5238B92F-F9FF-4B8A-AC4E-4B7F935D299B}"/>
            </a:ext>
          </a:extLst>
        </xdr:cNvPr>
        <xdr:cNvSpPr/>
      </xdr:nvSpPr>
      <xdr:spPr>
        <a:xfrm>
          <a:off x="4457700" y="939800"/>
          <a:ext cx="1874838"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BA8B4145-D817-487C-8178-53D52038D71D}"/>
            </a:ext>
          </a:extLst>
        </xdr:cNvPr>
        <xdr:cNvSpPr/>
      </xdr:nvSpPr>
      <xdr:spPr>
        <a:xfrm>
          <a:off x="6332538" y="939800"/>
          <a:ext cx="11747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6327CECC-F41E-4FE1-8EAE-14A736170FEA}"/>
            </a:ext>
          </a:extLst>
        </xdr:cNvPr>
        <xdr:cNvSpPr/>
      </xdr:nvSpPr>
      <xdr:spPr>
        <a:xfrm>
          <a:off x="7566025" y="952500"/>
          <a:ext cx="592138"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D44004A-1D46-4FB3-9C09-978C0155D8D9}"/>
            </a:ext>
          </a:extLst>
        </xdr:cNvPr>
        <xdr:cNvSpPr/>
      </xdr:nvSpPr>
      <xdr:spPr>
        <a:xfrm>
          <a:off x="4457700" y="1685925"/>
          <a:ext cx="1874838"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D7D8D76-3B68-4DE7-8C8C-2E0435FE5BF9}"/>
            </a:ext>
          </a:extLst>
        </xdr:cNvPr>
        <xdr:cNvSpPr/>
      </xdr:nvSpPr>
      <xdr:spPr>
        <a:xfrm>
          <a:off x="6396038" y="1685925"/>
          <a:ext cx="3402012"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EC3F6E12-69C1-4AB4-841F-1AE365D6FF5E}"/>
            </a:ext>
          </a:extLst>
        </xdr:cNvPr>
        <xdr:cNvSpPr/>
      </xdr:nvSpPr>
      <xdr:spPr>
        <a:xfrm>
          <a:off x="10260013" y="889000"/>
          <a:ext cx="1409700" cy="12223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F5696DD3-0DD3-49FC-9CDC-93DA4A2A6923}"/>
            </a:ext>
          </a:extLst>
        </xdr:cNvPr>
        <xdr:cNvSpPr/>
      </xdr:nvSpPr>
      <xdr:spPr>
        <a:xfrm>
          <a:off x="10501313" y="952500"/>
          <a:ext cx="1233488"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DB3443E7-8B4C-48F9-B72A-8280ED00838F}"/>
            </a:ext>
          </a:extLst>
        </xdr:cNvPr>
        <xdr:cNvSpPr/>
      </xdr:nvSpPr>
      <xdr:spPr>
        <a:xfrm>
          <a:off x="10501313" y="1219200"/>
          <a:ext cx="1233488" cy="492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117DE675-6C2D-4749-B6D4-0BBA00EE6A6B}"/>
            </a:ext>
          </a:extLst>
        </xdr:cNvPr>
        <xdr:cNvSpPr/>
      </xdr:nvSpPr>
      <xdr:spPr>
        <a:xfrm>
          <a:off x="10501313" y="1543050"/>
          <a:ext cx="1350962"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F0997274-8D96-4F2D-A840-235E123EFB10}"/>
            </a:ext>
          </a:extLst>
        </xdr:cNvPr>
        <xdr:cNvCxnSpPr/>
      </xdr:nvCxnSpPr>
      <xdr:spPr>
        <a:xfrm flipH="1">
          <a:off x="10328275" y="1041400"/>
          <a:ext cx="1952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5A399BAC-A100-4811-90FE-BA3F97CFDE75}"/>
            </a:ext>
          </a:extLst>
        </xdr:cNvPr>
        <xdr:cNvSpPr/>
      </xdr:nvSpPr>
      <xdr:spPr>
        <a:xfrm>
          <a:off x="10382250"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91748A6E-10A0-4000-9866-D7C93071CF41}"/>
            </a:ext>
          </a:extLst>
        </xdr:cNvPr>
        <xdr:cNvSpPr/>
      </xdr:nvSpPr>
      <xdr:spPr>
        <a:xfrm>
          <a:off x="10382250" y="130810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28806DA3-A79D-4B89-9CDB-693EE65CDFA7}"/>
            </a:ext>
          </a:extLst>
        </xdr:cNvPr>
        <xdr:cNvCxnSpPr/>
      </xdr:nvCxnSpPr>
      <xdr:spPr>
        <a:xfrm>
          <a:off x="10426700" y="1543050"/>
          <a:ext cx="0" cy="134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1393E6EC-6463-421C-87F5-3EAE3E98DEE6}"/>
            </a:ext>
          </a:extLst>
        </xdr:cNvPr>
        <xdr:cNvCxnSpPr/>
      </xdr:nvCxnSpPr>
      <xdr:spPr>
        <a:xfrm>
          <a:off x="10347325" y="1543050"/>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7259ED40-4ADC-4ABF-8D50-DA37818AA99C}"/>
            </a:ext>
          </a:extLst>
        </xdr:cNvPr>
        <xdr:cNvCxnSpPr/>
      </xdr:nvCxnSpPr>
      <xdr:spPr>
        <a:xfrm flipV="1">
          <a:off x="10426700" y="1771650"/>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333E2D9B-51D9-4B63-B2DD-8E2D94DA667B}"/>
            </a:ext>
          </a:extLst>
        </xdr:cNvPr>
        <xdr:cNvCxnSpPr/>
      </xdr:nvCxnSpPr>
      <xdr:spPr>
        <a:xfrm>
          <a:off x="10347325" y="1905000"/>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F83FBC83-0CB3-47B8-B3D7-6729C5423290}"/>
            </a:ext>
          </a:extLst>
        </xdr:cNvPr>
        <xdr:cNvSpPr txBox="1"/>
      </xdr:nvSpPr>
      <xdr:spPr>
        <a:xfrm>
          <a:off x="419100" y="26828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3ED3352C-A1C4-423A-AF63-02D28C83F3F3}"/>
            </a:ext>
          </a:extLst>
        </xdr:cNvPr>
        <xdr:cNvSpPr txBox="1"/>
      </xdr:nvSpPr>
      <xdr:spPr>
        <a:xfrm>
          <a:off x="419100" y="29146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D3CEF462-62EE-4137-B521-A0FF26B9321C}"/>
            </a:ext>
          </a:extLst>
        </xdr:cNvPr>
        <xdr:cNvSpPr txBox="1"/>
      </xdr:nvSpPr>
      <xdr:spPr>
        <a:xfrm>
          <a:off x="419100" y="31369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72160588-3D58-47D3-8FEA-9AD7460B7517}"/>
            </a:ext>
          </a:extLst>
        </xdr:cNvPr>
        <xdr:cNvSpPr txBox="1"/>
      </xdr:nvSpPr>
      <xdr:spPr>
        <a:xfrm>
          <a:off x="419100" y="33686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46639F00-17E9-487B-B64F-04EDD4448B18}"/>
            </a:ext>
          </a:extLst>
        </xdr:cNvPr>
        <xdr:cNvSpPr txBox="1"/>
      </xdr:nvSpPr>
      <xdr:spPr>
        <a:xfrm>
          <a:off x="419100" y="360045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EE046B0D-CE7C-46EA-94EE-D4AB8D0781E4}"/>
            </a:ext>
          </a:extLst>
        </xdr:cNvPr>
        <xdr:cNvSpPr/>
      </xdr:nvSpPr>
      <xdr:spPr>
        <a:xfrm>
          <a:off x="1184275" y="4092575"/>
          <a:ext cx="39274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36E15EE-AD08-45D8-AC62-C6E932F28F35}"/>
            </a:ext>
          </a:extLst>
        </xdr:cNvPr>
        <xdr:cNvSpPr/>
      </xdr:nvSpPr>
      <xdr:spPr>
        <a:xfrm>
          <a:off x="1857552" y="4462717"/>
          <a:ext cx="1599846" cy="2566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F131E91F-A454-4BBD-88A8-BEFFE00BBBCA}"/>
            </a:ext>
          </a:extLst>
        </xdr:cNvPr>
        <xdr:cNvSpPr/>
      </xdr:nvSpPr>
      <xdr:spPr>
        <a:xfrm>
          <a:off x="3555677" y="4446046"/>
          <a:ext cx="783283" cy="29000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B00805B2-FACE-4C6D-A246-28874F92B291}"/>
            </a:ext>
          </a:extLst>
        </xdr:cNvPr>
        <xdr:cNvSpPr/>
      </xdr:nvSpPr>
      <xdr:spPr>
        <a:xfrm>
          <a:off x="506095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E8F62421-A485-46C8-A8E6-4D0C3FD73F0C}"/>
            </a:ext>
          </a:extLst>
        </xdr:cNvPr>
        <xdr:cNvSpPr/>
      </xdr:nvSpPr>
      <xdr:spPr>
        <a:xfrm>
          <a:off x="506095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D710BCF1-A99E-48F1-BBC7-4ED8B13431F9}"/>
            </a:ext>
          </a:extLst>
        </xdr:cNvPr>
        <xdr:cNvSpPr/>
      </xdr:nvSpPr>
      <xdr:spPr>
        <a:xfrm>
          <a:off x="647065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992C9D6C-3664-4870-A162-83B24A605462}"/>
            </a:ext>
          </a:extLst>
        </xdr:cNvPr>
        <xdr:cNvSpPr/>
      </xdr:nvSpPr>
      <xdr:spPr>
        <a:xfrm>
          <a:off x="647065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E6C69C6-018B-4758-A541-B84A786EA11B}"/>
            </a:ext>
          </a:extLst>
        </xdr:cNvPr>
        <xdr:cNvSpPr/>
      </xdr:nvSpPr>
      <xdr:spPr>
        <a:xfrm>
          <a:off x="800735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5F288099-14B3-4F92-A4E7-DA979FE44A85}"/>
            </a:ext>
          </a:extLst>
        </xdr:cNvPr>
        <xdr:cNvSpPr/>
      </xdr:nvSpPr>
      <xdr:spPr>
        <a:xfrm>
          <a:off x="800735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412BC64-EB82-45CF-9F0D-E2A08C4E4371}"/>
            </a:ext>
          </a:extLst>
        </xdr:cNvPr>
        <xdr:cNvSpPr/>
      </xdr:nvSpPr>
      <xdr:spPr>
        <a:xfrm>
          <a:off x="1184275" y="4772025"/>
          <a:ext cx="3927475" cy="2039937"/>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A791D8A-FE51-4B15-A642-4D6ABD630E55}"/>
            </a:ext>
          </a:extLst>
        </xdr:cNvPr>
        <xdr:cNvSpPr/>
      </xdr:nvSpPr>
      <xdr:spPr>
        <a:xfrm>
          <a:off x="5364163" y="4772025"/>
          <a:ext cx="4405312" cy="203993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12C2C92-54FB-43AA-8BCE-4015F7FFBE77}"/>
            </a:ext>
          </a:extLst>
        </xdr:cNvPr>
        <xdr:cNvSpPr/>
      </xdr:nvSpPr>
      <xdr:spPr>
        <a:xfrm>
          <a:off x="5364163" y="4835525"/>
          <a:ext cx="42291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C6CBC677-6820-4DC4-9BC8-FED97AE6610F}"/>
            </a:ext>
          </a:extLst>
        </xdr:cNvPr>
        <xdr:cNvSpPr txBox="1"/>
      </xdr:nvSpPr>
      <xdr:spPr>
        <a:xfrm>
          <a:off x="5426075" y="5045075"/>
          <a:ext cx="4216400" cy="16827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有形固定資産減価償却率は</a:t>
          </a:r>
          <a:r>
            <a:rPr kumimoji="1" lang="en-US" altLang="ja-JP" sz="1100" baseline="0">
              <a:solidFill>
                <a:schemeClr val="dk1"/>
              </a:solidFill>
              <a:effectLst/>
              <a:latin typeface="+mn-lt"/>
              <a:ea typeface="+mn-ea"/>
              <a:cs typeface="+mn-cs"/>
            </a:rPr>
            <a:t>53.0</a:t>
          </a:r>
          <a:r>
            <a:rPr kumimoji="1" lang="ja-JP" altLang="ja-JP" sz="1100" baseline="0">
              <a:solidFill>
                <a:schemeClr val="dk1"/>
              </a:solidFill>
              <a:effectLst/>
              <a:latin typeface="+mn-lt"/>
              <a:ea typeface="+mn-ea"/>
              <a:cs typeface="+mn-cs"/>
            </a:rPr>
            <a:t>％となっており、前年度より</a:t>
          </a:r>
          <a:r>
            <a:rPr kumimoji="1" lang="en-US" altLang="ja-JP" sz="1100" baseline="0">
              <a:solidFill>
                <a:schemeClr val="dk1"/>
              </a:solidFill>
              <a:effectLst/>
              <a:latin typeface="+mn-lt"/>
              <a:ea typeface="+mn-ea"/>
              <a:cs typeface="+mn-cs"/>
            </a:rPr>
            <a:t>1.7</a:t>
          </a:r>
          <a:r>
            <a:rPr kumimoji="1" lang="ja-JP" altLang="ja-JP" sz="1100" baseline="0">
              <a:solidFill>
                <a:schemeClr val="dk1"/>
              </a:solidFill>
              <a:effectLst/>
              <a:latin typeface="+mn-lt"/>
              <a:ea typeface="+mn-ea"/>
              <a:cs typeface="+mn-cs"/>
            </a:rPr>
            <a:t>ポイント高くなった。類似団体より</a:t>
          </a:r>
          <a:r>
            <a:rPr kumimoji="1" lang="en-US" altLang="ja-JP" sz="1100" baseline="0">
              <a:solidFill>
                <a:schemeClr val="dk1"/>
              </a:solidFill>
              <a:effectLst/>
              <a:latin typeface="+mn-lt"/>
              <a:ea typeface="+mn-ea"/>
              <a:cs typeface="+mn-cs"/>
            </a:rPr>
            <a:t>3.7</a:t>
          </a:r>
          <a:r>
            <a:rPr kumimoji="1" lang="ja-JP" altLang="ja-JP" sz="1100" baseline="0">
              <a:solidFill>
                <a:schemeClr val="dk1"/>
              </a:solidFill>
              <a:effectLst/>
              <a:latin typeface="+mn-lt"/>
              <a:ea typeface="+mn-ea"/>
              <a:cs typeface="+mn-cs"/>
            </a:rPr>
            <a:t>ポイント低くなっているが、</a:t>
          </a:r>
          <a:r>
            <a:rPr lang="ja-JP" altLang="ja-JP" sz="1100">
              <a:solidFill>
                <a:schemeClr val="dk1"/>
              </a:solidFill>
              <a:effectLst/>
              <a:latin typeface="+mn-lt"/>
              <a:ea typeface="+mn-ea"/>
              <a:cs typeface="+mn-cs"/>
            </a:rPr>
            <a:t>大規模修繕の計画的な実施により建物の長寿命化を図るなど、公共施設の適正管理に努める。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C192069-ED21-4E83-B1C7-F757A711851B}"/>
            </a:ext>
          </a:extLst>
        </xdr:cNvPr>
        <xdr:cNvSpPr txBox="1"/>
      </xdr:nvSpPr>
      <xdr:spPr>
        <a:xfrm>
          <a:off x="1160463" y="45910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8BC607B5-FDF3-412B-A707-7340471B809E}"/>
            </a:ext>
          </a:extLst>
        </xdr:cNvPr>
        <xdr:cNvCxnSpPr/>
      </xdr:nvCxnSpPr>
      <xdr:spPr>
        <a:xfrm>
          <a:off x="1184275" y="6811962"/>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569ECDBB-AD4C-4E0E-B427-B6C7E2AED05D}"/>
            </a:ext>
          </a:extLst>
        </xdr:cNvPr>
        <xdr:cNvSpPr txBox="1"/>
      </xdr:nvSpPr>
      <xdr:spPr>
        <a:xfrm>
          <a:off x="804244" y="6722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857DB4D8-A717-4871-A890-8D88CFC6A273}"/>
            </a:ext>
          </a:extLst>
        </xdr:cNvPr>
        <xdr:cNvCxnSpPr/>
      </xdr:nvCxnSpPr>
      <xdr:spPr>
        <a:xfrm>
          <a:off x="1184275" y="6475942"/>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D7277073-8F5C-4D18-A25E-938F392403AF}"/>
            </a:ext>
          </a:extLst>
        </xdr:cNvPr>
        <xdr:cNvSpPr txBox="1"/>
      </xdr:nvSpPr>
      <xdr:spPr>
        <a:xfrm>
          <a:off x="804244" y="63821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1DEB7A02-EE5F-4FAA-B3D5-B484E1904201}"/>
            </a:ext>
          </a:extLst>
        </xdr:cNvPr>
        <xdr:cNvCxnSpPr/>
      </xdr:nvCxnSpPr>
      <xdr:spPr>
        <a:xfrm>
          <a:off x="1184275" y="6135158"/>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72347C05-A316-41A7-A557-8345B37DEBA7}"/>
            </a:ext>
          </a:extLst>
        </xdr:cNvPr>
        <xdr:cNvSpPr txBox="1"/>
      </xdr:nvSpPr>
      <xdr:spPr>
        <a:xfrm>
          <a:off x="804244" y="60413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C0BC5C60-76BA-42B1-A0E7-DF7F6AAA6254}"/>
            </a:ext>
          </a:extLst>
        </xdr:cNvPr>
        <xdr:cNvCxnSpPr/>
      </xdr:nvCxnSpPr>
      <xdr:spPr>
        <a:xfrm>
          <a:off x="1184275" y="5794375"/>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B45C9668-E971-4238-A89C-9D360EF05925}"/>
            </a:ext>
          </a:extLst>
        </xdr:cNvPr>
        <xdr:cNvSpPr txBox="1"/>
      </xdr:nvSpPr>
      <xdr:spPr>
        <a:xfrm>
          <a:off x="804244" y="5700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BA3308AC-26E3-411B-B03C-85917809F072}"/>
            </a:ext>
          </a:extLst>
        </xdr:cNvPr>
        <xdr:cNvCxnSpPr/>
      </xdr:nvCxnSpPr>
      <xdr:spPr>
        <a:xfrm>
          <a:off x="1184275" y="5453592"/>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90788A35-937F-4706-A54C-639E32A70A9B}"/>
            </a:ext>
          </a:extLst>
        </xdr:cNvPr>
        <xdr:cNvSpPr txBox="1"/>
      </xdr:nvSpPr>
      <xdr:spPr>
        <a:xfrm>
          <a:off x="804244" y="53597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AEFA02CA-EC37-4399-852A-F9A85D204FEE}"/>
            </a:ext>
          </a:extLst>
        </xdr:cNvPr>
        <xdr:cNvCxnSpPr/>
      </xdr:nvCxnSpPr>
      <xdr:spPr>
        <a:xfrm>
          <a:off x="1184275" y="5112808"/>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82AD54B6-17EE-406B-BD45-27E63A0495DF}"/>
            </a:ext>
          </a:extLst>
        </xdr:cNvPr>
        <xdr:cNvSpPr txBox="1"/>
      </xdr:nvSpPr>
      <xdr:spPr>
        <a:xfrm>
          <a:off x="804244" y="502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131D6050-7CE0-4758-8704-E6210A2F1CD6}"/>
            </a:ext>
          </a:extLst>
        </xdr:cNvPr>
        <xdr:cNvCxnSpPr/>
      </xdr:nvCxnSpPr>
      <xdr:spPr>
        <a:xfrm>
          <a:off x="1184275" y="4772025"/>
          <a:ext cx="3927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E6BC965A-967E-4CC1-B4E9-2B1842D02DBA}"/>
            </a:ext>
          </a:extLst>
        </xdr:cNvPr>
        <xdr:cNvSpPr txBox="1"/>
      </xdr:nvSpPr>
      <xdr:spPr>
        <a:xfrm>
          <a:off x="804244" y="46877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A1B28B6-7EB3-4F85-BB2D-0763671686B6}"/>
            </a:ext>
          </a:extLst>
        </xdr:cNvPr>
        <xdr:cNvSpPr/>
      </xdr:nvSpPr>
      <xdr:spPr>
        <a:xfrm>
          <a:off x="1184275" y="4772025"/>
          <a:ext cx="3927475" cy="2039937"/>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DBD66C38-E0B3-4803-82EE-0834ED7DFAC6}"/>
            </a:ext>
          </a:extLst>
        </xdr:cNvPr>
        <xdr:cNvCxnSpPr/>
      </xdr:nvCxnSpPr>
      <xdr:spPr>
        <a:xfrm flipV="1">
          <a:off x="4417695" y="5037243"/>
          <a:ext cx="1270" cy="1207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E02241FC-31D8-4A92-9076-39A90A093F2D}"/>
            </a:ext>
          </a:extLst>
        </xdr:cNvPr>
        <xdr:cNvSpPr txBox="1"/>
      </xdr:nvSpPr>
      <xdr:spPr>
        <a:xfrm>
          <a:off x="4470400" y="6248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E2E55BD3-4A25-4295-A632-4516D266E6AD}"/>
            </a:ext>
          </a:extLst>
        </xdr:cNvPr>
        <xdr:cNvCxnSpPr/>
      </xdr:nvCxnSpPr>
      <xdr:spPr>
        <a:xfrm>
          <a:off x="4335463" y="6244379"/>
          <a:ext cx="17303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AAFC3A43-7A3F-4122-956D-8B050EB57048}"/>
            </a:ext>
          </a:extLst>
        </xdr:cNvPr>
        <xdr:cNvSpPr txBox="1"/>
      </xdr:nvSpPr>
      <xdr:spPr>
        <a:xfrm>
          <a:off x="4470400" y="4831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EC61ADDA-14D1-498E-856A-35FC2F4DAA90}"/>
            </a:ext>
          </a:extLst>
        </xdr:cNvPr>
        <xdr:cNvCxnSpPr/>
      </xdr:nvCxnSpPr>
      <xdr:spPr>
        <a:xfrm>
          <a:off x="4335463" y="5037243"/>
          <a:ext cx="17303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97807</xdr:rowOff>
    </xdr:from>
    <xdr:ext cx="405111" cy="259045"/>
    <xdr:sp macro="" textlink="">
      <xdr:nvSpPr>
        <xdr:cNvPr id="80" name="有形固定資産減価償却率平均値テキスト">
          <a:extLst>
            <a:ext uri="{FF2B5EF4-FFF2-40B4-BE49-F238E27FC236}">
              <a16:creationId xmlns:a16="http://schemas.microsoft.com/office/drawing/2014/main" id="{9D15849E-7710-4F4A-890C-190A0106EC28}"/>
            </a:ext>
          </a:extLst>
        </xdr:cNvPr>
        <xdr:cNvSpPr txBox="1"/>
      </xdr:nvSpPr>
      <xdr:spPr>
        <a:xfrm>
          <a:off x="4470400" y="561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76FE26C0-7763-473B-BB8B-433AA41ADAB1}"/>
            </a:ext>
          </a:extLst>
        </xdr:cNvPr>
        <xdr:cNvSpPr/>
      </xdr:nvSpPr>
      <xdr:spPr>
        <a:xfrm>
          <a:off x="4368800" y="563435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462A6BB7-A3C0-4623-9A68-5A474B25BA81}"/>
            </a:ext>
          </a:extLst>
        </xdr:cNvPr>
        <xdr:cNvSpPr/>
      </xdr:nvSpPr>
      <xdr:spPr>
        <a:xfrm>
          <a:off x="3714750" y="5630757"/>
          <a:ext cx="92075"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EFC19FFD-39AC-41EE-9DD6-39C9C2E68D61}"/>
            </a:ext>
          </a:extLst>
        </xdr:cNvPr>
        <xdr:cNvSpPr/>
      </xdr:nvSpPr>
      <xdr:spPr>
        <a:xfrm>
          <a:off x="3009900" y="5609167"/>
          <a:ext cx="92075"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C229470D-BD65-4CC6-BC6E-A1785C130DE2}"/>
            </a:ext>
          </a:extLst>
        </xdr:cNvPr>
        <xdr:cNvSpPr/>
      </xdr:nvSpPr>
      <xdr:spPr>
        <a:xfrm>
          <a:off x="2305050" y="5623560"/>
          <a:ext cx="92075"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53D44678-0B8B-4F91-8935-CAA52EADFC74}"/>
            </a:ext>
          </a:extLst>
        </xdr:cNvPr>
        <xdr:cNvSpPr/>
      </xdr:nvSpPr>
      <xdr:spPr>
        <a:xfrm>
          <a:off x="1600200" y="5619962"/>
          <a:ext cx="92075"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FE934F4C-1071-402D-9E5B-D5651D8CAE76}"/>
            </a:ext>
          </a:extLst>
        </xdr:cNvPr>
        <xdr:cNvSpPr txBox="1"/>
      </xdr:nvSpPr>
      <xdr:spPr>
        <a:xfrm>
          <a:off x="425608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727A10A7-A5ED-4E95-A420-F58593F6A7C4}"/>
            </a:ext>
          </a:extLst>
        </xdr:cNvPr>
        <xdr:cNvSpPr txBox="1"/>
      </xdr:nvSpPr>
      <xdr:spPr>
        <a:xfrm>
          <a:off x="360203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82ABD285-38D4-4769-A0B5-A6FE12F699EF}"/>
            </a:ext>
          </a:extLst>
        </xdr:cNvPr>
        <xdr:cNvSpPr txBox="1"/>
      </xdr:nvSpPr>
      <xdr:spPr>
        <a:xfrm>
          <a:off x="289718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FEFA9B70-6A09-4F84-ADC4-3E882996E825}"/>
            </a:ext>
          </a:extLst>
        </xdr:cNvPr>
        <xdr:cNvSpPr txBox="1"/>
      </xdr:nvSpPr>
      <xdr:spPr>
        <a:xfrm>
          <a:off x="219233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B405F771-81B9-4451-B8F4-185B836FC806}"/>
            </a:ext>
          </a:extLst>
        </xdr:cNvPr>
        <xdr:cNvSpPr txBox="1"/>
      </xdr:nvSpPr>
      <xdr:spPr>
        <a:xfrm>
          <a:off x="1487488"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157692</xdr:rowOff>
    </xdr:from>
    <xdr:to>
      <xdr:col>23</xdr:col>
      <xdr:colOff>136525</xdr:colOff>
      <xdr:row>29</xdr:row>
      <xdr:rowOff>87842</xdr:rowOff>
    </xdr:to>
    <xdr:sp macro="" textlink="">
      <xdr:nvSpPr>
        <xdr:cNvPr id="91" name="楕円 90">
          <a:extLst>
            <a:ext uri="{FF2B5EF4-FFF2-40B4-BE49-F238E27FC236}">
              <a16:creationId xmlns:a16="http://schemas.microsoft.com/office/drawing/2014/main" id="{CA8E2F61-DF75-445D-B655-8F67138599FF}"/>
            </a:ext>
          </a:extLst>
        </xdr:cNvPr>
        <xdr:cNvSpPr/>
      </xdr:nvSpPr>
      <xdr:spPr>
        <a:xfrm>
          <a:off x="4368800" y="5510742"/>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9119</xdr:rowOff>
    </xdr:from>
    <xdr:ext cx="405111" cy="259045"/>
    <xdr:sp macro="" textlink="">
      <xdr:nvSpPr>
        <xdr:cNvPr id="92" name="有形固定資産減価償却率該当値テキスト">
          <a:extLst>
            <a:ext uri="{FF2B5EF4-FFF2-40B4-BE49-F238E27FC236}">
              <a16:creationId xmlns:a16="http://schemas.microsoft.com/office/drawing/2014/main" id="{2E2F6361-8470-4A63-A900-79DBD4D91826}"/>
            </a:ext>
          </a:extLst>
        </xdr:cNvPr>
        <xdr:cNvSpPr txBox="1"/>
      </xdr:nvSpPr>
      <xdr:spPr>
        <a:xfrm>
          <a:off x="4470400" y="5362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96520</xdr:rowOff>
    </xdr:from>
    <xdr:to>
      <xdr:col>19</xdr:col>
      <xdr:colOff>187325</xdr:colOff>
      <xdr:row>29</xdr:row>
      <xdr:rowOff>26670</xdr:rowOff>
    </xdr:to>
    <xdr:sp macro="" textlink="">
      <xdr:nvSpPr>
        <xdr:cNvPr id="93" name="楕円 92">
          <a:extLst>
            <a:ext uri="{FF2B5EF4-FFF2-40B4-BE49-F238E27FC236}">
              <a16:creationId xmlns:a16="http://schemas.microsoft.com/office/drawing/2014/main" id="{79722382-3102-42EA-AF7F-E21B5ADE37DB}"/>
            </a:ext>
          </a:extLst>
        </xdr:cNvPr>
        <xdr:cNvSpPr/>
      </xdr:nvSpPr>
      <xdr:spPr>
        <a:xfrm>
          <a:off x="3714750" y="5449570"/>
          <a:ext cx="92075"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147320</xdr:rowOff>
    </xdr:from>
    <xdr:to>
      <xdr:col>23</xdr:col>
      <xdr:colOff>85725</xdr:colOff>
      <xdr:row>29</xdr:row>
      <xdr:rowOff>37042</xdr:rowOff>
    </xdr:to>
    <xdr:cxnSp macro="">
      <xdr:nvCxnSpPr>
        <xdr:cNvPr id="94" name="直線コネクタ 93">
          <a:extLst>
            <a:ext uri="{FF2B5EF4-FFF2-40B4-BE49-F238E27FC236}">
              <a16:creationId xmlns:a16="http://schemas.microsoft.com/office/drawing/2014/main" id="{BF181FC6-5157-41E4-A6B3-32A37ACD5091}"/>
            </a:ext>
          </a:extLst>
        </xdr:cNvPr>
        <xdr:cNvCxnSpPr/>
      </xdr:nvCxnSpPr>
      <xdr:spPr>
        <a:xfrm>
          <a:off x="3765550" y="5500370"/>
          <a:ext cx="654050" cy="5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71332</xdr:rowOff>
    </xdr:from>
    <xdr:to>
      <xdr:col>15</xdr:col>
      <xdr:colOff>187325</xdr:colOff>
      <xdr:row>29</xdr:row>
      <xdr:rowOff>1482</xdr:rowOff>
    </xdr:to>
    <xdr:sp macro="" textlink="">
      <xdr:nvSpPr>
        <xdr:cNvPr id="95" name="楕円 94">
          <a:extLst>
            <a:ext uri="{FF2B5EF4-FFF2-40B4-BE49-F238E27FC236}">
              <a16:creationId xmlns:a16="http://schemas.microsoft.com/office/drawing/2014/main" id="{127B1E68-624E-41E5-B539-CD9E85D70E65}"/>
            </a:ext>
          </a:extLst>
        </xdr:cNvPr>
        <xdr:cNvSpPr/>
      </xdr:nvSpPr>
      <xdr:spPr>
        <a:xfrm>
          <a:off x="3009900" y="5424382"/>
          <a:ext cx="92075"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122132</xdr:rowOff>
    </xdr:from>
    <xdr:to>
      <xdr:col>19</xdr:col>
      <xdr:colOff>136525</xdr:colOff>
      <xdr:row>28</xdr:row>
      <xdr:rowOff>147320</xdr:rowOff>
    </xdr:to>
    <xdr:cxnSp macro="">
      <xdr:nvCxnSpPr>
        <xdr:cNvPr id="96" name="直線コネクタ 95">
          <a:extLst>
            <a:ext uri="{FF2B5EF4-FFF2-40B4-BE49-F238E27FC236}">
              <a16:creationId xmlns:a16="http://schemas.microsoft.com/office/drawing/2014/main" id="{33F8C84D-0534-4D7B-BCFD-EEBD089874E4}"/>
            </a:ext>
          </a:extLst>
        </xdr:cNvPr>
        <xdr:cNvCxnSpPr/>
      </xdr:nvCxnSpPr>
      <xdr:spPr>
        <a:xfrm>
          <a:off x="3060700" y="5475182"/>
          <a:ext cx="70485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71332</xdr:rowOff>
    </xdr:from>
    <xdr:to>
      <xdr:col>11</xdr:col>
      <xdr:colOff>187325</xdr:colOff>
      <xdr:row>29</xdr:row>
      <xdr:rowOff>1482</xdr:rowOff>
    </xdr:to>
    <xdr:sp macro="" textlink="">
      <xdr:nvSpPr>
        <xdr:cNvPr id="97" name="楕円 96">
          <a:extLst>
            <a:ext uri="{FF2B5EF4-FFF2-40B4-BE49-F238E27FC236}">
              <a16:creationId xmlns:a16="http://schemas.microsoft.com/office/drawing/2014/main" id="{30C44779-4E4C-49D2-A522-F728182BC2F1}"/>
            </a:ext>
          </a:extLst>
        </xdr:cNvPr>
        <xdr:cNvSpPr/>
      </xdr:nvSpPr>
      <xdr:spPr>
        <a:xfrm>
          <a:off x="2305050" y="5424382"/>
          <a:ext cx="92075"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122132</xdr:rowOff>
    </xdr:from>
    <xdr:to>
      <xdr:col>15</xdr:col>
      <xdr:colOff>136525</xdr:colOff>
      <xdr:row>28</xdr:row>
      <xdr:rowOff>122132</xdr:rowOff>
    </xdr:to>
    <xdr:cxnSp macro="">
      <xdr:nvCxnSpPr>
        <xdr:cNvPr id="98" name="直線コネクタ 97">
          <a:extLst>
            <a:ext uri="{FF2B5EF4-FFF2-40B4-BE49-F238E27FC236}">
              <a16:creationId xmlns:a16="http://schemas.microsoft.com/office/drawing/2014/main" id="{F88360B6-FBC9-44B5-A179-6AFB34C582E9}"/>
            </a:ext>
          </a:extLst>
        </xdr:cNvPr>
        <xdr:cNvCxnSpPr/>
      </xdr:nvCxnSpPr>
      <xdr:spPr>
        <a:xfrm>
          <a:off x="2355850" y="5475182"/>
          <a:ext cx="704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64135</xdr:rowOff>
    </xdr:from>
    <xdr:to>
      <xdr:col>7</xdr:col>
      <xdr:colOff>187325</xdr:colOff>
      <xdr:row>28</xdr:row>
      <xdr:rowOff>165735</xdr:rowOff>
    </xdr:to>
    <xdr:sp macro="" textlink="">
      <xdr:nvSpPr>
        <xdr:cNvPr id="99" name="楕円 98">
          <a:extLst>
            <a:ext uri="{FF2B5EF4-FFF2-40B4-BE49-F238E27FC236}">
              <a16:creationId xmlns:a16="http://schemas.microsoft.com/office/drawing/2014/main" id="{A25506ED-8817-4BCB-B452-477632CE2A3D}"/>
            </a:ext>
          </a:extLst>
        </xdr:cNvPr>
        <xdr:cNvSpPr/>
      </xdr:nvSpPr>
      <xdr:spPr>
        <a:xfrm>
          <a:off x="1600200" y="5417185"/>
          <a:ext cx="92075" cy="9683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114935</xdr:rowOff>
    </xdr:from>
    <xdr:to>
      <xdr:col>11</xdr:col>
      <xdr:colOff>136525</xdr:colOff>
      <xdr:row>28</xdr:row>
      <xdr:rowOff>122132</xdr:rowOff>
    </xdr:to>
    <xdr:cxnSp macro="">
      <xdr:nvCxnSpPr>
        <xdr:cNvPr id="100" name="直線コネクタ 99">
          <a:extLst>
            <a:ext uri="{FF2B5EF4-FFF2-40B4-BE49-F238E27FC236}">
              <a16:creationId xmlns:a16="http://schemas.microsoft.com/office/drawing/2014/main" id="{0B7194BA-D47C-4EA9-A53A-06EE9E8083AB}"/>
            </a:ext>
          </a:extLst>
        </xdr:cNvPr>
        <xdr:cNvCxnSpPr/>
      </xdr:nvCxnSpPr>
      <xdr:spPr>
        <a:xfrm>
          <a:off x="1651000" y="5467985"/>
          <a:ext cx="70485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37059</xdr:rowOff>
    </xdr:from>
    <xdr:ext cx="405111" cy="259045"/>
    <xdr:sp macro="" textlink="">
      <xdr:nvSpPr>
        <xdr:cNvPr id="101" name="n_1aveValue有形固定資産減価償却率">
          <a:extLst>
            <a:ext uri="{FF2B5EF4-FFF2-40B4-BE49-F238E27FC236}">
              <a16:creationId xmlns:a16="http://schemas.microsoft.com/office/drawing/2014/main" id="{ABFA9B1C-FC0B-45BF-88F3-EB637793EA92}"/>
            </a:ext>
          </a:extLst>
        </xdr:cNvPr>
        <xdr:cNvSpPr txBox="1"/>
      </xdr:nvSpPr>
      <xdr:spPr>
        <a:xfrm>
          <a:off x="3564582" y="5713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102" name="n_2aveValue有形固定資産減価償却率">
          <a:extLst>
            <a:ext uri="{FF2B5EF4-FFF2-40B4-BE49-F238E27FC236}">
              <a16:creationId xmlns:a16="http://schemas.microsoft.com/office/drawing/2014/main" id="{B583F855-B0DB-49B7-9AF3-36F07C02FC23}"/>
            </a:ext>
          </a:extLst>
        </xdr:cNvPr>
        <xdr:cNvSpPr txBox="1"/>
      </xdr:nvSpPr>
      <xdr:spPr>
        <a:xfrm>
          <a:off x="2872432" y="5692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61AA274A-8EAB-4AF8-9F1D-440765AEC56A}"/>
            </a:ext>
          </a:extLst>
        </xdr:cNvPr>
        <xdr:cNvSpPr txBox="1"/>
      </xdr:nvSpPr>
      <xdr:spPr>
        <a:xfrm>
          <a:off x="2167582" y="5706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DCBAF0EA-9A99-4C36-899A-7BC52617C404}"/>
            </a:ext>
          </a:extLst>
        </xdr:cNvPr>
        <xdr:cNvSpPr txBox="1"/>
      </xdr:nvSpPr>
      <xdr:spPr>
        <a:xfrm>
          <a:off x="1462732" y="5703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43197</xdr:rowOff>
    </xdr:from>
    <xdr:ext cx="405111" cy="259045"/>
    <xdr:sp macro="" textlink="">
      <xdr:nvSpPr>
        <xdr:cNvPr id="105" name="n_1mainValue有形固定資産減価償却率">
          <a:extLst>
            <a:ext uri="{FF2B5EF4-FFF2-40B4-BE49-F238E27FC236}">
              <a16:creationId xmlns:a16="http://schemas.microsoft.com/office/drawing/2014/main" id="{63810E64-2B89-40A5-89AF-1A7412A9BCBA}"/>
            </a:ext>
          </a:extLst>
        </xdr:cNvPr>
        <xdr:cNvSpPr txBox="1"/>
      </xdr:nvSpPr>
      <xdr:spPr>
        <a:xfrm>
          <a:off x="3564582" y="5234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18009</xdr:rowOff>
    </xdr:from>
    <xdr:ext cx="405111" cy="259045"/>
    <xdr:sp macro="" textlink="">
      <xdr:nvSpPr>
        <xdr:cNvPr id="106" name="n_2mainValue有形固定資産減価償却率">
          <a:extLst>
            <a:ext uri="{FF2B5EF4-FFF2-40B4-BE49-F238E27FC236}">
              <a16:creationId xmlns:a16="http://schemas.microsoft.com/office/drawing/2014/main" id="{A6A9DF5E-B394-4B2B-BD51-2C6554453DED}"/>
            </a:ext>
          </a:extLst>
        </xdr:cNvPr>
        <xdr:cNvSpPr txBox="1"/>
      </xdr:nvSpPr>
      <xdr:spPr>
        <a:xfrm>
          <a:off x="2872432" y="5209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18009</xdr:rowOff>
    </xdr:from>
    <xdr:ext cx="405111" cy="259045"/>
    <xdr:sp macro="" textlink="">
      <xdr:nvSpPr>
        <xdr:cNvPr id="107" name="n_3mainValue有形固定資産減価償却率">
          <a:extLst>
            <a:ext uri="{FF2B5EF4-FFF2-40B4-BE49-F238E27FC236}">
              <a16:creationId xmlns:a16="http://schemas.microsoft.com/office/drawing/2014/main" id="{FF4082DA-5D05-416C-B36D-AAC44C81AC4A}"/>
            </a:ext>
          </a:extLst>
        </xdr:cNvPr>
        <xdr:cNvSpPr txBox="1"/>
      </xdr:nvSpPr>
      <xdr:spPr>
        <a:xfrm>
          <a:off x="2167582" y="5209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10812</xdr:rowOff>
    </xdr:from>
    <xdr:ext cx="405111" cy="259045"/>
    <xdr:sp macro="" textlink="">
      <xdr:nvSpPr>
        <xdr:cNvPr id="108" name="n_4mainValue有形固定資産減価償却率">
          <a:extLst>
            <a:ext uri="{FF2B5EF4-FFF2-40B4-BE49-F238E27FC236}">
              <a16:creationId xmlns:a16="http://schemas.microsoft.com/office/drawing/2014/main" id="{B2D5AAED-AADC-464A-8DA4-C2FB44878113}"/>
            </a:ext>
          </a:extLst>
        </xdr:cNvPr>
        <xdr:cNvSpPr txBox="1"/>
      </xdr:nvSpPr>
      <xdr:spPr>
        <a:xfrm>
          <a:off x="1462732" y="5201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4FD2DD7A-2454-4764-9D1C-9796DD6B3B30}"/>
            </a:ext>
          </a:extLst>
        </xdr:cNvPr>
        <xdr:cNvSpPr/>
      </xdr:nvSpPr>
      <xdr:spPr>
        <a:xfrm>
          <a:off x="10474325" y="4092575"/>
          <a:ext cx="3913188"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CB5559E5-DCD5-46C0-B1C6-E80613F2DE42}"/>
            </a:ext>
          </a:extLst>
        </xdr:cNvPr>
        <xdr:cNvSpPr/>
      </xdr:nvSpPr>
      <xdr:spPr>
        <a:xfrm>
          <a:off x="11458843" y="4462717"/>
          <a:ext cx="963077" cy="2566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25343843-2107-4A78-9172-B95263457FC5}"/>
            </a:ext>
          </a:extLst>
        </xdr:cNvPr>
        <xdr:cNvSpPr/>
      </xdr:nvSpPr>
      <xdr:spPr>
        <a:xfrm>
          <a:off x="12915116" y="4446046"/>
          <a:ext cx="630218" cy="29000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DF673748-F367-4C5F-9B57-D766C5876441}"/>
            </a:ext>
          </a:extLst>
        </xdr:cNvPr>
        <xdr:cNvSpPr/>
      </xdr:nvSpPr>
      <xdr:spPr>
        <a:xfrm>
          <a:off x="1435100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856F4224-7C6D-47C9-97D1-17A785677DBD}"/>
            </a:ext>
          </a:extLst>
        </xdr:cNvPr>
        <xdr:cNvSpPr/>
      </xdr:nvSpPr>
      <xdr:spPr>
        <a:xfrm>
          <a:off x="1435100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A7B01E4A-15F0-43DE-8E16-BE05018A9AFA}"/>
            </a:ext>
          </a:extLst>
        </xdr:cNvPr>
        <xdr:cNvSpPr/>
      </xdr:nvSpPr>
      <xdr:spPr>
        <a:xfrm>
          <a:off x="15760700"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1F38F71A-C5BA-4FB0-AEB9-D1E1CE58973C}"/>
            </a:ext>
          </a:extLst>
        </xdr:cNvPr>
        <xdr:cNvSpPr/>
      </xdr:nvSpPr>
      <xdr:spPr>
        <a:xfrm>
          <a:off x="15760700"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C1572275-077D-47BE-BCEA-D111457470B9}"/>
            </a:ext>
          </a:extLst>
        </xdr:cNvPr>
        <xdr:cNvSpPr/>
      </xdr:nvSpPr>
      <xdr:spPr>
        <a:xfrm>
          <a:off x="17283113" y="4219575"/>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6B4DFC2A-A7F1-4203-B07E-72A45A3DCFA4}"/>
            </a:ext>
          </a:extLst>
        </xdr:cNvPr>
        <xdr:cNvSpPr/>
      </xdr:nvSpPr>
      <xdr:spPr>
        <a:xfrm>
          <a:off x="17283113" y="441007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B9509660-6ACB-476E-BA6A-AB992FBA4014}"/>
            </a:ext>
          </a:extLst>
        </xdr:cNvPr>
        <xdr:cNvSpPr/>
      </xdr:nvSpPr>
      <xdr:spPr>
        <a:xfrm>
          <a:off x="10474325" y="4772025"/>
          <a:ext cx="3913188" cy="2039937"/>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E1B7190C-3966-466C-B2CC-B0E864DC6078}"/>
            </a:ext>
          </a:extLst>
        </xdr:cNvPr>
        <xdr:cNvSpPr/>
      </xdr:nvSpPr>
      <xdr:spPr>
        <a:xfrm>
          <a:off x="14639925" y="4772025"/>
          <a:ext cx="4405313" cy="203993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7FE5F5C1-7178-49CA-827B-0E99A0952275}"/>
            </a:ext>
          </a:extLst>
        </xdr:cNvPr>
        <xdr:cNvSpPr/>
      </xdr:nvSpPr>
      <xdr:spPr>
        <a:xfrm>
          <a:off x="14639925" y="4835525"/>
          <a:ext cx="42291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522EEA7E-79B3-474A-99D1-8023FD4C5043}"/>
            </a:ext>
          </a:extLst>
        </xdr:cNvPr>
        <xdr:cNvSpPr txBox="1"/>
      </xdr:nvSpPr>
      <xdr:spPr>
        <a:xfrm>
          <a:off x="14716125" y="5045075"/>
          <a:ext cx="4216400" cy="16827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r>
            <a:rPr lang="ja-JP" altLang="ja-JP" sz="1100">
              <a:solidFill>
                <a:schemeClr val="dk1"/>
              </a:solidFill>
              <a:effectLst/>
              <a:latin typeface="+mn-lt"/>
              <a:ea typeface="+mn-ea"/>
              <a:cs typeface="+mn-cs"/>
            </a:rPr>
            <a:t>ー</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DA55A351-E837-4E92-AF8B-D9719C9F7A9A}"/>
            </a:ext>
          </a:extLst>
        </xdr:cNvPr>
        <xdr:cNvSpPr txBox="1"/>
      </xdr:nvSpPr>
      <xdr:spPr>
        <a:xfrm>
          <a:off x="10436225" y="45910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273D1E50-5974-4DBA-8771-A91467F7F82C}"/>
            </a:ext>
          </a:extLst>
        </xdr:cNvPr>
        <xdr:cNvCxnSpPr/>
      </xdr:nvCxnSpPr>
      <xdr:spPr>
        <a:xfrm>
          <a:off x="10474325" y="6811962"/>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5E3B1A14-75AA-442E-BDF4-692351D07291}"/>
            </a:ext>
          </a:extLst>
        </xdr:cNvPr>
        <xdr:cNvSpPr txBox="1"/>
      </xdr:nvSpPr>
      <xdr:spPr>
        <a:xfrm>
          <a:off x="10131303" y="672292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DF041403-3B75-4812-9771-5F570D3974C1}"/>
            </a:ext>
          </a:extLst>
        </xdr:cNvPr>
        <xdr:cNvCxnSpPr/>
      </xdr:nvCxnSpPr>
      <xdr:spPr>
        <a:xfrm>
          <a:off x="10474325" y="5794375"/>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A7CFFF68-6F16-4746-B2E6-90FACB953B8B}"/>
            </a:ext>
          </a:extLst>
        </xdr:cNvPr>
        <xdr:cNvSpPr txBox="1"/>
      </xdr:nvSpPr>
      <xdr:spPr>
        <a:xfrm>
          <a:off x="10131303" y="57005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3908AD63-52CA-4F28-8EB9-1E7664E759E0}"/>
            </a:ext>
          </a:extLst>
        </xdr:cNvPr>
        <xdr:cNvCxnSpPr/>
      </xdr:nvCxnSpPr>
      <xdr:spPr>
        <a:xfrm>
          <a:off x="10474325" y="4772025"/>
          <a:ext cx="3913188"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855A1134-BCE3-4B16-9241-E07231DE0D26}"/>
            </a:ext>
          </a:extLst>
        </xdr:cNvPr>
        <xdr:cNvSpPr/>
      </xdr:nvSpPr>
      <xdr:spPr>
        <a:xfrm>
          <a:off x="10474325" y="4772025"/>
          <a:ext cx="3913188" cy="2039937"/>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EE143D18-B790-4296-AD81-574B479581AA}"/>
            </a:ext>
          </a:extLst>
        </xdr:cNvPr>
        <xdr:cNvCxnSpPr/>
      </xdr:nvCxnSpPr>
      <xdr:spPr>
        <a:xfrm>
          <a:off x="13693458" y="579437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46833298-8192-44B4-BBEA-23CCB75BDA3E}"/>
            </a:ext>
          </a:extLst>
        </xdr:cNvPr>
        <xdr:cNvSpPr txBox="1"/>
      </xdr:nvSpPr>
      <xdr:spPr>
        <a:xfrm>
          <a:off x="13746163" y="58394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FB02D6C6-E245-4066-A2AB-5E536D543E67}"/>
            </a:ext>
          </a:extLst>
        </xdr:cNvPr>
        <xdr:cNvCxnSpPr/>
      </xdr:nvCxnSpPr>
      <xdr:spPr>
        <a:xfrm>
          <a:off x="13620750" y="579437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F782267F-D4EF-460E-B5D4-B2C1373077C4}"/>
            </a:ext>
          </a:extLst>
        </xdr:cNvPr>
        <xdr:cNvSpPr txBox="1"/>
      </xdr:nvSpPr>
      <xdr:spPr>
        <a:xfrm>
          <a:off x="13746163" y="55283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AFCF13EA-A73A-4456-AF85-BE6CC3FB3CB8}"/>
            </a:ext>
          </a:extLst>
        </xdr:cNvPr>
        <xdr:cNvCxnSpPr/>
      </xdr:nvCxnSpPr>
      <xdr:spPr>
        <a:xfrm>
          <a:off x="13620750" y="579437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831C1D13-F7B4-46E8-B893-BEACFAC0D74D}"/>
            </a:ext>
          </a:extLst>
        </xdr:cNvPr>
        <xdr:cNvSpPr txBox="1"/>
      </xdr:nvSpPr>
      <xdr:spPr>
        <a:xfrm>
          <a:off x="13746163" y="572200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6C4A7400-7593-4B9B-A351-714244EA822A}"/>
            </a:ext>
          </a:extLst>
        </xdr:cNvPr>
        <xdr:cNvSpPr/>
      </xdr:nvSpPr>
      <xdr:spPr>
        <a:xfrm>
          <a:off x="13658850" y="5743575"/>
          <a:ext cx="87313"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858BBA9A-F6CF-4340-9B50-AA516D3F3CDC}"/>
            </a:ext>
          </a:extLst>
        </xdr:cNvPr>
        <xdr:cNvSpPr/>
      </xdr:nvSpPr>
      <xdr:spPr>
        <a:xfrm>
          <a:off x="12990513" y="5743575"/>
          <a:ext cx="101600"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92049179-0FD6-4EEB-91A9-07DF810E345B}"/>
            </a:ext>
          </a:extLst>
        </xdr:cNvPr>
        <xdr:cNvSpPr/>
      </xdr:nvSpPr>
      <xdr:spPr>
        <a:xfrm>
          <a:off x="12285663" y="5743575"/>
          <a:ext cx="101600"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9AFDCDE0-2A40-4B62-80AB-D09ED08D7C20}"/>
            </a:ext>
          </a:extLst>
        </xdr:cNvPr>
        <xdr:cNvSpPr/>
      </xdr:nvSpPr>
      <xdr:spPr>
        <a:xfrm>
          <a:off x="11580813" y="5743575"/>
          <a:ext cx="101600"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4350016F-0482-4F6A-9067-53C31B8F884A}"/>
            </a:ext>
          </a:extLst>
        </xdr:cNvPr>
        <xdr:cNvSpPr/>
      </xdr:nvSpPr>
      <xdr:spPr>
        <a:xfrm>
          <a:off x="10875963" y="5743575"/>
          <a:ext cx="101600"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966880B1-DE36-4DD0-8CA2-F4708D3E8232}"/>
            </a:ext>
          </a:extLst>
        </xdr:cNvPr>
        <xdr:cNvSpPr txBox="1"/>
      </xdr:nvSpPr>
      <xdr:spPr>
        <a:xfrm>
          <a:off x="1353185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B1D70D4A-B8D6-4E5D-8B7D-8524BCCF0F83}"/>
            </a:ext>
          </a:extLst>
        </xdr:cNvPr>
        <xdr:cNvSpPr txBox="1"/>
      </xdr:nvSpPr>
      <xdr:spPr>
        <a:xfrm>
          <a:off x="1287780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E1EBE28B-8062-491B-AB95-B1F2C9C46649}"/>
            </a:ext>
          </a:extLst>
        </xdr:cNvPr>
        <xdr:cNvSpPr txBox="1"/>
      </xdr:nvSpPr>
      <xdr:spPr>
        <a:xfrm>
          <a:off x="1217295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BCF10334-F124-4DEE-8959-0B56CDA3B4FA}"/>
            </a:ext>
          </a:extLst>
        </xdr:cNvPr>
        <xdr:cNvSpPr txBox="1"/>
      </xdr:nvSpPr>
      <xdr:spPr>
        <a:xfrm>
          <a:off x="1146810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666B2DE2-EFD5-425B-8C7B-426C38A82801}"/>
            </a:ext>
          </a:extLst>
        </xdr:cNvPr>
        <xdr:cNvSpPr txBox="1"/>
      </xdr:nvSpPr>
      <xdr:spPr>
        <a:xfrm>
          <a:off x="10763250" y="68530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E1FFA257-75A2-40F4-9BF5-1A8506AB3F36}"/>
            </a:ext>
          </a:extLst>
        </xdr:cNvPr>
        <xdr:cNvSpPr txBox="1"/>
      </xdr:nvSpPr>
      <xdr:spPr>
        <a:xfrm>
          <a:off x="12872661" y="55283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B24BB902-1542-4069-B9A7-7D2C9A81F97B}"/>
            </a:ext>
          </a:extLst>
        </xdr:cNvPr>
        <xdr:cNvSpPr txBox="1"/>
      </xdr:nvSpPr>
      <xdr:spPr>
        <a:xfrm>
          <a:off x="12180511" y="55283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CBB1B27C-C483-4100-98E9-1C1494E1563D}"/>
            </a:ext>
          </a:extLst>
        </xdr:cNvPr>
        <xdr:cNvSpPr txBox="1"/>
      </xdr:nvSpPr>
      <xdr:spPr>
        <a:xfrm>
          <a:off x="11475661" y="55283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E6884765-CC3A-437D-BC4A-0C65BC8AC09C}"/>
            </a:ext>
          </a:extLst>
        </xdr:cNvPr>
        <xdr:cNvSpPr txBox="1"/>
      </xdr:nvSpPr>
      <xdr:spPr>
        <a:xfrm>
          <a:off x="10770811" y="55283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5115F3A5-B9C8-42B0-82D5-3F69BE8A2B34}"/>
            </a:ext>
          </a:extLst>
        </xdr:cNvPr>
        <xdr:cNvSpPr/>
      </xdr:nvSpPr>
      <xdr:spPr>
        <a:xfrm>
          <a:off x="1184275" y="7653338"/>
          <a:ext cx="5462588" cy="333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774EDE11-0998-4820-87FD-BD43F510304A}"/>
            </a:ext>
          </a:extLst>
        </xdr:cNvPr>
        <xdr:cNvSpPr/>
      </xdr:nvSpPr>
      <xdr:spPr>
        <a:xfrm>
          <a:off x="1184275" y="11268075"/>
          <a:ext cx="5462588" cy="333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9519D990-0091-430B-BA8D-212407E0FD9D}"/>
            </a:ext>
          </a:extLst>
        </xdr:cNvPr>
        <xdr:cNvSpPr txBox="1"/>
      </xdr:nvSpPr>
      <xdr:spPr>
        <a:xfrm>
          <a:off x="857250" y="7897813"/>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F54350FC-FF5F-41A6-A998-448BE6E723DB}"/>
            </a:ext>
          </a:extLst>
        </xdr:cNvPr>
        <xdr:cNvSpPr txBox="1"/>
      </xdr:nvSpPr>
      <xdr:spPr>
        <a:xfrm>
          <a:off x="6470650" y="10431463"/>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AA63CB8D-BD2D-43FD-897F-B94B729F16BB}"/>
            </a:ext>
          </a:extLst>
        </xdr:cNvPr>
        <xdr:cNvSpPr txBox="1"/>
      </xdr:nvSpPr>
      <xdr:spPr>
        <a:xfrm>
          <a:off x="857250" y="114871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16F5CCA9-0913-4888-B8B5-5558882F3E62}"/>
            </a:ext>
          </a:extLst>
        </xdr:cNvPr>
        <xdr:cNvSpPr txBox="1"/>
      </xdr:nvSpPr>
      <xdr:spPr>
        <a:xfrm>
          <a:off x="6470650" y="14090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C4FBA31-41FC-41E1-924A-3F0C4316766C}"/>
            </a:ext>
          </a:extLst>
        </xdr:cNvPr>
        <xdr:cNvSpPr/>
      </xdr:nvSpPr>
      <xdr:spPr>
        <a:xfrm>
          <a:off x="592138" y="127000"/>
          <a:ext cx="11742737"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D54EF25-747A-4E6A-A497-F23B615BF1BE}"/>
            </a:ext>
          </a:extLst>
        </xdr:cNvPr>
        <xdr:cNvSpPr/>
      </xdr:nvSpPr>
      <xdr:spPr>
        <a:xfrm>
          <a:off x="17621250" y="190500"/>
          <a:ext cx="3676650" cy="5302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DAB1136-CFB2-4F53-BDDD-80CEFFEBE761}"/>
            </a:ext>
          </a:extLst>
        </xdr:cNvPr>
        <xdr:cNvSpPr/>
      </xdr:nvSpPr>
      <xdr:spPr>
        <a:xfrm>
          <a:off x="17640300" y="215900"/>
          <a:ext cx="3632200" cy="4794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4CBD0C8-9A7B-4F94-8CB6-F2C990B5A7A4}"/>
            </a:ext>
          </a:extLst>
        </xdr:cNvPr>
        <xdr:cNvSpPr/>
      </xdr:nvSpPr>
      <xdr:spPr>
        <a:xfrm>
          <a:off x="17665700" y="241300"/>
          <a:ext cx="3575050" cy="415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3F5B73B-6690-4B78-972B-C8C1AF32EB07}"/>
            </a:ext>
          </a:extLst>
        </xdr:cNvPr>
        <xdr:cNvSpPr/>
      </xdr:nvSpPr>
      <xdr:spPr>
        <a:xfrm>
          <a:off x="15041563" y="190500"/>
          <a:ext cx="2460625" cy="5302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85D124C-824E-4F29-8459-D0333721B802}"/>
            </a:ext>
          </a:extLst>
        </xdr:cNvPr>
        <xdr:cNvSpPr/>
      </xdr:nvSpPr>
      <xdr:spPr>
        <a:xfrm>
          <a:off x="15066963" y="215900"/>
          <a:ext cx="2416175" cy="4794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3A8B3E0-20EE-4C9D-8CDA-9274DF4F1FB5}"/>
            </a:ext>
          </a:extLst>
        </xdr:cNvPr>
        <xdr:cNvSpPr/>
      </xdr:nvSpPr>
      <xdr:spPr>
        <a:xfrm>
          <a:off x="15092363" y="241300"/>
          <a:ext cx="23590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B68C49C-566E-4D38-A623-9784901D6D6F}"/>
            </a:ext>
          </a:extLst>
        </xdr:cNvPr>
        <xdr:cNvSpPr/>
      </xdr:nvSpPr>
      <xdr:spPr>
        <a:xfrm>
          <a:off x="704850" y="850900"/>
          <a:ext cx="9339263" cy="16827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5E0D5A1-5F65-4539-89F2-4D2FC1B1B457}"/>
            </a:ext>
          </a:extLst>
        </xdr:cNvPr>
        <xdr:cNvSpPr/>
      </xdr:nvSpPr>
      <xdr:spPr>
        <a:xfrm>
          <a:off x="831850" y="882650"/>
          <a:ext cx="12827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D789153-F52B-479B-8B43-5C0EE6D18C5A}"/>
            </a:ext>
          </a:extLst>
        </xdr:cNvPr>
        <xdr:cNvSpPr/>
      </xdr:nvSpPr>
      <xdr:spPr>
        <a:xfrm>
          <a:off x="2065338" y="882650"/>
          <a:ext cx="1233487"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219,268
198,017
10.16
121,634,099
117,399,254
3,955,299
70,157,883
15,580,883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01EDE29-AC3B-4913-BA7B-249F898F4F66}"/>
            </a:ext>
          </a:extLst>
        </xdr:cNvPr>
        <xdr:cNvSpPr/>
      </xdr:nvSpPr>
      <xdr:spPr>
        <a:xfrm>
          <a:off x="3298825" y="882650"/>
          <a:ext cx="14097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D087554-14F3-406A-9654-FEEB3F7E599E}"/>
            </a:ext>
          </a:extLst>
        </xdr:cNvPr>
        <xdr:cNvSpPr/>
      </xdr:nvSpPr>
      <xdr:spPr>
        <a:xfrm>
          <a:off x="4708525" y="901700"/>
          <a:ext cx="1874838" cy="8874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0A0283C-616B-48FB-BF8E-6E6DA97BCFD8}"/>
            </a:ext>
          </a:extLst>
        </xdr:cNvPr>
        <xdr:cNvSpPr/>
      </xdr:nvSpPr>
      <xdr:spPr>
        <a:xfrm>
          <a:off x="6583363" y="901700"/>
          <a:ext cx="1169987" cy="8874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C460349-98F1-4788-847B-CDAD250A23EC}"/>
            </a:ext>
          </a:extLst>
        </xdr:cNvPr>
        <xdr:cNvSpPr/>
      </xdr:nvSpPr>
      <xdr:spPr>
        <a:xfrm>
          <a:off x="7816850" y="914400"/>
          <a:ext cx="592138" cy="882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2C3D68B-19F5-4671-879C-3FDD775ED7FB}"/>
            </a:ext>
          </a:extLst>
        </xdr:cNvPr>
        <xdr:cNvSpPr/>
      </xdr:nvSpPr>
      <xdr:spPr>
        <a:xfrm>
          <a:off x="4708525" y="1628775"/>
          <a:ext cx="1874838"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2AE5EBA-7571-406E-88B0-B404EE5E0B7C}"/>
            </a:ext>
          </a:extLst>
        </xdr:cNvPr>
        <xdr:cNvSpPr/>
      </xdr:nvSpPr>
      <xdr:spPr>
        <a:xfrm>
          <a:off x="6646863" y="1628775"/>
          <a:ext cx="3397250"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3BDEC7A-9CDA-4F7C-9654-8E686FF1822B}"/>
            </a:ext>
          </a:extLst>
        </xdr:cNvPr>
        <xdr:cNvSpPr/>
      </xdr:nvSpPr>
      <xdr:spPr>
        <a:xfrm>
          <a:off x="10245725" y="850900"/>
          <a:ext cx="1409700" cy="120332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A2439FB-B817-4846-990E-8DB34A5EE55E}"/>
            </a:ext>
          </a:extLst>
        </xdr:cNvPr>
        <xdr:cNvSpPr/>
      </xdr:nvSpPr>
      <xdr:spPr>
        <a:xfrm>
          <a:off x="10491788" y="914400"/>
          <a:ext cx="1233487"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1787187-9AE4-45FA-9CFD-6FC4CA53F4E4}"/>
            </a:ext>
          </a:extLst>
        </xdr:cNvPr>
        <xdr:cNvSpPr/>
      </xdr:nvSpPr>
      <xdr:spPr>
        <a:xfrm>
          <a:off x="10491788" y="1162050"/>
          <a:ext cx="1233487"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492A16B-E7A1-4E49-9427-6734F681EFD8}"/>
            </a:ext>
          </a:extLst>
        </xdr:cNvPr>
        <xdr:cNvSpPr/>
      </xdr:nvSpPr>
      <xdr:spPr>
        <a:xfrm>
          <a:off x="10491788" y="1473200"/>
          <a:ext cx="1346200"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754A693-D856-4311-89DF-E9A4BE42EC03}"/>
            </a:ext>
          </a:extLst>
        </xdr:cNvPr>
        <xdr:cNvCxnSpPr/>
      </xdr:nvCxnSpPr>
      <xdr:spPr>
        <a:xfrm flipH="1">
          <a:off x="10328275" y="993775"/>
          <a:ext cx="1952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CB0BA51-8F3F-4D1E-AC80-384391B7FBA9}"/>
            </a:ext>
          </a:extLst>
        </xdr:cNvPr>
        <xdr:cNvSpPr/>
      </xdr:nvSpPr>
      <xdr:spPr>
        <a:xfrm>
          <a:off x="10382250" y="952500"/>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06C29E2-CD87-4484-B05B-5F3932774FAF}"/>
            </a:ext>
          </a:extLst>
        </xdr:cNvPr>
        <xdr:cNvSpPr/>
      </xdr:nvSpPr>
      <xdr:spPr>
        <a:xfrm>
          <a:off x="10382250" y="1200150"/>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F613B60-4958-4AB3-9E29-7E120E919FE6}"/>
            </a:ext>
          </a:extLst>
        </xdr:cNvPr>
        <xdr:cNvCxnSpPr/>
      </xdr:nvCxnSpPr>
      <xdr:spPr>
        <a:xfrm>
          <a:off x="10412413" y="1457325"/>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30F06CE-9C45-43D3-9A45-01D89ED024EE}"/>
            </a:ext>
          </a:extLst>
        </xdr:cNvPr>
        <xdr:cNvCxnSpPr/>
      </xdr:nvCxnSpPr>
      <xdr:spPr>
        <a:xfrm>
          <a:off x="10347325" y="1457325"/>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D93F6BE-6A8A-456C-9799-7C3FF6E6336B}"/>
            </a:ext>
          </a:extLst>
        </xdr:cNvPr>
        <xdr:cNvCxnSpPr/>
      </xdr:nvCxnSpPr>
      <xdr:spPr>
        <a:xfrm flipV="1">
          <a:off x="10412413" y="1676400"/>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7E13D15-F174-493C-A30A-8036BE109FD8}"/>
            </a:ext>
          </a:extLst>
        </xdr:cNvPr>
        <xdr:cNvCxnSpPr/>
      </xdr:nvCxnSpPr>
      <xdr:spPr>
        <a:xfrm>
          <a:off x="10347325" y="1809750"/>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931CD34-F958-45C1-AF51-9A2344879EE2}"/>
            </a:ext>
          </a:extLst>
        </xdr:cNvPr>
        <xdr:cNvSpPr txBox="1"/>
      </xdr:nvSpPr>
      <xdr:spPr>
        <a:xfrm>
          <a:off x="655638" y="26511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2907A79-5DC9-409D-9AEC-C540F66C0DDA}"/>
            </a:ext>
          </a:extLst>
        </xdr:cNvPr>
        <xdr:cNvSpPr txBox="1"/>
      </xdr:nvSpPr>
      <xdr:spPr>
        <a:xfrm>
          <a:off x="655638" y="29495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117257E-7313-4D37-B054-9F5916A0C757}"/>
            </a:ext>
          </a:extLst>
        </xdr:cNvPr>
        <xdr:cNvSpPr txBox="1"/>
      </xdr:nvSpPr>
      <xdr:spPr>
        <a:xfrm>
          <a:off x="655638"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DDE74E5-C7A1-4A76-8915-760AE7700433}"/>
            </a:ext>
          </a:extLst>
        </xdr:cNvPr>
        <xdr:cNvSpPr txBox="1"/>
      </xdr:nvSpPr>
      <xdr:spPr>
        <a:xfrm>
          <a:off x="655638" y="35560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5E9F915-0039-4AA0-A511-5DA7A6EA5633}"/>
            </a:ext>
          </a:extLst>
        </xdr:cNvPr>
        <xdr:cNvSpPr/>
      </xdr:nvSpPr>
      <xdr:spPr>
        <a:xfrm>
          <a:off x="704850" y="39719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1A633AC-2B81-4C12-8D6D-E223B38AC5DB}"/>
            </a:ext>
          </a:extLst>
        </xdr:cNvPr>
        <xdr:cNvSpPr/>
      </xdr:nvSpPr>
      <xdr:spPr>
        <a:xfrm>
          <a:off x="83185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2B70C48-9416-4019-A196-394DF48BCEB5}"/>
            </a:ext>
          </a:extLst>
        </xdr:cNvPr>
        <xdr:cNvSpPr/>
      </xdr:nvSpPr>
      <xdr:spPr>
        <a:xfrm>
          <a:off x="83185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080B2F7-F33F-4B9E-89C4-0C2751F31A71}"/>
            </a:ext>
          </a:extLst>
        </xdr:cNvPr>
        <xdr:cNvSpPr/>
      </xdr:nvSpPr>
      <xdr:spPr>
        <a:xfrm>
          <a:off x="176212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49BEA17-591F-4217-9FDA-624FEC7106DC}"/>
            </a:ext>
          </a:extLst>
        </xdr:cNvPr>
        <xdr:cNvSpPr/>
      </xdr:nvSpPr>
      <xdr:spPr>
        <a:xfrm>
          <a:off x="176212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4F5D366-45CA-40DE-8C8B-DF7379B66224}"/>
            </a:ext>
          </a:extLst>
        </xdr:cNvPr>
        <xdr:cNvSpPr/>
      </xdr:nvSpPr>
      <xdr:spPr>
        <a:xfrm>
          <a:off x="28194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D93FBD2-3742-4A32-AA28-96807DCC1706}"/>
            </a:ext>
          </a:extLst>
        </xdr:cNvPr>
        <xdr:cNvSpPr/>
      </xdr:nvSpPr>
      <xdr:spPr>
        <a:xfrm>
          <a:off x="28194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6D291D3-8371-4CF4-B741-457950936CCA}"/>
            </a:ext>
          </a:extLst>
        </xdr:cNvPr>
        <xdr:cNvSpPr/>
      </xdr:nvSpPr>
      <xdr:spPr>
        <a:xfrm>
          <a:off x="704850" y="50482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2A6F559-77B6-470D-9120-ADCEA2005C4F}"/>
            </a:ext>
          </a:extLst>
        </xdr:cNvPr>
        <xdr:cNvSpPr txBox="1"/>
      </xdr:nvSpPr>
      <xdr:spPr>
        <a:xfrm>
          <a:off x="681038"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FA58D3B-A093-4FDC-9325-2BF6461D180E}"/>
            </a:ext>
          </a:extLst>
        </xdr:cNvPr>
        <xdr:cNvCxnSpPr/>
      </xdr:nvCxnSpPr>
      <xdr:spPr>
        <a:xfrm>
          <a:off x="704850"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1BCA19D-108E-41BC-9E8A-082218B6CA2A}"/>
            </a:ext>
          </a:extLst>
        </xdr:cNvPr>
        <xdr:cNvSpPr txBox="1"/>
      </xdr:nvSpPr>
      <xdr:spPr>
        <a:xfrm>
          <a:off x="280534" y="7077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EF125F5-BB7C-4151-BF4E-8514F5D62814}"/>
            </a:ext>
          </a:extLst>
        </xdr:cNvPr>
        <xdr:cNvCxnSpPr/>
      </xdr:nvCxnSpPr>
      <xdr:spPr>
        <a:xfrm>
          <a:off x="704850" y="690290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769B09C-2944-4451-A4FC-4700C3CE7815}"/>
            </a:ext>
          </a:extLst>
        </xdr:cNvPr>
        <xdr:cNvSpPr txBox="1"/>
      </xdr:nvSpPr>
      <xdr:spPr>
        <a:xfrm>
          <a:off x="280534" y="6770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D643C14-1C0E-489C-B69A-E81EAAE678B2}"/>
            </a:ext>
          </a:extLst>
        </xdr:cNvPr>
        <xdr:cNvCxnSpPr/>
      </xdr:nvCxnSpPr>
      <xdr:spPr>
        <a:xfrm>
          <a:off x="704850" y="659538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1360C0F-AF3F-405E-A58B-AC5FAA181F3A}"/>
            </a:ext>
          </a:extLst>
        </xdr:cNvPr>
        <xdr:cNvSpPr txBox="1"/>
      </xdr:nvSpPr>
      <xdr:spPr>
        <a:xfrm>
          <a:off x="344654" y="64626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303467D-9E93-4C9A-B1EB-F8821ACE4A23}"/>
            </a:ext>
          </a:extLst>
        </xdr:cNvPr>
        <xdr:cNvCxnSpPr/>
      </xdr:nvCxnSpPr>
      <xdr:spPr>
        <a:xfrm>
          <a:off x="704850" y="628786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D7A66A05-92F8-4C11-AD4A-019E22541B74}"/>
            </a:ext>
          </a:extLst>
        </xdr:cNvPr>
        <xdr:cNvSpPr txBox="1"/>
      </xdr:nvSpPr>
      <xdr:spPr>
        <a:xfrm>
          <a:off x="344654" y="61551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772DCCFB-3740-452F-8EE0-8DE621B7190A}"/>
            </a:ext>
          </a:extLst>
        </xdr:cNvPr>
        <xdr:cNvCxnSpPr/>
      </xdr:nvCxnSpPr>
      <xdr:spPr>
        <a:xfrm>
          <a:off x="704850" y="5980339"/>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816F9F6-B09D-4844-960E-BD3E664577FE}"/>
            </a:ext>
          </a:extLst>
        </xdr:cNvPr>
        <xdr:cNvSpPr txBox="1"/>
      </xdr:nvSpPr>
      <xdr:spPr>
        <a:xfrm>
          <a:off x="344654" y="58381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A729024-BBDF-4605-9008-5072CAF2A615}"/>
            </a:ext>
          </a:extLst>
        </xdr:cNvPr>
        <xdr:cNvCxnSpPr/>
      </xdr:nvCxnSpPr>
      <xdr:spPr>
        <a:xfrm>
          <a:off x="704850" y="5672818"/>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3D3C80C-39F8-4DDE-813E-4C95F568E3D0}"/>
            </a:ext>
          </a:extLst>
        </xdr:cNvPr>
        <xdr:cNvSpPr txBox="1"/>
      </xdr:nvSpPr>
      <xdr:spPr>
        <a:xfrm>
          <a:off x="344654" y="55305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36E5457F-5269-458B-9C46-536E1D536151}"/>
            </a:ext>
          </a:extLst>
        </xdr:cNvPr>
        <xdr:cNvCxnSpPr/>
      </xdr:nvCxnSpPr>
      <xdr:spPr>
        <a:xfrm>
          <a:off x="704850" y="535577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B7622A1F-4B10-45DD-8A3A-FAD209627E0F}"/>
            </a:ext>
          </a:extLst>
        </xdr:cNvPr>
        <xdr:cNvSpPr txBox="1"/>
      </xdr:nvSpPr>
      <xdr:spPr>
        <a:xfrm>
          <a:off x="394486" y="522307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4F9E986B-6627-4497-B0FC-39ABA8A94CA4}"/>
            </a:ext>
          </a:extLst>
        </xdr:cNvPr>
        <xdr:cNvCxnSpPr/>
      </xdr:nvCxnSpPr>
      <xdr:spPr>
        <a:xfrm>
          <a:off x="704850"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9DAF7E4A-505B-4827-84B7-17F8D0CADB29}"/>
            </a:ext>
          </a:extLst>
        </xdr:cNvPr>
        <xdr:cNvSpPr/>
      </xdr:nvSpPr>
      <xdr:spPr>
        <a:xfrm>
          <a:off x="704850" y="50482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6B2911AB-68A2-4F53-97D9-61B940370318}"/>
            </a:ext>
          </a:extLst>
        </xdr:cNvPr>
        <xdr:cNvCxnSpPr/>
      </xdr:nvCxnSpPr>
      <xdr:spPr>
        <a:xfrm flipV="1">
          <a:off x="4291965" y="5355772"/>
          <a:ext cx="0" cy="1506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FC2C1809-3DDA-4016-8412-37078E35CA62}"/>
            </a:ext>
          </a:extLst>
        </xdr:cNvPr>
        <xdr:cNvSpPr txBox="1"/>
      </xdr:nvSpPr>
      <xdr:spPr>
        <a:xfrm>
          <a:off x="4330700" y="686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6EF65B36-15C1-4056-B9DF-A17EC7A1AD34}"/>
            </a:ext>
          </a:extLst>
        </xdr:cNvPr>
        <xdr:cNvCxnSpPr/>
      </xdr:nvCxnSpPr>
      <xdr:spPr>
        <a:xfrm>
          <a:off x="4217988" y="6862082"/>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65F8EE1C-9935-401F-9C4D-887B7C82F123}"/>
            </a:ext>
          </a:extLst>
        </xdr:cNvPr>
        <xdr:cNvSpPr txBox="1"/>
      </xdr:nvSpPr>
      <xdr:spPr>
        <a:xfrm>
          <a:off x="4330700" y="51500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C9CF123F-8E2F-406D-A981-C4ECB7B0C73D}"/>
            </a:ext>
          </a:extLst>
        </xdr:cNvPr>
        <xdr:cNvCxnSpPr/>
      </xdr:nvCxnSpPr>
      <xdr:spPr>
        <a:xfrm>
          <a:off x="4217988" y="5355772"/>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49547</xdr:rowOff>
    </xdr:from>
    <xdr:ext cx="405111" cy="259045"/>
    <xdr:sp macro="" textlink="">
      <xdr:nvSpPr>
        <xdr:cNvPr id="63" name="【道路】&#10;有形固定資産減価償却率平均値テキスト">
          <a:extLst>
            <a:ext uri="{FF2B5EF4-FFF2-40B4-BE49-F238E27FC236}">
              <a16:creationId xmlns:a16="http://schemas.microsoft.com/office/drawing/2014/main" id="{76CC80B6-D8B8-4E73-99B0-C3CB8CCEBF0A}"/>
            </a:ext>
          </a:extLst>
        </xdr:cNvPr>
        <xdr:cNvSpPr txBox="1"/>
      </xdr:nvSpPr>
      <xdr:spPr>
        <a:xfrm>
          <a:off x="4330700" y="6212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DD936A12-5F86-4DF4-A392-9E9AA8FDA8F8}"/>
            </a:ext>
          </a:extLst>
        </xdr:cNvPr>
        <xdr:cNvSpPr/>
      </xdr:nvSpPr>
      <xdr:spPr>
        <a:xfrm>
          <a:off x="4241800" y="623379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0747AAB8-6C12-4408-823E-1E8871C71DAF}"/>
            </a:ext>
          </a:extLst>
        </xdr:cNvPr>
        <xdr:cNvSpPr/>
      </xdr:nvSpPr>
      <xdr:spPr>
        <a:xfrm>
          <a:off x="3475038" y="6232162"/>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E2A8BABE-7FB4-4FDA-A2CC-3DA866E1AD4D}"/>
            </a:ext>
          </a:extLst>
        </xdr:cNvPr>
        <xdr:cNvSpPr/>
      </xdr:nvSpPr>
      <xdr:spPr>
        <a:xfrm>
          <a:off x="2643188"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4507DD72-F0C2-44D2-B0BF-9DE743FA6AD3}"/>
            </a:ext>
          </a:extLst>
        </xdr:cNvPr>
        <xdr:cNvSpPr/>
      </xdr:nvSpPr>
      <xdr:spPr>
        <a:xfrm>
          <a:off x="1825625" y="621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B0FB70B0-A683-4BA5-A8E1-AA0569E0E2AE}"/>
            </a:ext>
          </a:extLst>
        </xdr:cNvPr>
        <xdr:cNvSpPr/>
      </xdr:nvSpPr>
      <xdr:spPr>
        <a:xfrm>
          <a:off x="1008063" y="6204403"/>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CD23FDB-26D1-46FF-A288-D764FDAF0EFF}"/>
            </a:ext>
          </a:extLst>
        </xdr:cNvPr>
        <xdr:cNvSpPr txBox="1"/>
      </xdr:nvSpPr>
      <xdr:spPr>
        <a:xfrm>
          <a:off x="411638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7E44850-69CB-433A-97AC-14C00817E785}"/>
            </a:ext>
          </a:extLst>
        </xdr:cNvPr>
        <xdr:cNvSpPr txBox="1"/>
      </xdr:nvSpPr>
      <xdr:spPr>
        <a:xfrm>
          <a:off x="3349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8ADFA31-02F1-4C99-93FA-DE591DD94C09}"/>
            </a:ext>
          </a:extLst>
        </xdr:cNvPr>
        <xdr:cNvSpPr txBox="1"/>
      </xdr:nvSpPr>
      <xdr:spPr>
        <a:xfrm>
          <a:off x="25177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5668F5E-8529-4779-8C04-9657B6FE03DC}"/>
            </a:ext>
          </a:extLst>
        </xdr:cNvPr>
        <xdr:cNvSpPr txBox="1"/>
      </xdr:nvSpPr>
      <xdr:spPr>
        <a:xfrm>
          <a:off x="170021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C7DE319-D4A6-4438-8A1A-01E2C52A3179}"/>
            </a:ext>
          </a:extLst>
        </xdr:cNvPr>
        <xdr:cNvSpPr txBox="1"/>
      </xdr:nvSpPr>
      <xdr:spPr>
        <a:xfrm>
          <a:off x="882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35197</xdr:rowOff>
    </xdr:from>
    <xdr:to>
      <xdr:col>24</xdr:col>
      <xdr:colOff>114300</xdr:colOff>
      <xdr:row>37</xdr:row>
      <xdr:rowOff>136797</xdr:rowOff>
    </xdr:to>
    <xdr:sp macro="" textlink="">
      <xdr:nvSpPr>
        <xdr:cNvPr id="74" name="楕円 73">
          <a:extLst>
            <a:ext uri="{FF2B5EF4-FFF2-40B4-BE49-F238E27FC236}">
              <a16:creationId xmlns:a16="http://schemas.microsoft.com/office/drawing/2014/main" id="{8A7E483A-94EF-4F8A-83D9-336E2D8B2785}"/>
            </a:ext>
          </a:extLst>
        </xdr:cNvPr>
        <xdr:cNvSpPr/>
      </xdr:nvSpPr>
      <xdr:spPr>
        <a:xfrm>
          <a:off x="4241800" y="603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58074</xdr:rowOff>
    </xdr:from>
    <xdr:ext cx="405111" cy="259045"/>
    <xdr:sp macro="" textlink="">
      <xdr:nvSpPr>
        <xdr:cNvPr id="75" name="【道路】&#10;有形固定資産減価償却率該当値テキスト">
          <a:extLst>
            <a:ext uri="{FF2B5EF4-FFF2-40B4-BE49-F238E27FC236}">
              <a16:creationId xmlns:a16="http://schemas.microsoft.com/office/drawing/2014/main" id="{84365A52-FC13-41A6-B81C-E698E6B93713}"/>
            </a:ext>
          </a:extLst>
        </xdr:cNvPr>
        <xdr:cNvSpPr txBox="1"/>
      </xdr:nvSpPr>
      <xdr:spPr>
        <a:xfrm>
          <a:off x="4330700" y="589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7439</xdr:rowOff>
    </xdr:from>
    <xdr:to>
      <xdr:col>20</xdr:col>
      <xdr:colOff>38100</xdr:colOff>
      <xdr:row>37</xdr:row>
      <xdr:rowOff>109039</xdr:rowOff>
    </xdr:to>
    <xdr:sp macro="" textlink="">
      <xdr:nvSpPr>
        <xdr:cNvPr id="76" name="楕円 75">
          <a:extLst>
            <a:ext uri="{FF2B5EF4-FFF2-40B4-BE49-F238E27FC236}">
              <a16:creationId xmlns:a16="http://schemas.microsoft.com/office/drawing/2014/main" id="{96FF2671-F461-48F6-8187-51295E016F98}"/>
            </a:ext>
          </a:extLst>
        </xdr:cNvPr>
        <xdr:cNvSpPr/>
      </xdr:nvSpPr>
      <xdr:spPr>
        <a:xfrm>
          <a:off x="3475038" y="6008189"/>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58239</xdr:rowOff>
    </xdr:from>
    <xdr:to>
      <xdr:col>24</xdr:col>
      <xdr:colOff>63500</xdr:colOff>
      <xdr:row>37</xdr:row>
      <xdr:rowOff>85997</xdr:rowOff>
    </xdr:to>
    <xdr:cxnSp macro="">
      <xdr:nvCxnSpPr>
        <xdr:cNvPr id="77" name="直線コネクタ 76">
          <a:extLst>
            <a:ext uri="{FF2B5EF4-FFF2-40B4-BE49-F238E27FC236}">
              <a16:creationId xmlns:a16="http://schemas.microsoft.com/office/drawing/2014/main" id="{7649A245-B111-4528-87A1-07CC9B460B07}"/>
            </a:ext>
          </a:extLst>
        </xdr:cNvPr>
        <xdr:cNvCxnSpPr/>
      </xdr:nvCxnSpPr>
      <xdr:spPr>
        <a:xfrm>
          <a:off x="3525838" y="6058989"/>
          <a:ext cx="766762"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147864</xdr:rowOff>
    </xdr:from>
    <xdr:to>
      <xdr:col>15</xdr:col>
      <xdr:colOff>101600</xdr:colOff>
      <xdr:row>37</xdr:row>
      <xdr:rowOff>78014</xdr:rowOff>
    </xdr:to>
    <xdr:sp macro="" textlink="">
      <xdr:nvSpPr>
        <xdr:cNvPr id="78" name="楕円 77">
          <a:extLst>
            <a:ext uri="{FF2B5EF4-FFF2-40B4-BE49-F238E27FC236}">
              <a16:creationId xmlns:a16="http://schemas.microsoft.com/office/drawing/2014/main" id="{343958F4-B549-4BC7-A86C-028E687B0B21}"/>
            </a:ext>
          </a:extLst>
        </xdr:cNvPr>
        <xdr:cNvSpPr/>
      </xdr:nvSpPr>
      <xdr:spPr>
        <a:xfrm>
          <a:off x="2643188" y="5986689"/>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27214</xdr:rowOff>
    </xdr:from>
    <xdr:to>
      <xdr:col>19</xdr:col>
      <xdr:colOff>177800</xdr:colOff>
      <xdr:row>37</xdr:row>
      <xdr:rowOff>58239</xdr:rowOff>
    </xdr:to>
    <xdr:cxnSp macro="">
      <xdr:nvCxnSpPr>
        <xdr:cNvPr id="79" name="直線コネクタ 78">
          <a:extLst>
            <a:ext uri="{FF2B5EF4-FFF2-40B4-BE49-F238E27FC236}">
              <a16:creationId xmlns:a16="http://schemas.microsoft.com/office/drawing/2014/main" id="{9FAA8FAA-4697-4FDB-B141-A1B7989EC064}"/>
            </a:ext>
          </a:extLst>
        </xdr:cNvPr>
        <xdr:cNvCxnSpPr/>
      </xdr:nvCxnSpPr>
      <xdr:spPr>
        <a:xfrm>
          <a:off x="2693988" y="6027964"/>
          <a:ext cx="83185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134801</xdr:rowOff>
    </xdr:from>
    <xdr:to>
      <xdr:col>10</xdr:col>
      <xdr:colOff>165100</xdr:colOff>
      <xdr:row>37</xdr:row>
      <xdr:rowOff>64951</xdr:rowOff>
    </xdr:to>
    <xdr:sp macro="" textlink="">
      <xdr:nvSpPr>
        <xdr:cNvPr id="80" name="楕円 79">
          <a:extLst>
            <a:ext uri="{FF2B5EF4-FFF2-40B4-BE49-F238E27FC236}">
              <a16:creationId xmlns:a16="http://schemas.microsoft.com/office/drawing/2014/main" id="{629C982A-03B3-41A1-82B7-6358FF407DD5}"/>
            </a:ext>
          </a:extLst>
        </xdr:cNvPr>
        <xdr:cNvSpPr/>
      </xdr:nvSpPr>
      <xdr:spPr>
        <a:xfrm>
          <a:off x="1825625" y="5973626"/>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14151</xdr:rowOff>
    </xdr:from>
    <xdr:to>
      <xdr:col>15</xdr:col>
      <xdr:colOff>50800</xdr:colOff>
      <xdr:row>37</xdr:row>
      <xdr:rowOff>27214</xdr:rowOff>
    </xdr:to>
    <xdr:cxnSp macro="">
      <xdr:nvCxnSpPr>
        <xdr:cNvPr id="81" name="直線コネクタ 80">
          <a:extLst>
            <a:ext uri="{FF2B5EF4-FFF2-40B4-BE49-F238E27FC236}">
              <a16:creationId xmlns:a16="http://schemas.microsoft.com/office/drawing/2014/main" id="{97FA37DB-AF7E-497C-A1EA-0F51883FF72B}"/>
            </a:ext>
          </a:extLst>
        </xdr:cNvPr>
        <xdr:cNvCxnSpPr/>
      </xdr:nvCxnSpPr>
      <xdr:spPr>
        <a:xfrm>
          <a:off x="1876425" y="6014901"/>
          <a:ext cx="817563"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97246</xdr:rowOff>
    </xdr:from>
    <xdr:to>
      <xdr:col>6</xdr:col>
      <xdr:colOff>38100</xdr:colOff>
      <xdr:row>37</xdr:row>
      <xdr:rowOff>27396</xdr:rowOff>
    </xdr:to>
    <xdr:sp macro="" textlink="">
      <xdr:nvSpPr>
        <xdr:cNvPr id="82" name="楕円 81">
          <a:extLst>
            <a:ext uri="{FF2B5EF4-FFF2-40B4-BE49-F238E27FC236}">
              <a16:creationId xmlns:a16="http://schemas.microsoft.com/office/drawing/2014/main" id="{BE267C2E-DF41-4459-8A0C-D920073D2839}"/>
            </a:ext>
          </a:extLst>
        </xdr:cNvPr>
        <xdr:cNvSpPr/>
      </xdr:nvSpPr>
      <xdr:spPr>
        <a:xfrm>
          <a:off x="1008063" y="5936071"/>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148046</xdr:rowOff>
    </xdr:from>
    <xdr:to>
      <xdr:col>10</xdr:col>
      <xdr:colOff>114300</xdr:colOff>
      <xdr:row>37</xdr:row>
      <xdr:rowOff>14151</xdr:rowOff>
    </xdr:to>
    <xdr:cxnSp macro="">
      <xdr:nvCxnSpPr>
        <xdr:cNvPr id="83" name="直線コネクタ 82">
          <a:extLst>
            <a:ext uri="{FF2B5EF4-FFF2-40B4-BE49-F238E27FC236}">
              <a16:creationId xmlns:a16="http://schemas.microsoft.com/office/drawing/2014/main" id="{5A052809-D83D-4E51-8D93-85394A20633B}"/>
            </a:ext>
          </a:extLst>
        </xdr:cNvPr>
        <xdr:cNvCxnSpPr/>
      </xdr:nvCxnSpPr>
      <xdr:spPr>
        <a:xfrm>
          <a:off x="1058863" y="5986871"/>
          <a:ext cx="817562" cy="28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162214</xdr:rowOff>
    </xdr:from>
    <xdr:ext cx="405111" cy="259045"/>
    <xdr:sp macro="" textlink="">
      <xdr:nvSpPr>
        <xdr:cNvPr id="84" name="n_1aveValue【道路】&#10;有形固定資産減価償却率">
          <a:extLst>
            <a:ext uri="{FF2B5EF4-FFF2-40B4-BE49-F238E27FC236}">
              <a16:creationId xmlns:a16="http://schemas.microsoft.com/office/drawing/2014/main" id="{F1EA703A-F7A0-40C6-BCDD-482F23715A21}"/>
            </a:ext>
          </a:extLst>
        </xdr:cNvPr>
        <xdr:cNvSpPr txBox="1"/>
      </xdr:nvSpPr>
      <xdr:spPr>
        <a:xfrm>
          <a:off x="3324869" y="6324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152417</xdr:rowOff>
    </xdr:from>
    <xdr:ext cx="405111" cy="259045"/>
    <xdr:sp macro="" textlink="">
      <xdr:nvSpPr>
        <xdr:cNvPr id="85" name="n_2aveValue【道路】&#10;有形固定資産減価償却率">
          <a:extLst>
            <a:ext uri="{FF2B5EF4-FFF2-40B4-BE49-F238E27FC236}">
              <a16:creationId xmlns:a16="http://schemas.microsoft.com/office/drawing/2014/main" id="{67B82016-F283-4205-B018-4FBA14F3B1A5}"/>
            </a:ext>
          </a:extLst>
        </xdr:cNvPr>
        <xdr:cNvSpPr txBox="1"/>
      </xdr:nvSpPr>
      <xdr:spPr>
        <a:xfrm>
          <a:off x="2505719"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145886</xdr:rowOff>
    </xdr:from>
    <xdr:ext cx="405111" cy="259045"/>
    <xdr:sp macro="" textlink="">
      <xdr:nvSpPr>
        <xdr:cNvPr id="86" name="n_3aveValue【道路】&#10;有形固定資産減価償却率">
          <a:extLst>
            <a:ext uri="{FF2B5EF4-FFF2-40B4-BE49-F238E27FC236}">
              <a16:creationId xmlns:a16="http://schemas.microsoft.com/office/drawing/2014/main" id="{F456A246-146D-4831-8E53-9F69FE8A1B99}"/>
            </a:ext>
          </a:extLst>
        </xdr:cNvPr>
        <xdr:cNvSpPr txBox="1"/>
      </xdr:nvSpPr>
      <xdr:spPr>
        <a:xfrm>
          <a:off x="1688157" y="630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134455</xdr:rowOff>
    </xdr:from>
    <xdr:ext cx="405111" cy="259045"/>
    <xdr:sp macro="" textlink="">
      <xdr:nvSpPr>
        <xdr:cNvPr id="87" name="n_4aveValue【道路】&#10;有形固定資産減価償却率">
          <a:extLst>
            <a:ext uri="{FF2B5EF4-FFF2-40B4-BE49-F238E27FC236}">
              <a16:creationId xmlns:a16="http://schemas.microsoft.com/office/drawing/2014/main" id="{75AC9191-C9D7-42E3-AC5A-94A6A14C9BDE}"/>
            </a:ext>
          </a:extLst>
        </xdr:cNvPr>
        <xdr:cNvSpPr txBox="1"/>
      </xdr:nvSpPr>
      <xdr:spPr>
        <a:xfrm>
          <a:off x="870594" y="6297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125566</xdr:rowOff>
    </xdr:from>
    <xdr:ext cx="405111" cy="259045"/>
    <xdr:sp macro="" textlink="">
      <xdr:nvSpPr>
        <xdr:cNvPr id="88" name="n_1mainValue【道路】&#10;有形固定資産減価償却率">
          <a:extLst>
            <a:ext uri="{FF2B5EF4-FFF2-40B4-BE49-F238E27FC236}">
              <a16:creationId xmlns:a16="http://schemas.microsoft.com/office/drawing/2014/main" id="{4D1D6E0E-F2E5-4995-812E-673C8E10DF1A}"/>
            </a:ext>
          </a:extLst>
        </xdr:cNvPr>
        <xdr:cNvSpPr txBox="1"/>
      </xdr:nvSpPr>
      <xdr:spPr>
        <a:xfrm>
          <a:off x="3324869" y="5802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94541</xdr:rowOff>
    </xdr:from>
    <xdr:ext cx="405111" cy="259045"/>
    <xdr:sp macro="" textlink="">
      <xdr:nvSpPr>
        <xdr:cNvPr id="89" name="n_2mainValue【道路】&#10;有形固定資産減価償却率">
          <a:extLst>
            <a:ext uri="{FF2B5EF4-FFF2-40B4-BE49-F238E27FC236}">
              <a16:creationId xmlns:a16="http://schemas.microsoft.com/office/drawing/2014/main" id="{139789A9-B2CE-48AA-80EA-83913E64332B}"/>
            </a:ext>
          </a:extLst>
        </xdr:cNvPr>
        <xdr:cNvSpPr txBox="1"/>
      </xdr:nvSpPr>
      <xdr:spPr>
        <a:xfrm>
          <a:off x="2505719" y="577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81478</xdr:rowOff>
    </xdr:from>
    <xdr:ext cx="405111" cy="259045"/>
    <xdr:sp macro="" textlink="">
      <xdr:nvSpPr>
        <xdr:cNvPr id="90" name="n_3mainValue【道路】&#10;有形固定資産減価償却率">
          <a:extLst>
            <a:ext uri="{FF2B5EF4-FFF2-40B4-BE49-F238E27FC236}">
              <a16:creationId xmlns:a16="http://schemas.microsoft.com/office/drawing/2014/main" id="{8767FD8B-D3B7-410C-8663-D4B42DFE059D}"/>
            </a:ext>
          </a:extLst>
        </xdr:cNvPr>
        <xdr:cNvSpPr txBox="1"/>
      </xdr:nvSpPr>
      <xdr:spPr>
        <a:xfrm>
          <a:off x="1688157" y="575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43923</xdr:rowOff>
    </xdr:from>
    <xdr:ext cx="405111" cy="259045"/>
    <xdr:sp macro="" textlink="">
      <xdr:nvSpPr>
        <xdr:cNvPr id="91" name="n_4mainValue【道路】&#10;有形固定資産減価償却率">
          <a:extLst>
            <a:ext uri="{FF2B5EF4-FFF2-40B4-BE49-F238E27FC236}">
              <a16:creationId xmlns:a16="http://schemas.microsoft.com/office/drawing/2014/main" id="{9FB4D7B7-0210-4FB5-AED5-328DC1C73EE5}"/>
            </a:ext>
          </a:extLst>
        </xdr:cNvPr>
        <xdr:cNvSpPr txBox="1"/>
      </xdr:nvSpPr>
      <xdr:spPr>
        <a:xfrm>
          <a:off x="870594" y="572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C47A4A52-DBC6-4C45-BD17-F8193C156A40}"/>
            </a:ext>
          </a:extLst>
        </xdr:cNvPr>
        <xdr:cNvSpPr/>
      </xdr:nvSpPr>
      <xdr:spPr>
        <a:xfrm>
          <a:off x="6118225" y="397192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A4EE3A8C-67C7-476B-8759-6FFD0AFF6ED0}"/>
            </a:ext>
          </a:extLst>
        </xdr:cNvPr>
        <xdr:cNvSpPr/>
      </xdr:nvSpPr>
      <xdr:spPr>
        <a:xfrm>
          <a:off x="6230938"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7C5A327-CA88-46E0-A23E-71CB4ECCFB63}"/>
            </a:ext>
          </a:extLst>
        </xdr:cNvPr>
        <xdr:cNvSpPr/>
      </xdr:nvSpPr>
      <xdr:spPr>
        <a:xfrm>
          <a:off x="6230938"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8DA2E243-D935-4A14-8240-26DE0C20E431}"/>
            </a:ext>
          </a:extLst>
        </xdr:cNvPr>
        <xdr:cNvSpPr/>
      </xdr:nvSpPr>
      <xdr:spPr>
        <a:xfrm>
          <a:off x="71755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2DAEE03-CB6B-49BE-9114-5FDFEBC823F1}"/>
            </a:ext>
          </a:extLst>
        </xdr:cNvPr>
        <xdr:cNvSpPr/>
      </xdr:nvSpPr>
      <xdr:spPr>
        <a:xfrm>
          <a:off x="71755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791652DB-A2A6-466F-8547-B8732A5F99D6}"/>
            </a:ext>
          </a:extLst>
        </xdr:cNvPr>
        <xdr:cNvSpPr/>
      </xdr:nvSpPr>
      <xdr:spPr>
        <a:xfrm>
          <a:off x="823277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704BA0-75BC-402C-BBB6-31DB56C66BB0}"/>
            </a:ext>
          </a:extLst>
        </xdr:cNvPr>
        <xdr:cNvSpPr/>
      </xdr:nvSpPr>
      <xdr:spPr>
        <a:xfrm>
          <a:off x="823277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56F8C8A-9AB2-414E-B7C5-A972C13AD2C9}"/>
            </a:ext>
          </a:extLst>
        </xdr:cNvPr>
        <xdr:cNvSpPr/>
      </xdr:nvSpPr>
      <xdr:spPr>
        <a:xfrm>
          <a:off x="6118225" y="504825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CE744E51-66BC-4A47-A3DA-BD8FD56CE469}"/>
            </a:ext>
          </a:extLst>
        </xdr:cNvPr>
        <xdr:cNvSpPr txBox="1"/>
      </xdr:nvSpPr>
      <xdr:spPr>
        <a:xfrm>
          <a:off x="6080125" y="4867275"/>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5860CA06-55A9-4BF8-9755-013CC61B3432}"/>
            </a:ext>
          </a:extLst>
        </xdr:cNvPr>
        <xdr:cNvCxnSpPr/>
      </xdr:nvCxnSpPr>
      <xdr:spPr>
        <a:xfrm>
          <a:off x="6118225" y="72104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95E676E1-95B5-4F4B-A149-5CBCB40AAC54}"/>
            </a:ext>
          </a:extLst>
        </xdr:cNvPr>
        <xdr:cNvCxnSpPr/>
      </xdr:nvCxnSpPr>
      <xdr:spPr>
        <a:xfrm>
          <a:off x="6118225" y="68484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4DE7CA40-E23E-4AF0-A54A-95712C8A7955}"/>
            </a:ext>
          </a:extLst>
        </xdr:cNvPr>
        <xdr:cNvSpPr txBox="1"/>
      </xdr:nvSpPr>
      <xdr:spPr>
        <a:xfrm>
          <a:off x="56796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930BD8B5-B771-49BA-8487-7660F8E7F2B5}"/>
            </a:ext>
          </a:extLst>
        </xdr:cNvPr>
        <xdr:cNvCxnSpPr/>
      </xdr:nvCxnSpPr>
      <xdr:spPr>
        <a:xfrm>
          <a:off x="6118225" y="64865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EFAF9CCB-6B37-47E6-BCA4-FBAAF2A47F19}"/>
            </a:ext>
          </a:extLst>
        </xdr:cNvPr>
        <xdr:cNvSpPr txBox="1"/>
      </xdr:nvSpPr>
      <xdr:spPr>
        <a:xfrm>
          <a:off x="5679621" y="6353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387E8D29-705F-4174-9704-36CA0A16F045}"/>
            </a:ext>
          </a:extLst>
        </xdr:cNvPr>
        <xdr:cNvCxnSpPr/>
      </xdr:nvCxnSpPr>
      <xdr:spPr>
        <a:xfrm>
          <a:off x="6118225" y="61341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2A143EC-8125-4E73-8B69-A4B7C05269D3}"/>
            </a:ext>
          </a:extLst>
        </xdr:cNvPr>
        <xdr:cNvSpPr txBox="1"/>
      </xdr:nvSpPr>
      <xdr:spPr>
        <a:xfrm>
          <a:off x="5679621" y="6001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109597C6-59E5-43FD-9696-C6CF692162DF}"/>
            </a:ext>
          </a:extLst>
        </xdr:cNvPr>
        <xdr:cNvCxnSpPr/>
      </xdr:nvCxnSpPr>
      <xdr:spPr>
        <a:xfrm>
          <a:off x="6118225" y="57721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E537FAA7-2FFA-4568-B292-3E4E71F27DD3}"/>
            </a:ext>
          </a:extLst>
        </xdr:cNvPr>
        <xdr:cNvSpPr txBox="1"/>
      </xdr:nvSpPr>
      <xdr:spPr>
        <a:xfrm>
          <a:off x="5679621" y="5639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B8C919E9-6599-4D95-B9EC-EF70BB0FEE48}"/>
            </a:ext>
          </a:extLst>
        </xdr:cNvPr>
        <xdr:cNvCxnSpPr/>
      </xdr:nvCxnSpPr>
      <xdr:spPr>
        <a:xfrm>
          <a:off x="6118225" y="54102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2ADC86D6-1401-4C58-BC0C-19A585AA40B5}"/>
            </a:ext>
          </a:extLst>
        </xdr:cNvPr>
        <xdr:cNvSpPr txBox="1"/>
      </xdr:nvSpPr>
      <xdr:spPr>
        <a:xfrm>
          <a:off x="5679621" y="5277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881E279B-FE1A-4FE7-82A6-9640F7754778}"/>
            </a:ext>
          </a:extLst>
        </xdr:cNvPr>
        <xdr:cNvCxnSpPr/>
      </xdr:nvCxnSpPr>
      <xdr:spPr>
        <a:xfrm>
          <a:off x="6118225" y="50482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F0BB3322-AAD1-4E31-B24C-99012F221000}"/>
            </a:ext>
          </a:extLst>
        </xdr:cNvPr>
        <xdr:cNvSpPr txBox="1"/>
      </xdr:nvSpPr>
      <xdr:spPr>
        <a:xfrm>
          <a:off x="5629789" y="49155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800CDAC3-523B-430B-BD28-7CA8CAA362FD}"/>
            </a:ext>
          </a:extLst>
        </xdr:cNvPr>
        <xdr:cNvSpPr/>
      </xdr:nvSpPr>
      <xdr:spPr>
        <a:xfrm>
          <a:off x="6118225" y="504825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B58D8CCB-55A4-45BC-B59E-66BEBF14472B}"/>
            </a:ext>
          </a:extLst>
        </xdr:cNvPr>
        <xdr:cNvCxnSpPr/>
      </xdr:nvCxnSpPr>
      <xdr:spPr>
        <a:xfrm flipV="1">
          <a:off x="9691053" y="5521642"/>
          <a:ext cx="0" cy="119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50B3A6DF-4765-4120-87AF-103FA01E88A2}"/>
            </a:ext>
          </a:extLst>
        </xdr:cNvPr>
        <xdr:cNvSpPr txBox="1"/>
      </xdr:nvSpPr>
      <xdr:spPr>
        <a:xfrm>
          <a:off x="9729788" y="6719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8DB3E179-B21A-4C83-B90A-1173CBC04831}"/>
            </a:ext>
          </a:extLst>
        </xdr:cNvPr>
        <xdr:cNvCxnSpPr/>
      </xdr:nvCxnSpPr>
      <xdr:spPr>
        <a:xfrm>
          <a:off x="9617075" y="6715506"/>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9068FCA9-CFF0-43A2-9310-E3ED8C40C880}"/>
            </a:ext>
          </a:extLst>
        </xdr:cNvPr>
        <xdr:cNvSpPr txBox="1"/>
      </xdr:nvSpPr>
      <xdr:spPr>
        <a:xfrm>
          <a:off x="9729788" y="531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7B4DDB4C-42FA-44CE-B50A-95B1B6F7E590}"/>
            </a:ext>
          </a:extLst>
        </xdr:cNvPr>
        <xdr:cNvCxnSpPr/>
      </xdr:nvCxnSpPr>
      <xdr:spPr>
        <a:xfrm>
          <a:off x="9617075" y="5521642"/>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AA69B622-AB86-4858-B617-6526A1BE2078}"/>
            </a:ext>
          </a:extLst>
        </xdr:cNvPr>
        <xdr:cNvSpPr txBox="1"/>
      </xdr:nvSpPr>
      <xdr:spPr>
        <a:xfrm>
          <a:off x="9729788" y="63808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DC10D547-A3ED-452E-9689-451D957CE563}"/>
            </a:ext>
          </a:extLst>
        </xdr:cNvPr>
        <xdr:cNvSpPr/>
      </xdr:nvSpPr>
      <xdr:spPr>
        <a:xfrm>
          <a:off x="9655175" y="6519926"/>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D98C2550-2E3F-466F-957D-B35E72447E0C}"/>
            </a:ext>
          </a:extLst>
        </xdr:cNvPr>
        <xdr:cNvSpPr/>
      </xdr:nvSpPr>
      <xdr:spPr>
        <a:xfrm>
          <a:off x="8874125" y="65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096C39CB-442C-4BBC-B023-3268C1921D52}"/>
            </a:ext>
          </a:extLst>
        </xdr:cNvPr>
        <xdr:cNvSpPr/>
      </xdr:nvSpPr>
      <xdr:spPr>
        <a:xfrm>
          <a:off x="8056563" y="6527927"/>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4DD64769-DA24-45F6-8EF8-CF533A65DC14}"/>
            </a:ext>
          </a:extLst>
        </xdr:cNvPr>
        <xdr:cNvSpPr/>
      </xdr:nvSpPr>
      <xdr:spPr>
        <a:xfrm>
          <a:off x="7224713" y="6528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BB68F75D-0D8C-48E8-B581-6A41B56EA6DE}"/>
            </a:ext>
          </a:extLst>
        </xdr:cNvPr>
        <xdr:cNvSpPr/>
      </xdr:nvSpPr>
      <xdr:spPr>
        <a:xfrm>
          <a:off x="6407150" y="652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13A408F-82D2-41E9-9FE9-E8D3BB705E04}"/>
            </a:ext>
          </a:extLst>
        </xdr:cNvPr>
        <xdr:cNvSpPr txBox="1"/>
      </xdr:nvSpPr>
      <xdr:spPr>
        <a:xfrm>
          <a:off x="95154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E6EF921-2C3F-4C23-99DB-1F660C49856D}"/>
            </a:ext>
          </a:extLst>
        </xdr:cNvPr>
        <xdr:cNvSpPr txBox="1"/>
      </xdr:nvSpPr>
      <xdr:spPr>
        <a:xfrm>
          <a:off x="874871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E6EACB4-845F-42C3-8931-4EECFE07D813}"/>
            </a:ext>
          </a:extLst>
        </xdr:cNvPr>
        <xdr:cNvSpPr txBox="1"/>
      </xdr:nvSpPr>
      <xdr:spPr>
        <a:xfrm>
          <a:off x="79311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43EB910D-CADD-4CA9-A0E5-69B584C51A4B}"/>
            </a:ext>
          </a:extLst>
        </xdr:cNvPr>
        <xdr:cNvSpPr txBox="1"/>
      </xdr:nvSpPr>
      <xdr:spPr>
        <a:xfrm>
          <a:off x="7099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69A62E9B-85E9-4F3D-A8D5-7BFF83BD2CFC}"/>
            </a:ext>
          </a:extLst>
        </xdr:cNvPr>
        <xdr:cNvSpPr txBox="1"/>
      </xdr:nvSpPr>
      <xdr:spPr>
        <a:xfrm>
          <a:off x="62817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158179</xdr:rowOff>
    </xdr:from>
    <xdr:to>
      <xdr:col>55</xdr:col>
      <xdr:colOff>50800</xdr:colOff>
      <xdr:row>41</xdr:row>
      <xdr:rowOff>88329</xdr:rowOff>
    </xdr:to>
    <xdr:sp macro="" textlink="">
      <xdr:nvSpPr>
        <xdr:cNvPr id="131" name="楕円 130">
          <a:extLst>
            <a:ext uri="{FF2B5EF4-FFF2-40B4-BE49-F238E27FC236}">
              <a16:creationId xmlns:a16="http://schemas.microsoft.com/office/drawing/2014/main" id="{B09322C9-73CA-4423-9514-CD85A289775C}"/>
            </a:ext>
          </a:extLst>
        </xdr:cNvPr>
        <xdr:cNvSpPr/>
      </xdr:nvSpPr>
      <xdr:spPr>
        <a:xfrm>
          <a:off x="9655175" y="6644704"/>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73106</xdr:rowOff>
    </xdr:from>
    <xdr:ext cx="469744" cy="259045"/>
    <xdr:sp macro="" textlink="">
      <xdr:nvSpPr>
        <xdr:cNvPr id="132" name="【道路】&#10;一人当たり延長該当値テキスト">
          <a:extLst>
            <a:ext uri="{FF2B5EF4-FFF2-40B4-BE49-F238E27FC236}">
              <a16:creationId xmlns:a16="http://schemas.microsoft.com/office/drawing/2014/main" id="{1B28F8F1-6152-4777-B5B1-8443E5D8450C}"/>
            </a:ext>
          </a:extLst>
        </xdr:cNvPr>
        <xdr:cNvSpPr txBox="1"/>
      </xdr:nvSpPr>
      <xdr:spPr>
        <a:xfrm>
          <a:off x="9729788" y="6559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156273</xdr:rowOff>
    </xdr:from>
    <xdr:to>
      <xdr:col>50</xdr:col>
      <xdr:colOff>165100</xdr:colOff>
      <xdr:row>41</xdr:row>
      <xdr:rowOff>86423</xdr:rowOff>
    </xdr:to>
    <xdr:sp macro="" textlink="">
      <xdr:nvSpPr>
        <xdr:cNvPr id="133" name="楕円 132">
          <a:extLst>
            <a:ext uri="{FF2B5EF4-FFF2-40B4-BE49-F238E27FC236}">
              <a16:creationId xmlns:a16="http://schemas.microsoft.com/office/drawing/2014/main" id="{02885143-11F8-4B7B-8A44-5B3E0019A359}"/>
            </a:ext>
          </a:extLst>
        </xdr:cNvPr>
        <xdr:cNvSpPr/>
      </xdr:nvSpPr>
      <xdr:spPr>
        <a:xfrm>
          <a:off x="8874125" y="6642798"/>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35623</xdr:rowOff>
    </xdr:from>
    <xdr:to>
      <xdr:col>55</xdr:col>
      <xdr:colOff>0</xdr:colOff>
      <xdr:row>41</xdr:row>
      <xdr:rowOff>37529</xdr:rowOff>
    </xdr:to>
    <xdr:cxnSp macro="">
      <xdr:nvCxnSpPr>
        <xdr:cNvPr id="134" name="直線コネクタ 133">
          <a:extLst>
            <a:ext uri="{FF2B5EF4-FFF2-40B4-BE49-F238E27FC236}">
              <a16:creationId xmlns:a16="http://schemas.microsoft.com/office/drawing/2014/main" id="{4B86A1DD-75E3-4A23-9472-F1F31E0E9B33}"/>
            </a:ext>
          </a:extLst>
        </xdr:cNvPr>
        <xdr:cNvCxnSpPr/>
      </xdr:nvCxnSpPr>
      <xdr:spPr>
        <a:xfrm>
          <a:off x="8924925" y="6684073"/>
          <a:ext cx="766763"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155321</xdr:rowOff>
    </xdr:from>
    <xdr:to>
      <xdr:col>46</xdr:col>
      <xdr:colOff>38100</xdr:colOff>
      <xdr:row>41</xdr:row>
      <xdr:rowOff>85471</xdr:rowOff>
    </xdr:to>
    <xdr:sp macro="" textlink="">
      <xdr:nvSpPr>
        <xdr:cNvPr id="135" name="楕円 134">
          <a:extLst>
            <a:ext uri="{FF2B5EF4-FFF2-40B4-BE49-F238E27FC236}">
              <a16:creationId xmlns:a16="http://schemas.microsoft.com/office/drawing/2014/main" id="{4564BA24-0AEB-4635-BD35-88EA98C1BE74}"/>
            </a:ext>
          </a:extLst>
        </xdr:cNvPr>
        <xdr:cNvSpPr/>
      </xdr:nvSpPr>
      <xdr:spPr>
        <a:xfrm>
          <a:off x="8056563" y="6641846"/>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34671</xdr:rowOff>
    </xdr:from>
    <xdr:to>
      <xdr:col>50</xdr:col>
      <xdr:colOff>114300</xdr:colOff>
      <xdr:row>41</xdr:row>
      <xdr:rowOff>35623</xdr:rowOff>
    </xdr:to>
    <xdr:cxnSp macro="">
      <xdr:nvCxnSpPr>
        <xdr:cNvPr id="136" name="直線コネクタ 135">
          <a:extLst>
            <a:ext uri="{FF2B5EF4-FFF2-40B4-BE49-F238E27FC236}">
              <a16:creationId xmlns:a16="http://schemas.microsoft.com/office/drawing/2014/main" id="{D13E3B95-4399-45E8-AC58-B444D1D87802}"/>
            </a:ext>
          </a:extLst>
        </xdr:cNvPr>
        <xdr:cNvCxnSpPr/>
      </xdr:nvCxnSpPr>
      <xdr:spPr>
        <a:xfrm>
          <a:off x="8107363" y="6683121"/>
          <a:ext cx="817562"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156083</xdr:rowOff>
    </xdr:from>
    <xdr:to>
      <xdr:col>41</xdr:col>
      <xdr:colOff>101600</xdr:colOff>
      <xdr:row>41</xdr:row>
      <xdr:rowOff>86233</xdr:rowOff>
    </xdr:to>
    <xdr:sp macro="" textlink="">
      <xdr:nvSpPr>
        <xdr:cNvPr id="137" name="楕円 136">
          <a:extLst>
            <a:ext uri="{FF2B5EF4-FFF2-40B4-BE49-F238E27FC236}">
              <a16:creationId xmlns:a16="http://schemas.microsoft.com/office/drawing/2014/main" id="{89307A80-F606-4585-A04E-0D99750E536C}"/>
            </a:ext>
          </a:extLst>
        </xdr:cNvPr>
        <xdr:cNvSpPr/>
      </xdr:nvSpPr>
      <xdr:spPr>
        <a:xfrm>
          <a:off x="7224713" y="6642608"/>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34671</xdr:rowOff>
    </xdr:from>
    <xdr:to>
      <xdr:col>45</xdr:col>
      <xdr:colOff>177800</xdr:colOff>
      <xdr:row>41</xdr:row>
      <xdr:rowOff>35433</xdr:rowOff>
    </xdr:to>
    <xdr:cxnSp macro="">
      <xdr:nvCxnSpPr>
        <xdr:cNvPr id="138" name="直線コネクタ 137">
          <a:extLst>
            <a:ext uri="{FF2B5EF4-FFF2-40B4-BE49-F238E27FC236}">
              <a16:creationId xmlns:a16="http://schemas.microsoft.com/office/drawing/2014/main" id="{50607AD1-BAF4-49EB-AFF3-40816FFDFC81}"/>
            </a:ext>
          </a:extLst>
        </xdr:cNvPr>
        <xdr:cNvCxnSpPr/>
      </xdr:nvCxnSpPr>
      <xdr:spPr>
        <a:xfrm flipV="1">
          <a:off x="7275513" y="6683121"/>
          <a:ext cx="83185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156464</xdr:rowOff>
    </xdr:from>
    <xdr:to>
      <xdr:col>36</xdr:col>
      <xdr:colOff>165100</xdr:colOff>
      <xdr:row>41</xdr:row>
      <xdr:rowOff>86614</xdr:rowOff>
    </xdr:to>
    <xdr:sp macro="" textlink="">
      <xdr:nvSpPr>
        <xdr:cNvPr id="139" name="楕円 138">
          <a:extLst>
            <a:ext uri="{FF2B5EF4-FFF2-40B4-BE49-F238E27FC236}">
              <a16:creationId xmlns:a16="http://schemas.microsoft.com/office/drawing/2014/main" id="{ACF4F371-4415-46F3-AF06-3185982876CC}"/>
            </a:ext>
          </a:extLst>
        </xdr:cNvPr>
        <xdr:cNvSpPr/>
      </xdr:nvSpPr>
      <xdr:spPr>
        <a:xfrm>
          <a:off x="6407150" y="6642989"/>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35433</xdr:rowOff>
    </xdr:from>
    <xdr:to>
      <xdr:col>41</xdr:col>
      <xdr:colOff>50800</xdr:colOff>
      <xdr:row>41</xdr:row>
      <xdr:rowOff>35814</xdr:rowOff>
    </xdr:to>
    <xdr:cxnSp macro="">
      <xdr:nvCxnSpPr>
        <xdr:cNvPr id="140" name="直線コネクタ 139">
          <a:extLst>
            <a:ext uri="{FF2B5EF4-FFF2-40B4-BE49-F238E27FC236}">
              <a16:creationId xmlns:a16="http://schemas.microsoft.com/office/drawing/2014/main" id="{4C6F2666-9BF2-489B-A8D6-E934E420D144}"/>
            </a:ext>
          </a:extLst>
        </xdr:cNvPr>
        <xdr:cNvCxnSpPr/>
      </xdr:nvCxnSpPr>
      <xdr:spPr>
        <a:xfrm flipV="1">
          <a:off x="6457950" y="6683883"/>
          <a:ext cx="817563"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3FC773FB-7561-417B-8690-CF97308DB89C}"/>
            </a:ext>
          </a:extLst>
        </xdr:cNvPr>
        <xdr:cNvSpPr txBox="1"/>
      </xdr:nvSpPr>
      <xdr:spPr>
        <a:xfrm>
          <a:off x="8691640" y="6322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7D008C52-C73F-4BFE-B13F-CC2D1E42FE98}"/>
            </a:ext>
          </a:extLst>
        </xdr:cNvPr>
        <xdr:cNvSpPr txBox="1"/>
      </xdr:nvSpPr>
      <xdr:spPr>
        <a:xfrm>
          <a:off x="7886777" y="632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B74ACE7B-E5BA-411C-83DE-5CAD72706AB8}"/>
            </a:ext>
          </a:extLst>
        </xdr:cNvPr>
        <xdr:cNvSpPr txBox="1"/>
      </xdr:nvSpPr>
      <xdr:spPr>
        <a:xfrm>
          <a:off x="7054927" y="6322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9EEB04DD-E83B-4D23-8507-C45A332A25DB}"/>
            </a:ext>
          </a:extLst>
        </xdr:cNvPr>
        <xdr:cNvSpPr txBox="1"/>
      </xdr:nvSpPr>
      <xdr:spPr>
        <a:xfrm>
          <a:off x="6237365" y="631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77550</xdr:rowOff>
    </xdr:from>
    <xdr:ext cx="469744" cy="259045"/>
    <xdr:sp macro="" textlink="">
      <xdr:nvSpPr>
        <xdr:cNvPr id="145" name="n_1mainValue【道路】&#10;一人当たり延長">
          <a:extLst>
            <a:ext uri="{FF2B5EF4-FFF2-40B4-BE49-F238E27FC236}">
              <a16:creationId xmlns:a16="http://schemas.microsoft.com/office/drawing/2014/main" id="{7CA40056-5949-46AE-B099-237DCB81228D}"/>
            </a:ext>
          </a:extLst>
        </xdr:cNvPr>
        <xdr:cNvSpPr txBox="1"/>
      </xdr:nvSpPr>
      <xdr:spPr>
        <a:xfrm>
          <a:off x="8691640" y="6726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76598</xdr:rowOff>
    </xdr:from>
    <xdr:ext cx="469744" cy="259045"/>
    <xdr:sp macro="" textlink="">
      <xdr:nvSpPr>
        <xdr:cNvPr id="146" name="n_2mainValue【道路】&#10;一人当たり延長">
          <a:extLst>
            <a:ext uri="{FF2B5EF4-FFF2-40B4-BE49-F238E27FC236}">
              <a16:creationId xmlns:a16="http://schemas.microsoft.com/office/drawing/2014/main" id="{A8C9383E-9C85-424D-B2CC-FD24E60B0CCA}"/>
            </a:ext>
          </a:extLst>
        </xdr:cNvPr>
        <xdr:cNvSpPr txBox="1"/>
      </xdr:nvSpPr>
      <xdr:spPr>
        <a:xfrm>
          <a:off x="7886777" y="6725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77360</xdr:rowOff>
    </xdr:from>
    <xdr:ext cx="469744" cy="259045"/>
    <xdr:sp macro="" textlink="">
      <xdr:nvSpPr>
        <xdr:cNvPr id="147" name="n_3mainValue【道路】&#10;一人当たり延長">
          <a:extLst>
            <a:ext uri="{FF2B5EF4-FFF2-40B4-BE49-F238E27FC236}">
              <a16:creationId xmlns:a16="http://schemas.microsoft.com/office/drawing/2014/main" id="{43559358-B495-4CF1-BABA-761D4946FDFF}"/>
            </a:ext>
          </a:extLst>
        </xdr:cNvPr>
        <xdr:cNvSpPr txBox="1"/>
      </xdr:nvSpPr>
      <xdr:spPr>
        <a:xfrm>
          <a:off x="7054927" y="672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77741</xdr:rowOff>
    </xdr:from>
    <xdr:ext cx="469744" cy="259045"/>
    <xdr:sp macro="" textlink="">
      <xdr:nvSpPr>
        <xdr:cNvPr id="148" name="n_4mainValue【道路】&#10;一人当たり延長">
          <a:extLst>
            <a:ext uri="{FF2B5EF4-FFF2-40B4-BE49-F238E27FC236}">
              <a16:creationId xmlns:a16="http://schemas.microsoft.com/office/drawing/2014/main" id="{6DD6C571-2EFC-47E8-AA21-60AA81E11AED}"/>
            </a:ext>
          </a:extLst>
        </xdr:cNvPr>
        <xdr:cNvSpPr txBox="1"/>
      </xdr:nvSpPr>
      <xdr:spPr>
        <a:xfrm>
          <a:off x="6237365" y="6726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DD0327C3-4487-4573-B1A8-7E3DCD0BB3A0}"/>
            </a:ext>
          </a:extLst>
        </xdr:cNvPr>
        <xdr:cNvSpPr/>
      </xdr:nvSpPr>
      <xdr:spPr>
        <a:xfrm>
          <a:off x="704850" y="757237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295765E9-AFCA-4B2E-923E-BF3D2EED5455}"/>
            </a:ext>
          </a:extLst>
        </xdr:cNvPr>
        <xdr:cNvSpPr/>
      </xdr:nvSpPr>
      <xdr:spPr>
        <a:xfrm>
          <a:off x="83185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F9BDDCA6-FD0A-47E7-9CC9-EE9891ABB528}"/>
            </a:ext>
          </a:extLst>
        </xdr:cNvPr>
        <xdr:cNvSpPr/>
      </xdr:nvSpPr>
      <xdr:spPr>
        <a:xfrm>
          <a:off x="83185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2DCA3909-4568-4F54-B9CC-3DDEF951448D}"/>
            </a:ext>
          </a:extLst>
        </xdr:cNvPr>
        <xdr:cNvSpPr/>
      </xdr:nvSpPr>
      <xdr:spPr>
        <a:xfrm>
          <a:off x="176212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F585857E-646D-4C19-879E-20A396C6BC6A}"/>
            </a:ext>
          </a:extLst>
        </xdr:cNvPr>
        <xdr:cNvSpPr/>
      </xdr:nvSpPr>
      <xdr:spPr>
        <a:xfrm>
          <a:off x="176212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D47418AF-B80D-468B-94B6-1AF3A75657E1}"/>
            </a:ext>
          </a:extLst>
        </xdr:cNvPr>
        <xdr:cNvSpPr/>
      </xdr:nvSpPr>
      <xdr:spPr>
        <a:xfrm>
          <a:off x="28194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5A9AE897-4D2B-4C46-8C1D-95656C55F0D7}"/>
            </a:ext>
          </a:extLst>
        </xdr:cNvPr>
        <xdr:cNvSpPr/>
      </xdr:nvSpPr>
      <xdr:spPr>
        <a:xfrm>
          <a:off x="28194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72AA94DE-C5FD-4E3E-A8F8-F3EDAF654EEB}"/>
            </a:ext>
          </a:extLst>
        </xdr:cNvPr>
        <xdr:cNvSpPr/>
      </xdr:nvSpPr>
      <xdr:spPr>
        <a:xfrm>
          <a:off x="704850" y="8648700"/>
          <a:ext cx="43815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7" name="正方形/長方形 156">
          <a:extLst>
            <a:ext uri="{FF2B5EF4-FFF2-40B4-BE49-F238E27FC236}">
              <a16:creationId xmlns:a16="http://schemas.microsoft.com/office/drawing/2014/main" id="{3FEAE192-AE2D-4469-BE5C-5BC108F59F1A}"/>
            </a:ext>
          </a:extLst>
        </xdr:cNvPr>
        <xdr:cNvSpPr/>
      </xdr:nvSpPr>
      <xdr:spPr>
        <a:xfrm>
          <a:off x="6118225" y="757237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8" name="正方形/長方形 157">
          <a:extLst>
            <a:ext uri="{FF2B5EF4-FFF2-40B4-BE49-F238E27FC236}">
              <a16:creationId xmlns:a16="http://schemas.microsoft.com/office/drawing/2014/main" id="{E7657912-BF00-4970-B2DA-9C6EFC629CB7}"/>
            </a:ext>
          </a:extLst>
        </xdr:cNvPr>
        <xdr:cNvSpPr/>
      </xdr:nvSpPr>
      <xdr:spPr>
        <a:xfrm>
          <a:off x="6230938"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9" name="正方形/長方形 158">
          <a:extLst>
            <a:ext uri="{FF2B5EF4-FFF2-40B4-BE49-F238E27FC236}">
              <a16:creationId xmlns:a16="http://schemas.microsoft.com/office/drawing/2014/main" id="{C8C01598-7B94-4530-86F5-A88FF223780B}"/>
            </a:ext>
          </a:extLst>
        </xdr:cNvPr>
        <xdr:cNvSpPr/>
      </xdr:nvSpPr>
      <xdr:spPr>
        <a:xfrm>
          <a:off x="6230938"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0" name="正方形/長方形 159">
          <a:extLst>
            <a:ext uri="{FF2B5EF4-FFF2-40B4-BE49-F238E27FC236}">
              <a16:creationId xmlns:a16="http://schemas.microsoft.com/office/drawing/2014/main" id="{B74DE3E4-C2B8-47EE-9772-54B8A08A685B}"/>
            </a:ext>
          </a:extLst>
        </xdr:cNvPr>
        <xdr:cNvSpPr/>
      </xdr:nvSpPr>
      <xdr:spPr>
        <a:xfrm>
          <a:off x="71755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1" name="正方形/長方形 160">
          <a:extLst>
            <a:ext uri="{FF2B5EF4-FFF2-40B4-BE49-F238E27FC236}">
              <a16:creationId xmlns:a16="http://schemas.microsoft.com/office/drawing/2014/main" id="{8453B6F4-5446-4DB5-B517-AA4A8B8BB15B}"/>
            </a:ext>
          </a:extLst>
        </xdr:cNvPr>
        <xdr:cNvSpPr/>
      </xdr:nvSpPr>
      <xdr:spPr>
        <a:xfrm>
          <a:off x="71755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2" name="正方形/長方形 161">
          <a:extLst>
            <a:ext uri="{FF2B5EF4-FFF2-40B4-BE49-F238E27FC236}">
              <a16:creationId xmlns:a16="http://schemas.microsoft.com/office/drawing/2014/main" id="{D289E301-2B85-44AB-89A1-CB32AD8097E1}"/>
            </a:ext>
          </a:extLst>
        </xdr:cNvPr>
        <xdr:cNvSpPr/>
      </xdr:nvSpPr>
      <xdr:spPr>
        <a:xfrm>
          <a:off x="823277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3" name="正方形/長方形 162">
          <a:extLst>
            <a:ext uri="{FF2B5EF4-FFF2-40B4-BE49-F238E27FC236}">
              <a16:creationId xmlns:a16="http://schemas.microsoft.com/office/drawing/2014/main" id="{C9A3C1BC-C46D-46EC-AF56-D36F7754A21E}"/>
            </a:ext>
          </a:extLst>
        </xdr:cNvPr>
        <xdr:cNvSpPr/>
      </xdr:nvSpPr>
      <xdr:spPr>
        <a:xfrm>
          <a:off x="823277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4" name="正方形/長方形 163">
          <a:extLst>
            <a:ext uri="{FF2B5EF4-FFF2-40B4-BE49-F238E27FC236}">
              <a16:creationId xmlns:a16="http://schemas.microsoft.com/office/drawing/2014/main" id="{77759561-637F-42C4-8110-418014AC53C5}"/>
            </a:ext>
          </a:extLst>
        </xdr:cNvPr>
        <xdr:cNvSpPr/>
      </xdr:nvSpPr>
      <xdr:spPr>
        <a:xfrm>
          <a:off x="6118225" y="8648700"/>
          <a:ext cx="4367213"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1C644913-A5E7-4938-976F-50388C52B32D}"/>
            </a:ext>
          </a:extLst>
        </xdr:cNvPr>
        <xdr:cNvSpPr/>
      </xdr:nvSpPr>
      <xdr:spPr>
        <a:xfrm>
          <a:off x="704850" y="111728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72BB49C7-9850-4862-8F59-B5BE218F6073}"/>
            </a:ext>
          </a:extLst>
        </xdr:cNvPr>
        <xdr:cNvSpPr/>
      </xdr:nvSpPr>
      <xdr:spPr>
        <a:xfrm>
          <a:off x="83185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EF7F361B-1E01-4CBB-B3F2-B19F5B76F1D6}"/>
            </a:ext>
          </a:extLst>
        </xdr:cNvPr>
        <xdr:cNvSpPr/>
      </xdr:nvSpPr>
      <xdr:spPr>
        <a:xfrm>
          <a:off x="83185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CFA4F240-B8DC-468B-BE14-7ED09D4437D5}"/>
            </a:ext>
          </a:extLst>
        </xdr:cNvPr>
        <xdr:cNvSpPr/>
      </xdr:nvSpPr>
      <xdr:spPr>
        <a:xfrm>
          <a:off x="176212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16379F82-C6D2-46AB-A728-4F0511C1A113}"/>
            </a:ext>
          </a:extLst>
        </xdr:cNvPr>
        <xdr:cNvSpPr/>
      </xdr:nvSpPr>
      <xdr:spPr>
        <a:xfrm>
          <a:off x="176212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F2F612DE-1E3E-45D9-AF45-C809C51CB642}"/>
            </a:ext>
          </a:extLst>
        </xdr:cNvPr>
        <xdr:cNvSpPr/>
      </xdr:nvSpPr>
      <xdr:spPr>
        <a:xfrm>
          <a:off x="28194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1962FED2-2F55-4D3C-BF3C-EFF53DB9CA78}"/>
            </a:ext>
          </a:extLst>
        </xdr:cNvPr>
        <xdr:cNvSpPr/>
      </xdr:nvSpPr>
      <xdr:spPr>
        <a:xfrm>
          <a:off x="28194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AEF2D88D-86D5-42A9-AB0E-75179B4DB8FD}"/>
            </a:ext>
          </a:extLst>
        </xdr:cNvPr>
        <xdr:cNvSpPr/>
      </xdr:nvSpPr>
      <xdr:spPr>
        <a:xfrm>
          <a:off x="704850" y="122491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095DCFA5-8969-4003-B1DE-72C92EE74B77}"/>
            </a:ext>
          </a:extLst>
        </xdr:cNvPr>
        <xdr:cNvSpPr txBox="1"/>
      </xdr:nvSpPr>
      <xdr:spPr>
        <a:xfrm>
          <a:off x="681038"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BB217ACF-6862-43FD-BF5A-EC6FE87B05A4}"/>
            </a:ext>
          </a:extLst>
        </xdr:cNvPr>
        <xdr:cNvCxnSpPr/>
      </xdr:nvCxnSpPr>
      <xdr:spPr>
        <a:xfrm>
          <a:off x="704850"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4561AA2B-153D-4D3F-BBDE-34985242175C}"/>
            </a:ext>
          </a:extLst>
        </xdr:cNvPr>
        <xdr:cNvSpPr txBox="1"/>
      </xdr:nvSpPr>
      <xdr:spPr>
        <a:xfrm>
          <a:off x="280534" y="14269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6" name="直線コネクタ 175">
          <a:extLst>
            <a:ext uri="{FF2B5EF4-FFF2-40B4-BE49-F238E27FC236}">
              <a16:creationId xmlns:a16="http://schemas.microsoft.com/office/drawing/2014/main" id="{98948231-4210-49E3-B383-0584C596FDAF}"/>
            </a:ext>
          </a:extLst>
        </xdr:cNvPr>
        <xdr:cNvCxnSpPr/>
      </xdr:nvCxnSpPr>
      <xdr:spPr>
        <a:xfrm>
          <a:off x="704850" y="1409904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177" name="テキスト ボックス 176">
          <a:extLst>
            <a:ext uri="{FF2B5EF4-FFF2-40B4-BE49-F238E27FC236}">
              <a16:creationId xmlns:a16="http://schemas.microsoft.com/office/drawing/2014/main" id="{18AB21A4-2230-4DB2-B0AF-D95C9F83AF99}"/>
            </a:ext>
          </a:extLst>
        </xdr:cNvPr>
        <xdr:cNvSpPr txBox="1"/>
      </xdr:nvSpPr>
      <xdr:spPr>
        <a:xfrm>
          <a:off x="344654" y="1396158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8" name="直線コネクタ 177">
          <a:extLst>
            <a:ext uri="{FF2B5EF4-FFF2-40B4-BE49-F238E27FC236}">
              <a16:creationId xmlns:a16="http://schemas.microsoft.com/office/drawing/2014/main" id="{3E602A4B-BD09-488D-8668-C17DD461EC36}"/>
            </a:ext>
          </a:extLst>
        </xdr:cNvPr>
        <xdr:cNvCxnSpPr/>
      </xdr:nvCxnSpPr>
      <xdr:spPr>
        <a:xfrm>
          <a:off x="704850" y="13786757"/>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9" name="テキスト ボックス 178">
          <a:extLst>
            <a:ext uri="{FF2B5EF4-FFF2-40B4-BE49-F238E27FC236}">
              <a16:creationId xmlns:a16="http://schemas.microsoft.com/office/drawing/2014/main" id="{830A84C6-0E0B-45E8-B3EB-4176F608CBA0}"/>
            </a:ext>
          </a:extLst>
        </xdr:cNvPr>
        <xdr:cNvSpPr txBox="1"/>
      </xdr:nvSpPr>
      <xdr:spPr>
        <a:xfrm>
          <a:off x="344654" y="136540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0" name="直線コネクタ 179">
          <a:extLst>
            <a:ext uri="{FF2B5EF4-FFF2-40B4-BE49-F238E27FC236}">
              <a16:creationId xmlns:a16="http://schemas.microsoft.com/office/drawing/2014/main" id="{6FEDF7E8-1A77-4FF3-B46B-120B331C4C6F}"/>
            </a:ext>
          </a:extLst>
        </xdr:cNvPr>
        <xdr:cNvCxnSpPr/>
      </xdr:nvCxnSpPr>
      <xdr:spPr>
        <a:xfrm>
          <a:off x="704850" y="13479236"/>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1" name="テキスト ボックス 180">
          <a:extLst>
            <a:ext uri="{FF2B5EF4-FFF2-40B4-BE49-F238E27FC236}">
              <a16:creationId xmlns:a16="http://schemas.microsoft.com/office/drawing/2014/main" id="{4DE1110C-7DCE-4E5D-9F8E-B1898CD348FE}"/>
            </a:ext>
          </a:extLst>
        </xdr:cNvPr>
        <xdr:cNvSpPr txBox="1"/>
      </xdr:nvSpPr>
      <xdr:spPr>
        <a:xfrm>
          <a:off x="344654" y="1334653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2" name="直線コネクタ 181">
          <a:extLst>
            <a:ext uri="{FF2B5EF4-FFF2-40B4-BE49-F238E27FC236}">
              <a16:creationId xmlns:a16="http://schemas.microsoft.com/office/drawing/2014/main" id="{BD50D488-A367-4776-A6CA-CF0AB2A3D055}"/>
            </a:ext>
          </a:extLst>
        </xdr:cNvPr>
        <xdr:cNvCxnSpPr/>
      </xdr:nvCxnSpPr>
      <xdr:spPr>
        <a:xfrm>
          <a:off x="704850" y="13171714"/>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3" name="テキスト ボックス 182">
          <a:extLst>
            <a:ext uri="{FF2B5EF4-FFF2-40B4-BE49-F238E27FC236}">
              <a16:creationId xmlns:a16="http://schemas.microsoft.com/office/drawing/2014/main" id="{E1CB2D20-1052-406D-8EF7-9FDC77B3D363}"/>
            </a:ext>
          </a:extLst>
        </xdr:cNvPr>
        <xdr:cNvSpPr txBox="1"/>
      </xdr:nvSpPr>
      <xdr:spPr>
        <a:xfrm>
          <a:off x="344654" y="130390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4" name="直線コネクタ 183">
          <a:extLst>
            <a:ext uri="{FF2B5EF4-FFF2-40B4-BE49-F238E27FC236}">
              <a16:creationId xmlns:a16="http://schemas.microsoft.com/office/drawing/2014/main" id="{1EF2333D-34CF-4CA5-BA69-72CF36C4C6B8}"/>
            </a:ext>
          </a:extLst>
        </xdr:cNvPr>
        <xdr:cNvCxnSpPr/>
      </xdr:nvCxnSpPr>
      <xdr:spPr>
        <a:xfrm>
          <a:off x="704850" y="1286419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5" name="テキスト ボックス 184">
          <a:extLst>
            <a:ext uri="{FF2B5EF4-FFF2-40B4-BE49-F238E27FC236}">
              <a16:creationId xmlns:a16="http://schemas.microsoft.com/office/drawing/2014/main" id="{0EC58199-9A77-470A-84E4-4EE1698F79C8}"/>
            </a:ext>
          </a:extLst>
        </xdr:cNvPr>
        <xdr:cNvSpPr txBox="1"/>
      </xdr:nvSpPr>
      <xdr:spPr>
        <a:xfrm>
          <a:off x="344654" y="127314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6" name="直線コネクタ 185">
          <a:extLst>
            <a:ext uri="{FF2B5EF4-FFF2-40B4-BE49-F238E27FC236}">
              <a16:creationId xmlns:a16="http://schemas.microsoft.com/office/drawing/2014/main" id="{565774E3-376D-41A5-9C4C-6B400D3621E4}"/>
            </a:ext>
          </a:extLst>
        </xdr:cNvPr>
        <xdr:cNvCxnSpPr/>
      </xdr:nvCxnSpPr>
      <xdr:spPr>
        <a:xfrm>
          <a:off x="704850" y="1255667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187" name="テキスト ボックス 186">
          <a:extLst>
            <a:ext uri="{FF2B5EF4-FFF2-40B4-BE49-F238E27FC236}">
              <a16:creationId xmlns:a16="http://schemas.microsoft.com/office/drawing/2014/main" id="{C6438EA4-BDC3-41B8-94A9-4A1E21683EAC}"/>
            </a:ext>
          </a:extLst>
        </xdr:cNvPr>
        <xdr:cNvSpPr txBox="1"/>
      </xdr:nvSpPr>
      <xdr:spPr>
        <a:xfrm>
          <a:off x="344654" y="124239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a:extLst>
            <a:ext uri="{FF2B5EF4-FFF2-40B4-BE49-F238E27FC236}">
              <a16:creationId xmlns:a16="http://schemas.microsoft.com/office/drawing/2014/main" id="{EF0AC19E-7C39-42AE-BC42-46254B5C19B3}"/>
            </a:ext>
          </a:extLst>
        </xdr:cNvPr>
        <xdr:cNvCxnSpPr/>
      </xdr:nvCxnSpPr>
      <xdr:spPr>
        <a:xfrm>
          <a:off x="704850"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9" name="テキスト ボックス 188">
          <a:extLst>
            <a:ext uri="{FF2B5EF4-FFF2-40B4-BE49-F238E27FC236}">
              <a16:creationId xmlns:a16="http://schemas.microsoft.com/office/drawing/2014/main" id="{9E802008-3076-4E5D-843C-0BC9A06636CD}"/>
            </a:ext>
          </a:extLst>
        </xdr:cNvPr>
        <xdr:cNvSpPr txBox="1"/>
      </xdr:nvSpPr>
      <xdr:spPr>
        <a:xfrm>
          <a:off x="344654" y="12116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90" name="【公営住宅】&#10;有形固定資産減価償却率グラフ枠">
          <a:extLst>
            <a:ext uri="{FF2B5EF4-FFF2-40B4-BE49-F238E27FC236}">
              <a16:creationId xmlns:a16="http://schemas.microsoft.com/office/drawing/2014/main" id="{249EC437-BB73-413C-B55A-EA6B5D48FC9E}"/>
            </a:ext>
          </a:extLst>
        </xdr:cNvPr>
        <xdr:cNvSpPr/>
      </xdr:nvSpPr>
      <xdr:spPr>
        <a:xfrm>
          <a:off x="704850" y="122491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191" name="直線コネクタ 190">
          <a:extLst>
            <a:ext uri="{FF2B5EF4-FFF2-40B4-BE49-F238E27FC236}">
              <a16:creationId xmlns:a16="http://schemas.microsoft.com/office/drawing/2014/main" id="{B05845BB-999D-4874-81B2-D1BBD4B421B3}"/>
            </a:ext>
          </a:extLst>
        </xdr:cNvPr>
        <xdr:cNvCxnSpPr/>
      </xdr:nvCxnSpPr>
      <xdr:spPr>
        <a:xfrm flipV="1">
          <a:off x="4291965" y="12507686"/>
          <a:ext cx="0" cy="1494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192" name="【公営住宅】&#10;有形固定資産減価償却率最小値テキスト">
          <a:extLst>
            <a:ext uri="{FF2B5EF4-FFF2-40B4-BE49-F238E27FC236}">
              <a16:creationId xmlns:a16="http://schemas.microsoft.com/office/drawing/2014/main" id="{BF935774-1BF9-47A8-98E7-D128B288E808}"/>
            </a:ext>
          </a:extLst>
        </xdr:cNvPr>
        <xdr:cNvSpPr txBox="1"/>
      </xdr:nvSpPr>
      <xdr:spPr>
        <a:xfrm>
          <a:off x="4330700" y="14006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193" name="直線コネクタ 192">
          <a:extLst>
            <a:ext uri="{FF2B5EF4-FFF2-40B4-BE49-F238E27FC236}">
              <a16:creationId xmlns:a16="http://schemas.microsoft.com/office/drawing/2014/main" id="{1F0D8B75-3C5E-4573-85CD-431B3E2BA9E9}"/>
            </a:ext>
          </a:extLst>
        </xdr:cNvPr>
        <xdr:cNvCxnSpPr/>
      </xdr:nvCxnSpPr>
      <xdr:spPr>
        <a:xfrm>
          <a:off x="4217988" y="14002567"/>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194" name="【公営住宅】&#10;有形固定資産減価償却率最大値テキスト">
          <a:extLst>
            <a:ext uri="{FF2B5EF4-FFF2-40B4-BE49-F238E27FC236}">
              <a16:creationId xmlns:a16="http://schemas.microsoft.com/office/drawing/2014/main" id="{8ADC6DF0-32E4-4460-99E8-DB54F497A75B}"/>
            </a:ext>
          </a:extLst>
        </xdr:cNvPr>
        <xdr:cNvSpPr txBox="1"/>
      </xdr:nvSpPr>
      <xdr:spPr>
        <a:xfrm>
          <a:off x="4330700" y="12301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195" name="直線コネクタ 194">
          <a:extLst>
            <a:ext uri="{FF2B5EF4-FFF2-40B4-BE49-F238E27FC236}">
              <a16:creationId xmlns:a16="http://schemas.microsoft.com/office/drawing/2014/main" id="{CFDB2483-81FB-4C21-8DFB-8314824B107C}"/>
            </a:ext>
          </a:extLst>
        </xdr:cNvPr>
        <xdr:cNvCxnSpPr/>
      </xdr:nvCxnSpPr>
      <xdr:spPr>
        <a:xfrm>
          <a:off x="4217988" y="12507686"/>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11447</xdr:rowOff>
    </xdr:from>
    <xdr:ext cx="405111" cy="259045"/>
    <xdr:sp macro="" textlink="">
      <xdr:nvSpPr>
        <xdr:cNvPr id="196" name="【公営住宅】&#10;有形固定資産減価償却率平均値テキスト">
          <a:extLst>
            <a:ext uri="{FF2B5EF4-FFF2-40B4-BE49-F238E27FC236}">
              <a16:creationId xmlns:a16="http://schemas.microsoft.com/office/drawing/2014/main" id="{A9F6855E-3DD3-4D4E-895C-937F8DBFA1D8}"/>
            </a:ext>
          </a:extLst>
        </xdr:cNvPr>
        <xdr:cNvSpPr txBox="1"/>
      </xdr:nvSpPr>
      <xdr:spPr>
        <a:xfrm>
          <a:off x="4330700" y="12974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197" name="フローチャート: 判断 196">
          <a:extLst>
            <a:ext uri="{FF2B5EF4-FFF2-40B4-BE49-F238E27FC236}">
              <a16:creationId xmlns:a16="http://schemas.microsoft.com/office/drawing/2014/main" id="{8CB864C5-DE45-4397-A35F-6EDF10FA4F66}"/>
            </a:ext>
          </a:extLst>
        </xdr:cNvPr>
        <xdr:cNvSpPr/>
      </xdr:nvSpPr>
      <xdr:spPr>
        <a:xfrm>
          <a:off x="4241800" y="1299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198" name="フローチャート: 判断 197">
          <a:extLst>
            <a:ext uri="{FF2B5EF4-FFF2-40B4-BE49-F238E27FC236}">
              <a16:creationId xmlns:a16="http://schemas.microsoft.com/office/drawing/2014/main" id="{B8585594-8BBA-4FEE-9FEF-462FBDBFEBBC}"/>
            </a:ext>
          </a:extLst>
        </xdr:cNvPr>
        <xdr:cNvSpPr/>
      </xdr:nvSpPr>
      <xdr:spPr>
        <a:xfrm>
          <a:off x="3475038" y="12957084"/>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199" name="フローチャート: 判断 198">
          <a:extLst>
            <a:ext uri="{FF2B5EF4-FFF2-40B4-BE49-F238E27FC236}">
              <a16:creationId xmlns:a16="http://schemas.microsoft.com/office/drawing/2014/main" id="{7E4A79E8-9F0F-497D-8C9A-A985161709DB}"/>
            </a:ext>
          </a:extLst>
        </xdr:cNvPr>
        <xdr:cNvSpPr/>
      </xdr:nvSpPr>
      <xdr:spPr>
        <a:xfrm>
          <a:off x="2643188" y="12944021"/>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200" name="フローチャート: 判断 199">
          <a:extLst>
            <a:ext uri="{FF2B5EF4-FFF2-40B4-BE49-F238E27FC236}">
              <a16:creationId xmlns:a16="http://schemas.microsoft.com/office/drawing/2014/main" id="{60987BD5-9107-4BAC-801E-ABA2317F8BE9}"/>
            </a:ext>
          </a:extLst>
        </xdr:cNvPr>
        <xdr:cNvSpPr/>
      </xdr:nvSpPr>
      <xdr:spPr>
        <a:xfrm>
          <a:off x="1825625" y="12868911"/>
          <a:ext cx="101600"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201" name="フローチャート: 判断 200">
          <a:extLst>
            <a:ext uri="{FF2B5EF4-FFF2-40B4-BE49-F238E27FC236}">
              <a16:creationId xmlns:a16="http://schemas.microsoft.com/office/drawing/2014/main" id="{AEA793E1-9E34-4D97-8BAB-205E6361F991}"/>
            </a:ext>
          </a:extLst>
        </xdr:cNvPr>
        <xdr:cNvSpPr/>
      </xdr:nvSpPr>
      <xdr:spPr>
        <a:xfrm>
          <a:off x="1008063" y="12806862"/>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969F2313-163B-4A8B-9705-C12A8F6BCB66}"/>
            </a:ext>
          </a:extLst>
        </xdr:cNvPr>
        <xdr:cNvSpPr txBox="1"/>
      </xdr:nvSpPr>
      <xdr:spPr>
        <a:xfrm>
          <a:off x="411638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695F5E76-FF41-4762-B74E-59D9491CC374}"/>
            </a:ext>
          </a:extLst>
        </xdr:cNvPr>
        <xdr:cNvSpPr txBox="1"/>
      </xdr:nvSpPr>
      <xdr:spPr>
        <a:xfrm>
          <a:off x="3349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80AA8242-963B-42D5-B56A-A13C19E536B0}"/>
            </a:ext>
          </a:extLst>
        </xdr:cNvPr>
        <xdr:cNvSpPr txBox="1"/>
      </xdr:nvSpPr>
      <xdr:spPr>
        <a:xfrm>
          <a:off x="25177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A0667DD7-DBF9-4F0A-95DB-77B95F70025E}"/>
            </a:ext>
          </a:extLst>
        </xdr:cNvPr>
        <xdr:cNvSpPr txBox="1"/>
      </xdr:nvSpPr>
      <xdr:spPr>
        <a:xfrm>
          <a:off x="170021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6" name="テキスト ボックス 205">
          <a:extLst>
            <a:ext uri="{FF2B5EF4-FFF2-40B4-BE49-F238E27FC236}">
              <a16:creationId xmlns:a16="http://schemas.microsoft.com/office/drawing/2014/main" id="{AEC9EEF2-EFE4-479A-A1ED-B9866A44750D}"/>
            </a:ext>
          </a:extLst>
        </xdr:cNvPr>
        <xdr:cNvSpPr txBox="1"/>
      </xdr:nvSpPr>
      <xdr:spPr>
        <a:xfrm>
          <a:off x="882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135889</xdr:rowOff>
    </xdr:from>
    <xdr:to>
      <xdr:col>24</xdr:col>
      <xdr:colOff>114300</xdr:colOff>
      <xdr:row>80</xdr:row>
      <xdr:rowOff>66039</xdr:rowOff>
    </xdr:to>
    <xdr:sp macro="" textlink="">
      <xdr:nvSpPr>
        <xdr:cNvPr id="207" name="楕円 206">
          <a:extLst>
            <a:ext uri="{FF2B5EF4-FFF2-40B4-BE49-F238E27FC236}">
              <a16:creationId xmlns:a16="http://schemas.microsoft.com/office/drawing/2014/main" id="{FE4AF448-AC5E-4696-8707-FDF3E83B750E}"/>
            </a:ext>
          </a:extLst>
        </xdr:cNvPr>
        <xdr:cNvSpPr/>
      </xdr:nvSpPr>
      <xdr:spPr>
        <a:xfrm>
          <a:off x="4241800" y="12937489"/>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158766</xdr:rowOff>
    </xdr:from>
    <xdr:ext cx="405111" cy="259045"/>
    <xdr:sp macro="" textlink="">
      <xdr:nvSpPr>
        <xdr:cNvPr id="208" name="【公営住宅】&#10;有形固定資産減価償却率該当値テキスト">
          <a:extLst>
            <a:ext uri="{FF2B5EF4-FFF2-40B4-BE49-F238E27FC236}">
              <a16:creationId xmlns:a16="http://schemas.microsoft.com/office/drawing/2014/main" id="{A61B9D94-C719-41DB-B831-D86BF82B581B}"/>
            </a:ext>
          </a:extLst>
        </xdr:cNvPr>
        <xdr:cNvSpPr txBox="1"/>
      </xdr:nvSpPr>
      <xdr:spPr>
        <a:xfrm>
          <a:off x="4330700" y="1279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60779</xdr:rowOff>
    </xdr:from>
    <xdr:to>
      <xdr:col>20</xdr:col>
      <xdr:colOff>38100</xdr:colOff>
      <xdr:row>79</xdr:row>
      <xdr:rowOff>162379</xdr:rowOff>
    </xdr:to>
    <xdr:sp macro="" textlink="">
      <xdr:nvSpPr>
        <xdr:cNvPr id="209" name="楕円 208">
          <a:extLst>
            <a:ext uri="{FF2B5EF4-FFF2-40B4-BE49-F238E27FC236}">
              <a16:creationId xmlns:a16="http://schemas.microsoft.com/office/drawing/2014/main" id="{645F9112-8F84-417D-9B2A-9F0E7D23DF78}"/>
            </a:ext>
          </a:extLst>
        </xdr:cNvPr>
        <xdr:cNvSpPr/>
      </xdr:nvSpPr>
      <xdr:spPr>
        <a:xfrm>
          <a:off x="3475038" y="12862379"/>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111579</xdr:rowOff>
    </xdr:from>
    <xdr:to>
      <xdr:col>24</xdr:col>
      <xdr:colOff>63500</xdr:colOff>
      <xdr:row>80</xdr:row>
      <xdr:rowOff>15239</xdr:rowOff>
    </xdr:to>
    <xdr:cxnSp macro="">
      <xdr:nvCxnSpPr>
        <xdr:cNvPr id="210" name="直線コネクタ 209">
          <a:extLst>
            <a:ext uri="{FF2B5EF4-FFF2-40B4-BE49-F238E27FC236}">
              <a16:creationId xmlns:a16="http://schemas.microsoft.com/office/drawing/2014/main" id="{D2396428-E460-4A62-97FD-A5074900A72E}"/>
            </a:ext>
          </a:extLst>
        </xdr:cNvPr>
        <xdr:cNvCxnSpPr/>
      </xdr:nvCxnSpPr>
      <xdr:spPr>
        <a:xfrm>
          <a:off x="3525838" y="12913179"/>
          <a:ext cx="766762" cy="6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157118</xdr:rowOff>
    </xdr:from>
    <xdr:to>
      <xdr:col>15</xdr:col>
      <xdr:colOff>101600</xdr:colOff>
      <xdr:row>79</xdr:row>
      <xdr:rowOff>87268</xdr:rowOff>
    </xdr:to>
    <xdr:sp macro="" textlink="">
      <xdr:nvSpPr>
        <xdr:cNvPr id="211" name="楕円 210">
          <a:extLst>
            <a:ext uri="{FF2B5EF4-FFF2-40B4-BE49-F238E27FC236}">
              <a16:creationId xmlns:a16="http://schemas.microsoft.com/office/drawing/2014/main" id="{457FB737-309E-48B8-8E64-61A665AA181A}"/>
            </a:ext>
          </a:extLst>
        </xdr:cNvPr>
        <xdr:cNvSpPr/>
      </xdr:nvSpPr>
      <xdr:spPr>
        <a:xfrm>
          <a:off x="2643188" y="12796793"/>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36468</xdr:rowOff>
    </xdr:from>
    <xdr:to>
      <xdr:col>19</xdr:col>
      <xdr:colOff>177800</xdr:colOff>
      <xdr:row>79</xdr:row>
      <xdr:rowOff>111579</xdr:rowOff>
    </xdr:to>
    <xdr:cxnSp macro="">
      <xdr:nvCxnSpPr>
        <xdr:cNvPr id="212" name="直線コネクタ 211">
          <a:extLst>
            <a:ext uri="{FF2B5EF4-FFF2-40B4-BE49-F238E27FC236}">
              <a16:creationId xmlns:a16="http://schemas.microsoft.com/office/drawing/2014/main" id="{B94927AC-FDF6-45DE-8915-87B8FFFE827F}"/>
            </a:ext>
          </a:extLst>
        </xdr:cNvPr>
        <xdr:cNvCxnSpPr/>
      </xdr:nvCxnSpPr>
      <xdr:spPr>
        <a:xfrm>
          <a:off x="2693988" y="12838068"/>
          <a:ext cx="83185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85271</xdr:rowOff>
    </xdr:from>
    <xdr:to>
      <xdr:col>10</xdr:col>
      <xdr:colOff>165100</xdr:colOff>
      <xdr:row>79</xdr:row>
      <xdr:rowOff>15421</xdr:rowOff>
    </xdr:to>
    <xdr:sp macro="" textlink="">
      <xdr:nvSpPr>
        <xdr:cNvPr id="213" name="楕円 212">
          <a:extLst>
            <a:ext uri="{FF2B5EF4-FFF2-40B4-BE49-F238E27FC236}">
              <a16:creationId xmlns:a16="http://schemas.microsoft.com/office/drawing/2014/main" id="{29A7ACB5-1977-4DC4-9BA1-DFD5C286BFB9}"/>
            </a:ext>
          </a:extLst>
        </xdr:cNvPr>
        <xdr:cNvSpPr/>
      </xdr:nvSpPr>
      <xdr:spPr>
        <a:xfrm>
          <a:off x="1825625" y="12724946"/>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136071</xdr:rowOff>
    </xdr:from>
    <xdr:to>
      <xdr:col>15</xdr:col>
      <xdr:colOff>50800</xdr:colOff>
      <xdr:row>79</xdr:row>
      <xdr:rowOff>36468</xdr:rowOff>
    </xdr:to>
    <xdr:cxnSp macro="">
      <xdr:nvCxnSpPr>
        <xdr:cNvPr id="214" name="直線コネクタ 213">
          <a:extLst>
            <a:ext uri="{FF2B5EF4-FFF2-40B4-BE49-F238E27FC236}">
              <a16:creationId xmlns:a16="http://schemas.microsoft.com/office/drawing/2014/main" id="{A1012DAA-4284-4B37-B500-BF5BCC2AF512}"/>
            </a:ext>
          </a:extLst>
        </xdr:cNvPr>
        <xdr:cNvCxnSpPr/>
      </xdr:nvCxnSpPr>
      <xdr:spPr>
        <a:xfrm>
          <a:off x="1876425" y="12775746"/>
          <a:ext cx="817563" cy="6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23223</xdr:rowOff>
    </xdr:from>
    <xdr:to>
      <xdr:col>6</xdr:col>
      <xdr:colOff>38100</xdr:colOff>
      <xdr:row>78</xdr:row>
      <xdr:rowOff>124823</xdr:rowOff>
    </xdr:to>
    <xdr:sp macro="" textlink="">
      <xdr:nvSpPr>
        <xdr:cNvPr id="215" name="楕円 214">
          <a:extLst>
            <a:ext uri="{FF2B5EF4-FFF2-40B4-BE49-F238E27FC236}">
              <a16:creationId xmlns:a16="http://schemas.microsoft.com/office/drawing/2014/main" id="{F5E94B1C-0F28-4BC8-A46A-D23F684146FA}"/>
            </a:ext>
          </a:extLst>
        </xdr:cNvPr>
        <xdr:cNvSpPr/>
      </xdr:nvSpPr>
      <xdr:spPr>
        <a:xfrm>
          <a:off x="1008063" y="12662898"/>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74023</xdr:rowOff>
    </xdr:from>
    <xdr:to>
      <xdr:col>10</xdr:col>
      <xdr:colOff>114300</xdr:colOff>
      <xdr:row>78</xdr:row>
      <xdr:rowOff>136071</xdr:rowOff>
    </xdr:to>
    <xdr:cxnSp macro="">
      <xdr:nvCxnSpPr>
        <xdr:cNvPr id="216" name="直線コネクタ 215">
          <a:extLst>
            <a:ext uri="{FF2B5EF4-FFF2-40B4-BE49-F238E27FC236}">
              <a16:creationId xmlns:a16="http://schemas.microsoft.com/office/drawing/2014/main" id="{E8D41883-5462-489B-B538-22F5C882E98C}"/>
            </a:ext>
          </a:extLst>
        </xdr:cNvPr>
        <xdr:cNvCxnSpPr/>
      </xdr:nvCxnSpPr>
      <xdr:spPr>
        <a:xfrm>
          <a:off x="1058863" y="12713698"/>
          <a:ext cx="817562"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76761</xdr:rowOff>
    </xdr:from>
    <xdr:ext cx="405111" cy="259045"/>
    <xdr:sp macro="" textlink="">
      <xdr:nvSpPr>
        <xdr:cNvPr id="217" name="n_1aveValue【公営住宅】&#10;有形固定資産減価償却率">
          <a:extLst>
            <a:ext uri="{FF2B5EF4-FFF2-40B4-BE49-F238E27FC236}">
              <a16:creationId xmlns:a16="http://schemas.microsoft.com/office/drawing/2014/main" id="{57F6F851-D048-4E96-9989-9CD3E6ABE4C9}"/>
            </a:ext>
          </a:extLst>
        </xdr:cNvPr>
        <xdr:cNvSpPr txBox="1"/>
      </xdr:nvSpPr>
      <xdr:spPr>
        <a:xfrm>
          <a:off x="3324869" y="13040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63698</xdr:rowOff>
    </xdr:from>
    <xdr:ext cx="405111" cy="259045"/>
    <xdr:sp macro="" textlink="">
      <xdr:nvSpPr>
        <xdr:cNvPr id="218" name="n_2aveValue【公営住宅】&#10;有形固定資産減価償却率">
          <a:extLst>
            <a:ext uri="{FF2B5EF4-FFF2-40B4-BE49-F238E27FC236}">
              <a16:creationId xmlns:a16="http://schemas.microsoft.com/office/drawing/2014/main" id="{49C4B7DF-ADDF-4D43-8E44-5B07891ECA57}"/>
            </a:ext>
          </a:extLst>
        </xdr:cNvPr>
        <xdr:cNvSpPr txBox="1"/>
      </xdr:nvSpPr>
      <xdr:spPr>
        <a:xfrm>
          <a:off x="2505719" y="13027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160038</xdr:rowOff>
    </xdr:from>
    <xdr:ext cx="405111" cy="259045"/>
    <xdr:sp macro="" textlink="">
      <xdr:nvSpPr>
        <xdr:cNvPr id="219" name="n_3aveValue【公営住宅】&#10;有形固定資産減価償却率">
          <a:extLst>
            <a:ext uri="{FF2B5EF4-FFF2-40B4-BE49-F238E27FC236}">
              <a16:creationId xmlns:a16="http://schemas.microsoft.com/office/drawing/2014/main" id="{550371C1-40B1-4B77-A631-485420BF24E4}"/>
            </a:ext>
          </a:extLst>
        </xdr:cNvPr>
        <xdr:cNvSpPr txBox="1"/>
      </xdr:nvSpPr>
      <xdr:spPr>
        <a:xfrm>
          <a:off x="1688157" y="12961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97989</xdr:rowOff>
    </xdr:from>
    <xdr:ext cx="405111" cy="259045"/>
    <xdr:sp macro="" textlink="">
      <xdr:nvSpPr>
        <xdr:cNvPr id="220" name="n_4aveValue【公営住宅】&#10;有形固定資産減価償却率">
          <a:extLst>
            <a:ext uri="{FF2B5EF4-FFF2-40B4-BE49-F238E27FC236}">
              <a16:creationId xmlns:a16="http://schemas.microsoft.com/office/drawing/2014/main" id="{080D14E9-BB7F-48A1-917D-490D42C78976}"/>
            </a:ext>
          </a:extLst>
        </xdr:cNvPr>
        <xdr:cNvSpPr txBox="1"/>
      </xdr:nvSpPr>
      <xdr:spPr>
        <a:xfrm>
          <a:off x="870594" y="12899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7456</xdr:rowOff>
    </xdr:from>
    <xdr:ext cx="405111" cy="259045"/>
    <xdr:sp macro="" textlink="">
      <xdr:nvSpPr>
        <xdr:cNvPr id="221" name="n_1mainValue【公営住宅】&#10;有形固定資産減価償却率">
          <a:extLst>
            <a:ext uri="{FF2B5EF4-FFF2-40B4-BE49-F238E27FC236}">
              <a16:creationId xmlns:a16="http://schemas.microsoft.com/office/drawing/2014/main" id="{41BB1145-CC38-493E-9C4D-85F940370F0E}"/>
            </a:ext>
          </a:extLst>
        </xdr:cNvPr>
        <xdr:cNvSpPr txBox="1"/>
      </xdr:nvSpPr>
      <xdr:spPr>
        <a:xfrm>
          <a:off x="3324869" y="1264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103795</xdr:rowOff>
    </xdr:from>
    <xdr:ext cx="405111" cy="259045"/>
    <xdr:sp macro="" textlink="">
      <xdr:nvSpPr>
        <xdr:cNvPr id="222" name="n_2mainValue【公営住宅】&#10;有形固定資産減価償却率">
          <a:extLst>
            <a:ext uri="{FF2B5EF4-FFF2-40B4-BE49-F238E27FC236}">
              <a16:creationId xmlns:a16="http://schemas.microsoft.com/office/drawing/2014/main" id="{EE7EDF9D-F586-4A2C-8F58-B1CAFBA2350B}"/>
            </a:ext>
          </a:extLst>
        </xdr:cNvPr>
        <xdr:cNvSpPr txBox="1"/>
      </xdr:nvSpPr>
      <xdr:spPr>
        <a:xfrm>
          <a:off x="2505719" y="12581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31948</xdr:rowOff>
    </xdr:from>
    <xdr:ext cx="405111" cy="259045"/>
    <xdr:sp macro="" textlink="">
      <xdr:nvSpPr>
        <xdr:cNvPr id="223" name="n_3mainValue【公営住宅】&#10;有形固定資産減価償却率">
          <a:extLst>
            <a:ext uri="{FF2B5EF4-FFF2-40B4-BE49-F238E27FC236}">
              <a16:creationId xmlns:a16="http://schemas.microsoft.com/office/drawing/2014/main" id="{53DCA7F0-E877-4DE5-B4BD-9FF9F134464E}"/>
            </a:ext>
          </a:extLst>
        </xdr:cNvPr>
        <xdr:cNvSpPr txBox="1"/>
      </xdr:nvSpPr>
      <xdr:spPr>
        <a:xfrm>
          <a:off x="1688157" y="12509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141350</xdr:rowOff>
    </xdr:from>
    <xdr:ext cx="405111" cy="259045"/>
    <xdr:sp macro="" textlink="">
      <xdr:nvSpPr>
        <xdr:cNvPr id="224" name="n_4mainValue【公営住宅】&#10;有形固定資産減価償却率">
          <a:extLst>
            <a:ext uri="{FF2B5EF4-FFF2-40B4-BE49-F238E27FC236}">
              <a16:creationId xmlns:a16="http://schemas.microsoft.com/office/drawing/2014/main" id="{594AA5E2-C576-4404-899C-E7460A31C07A}"/>
            </a:ext>
          </a:extLst>
        </xdr:cNvPr>
        <xdr:cNvSpPr txBox="1"/>
      </xdr:nvSpPr>
      <xdr:spPr>
        <a:xfrm>
          <a:off x="870594" y="12457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5" name="正方形/長方形 224">
          <a:extLst>
            <a:ext uri="{FF2B5EF4-FFF2-40B4-BE49-F238E27FC236}">
              <a16:creationId xmlns:a16="http://schemas.microsoft.com/office/drawing/2014/main" id="{A79AA83B-C0A5-4AB2-B3A6-FA3A5113992A}"/>
            </a:ext>
          </a:extLst>
        </xdr:cNvPr>
        <xdr:cNvSpPr/>
      </xdr:nvSpPr>
      <xdr:spPr>
        <a:xfrm>
          <a:off x="6118225" y="1117282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6" name="正方形/長方形 225">
          <a:extLst>
            <a:ext uri="{FF2B5EF4-FFF2-40B4-BE49-F238E27FC236}">
              <a16:creationId xmlns:a16="http://schemas.microsoft.com/office/drawing/2014/main" id="{0E585F11-33D9-47D9-A9AF-5FA372D24C47}"/>
            </a:ext>
          </a:extLst>
        </xdr:cNvPr>
        <xdr:cNvSpPr/>
      </xdr:nvSpPr>
      <xdr:spPr>
        <a:xfrm>
          <a:off x="6230938"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7" name="正方形/長方形 226">
          <a:extLst>
            <a:ext uri="{FF2B5EF4-FFF2-40B4-BE49-F238E27FC236}">
              <a16:creationId xmlns:a16="http://schemas.microsoft.com/office/drawing/2014/main" id="{E4286AB1-3C2A-474B-AC4B-C7E28DC870C6}"/>
            </a:ext>
          </a:extLst>
        </xdr:cNvPr>
        <xdr:cNvSpPr/>
      </xdr:nvSpPr>
      <xdr:spPr>
        <a:xfrm>
          <a:off x="6230938"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8" name="正方形/長方形 227">
          <a:extLst>
            <a:ext uri="{FF2B5EF4-FFF2-40B4-BE49-F238E27FC236}">
              <a16:creationId xmlns:a16="http://schemas.microsoft.com/office/drawing/2014/main" id="{3C24AF8A-358F-4B23-BEB3-804B8B451A7D}"/>
            </a:ext>
          </a:extLst>
        </xdr:cNvPr>
        <xdr:cNvSpPr/>
      </xdr:nvSpPr>
      <xdr:spPr>
        <a:xfrm>
          <a:off x="71755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9" name="正方形/長方形 228">
          <a:extLst>
            <a:ext uri="{FF2B5EF4-FFF2-40B4-BE49-F238E27FC236}">
              <a16:creationId xmlns:a16="http://schemas.microsoft.com/office/drawing/2014/main" id="{590787A8-6A67-4D39-8774-64195002FDAA}"/>
            </a:ext>
          </a:extLst>
        </xdr:cNvPr>
        <xdr:cNvSpPr/>
      </xdr:nvSpPr>
      <xdr:spPr>
        <a:xfrm>
          <a:off x="71755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0" name="正方形/長方形 229">
          <a:extLst>
            <a:ext uri="{FF2B5EF4-FFF2-40B4-BE49-F238E27FC236}">
              <a16:creationId xmlns:a16="http://schemas.microsoft.com/office/drawing/2014/main" id="{2AF3EC47-809C-42C2-BA08-E90247EDAED4}"/>
            </a:ext>
          </a:extLst>
        </xdr:cNvPr>
        <xdr:cNvSpPr/>
      </xdr:nvSpPr>
      <xdr:spPr>
        <a:xfrm>
          <a:off x="823277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1" name="正方形/長方形 230">
          <a:extLst>
            <a:ext uri="{FF2B5EF4-FFF2-40B4-BE49-F238E27FC236}">
              <a16:creationId xmlns:a16="http://schemas.microsoft.com/office/drawing/2014/main" id="{E2E3E686-48DA-4F79-B1C4-FD8A92AAE6F4}"/>
            </a:ext>
          </a:extLst>
        </xdr:cNvPr>
        <xdr:cNvSpPr/>
      </xdr:nvSpPr>
      <xdr:spPr>
        <a:xfrm>
          <a:off x="823277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2" name="正方形/長方形 231">
          <a:extLst>
            <a:ext uri="{FF2B5EF4-FFF2-40B4-BE49-F238E27FC236}">
              <a16:creationId xmlns:a16="http://schemas.microsoft.com/office/drawing/2014/main" id="{0DF97434-A9BB-41F5-B362-7AC21F56A453}"/>
            </a:ext>
          </a:extLst>
        </xdr:cNvPr>
        <xdr:cNvSpPr/>
      </xdr:nvSpPr>
      <xdr:spPr>
        <a:xfrm>
          <a:off x="6118225" y="1224915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3" name="テキスト ボックス 232">
          <a:extLst>
            <a:ext uri="{FF2B5EF4-FFF2-40B4-BE49-F238E27FC236}">
              <a16:creationId xmlns:a16="http://schemas.microsoft.com/office/drawing/2014/main" id="{EB9DB76F-0D81-4461-ADAB-908658F99AC7}"/>
            </a:ext>
          </a:extLst>
        </xdr:cNvPr>
        <xdr:cNvSpPr txBox="1"/>
      </xdr:nvSpPr>
      <xdr:spPr>
        <a:xfrm>
          <a:off x="60801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4" name="直線コネクタ 233">
          <a:extLst>
            <a:ext uri="{FF2B5EF4-FFF2-40B4-BE49-F238E27FC236}">
              <a16:creationId xmlns:a16="http://schemas.microsoft.com/office/drawing/2014/main" id="{04D98071-1ECD-4300-94A5-7830015F764C}"/>
            </a:ext>
          </a:extLst>
        </xdr:cNvPr>
        <xdr:cNvCxnSpPr/>
      </xdr:nvCxnSpPr>
      <xdr:spPr>
        <a:xfrm>
          <a:off x="6118225" y="144113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35" name="直線コネクタ 234">
          <a:extLst>
            <a:ext uri="{FF2B5EF4-FFF2-40B4-BE49-F238E27FC236}">
              <a16:creationId xmlns:a16="http://schemas.microsoft.com/office/drawing/2014/main" id="{6CF9B3F5-6F30-49EF-AD5D-7DB84C0B6205}"/>
            </a:ext>
          </a:extLst>
        </xdr:cNvPr>
        <xdr:cNvCxnSpPr/>
      </xdr:nvCxnSpPr>
      <xdr:spPr>
        <a:xfrm>
          <a:off x="6118225" y="14099041"/>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36" name="テキスト ボックス 235">
          <a:extLst>
            <a:ext uri="{FF2B5EF4-FFF2-40B4-BE49-F238E27FC236}">
              <a16:creationId xmlns:a16="http://schemas.microsoft.com/office/drawing/2014/main" id="{38D8D0D7-0937-4D85-9D32-A87BA65BB4AA}"/>
            </a:ext>
          </a:extLst>
        </xdr:cNvPr>
        <xdr:cNvSpPr txBox="1"/>
      </xdr:nvSpPr>
      <xdr:spPr>
        <a:xfrm>
          <a:off x="5679621" y="139615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7" name="直線コネクタ 236">
          <a:extLst>
            <a:ext uri="{FF2B5EF4-FFF2-40B4-BE49-F238E27FC236}">
              <a16:creationId xmlns:a16="http://schemas.microsoft.com/office/drawing/2014/main" id="{18BCAD1D-C0FD-419A-A182-38DB6E08301E}"/>
            </a:ext>
          </a:extLst>
        </xdr:cNvPr>
        <xdr:cNvCxnSpPr/>
      </xdr:nvCxnSpPr>
      <xdr:spPr>
        <a:xfrm>
          <a:off x="6118225" y="13786757"/>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38" name="テキスト ボックス 237">
          <a:extLst>
            <a:ext uri="{FF2B5EF4-FFF2-40B4-BE49-F238E27FC236}">
              <a16:creationId xmlns:a16="http://schemas.microsoft.com/office/drawing/2014/main" id="{9EDA9308-3C53-4492-9913-8DC7C1534C4E}"/>
            </a:ext>
          </a:extLst>
        </xdr:cNvPr>
        <xdr:cNvSpPr txBox="1"/>
      </xdr:nvSpPr>
      <xdr:spPr>
        <a:xfrm>
          <a:off x="5679621" y="136540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9" name="直線コネクタ 238">
          <a:extLst>
            <a:ext uri="{FF2B5EF4-FFF2-40B4-BE49-F238E27FC236}">
              <a16:creationId xmlns:a16="http://schemas.microsoft.com/office/drawing/2014/main" id="{39A09EDD-F777-4082-9BB6-373F7182D79E}"/>
            </a:ext>
          </a:extLst>
        </xdr:cNvPr>
        <xdr:cNvCxnSpPr/>
      </xdr:nvCxnSpPr>
      <xdr:spPr>
        <a:xfrm>
          <a:off x="6118225" y="13479236"/>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40" name="テキスト ボックス 239">
          <a:extLst>
            <a:ext uri="{FF2B5EF4-FFF2-40B4-BE49-F238E27FC236}">
              <a16:creationId xmlns:a16="http://schemas.microsoft.com/office/drawing/2014/main" id="{F057802F-4147-46CE-88B4-55AADC09A745}"/>
            </a:ext>
          </a:extLst>
        </xdr:cNvPr>
        <xdr:cNvSpPr txBox="1"/>
      </xdr:nvSpPr>
      <xdr:spPr>
        <a:xfrm>
          <a:off x="5679621"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41" name="直線コネクタ 240">
          <a:extLst>
            <a:ext uri="{FF2B5EF4-FFF2-40B4-BE49-F238E27FC236}">
              <a16:creationId xmlns:a16="http://schemas.microsoft.com/office/drawing/2014/main" id="{7ABFB456-05C6-4DC9-BC16-142EC588E9AC}"/>
            </a:ext>
          </a:extLst>
        </xdr:cNvPr>
        <xdr:cNvCxnSpPr/>
      </xdr:nvCxnSpPr>
      <xdr:spPr>
        <a:xfrm>
          <a:off x="6118225" y="13171714"/>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42" name="テキスト ボックス 241">
          <a:extLst>
            <a:ext uri="{FF2B5EF4-FFF2-40B4-BE49-F238E27FC236}">
              <a16:creationId xmlns:a16="http://schemas.microsoft.com/office/drawing/2014/main" id="{E239C52A-64D7-42F5-B652-5B2FB978051B}"/>
            </a:ext>
          </a:extLst>
        </xdr:cNvPr>
        <xdr:cNvSpPr txBox="1"/>
      </xdr:nvSpPr>
      <xdr:spPr>
        <a:xfrm>
          <a:off x="5679621"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43" name="直線コネクタ 242">
          <a:extLst>
            <a:ext uri="{FF2B5EF4-FFF2-40B4-BE49-F238E27FC236}">
              <a16:creationId xmlns:a16="http://schemas.microsoft.com/office/drawing/2014/main" id="{8F75DB68-C862-493E-B48B-D88B353B6251}"/>
            </a:ext>
          </a:extLst>
        </xdr:cNvPr>
        <xdr:cNvCxnSpPr/>
      </xdr:nvCxnSpPr>
      <xdr:spPr>
        <a:xfrm>
          <a:off x="6118225" y="12864193"/>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44" name="テキスト ボックス 243">
          <a:extLst>
            <a:ext uri="{FF2B5EF4-FFF2-40B4-BE49-F238E27FC236}">
              <a16:creationId xmlns:a16="http://schemas.microsoft.com/office/drawing/2014/main" id="{5875D49F-8C4F-4F2A-AFDF-912460A5D1A5}"/>
            </a:ext>
          </a:extLst>
        </xdr:cNvPr>
        <xdr:cNvSpPr txBox="1"/>
      </xdr:nvSpPr>
      <xdr:spPr>
        <a:xfrm>
          <a:off x="5679621" y="127314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45" name="直線コネクタ 244">
          <a:extLst>
            <a:ext uri="{FF2B5EF4-FFF2-40B4-BE49-F238E27FC236}">
              <a16:creationId xmlns:a16="http://schemas.microsoft.com/office/drawing/2014/main" id="{8BB7E937-BFE5-49DA-B781-4864CB97D6AE}"/>
            </a:ext>
          </a:extLst>
        </xdr:cNvPr>
        <xdr:cNvCxnSpPr/>
      </xdr:nvCxnSpPr>
      <xdr:spPr>
        <a:xfrm>
          <a:off x="6118225" y="12556671"/>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46" name="テキスト ボックス 245">
          <a:extLst>
            <a:ext uri="{FF2B5EF4-FFF2-40B4-BE49-F238E27FC236}">
              <a16:creationId xmlns:a16="http://schemas.microsoft.com/office/drawing/2014/main" id="{F2C892DD-C746-42DD-A848-CA32719D8946}"/>
            </a:ext>
          </a:extLst>
        </xdr:cNvPr>
        <xdr:cNvSpPr txBox="1"/>
      </xdr:nvSpPr>
      <xdr:spPr>
        <a:xfrm>
          <a:off x="5679621" y="124239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7" name="直線コネクタ 246">
          <a:extLst>
            <a:ext uri="{FF2B5EF4-FFF2-40B4-BE49-F238E27FC236}">
              <a16:creationId xmlns:a16="http://schemas.microsoft.com/office/drawing/2014/main" id="{BA2EA45E-C8E8-443E-BBC5-3726B0A65706}"/>
            </a:ext>
          </a:extLst>
        </xdr:cNvPr>
        <xdr:cNvCxnSpPr/>
      </xdr:nvCxnSpPr>
      <xdr:spPr>
        <a:xfrm>
          <a:off x="6118225" y="122491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8" name="テキスト ボックス 247">
          <a:extLst>
            <a:ext uri="{FF2B5EF4-FFF2-40B4-BE49-F238E27FC236}">
              <a16:creationId xmlns:a16="http://schemas.microsoft.com/office/drawing/2014/main" id="{F2C51330-F79C-490B-8EE3-838F31520DDE}"/>
            </a:ext>
          </a:extLst>
        </xdr:cNvPr>
        <xdr:cNvSpPr txBox="1"/>
      </xdr:nvSpPr>
      <xdr:spPr>
        <a:xfrm>
          <a:off x="5679621" y="12116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9" name="【公営住宅】&#10;一人当たり面積グラフ枠">
          <a:extLst>
            <a:ext uri="{FF2B5EF4-FFF2-40B4-BE49-F238E27FC236}">
              <a16:creationId xmlns:a16="http://schemas.microsoft.com/office/drawing/2014/main" id="{8F3B770A-B7B4-46F8-A856-F912EC4B0542}"/>
            </a:ext>
          </a:extLst>
        </xdr:cNvPr>
        <xdr:cNvSpPr/>
      </xdr:nvSpPr>
      <xdr:spPr>
        <a:xfrm>
          <a:off x="6118225" y="1224915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250" name="直線コネクタ 249">
          <a:extLst>
            <a:ext uri="{FF2B5EF4-FFF2-40B4-BE49-F238E27FC236}">
              <a16:creationId xmlns:a16="http://schemas.microsoft.com/office/drawing/2014/main" id="{544BDEEA-A5FD-4143-A5CD-E3FF8DAD507F}"/>
            </a:ext>
          </a:extLst>
        </xdr:cNvPr>
        <xdr:cNvCxnSpPr/>
      </xdr:nvCxnSpPr>
      <xdr:spPr>
        <a:xfrm flipV="1">
          <a:off x="9691053" y="12653282"/>
          <a:ext cx="0" cy="144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51" name="【公営住宅】&#10;一人当たり面積最小値テキスト">
          <a:extLst>
            <a:ext uri="{FF2B5EF4-FFF2-40B4-BE49-F238E27FC236}">
              <a16:creationId xmlns:a16="http://schemas.microsoft.com/office/drawing/2014/main" id="{899E5421-E5D9-4BE8-AF02-2C334B0E4AA9}"/>
            </a:ext>
          </a:extLst>
        </xdr:cNvPr>
        <xdr:cNvSpPr txBox="1"/>
      </xdr:nvSpPr>
      <xdr:spPr>
        <a:xfrm>
          <a:off x="9729788" y="14097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52" name="直線コネクタ 251">
          <a:extLst>
            <a:ext uri="{FF2B5EF4-FFF2-40B4-BE49-F238E27FC236}">
              <a16:creationId xmlns:a16="http://schemas.microsoft.com/office/drawing/2014/main" id="{6B82377C-C396-4163-B165-455531C9947B}"/>
            </a:ext>
          </a:extLst>
        </xdr:cNvPr>
        <xdr:cNvCxnSpPr/>
      </xdr:nvCxnSpPr>
      <xdr:spPr>
        <a:xfrm>
          <a:off x="9617075" y="1409890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253" name="【公営住宅】&#10;一人当たり面積最大値テキスト">
          <a:extLst>
            <a:ext uri="{FF2B5EF4-FFF2-40B4-BE49-F238E27FC236}">
              <a16:creationId xmlns:a16="http://schemas.microsoft.com/office/drawing/2014/main" id="{4FB051F9-E3D7-4BD3-BE20-A7F3BF30CA5F}"/>
            </a:ext>
          </a:extLst>
        </xdr:cNvPr>
        <xdr:cNvSpPr txBox="1"/>
      </xdr:nvSpPr>
      <xdr:spPr>
        <a:xfrm>
          <a:off x="9729788" y="12447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254" name="直線コネクタ 253">
          <a:extLst>
            <a:ext uri="{FF2B5EF4-FFF2-40B4-BE49-F238E27FC236}">
              <a16:creationId xmlns:a16="http://schemas.microsoft.com/office/drawing/2014/main" id="{1BF2F72A-FBBE-49B3-AA9F-53F1AD8A2107}"/>
            </a:ext>
          </a:extLst>
        </xdr:cNvPr>
        <xdr:cNvCxnSpPr/>
      </xdr:nvCxnSpPr>
      <xdr:spPr>
        <a:xfrm>
          <a:off x="9617075" y="12653282"/>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255" name="【公営住宅】&#10;一人当たり面積平均値テキスト">
          <a:extLst>
            <a:ext uri="{FF2B5EF4-FFF2-40B4-BE49-F238E27FC236}">
              <a16:creationId xmlns:a16="http://schemas.microsoft.com/office/drawing/2014/main" id="{C04D4D0C-C530-4DE6-893A-25B0D18641B2}"/>
            </a:ext>
          </a:extLst>
        </xdr:cNvPr>
        <xdr:cNvSpPr txBox="1"/>
      </xdr:nvSpPr>
      <xdr:spPr>
        <a:xfrm>
          <a:off x="9729788" y="13760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256" name="フローチャート: 判断 255">
          <a:extLst>
            <a:ext uri="{FF2B5EF4-FFF2-40B4-BE49-F238E27FC236}">
              <a16:creationId xmlns:a16="http://schemas.microsoft.com/office/drawing/2014/main" id="{FAA035FF-1CA2-4E59-B00E-2AA48A82FCA0}"/>
            </a:ext>
          </a:extLst>
        </xdr:cNvPr>
        <xdr:cNvSpPr/>
      </xdr:nvSpPr>
      <xdr:spPr>
        <a:xfrm>
          <a:off x="9655175" y="13899243"/>
          <a:ext cx="87313"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257" name="フローチャート: 判断 256">
          <a:extLst>
            <a:ext uri="{FF2B5EF4-FFF2-40B4-BE49-F238E27FC236}">
              <a16:creationId xmlns:a16="http://schemas.microsoft.com/office/drawing/2014/main" id="{70DE80CE-FE47-4C69-96D3-04E35881ABBC}"/>
            </a:ext>
          </a:extLst>
        </xdr:cNvPr>
        <xdr:cNvSpPr/>
      </xdr:nvSpPr>
      <xdr:spPr>
        <a:xfrm>
          <a:off x="8874125" y="13895977"/>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258" name="フローチャート: 判断 257">
          <a:extLst>
            <a:ext uri="{FF2B5EF4-FFF2-40B4-BE49-F238E27FC236}">
              <a16:creationId xmlns:a16="http://schemas.microsoft.com/office/drawing/2014/main" id="{7E5513B4-0417-4305-A78D-348EC6A01923}"/>
            </a:ext>
          </a:extLst>
        </xdr:cNvPr>
        <xdr:cNvSpPr/>
      </xdr:nvSpPr>
      <xdr:spPr>
        <a:xfrm>
          <a:off x="8056563" y="13905774"/>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259" name="フローチャート: 判断 258">
          <a:extLst>
            <a:ext uri="{FF2B5EF4-FFF2-40B4-BE49-F238E27FC236}">
              <a16:creationId xmlns:a16="http://schemas.microsoft.com/office/drawing/2014/main" id="{AE064FD1-FCC2-48ED-9166-FC9135523B5E}"/>
            </a:ext>
          </a:extLst>
        </xdr:cNvPr>
        <xdr:cNvSpPr/>
      </xdr:nvSpPr>
      <xdr:spPr>
        <a:xfrm>
          <a:off x="7224713" y="13905774"/>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260" name="フローチャート: 判断 259">
          <a:extLst>
            <a:ext uri="{FF2B5EF4-FFF2-40B4-BE49-F238E27FC236}">
              <a16:creationId xmlns:a16="http://schemas.microsoft.com/office/drawing/2014/main" id="{F3E12800-B646-481A-9891-AA00DE58B185}"/>
            </a:ext>
          </a:extLst>
        </xdr:cNvPr>
        <xdr:cNvSpPr/>
      </xdr:nvSpPr>
      <xdr:spPr>
        <a:xfrm>
          <a:off x="6407150" y="13895977"/>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A9AD69E5-C07B-4F21-BC0B-A13185FCF72E}"/>
            </a:ext>
          </a:extLst>
        </xdr:cNvPr>
        <xdr:cNvSpPr txBox="1"/>
      </xdr:nvSpPr>
      <xdr:spPr>
        <a:xfrm>
          <a:off x="95154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84795719-18FB-41DA-8B69-D5AB50FE1D1B}"/>
            </a:ext>
          </a:extLst>
        </xdr:cNvPr>
        <xdr:cNvSpPr txBox="1"/>
      </xdr:nvSpPr>
      <xdr:spPr>
        <a:xfrm>
          <a:off x="874871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497A3187-7B88-478A-8DA5-978783551F00}"/>
            </a:ext>
          </a:extLst>
        </xdr:cNvPr>
        <xdr:cNvSpPr txBox="1"/>
      </xdr:nvSpPr>
      <xdr:spPr>
        <a:xfrm>
          <a:off x="79311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1391274B-2E83-446F-8E1E-AF21353AB2AB}"/>
            </a:ext>
          </a:extLst>
        </xdr:cNvPr>
        <xdr:cNvSpPr txBox="1"/>
      </xdr:nvSpPr>
      <xdr:spPr>
        <a:xfrm>
          <a:off x="7099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86D9F0D1-97BA-41E3-9FDE-064F65C0D867}"/>
            </a:ext>
          </a:extLst>
        </xdr:cNvPr>
        <xdr:cNvSpPr txBox="1"/>
      </xdr:nvSpPr>
      <xdr:spPr>
        <a:xfrm>
          <a:off x="62817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24856</xdr:rowOff>
    </xdr:from>
    <xdr:to>
      <xdr:col>55</xdr:col>
      <xdr:colOff>50800</xdr:colOff>
      <xdr:row>86</xdr:row>
      <xdr:rowOff>126456</xdr:rowOff>
    </xdr:to>
    <xdr:sp macro="" textlink="">
      <xdr:nvSpPr>
        <xdr:cNvPr id="266" name="楕円 265">
          <a:extLst>
            <a:ext uri="{FF2B5EF4-FFF2-40B4-BE49-F238E27FC236}">
              <a16:creationId xmlns:a16="http://schemas.microsoft.com/office/drawing/2014/main" id="{472D5353-E172-4BE7-8E67-59A78CD3F02B}"/>
            </a:ext>
          </a:extLst>
        </xdr:cNvPr>
        <xdr:cNvSpPr/>
      </xdr:nvSpPr>
      <xdr:spPr>
        <a:xfrm>
          <a:off x="9655175" y="13959931"/>
          <a:ext cx="8731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111233</xdr:rowOff>
    </xdr:from>
    <xdr:ext cx="469744" cy="259045"/>
    <xdr:sp macro="" textlink="">
      <xdr:nvSpPr>
        <xdr:cNvPr id="267" name="【公営住宅】&#10;一人当たり面積該当値テキスト">
          <a:extLst>
            <a:ext uri="{FF2B5EF4-FFF2-40B4-BE49-F238E27FC236}">
              <a16:creationId xmlns:a16="http://schemas.microsoft.com/office/drawing/2014/main" id="{339AE7E8-302B-43C9-A51E-9CAA3D6DBB52}"/>
            </a:ext>
          </a:extLst>
        </xdr:cNvPr>
        <xdr:cNvSpPr txBox="1"/>
      </xdr:nvSpPr>
      <xdr:spPr>
        <a:xfrm>
          <a:off x="9729788" y="13884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23223</xdr:rowOff>
    </xdr:from>
    <xdr:to>
      <xdr:col>50</xdr:col>
      <xdr:colOff>165100</xdr:colOff>
      <xdr:row>86</xdr:row>
      <xdr:rowOff>124823</xdr:rowOff>
    </xdr:to>
    <xdr:sp macro="" textlink="">
      <xdr:nvSpPr>
        <xdr:cNvPr id="268" name="楕円 267">
          <a:extLst>
            <a:ext uri="{FF2B5EF4-FFF2-40B4-BE49-F238E27FC236}">
              <a16:creationId xmlns:a16="http://schemas.microsoft.com/office/drawing/2014/main" id="{F617AB2A-4EB6-4C60-ACE9-6FEFB37B26FC}"/>
            </a:ext>
          </a:extLst>
        </xdr:cNvPr>
        <xdr:cNvSpPr/>
      </xdr:nvSpPr>
      <xdr:spPr>
        <a:xfrm>
          <a:off x="8874125" y="1395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74023</xdr:rowOff>
    </xdr:from>
    <xdr:to>
      <xdr:col>55</xdr:col>
      <xdr:colOff>0</xdr:colOff>
      <xdr:row>86</xdr:row>
      <xdr:rowOff>75656</xdr:rowOff>
    </xdr:to>
    <xdr:cxnSp macro="">
      <xdr:nvCxnSpPr>
        <xdr:cNvPr id="269" name="直線コネクタ 268">
          <a:extLst>
            <a:ext uri="{FF2B5EF4-FFF2-40B4-BE49-F238E27FC236}">
              <a16:creationId xmlns:a16="http://schemas.microsoft.com/office/drawing/2014/main" id="{0FD026BB-B31D-4F43-8244-2DEDC6350E99}"/>
            </a:ext>
          </a:extLst>
        </xdr:cNvPr>
        <xdr:cNvCxnSpPr/>
      </xdr:nvCxnSpPr>
      <xdr:spPr>
        <a:xfrm>
          <a:off x="8924925" y="14009098"/>
          <a:ext cx="766763"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16692</xdr:rowOff>
    </xdr:from>
    <xdr:to>
      <xdr:col>46</xdr:col>
      <xdr:colOff>38100</xdr:colOff>
      <xdr:row>86</xdr:row>
      <xdr:rowOff>118292</xdr:rowOff>
    </xdr:to>
    <xdr:sp macro="" textlink="">
      <xdr:nvSpPr>
        <xdr:cNvPr id="270" name="楕円 269">
          <a:extLst>
            <a:ext uri="{FF2B5EF4-FFF2-40B4-BE49-F238E27FC236}">
              <a16:creationId xmlns:a16="http://schemas.microsoft.com/office/drawing/2014/main" id="{C57C31AA-86A5-4E58-A233-FC63DD0E61A0}"/>
            </a:ext>
          </a:extLst>
        </xdr:cNvPr>
        <xdr:cNvSpPr/>
      </xdr:nvSpPr>
      <xdr:spPr>
        <a:xfrm>
          <a:off x="8056563" y="13951767"/>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67492</xdr:rowOff>
    </xdr:from>
    <xdr:to>
      <xdr:col>50</xdr:col>
      <xdr:colOff>114300</xdr:colOff>
      <xdr:row>86</xdr:row>
      <xdr:rowOff>74023</xdr:rowOff>
    </xdr:to>
    <xdr:cxnSp macro="">
      <xdr:nvCxnSpPr>
        <xdr:cNvPr id="271" name="直線コネクタ 270">
          <a:extLst>
            <a:ext uri="{FF2B5EF4-FFF2-40B4-BE49-F238E27FC236}">
              <a16:creationId xmlns:a16="http://schemas.microsoft.com/office/drawing/2014/main" id="{F97EAB86-7518-4654-9EEE-9D4E13868225}"/>
            </a:ext>
          </a:extLst>
        </xdr:cNvPr>
        <xdr:cNvCxnSpPr/>
      </xdr:nvCxnSpPr>
      <xdr:spPr>
        <a:xfrm>
          <a:off x="8107363" y="14002567"/>
          <a:ext cx="817562"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16692</xdr:rowOff>
    </xdr:from>
    <xdr:to>
      <xdr:col>41</xdr:col>
      <xdr:colOff>101600</xdr:colOff>
      <xdr:row>86</xdr:row>
      <xdr:rowOff>118292</xdr:rowOff>
    </xdr:to>
    <xdr:sp macro="" textlink="">
      <xdr:nvSpPr>
        <xdr:cNvPr id="272" name="楕円 271">
          <a:extLst>
            <a:ext uri="{FF2B5EF4-FFF2-40B4-BE49-F238E27FC236}">
              <a16:creationId xmlns:a16="http://schemas.microsoft.com/office/drawing/2014/main" id="{E3B6AD66-A197-4868-91EA-AC1B9812ADBE}"/>
            </a:ext>
          </a:extLst>
        </xdr:cNvPr>
        <xdr:cNvSpPr/>
      </xdr:nvSpPr>
      <xdr:spPr>
        <a:xfrm>
          <a:off x="7224713" y="1395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67492</xdr:rowOff>
    </xdr:from>
    <xdr:to>
      <xdr:col>45</xdr:col>
      <xdr:colOff>177800</xdr:colOff>
      <xdr:row>86</xdr:row>
      <xdr:rowOff>67492</xdr:rowOff>
    </xdr:to>
    <xdr:cxnSp macro="">
      <xdr:nvCxnSpPr>
        <xdr:cNvPr id="273" name="直線コネクタ 272">
          <a:extLst>
            <a:ext uri="{FF2B5EF4-FFF2-40B4-BE49-F238E27FC236}">
              <a16:creationId xmlns:a16="http://schemas.microsoft.com/office/drawing/2014/main" id="{1D25A6D8-5981-4D6D-822E-766A74F08D50}"/>
            </a:ext>
          </a:extLst>
        </xdr:cNvPr>
        <xdr:cNvCxnSpPr/>
      </xdr:nvCxnSpPr>
      <xdr:spPr>
        <a:xfrm>
          <a:off x="7275513" y="14002567"/>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18324</xdr:rowOff>
    </xdr:from>
    <xdr:to>
      <xdr:col>36</xdr:col>
      <xdr:colOff>165100</xdr:colOff>
      <xdr:row>86</xdr:row>
      <xdr:rowOff>119924</xdr:rowOff>
    </xdr:to>
    <xdr:sp macro="" textlink="">
      <xdr:nvSpPr>
        <xdr:cNvPr id="274" name="楕円 273">
          <a:extLst>
            <a:ext uri="{FF2B5EF4-FFF2-40B4-BE49-F238E27FC236}">
              <a16:creationId xmlns:a16="http://schemas.microsoft.com/office/drawing/2014/main" id="{5D41A411-F66C-46B3-9641-9A42D97ADDA8}"/>
            </a:ext>
          </a:extLst>
        </xdr:cNvPr>
        <xdr:cNvSpPr/>
      </xdr:nvSpPr>
      <xdr:spPr>
        <a:xfrm>
          <a:off x="6407150" y="1395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67492</xdr:rowOff>
    </xdr:from>
    <xdr:to>
      <xdr:col>41</xdr:col>
      <xdr:colOff>50800</xdr:colOff>
      <xdr:row>86</xdr:row>
      <xdr:rowOff>69124</xdr:rowOff>
    </xdr:to>
    <xdr:cxnSp macro="">
      <xdr:nvCxnSpPr>
        <xdr:cNvPr id="275" name="直線コネクタ 274">
          <a:extLst>
            <a:ext uri="{FF2B5EF4-FFF2-40B4-BE49-F238E27FC236}">
              <a16:creationId xmlns:a16="http://schemas.microsoft.com/office/drawing/2014/main" id="{093D065B-FC61-435C-9B9B-471C6E97DCA0}"/>
            </a:ext>
          </a:extLst>
        </xdr:cNvPr>
        <xdr:cNvCxnSpPr/>
      </xdr:nvCxnSpPr>
      <xdr:spPr>
        <a:xfrm flipV="1">
          <a:off x="6457950" y="14002567"/>
          <a:ext cx="817563"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276" name="n_1aveValue【公営住宅】&#10;一人当たり面積">
          <a:extLst>
            <a:ext uri="{FF2B5EF4-FFF2-40B4-BE49-F238E27FC236}">
              <a16:creationId xmlns:a16="http://schemas.microsoft.com/office/drawing/2014/main" id="{5D929982-51DE-4381-B493-61E3BC47709C}"/>
            </a:ext>
          </a:extLst>
        </xdr:cNvPr>
        <xdr:cNvSpPr txBox="1"/>
      </xdr:nvSpPr>
      <xdr:spPr>
        <a:xfrm>
          <a:off x="8691640" y="1368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277" name="n_2aveValue【公営住宅】&#10;一人当たり面積">
          <a:extLst>
            <a:ext uri="{FF2B5EF4-FFF2-40B4-BE49-F238E27FC236}">
              <a16:creationId xmlns:a16="http://schemas.microsoft.com/office/drawing/2014/main" id="{FF2D8921-7F0A-4C8D-95C2-20B268BF2D36}"/>
            </a:ext>
          </a:extLst>
        </xdr:cNvPr>
        <xdr:cNvSpPr txBox="1"/>
      </xdr:nvSpPr>
      <xdr:spPr>
        <a:xfrm>
          <a:off x="7886777" y="1369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278" name="n_3aveValue【公営住宅】&#10;一人当たり面積">
          <a:extLst>
            <a:ext uri="{FF2B5EF4-FFF2-40B4-BE49-F238E27FC236}">
              <a16:creationId xmlns:a16="http://schemas.microsoft.com/office/drawing/2014/main" id="{4990F13C-9A91-40CA-B35C-40832C0242FB}"/>
            </a:ext>
          </a:extLst>
        </xdr:cNvPr>
        <xdr:cNvSpPr txBox="1"/>
      </xdr:nvSpPr>
      <xdr:spPr>
        <a:xfrm>
          <a:off x="7054927" y="1369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279" name="n_4aveValue【公営住宅】&#10;一人当たり面積">
          <a:extLst>
            <a:ext uri="{FF2B5EF4-FFF2-40B4-BE49-F238E27FC236}">
              <a16:creationId xmlns:a16="http://schemas.microsoft.com/office/drawing/2014/main" id="{5B25E8F2-166F-48C0-84C9-CD07569CF724}"/>
            </a:ext>
          </a:extLst>
        </xdr:cNvPr>
        <xdr:cNvSpPr txBox="1"/>
      </xdr:nvSpPr>
      <xdr:spPr>
        <a:xfrm>
          <a:off x="6237365" y="1368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115950</xdr:rowOff>
    </xdr:from>
    <xdr:ext cx="469744" cy="259045"/>
    <xdr:sp macro="" textlink="">
      <xdr:nvSpPr>
        <xdr:cNvPr id="280" name="n_1mainValue【公営住宅】&#10;一人当たり面積">
          <a:extLst>
            <a:ext uri="{FF2B5EF4-FFF2-40B4-BE49-F238E27FC236}">
              <a16:creationId xmlns:a16="http://schemas.microsoft.com/office/drawing/2014/main" id="{3F7F8C68-DDBC-430A-9A8A-391BCA8182AA}"/>
            </a:ext>
          </a:extLst>
        </xdr:cNvPr>
        <xdr:cNvSpPr txBox="1"/>
      </xdr:nvSpPr>
      <xdr:spPr>
        <a:xfrm>
          <a:off x="8691640" y="14051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109419</xdr:rowOff>
    </xdr:from>
    <xdr:ext cx="469744" cy="259045"/>
    <xdr:sp macro="" textlink="">
      <xdr:nvSpPr>
        <xdr:cNvPr id="281" name="n_2mainValue【公営住宅】&#10;一人当たり面積">
          <a:extLst>
            <a:ext uri="{FF2B5EF4-FFF2-40B4-BE49-F238E27FC236}">
              <a16:creationId xmlns:a16="http://schemas.microsoft.com/office/drawing/2014/main" id="{73CEDC09-4B56-4D69-B0E8-BAAE76954E83}"/>
            </a:ext>
          </a:extLst>
        </xdr:cNvPr>
        <xdr:cNvSpPr txBox="1"/>
      </xdr:nvSpPr>
      <xdr:spPr>
        <a:xfrm>
          <a:off x="7886777" y="14044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109419</xdr:rowOff>
    </xdr:from>
    <xdr:ext cx="469744" cy="259045"/>
    <xdr:sp macro="" textlink="">
      <xdr:nvSpPr>
        <xdr:cNvPr id="282" name="n_3mainValue【公営住宅】&#10;一人当たり面積">
          <a:extLst>
            <a:ext uri="{FF2B5EF4-FFF2-40B4-BE49-F238E27FC236}">
              <a16:creationId xmlns:a16="http://schemas.microsoft.com/office/drawing/2014/main" id="{045D94F3-A3C1-4703-9E34-2895D562E784}"/>
            </a:ext>
          </a:extLst>
        </xdr:cNvPr>
        <xdr:cNvSpPr txBox="1"/>
      </xdr:nvSpPr>
      <xdr:spPr>
        <a:xfrm>
          <a:off x="7054927" y="14044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111051</xdr:rowOff>
    </xdr:from>
    <xdr:ext cx="469744" cy="259045"/>
    <xdr:sp macro="" textlink="">
      <xdr:nvSpPr>
        <xdr:cNvPr id="283" name="n_4mainValue【公営住宅】&#10;一人当たり面積">
          <a:extLst>
            <a:ext uri="{FF2B5EF4-FFF2-40B4-BE49-F238E27FC236}">
              <a16:creationId xmlns:a16="http://schemas.microsoft.com/office/drawing/2014/main" id="{8A0958BE-EB30-4DEF-9B78-9975C51F36A0}"/>
            </a:ext>
          </a:extLst>
        </xdr:cNvPr>
        <xdr:cNvSpPr txBox="1"/>
      </xdr:nvSpPr>
      <xdr:spPr>
        <a:xfrm>
          <a:off x="6237365" y="1404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4" name="正方形/長方形 283">
          <a:extLst>
            <a:ext uri="{FF2B5EF4-FFF2-40B4-BE49-F238E27FC236}">
              <a16:creationId xmlns:a16="http://schemas.microsoft.com/office/drawing/2014/main" id="{6B25B02E-EC7A-4E81-B5BF-B9824116DEBC}"/>
            </a:ext>
          </a:extLst>
        </xdr:cNvPr>
        <xdr:cNvSpPr/>
      </xdr:nvSpPr>
      <xdr:spPr>
        <a:xfrm>
          <a:off x="704850" y="14763750"/>
          <a:ext cx="43815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285" name="正方形/長方形 284">
          <a:extLst>
            <a:ext uri="{FF2B5EF4-FFF2-40B4-BE49-F238E27FC236}">
              <a16:creationId xmlns:a16="http://schemas.microsoft.com/office/drawing/2014/main" id="{F8A97743-F3FD-4109-9B37-83009C17486E}"/>
            </a:ext>
          </a:extLst>
        </xdr:cNvPr>
        <xdr:cNvSpPr/>
      </xdr:nvSpPr>
      <xdr:spPr>
        <a:xfrm>
          <a:off x="70485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286" name="正方形/長方形 285">
          <a:extLst>
            <a:ext uri="{FF2B5EF4-FFF2-40B4-BE49-F238E27FC236}">
              <a16:creationId xmlns:a16="http://schemas.microsoft.com/office/drawing/2014/main" id="{BFDCC9EE-E73A-48D3-80B9-A0799AC2455D}"/>
            </a:ext>
          </a:extLst>
        </xdr:cNvPr>
        <xdr:cNvSpPr/>
      </xdr:nvSpPr>
      <xdr:spPr>
        <a:xfrm>
          <a:off x="70485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287" name="正方形/長方形 286">
          <a:extLst>
            <a:ext uri="{FF2B5EF4-FFF2-40B4-BE49-F238E27FC236}">
              <a16:creationId xmlns:a16="http://schemas.microsoft.com/office/drawing/2014/main" id="{4CD1E499-A2DB-42F5-8C47-C041C41449C7}"/>
            </a:ext>
          </a:extLst>
        </xdr:cNvPr>
        <xdr:cNvSpPr/>
      </xdr:nvSpPr>
      <xdr:spPr>
        <a:xfrm>
          <a:off x="188912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288" name="正方形/長方形 287">
          <a:extLst>
            <a:ext uri="{FF2B5EF4-FFF2-40B4-BE49-F238E27FC236}">
              <a16:creationId xmlns:a16="http://schemas.microsoft.com/office/drawing/2014/main" id="{E2DD1CCD-90AC-48F1-ADCE-7A1E58A56534}"/>
            </a:ext>
          </a:extLst>
        </xdr:cNvPr>
        <xdr:cNvSpPr/>
      </xdr:nvSpPr>
      <xdr:spPr>
        <a:xfrm>
          <a:off x="188912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B33760B0-4CE1-4CE5-93C9-96E20A000936}"/>
            </a:ext>
          </a:extLst>
        </xdr:cNvPr>
        <xdr:cNvSpPr/>
      </xdr:nvSpPr>
      <xdr:spPr>
        <a:xfrm>
          <a:off x="704850" y="15906750"/>
          <a:ext cx="4381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a:extLst>
            <a:ext uri="{FF2B5EF4-FFF2-40B4-BE49-F238E27FC236}">
              <a16:creationId xmlns:a16="http://schemas.microsoft.com/office/drawing/2014/main" id="{141C69A2-B90E-4C20-B8DE-4220E099C508}"/>
            </a:ext>
          </a:extLst>
        </xdr:cNvPr>
        <xdr:cNvSpPr/>
      </xdr:nvSpPr>
      <xdr:spPr>
        <a:xfrm>
          <a:off x="6118225" y="14763750"/>
          <a:ext cx="4367213"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291" name="正方形/長方形 290">
          <a:extLst>
            <a:ext uri="{FF2B5EF4-FFF2-40B4-BE49-F238E27FC236}">
              <a16:creationId xmlns:a16="http://schemas.microsoft.com/office/drawing/2014/main" id="{2A9B9D47-F55B-4B81-8962-2863BCC9190B}"/>
            </a:ext>
          </a:extLst>
        </xdr:cNvPr>
        <xdr:cNvSpPr/>
      </xdr:nvSpPr>
      <xdr:spPr>
        <a:xfrm>
          <a:off x="611822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292" name="正方形/長方形 291">
          <a:extLst>
            <a:ext uri="{FF2B5EF4-FFF2-40B4-BE49-F238E27FC236}">
              <a16:creationId xmlns:a16="http://schemas.microsoft.com/office/drawing/2014/main" id="{DB4F07BF-7029-477B-8E7D-FDEDF3998BF3}"/>
            </a:ext>
          </a:extLst>
        </xdr:cNvPr>
        <xdr:cNvSpPr/>
      </xdr:nvSpPr>
      <xdr:spPr>
        <a:xfrm>
          <a:off x="611822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293" name="正方形/長方形 292">
          <a:extLst>
            <a:ext uri="{FF2B5EF4-FFF2-40B4-BE49-F238E27FC236}">
              <a16:creationId xmlns:a16="http://schemas.microsoft.com/office/drawing/2014/main" id="{1670F175-F448-443E-AD35-57A373C8EF15}"/>
            </a:ext>
          </a:extLst>
        </xdr:cNvPr>
        <xdr:cNvSpPr/>
      </xdr:nvSpPr>
      <xdr:spPr>
        <a:xfrm>
          <a:off x="7288213"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294" name="正方形/長方形 293">
          <a:extLst>
            <a:ext uri="{FF2B5EF4-FFF2-40B4-BE49-F238E27FC236}">
              <a16:creationId xmlns:a16="http://schemas.microsoft.com/office/drawing/2014/main" id="{ACCE58DE-2654-4E48-AA8F-C09C718F2944}"/>
            </a:ext>
          </a:extLst>
        </xdr:cNvPr>
        <xdr:cNvSpPr/>
      </xdr:nvSpPr>
      <xdr:spPr>
        <a:xfrm>
          <a:off x="7288213"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81B91080-1350-4290-898E-AF0FF7F2783C}"/>
            </a:ext>
          </a:extLst>
        </xdr:cNvPr>
        <xdr:cNvSpPr/>
      </xdr:nvSpPr>
      <xdr:spPr>
        <a:xfrm>
          <a:off x="6118225" y="15906750"/>
          <a:ext cx="4367213"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C70FC90D-9D9E-424E-9603-AA63F883502A}"/>
            </a:ext>
          </a:extLst>
        </xdr:cNvPr>
        <xdr:cNvSpPr/>
      </xdr:nvSpPr>
      <xdr:spPr>
        <a:xfrm>
          <a:off x="11517313" y="397192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761BA5E4-73CE-480D-A103-823B56A98FF6}"/>
            </a:ext>
          </a:extLst>
        </xdr:cNvPr>
        <xdr:cNvSpPr/>
      </xdr:nvSpPr>
      <xdr:spPr>
        <a:xfrm>
          <a:off x="1163002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988223A6-A629-4EA5-AC8C-6F75A92B11A7}"/>
            </a:ext>
          </a:extLst>
        </xdr:cNvPr>
        <xdr:cNvSpPr/>
      </xdr:nvSpPr>
      <xdr:spPr>
        <a:xfrm>
          <a:off x="1163002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37989115-8A9C-4034-901D-A1CBBC582DC8}"/>
            </a:ext>
          </a:extLst>
        </xdr:cNvPr>
        <xdr:cNvSpPr/>
      </xdr:nvSpPr>
      <xdr:spPr>
        <a:xfrm>
          <a:off x="12574588"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E0B0CD7C-66F8-41F1-90A9-59230630DEE2}"/>
            </a:ext>
          </a:extLst>
        </xdr:cNvPr>
        <xdr:cNvSpPr/>
      </xdr:nvSpPr>
      <xdr:spPr>
        <a:xfrm>
          <a:off x="12574588"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6D04FA39-5728-493E-BA11-B1D3F7D7B1B4}"/>
            </a:ext>
          </a:extLst>
        </xdr:cNvPr>
        <xdr:cNvSpPr/>
      </xdr:nvSpPr>
      <xdr:spPr>
        <a:xfrm>
          <a:off x="13631863"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B793BE5D-7F71-46A8-95D8-48D57ACDA0C0}"/>
            </a:ext>
          </a:extLst>
        </xdr:cNvPr>
        <xdr:cNvSpPr/>
      </xdr:nvSpPr>
      <xdr:spPr>
        <a:xfrm>
          <a:off x="13631863"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A6259F89-25A3-44A9-8172-93BBA52E0C3E}"/>
            </a:ext>
          </a:extLst>
        </xdr:cNvPr>
        <xdr:cNvSpPr/>
      </xdr:nvSpPr>
      <xdr:spPr>
        <a:xfrm>
          <a:off x="11517313" y="504825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5881FEFF-1546-4A77-BA3F-BA0A3CCEECD1}"/>
            </a:ext>
          </a:extLst>
        </xdr:cNvPr>
        <xdr:cNvSpPr txBox="1"/>
      </xdr:nvSpPr>
      <xdr:spPr>
        <a:xfrm>
          <a:off x="11479213"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F3EC8C8B-87AD-4AB0-ADEF-3EEDFE708EFE}"/>
            </a:ext>
          </a:extLst>
        </xdr:cNvPr>
        <xdr:cNvCxnSpPr/>
      </xdr:nvCxnSpPr>
      <xdr:spPr>
        <a:xfrm>
          <a:off x="11517313"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FB9D03AF-D2C5-4690-9AEA-2A7B210C53A5}"/>
            </a:ext>
          </a:extLst>
        </xdr:cNvPr>
        <xdr:cNvSpPr txBox="1"/>
      </xdr:nvSpPr>
      <xdr:spPr>
        <a:xfrm>
          <a:off x="11092996" y="7077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07" name="直線コネクタ 306">
          <a:extLst>
            <a:ext uri="{FF2B5EF4-FFF2-40B4-BE49-F238E27FC236}">
              <a16:creationId xmlns:a16="http://schemas.microsoft.com/office/drawing/2014/main" id="{BFAFF772-0244-414B-A195-1A4C6252DFDC}"/>
            </a:ext>
          </a:extLst>
        </xdr:cNvPr>
        <xdr:cNvCxnSpPr/>
      </xdr:nvCxnSpPr>
      <xdr:spPr>
        <a:xfrm>
          <a:off x="11517313" y="67818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08" name="テキスト ボックス 307">
          <a:extLst>
            <a:ext uri="{FF2B5EF4-FFF2-40B4-BE49-F238E27FC236}">
              <a16:creationId xmlns:a16="http://schemas.microsoft.com/office/drawing/2014/main" id="{25F2BFBA-83F1-4370-A986-F12EC978CD0E}"/>
            </a:ext>
          </a:extLst>
        </xdr:cNvPr>
        <xdr:cNvSpPr txBox="1"/>
      </xdr:nvSpPr>
      <xdr:spPr>
        <a:xfrm>
          <a:off x="11142829" y="66491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09" name="直線コネクタ 308">
          <a:extLst>
            <a:ext uri="{FF2B5EF4-FFF2-40B4-BE49-F238E27FC236}">
              <a16:creationId xmlns:a16="http://schemas.microsoft.com/office/drawing/2014/main" id="{13301192-93EF-478D-84B2-8ED492B5BAA4}"/>
            </a:ext>
          </a:extLst>
        </xdr:cNvPr>
        <xdr:cNvCxnSpPr/>
      </xdr:nvCxnSpPr>
      <xdr:spPr>
        <a:xfrm>
          <a:off x="11517313" y="63436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10" name="テキスト ボックス 309">
          <a:extLst>
            <a:ext uri="{FF2B5EF4-FFF2-40B4-BE49-F238E27FC236}">
              <a16:creationId xmlns:a16="http://schemas.microsoft.com/office/drawing/2014/main" id="{B338E56A-2F3D-489F-81A2-FDB28BF5F8F4}"/>
            </a:ext>
          </a:extLst>
        </xdr:cNvPr>
        <xdr:cNvSpPr txBox="1"/>
      </xdr:nvSpPr>
      <xdr:spPr>
        <a:xfrm>
          <a:off x="11142829" y="6210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11" name="直線コネクタ 310">
          <a:extLst>
            <a:ext uri="{FF2B5EF4-FFF2-40B4-BE49-F238E27FC236}">
              <a16:creationId xmlns:a16="http://schemas.microsoft.com/office/drawing/2014/main" id="{8B058B90-2F9E-40D4-8272-D16C9FA01548}"/>
            </a:ext>
          </a:extLst>
        </xdr:cNvPr>
        <xdr:cNvCxnSpPr/>
      </xdr:nvCxnSpPr>
      <xdr:spPr>
        <a:xfrm>
          <a:off x="11517313" y="59150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12" name="テキスト ボックス 311">
          <a:extLst>
            <a:ext uri="{FF2B5EF4-FFF2-40B4-BE49-F238E27FC236}">
              <a16:creationId xmlns:a16="http://schemas.microsoft.com/office/drawing/2014/main" id="{E59D9CB2-197F-4F46-B72A-D5CD4B53D416}"/>
            </a:ext>
          </a:extLst>
        </xdr:cNvPr>
        <xdr:cNvSpPr txBox="1"/>
      </xdr:nvSpPr>
      <xdr:spPr>
        <a:xfrm>
          <a:off x="11142829" y="5782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13" name="直線コネクタ 312">
          <a:extLst>
            <a:ext uri="{FF2B5EF4-FFF2-40B4-BE49-F238E27FC236}">
              <a16:creationId xmlns:a16="http://schemas.microsoft.com/office/drawing/2014/main" id="{C6692E33-F9C1-4EC7-89A2-6ACC167D5B0A}"/>
            </a:ext>
          </a:extLst>
        </xdr:cNvPr>
        <xdr:cNvCxnSpPr/>
      </xdr:nvCxnSpPr>
      <xdr:spPr>
        <a:xfrm>
          <a:off x="11517313" y="54864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14" name="テキスト ボックス 313">
          <a:extLst>
            <a:ext uri="{FF2B5EF4-FFF2-40B4-BE49-F238E27FC236}">
              <a16:creationId xmlns:a16="http://schemas.microsoft.com/office/drawing/2014/main" id="{D97BD755-1C36-4190-90D5-4830F7DC0AF6}"/>
            </a:ext>
          </a:extLst>
        </xdr:cNvPr>
        <xdr:cNvSpPr txBox="1"/>
      </xdr:nvSpPr>
      <xdr:spPr>
        <a:xfrm>
          <a:off x="11142829" y="5353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a:extLst>
            <a:ext uri="{FF2B5EF4-FFF2-40B4-BE49-F238E27FC236}">
              <a16:creationId xmlns:a16="http://schemas.microsoft.com/office/drawing/2014/main" id="{43DF4B31-CBAC-499D-A077-D33FF48E8027}"/>
            </a:ext>
          </a:extLst>
        </xdr:cNvPr>
        <xdr:cNvCxnSpPr/>
      </xdr:nvCxnSpPr>
      <xdr:spPr>
        <a:xfrm>
          <a:off x="11517313"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6" name="テキスト ボックス 315">
          <a:extLst>
            <a:ext uri="{FF2B5EF4-FFF2-40B4-BE49-F238E27FC236}">
              <a16:creationId xmlns:a16="http://schemas.microsoft.com/office/drawing/2014/main" id="{AEAF9DE6-8C20-4DCA-B6A2-55D32FE1802A}"/>
            </a:ext>
          </a:extLst>
        </xdr:cNvPr>
        <xdr:cNvSpPr txBox="1"/>
      </xdr:nvSpPr>
      <xdr:spPr>
        <a:xfrm>
          <a:off x="11206949" y="49155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7" name="【認定こども園・幼稚園・保育所】&#10;有形固定資産減価償却率グラフ枠">
          <a:extLst>
            <a:ext uri="{FF2B5EF4-FFF2-40B4-BE49-F238E27FC236}">
              <a16:creationId xmlns:a16="http://schemas.microsoft.com/office/drawing/2014/main" id="{2DCA6AED-D724-47A7-9A21-4885684ACF12}"/>
            </a:ext>
          </a:extLst>
        </xdr:cNvPr>
        <xdr:cNvSpPr/>
      </xdr:nvSpPr>
      <xdr:spPr>
        <a:xfrm>
          <a:off x="11517313" y="504825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318" name="直線コネクタ 317">
          <a:extLst>
            <a:ext uri="{FF2B5EF4-FFF2-40B4-BE49-F238E27FC236}">
              <a16:creationId xmlns:a16="http://schemas.microsoft.com/office/drawing/2014/main" id="{DCA4D6BD-B786-4977-9DF0-CA37F8DE8924}"/>
            </a:ext>
          </a:extLst>
        </xdr:cNvPr>
        <xdr:cNvCxnSpPr/>
      </xdr:nvCxnSpPr>
      <xdr:spPr>
        <a:xfrm flipV="1">
          <a:off x="15104427" y="5693664"/>
          <a:ext cx="0" cy="117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319" name="【認定こども園・幼稚園・保育所】&#10;有形固定資産減価償却率最小値テキスト">
          <a:extLst>
            <a:ext uri="{FF2B5EF4-FFF2-40B4-BE49-F238E27FC236}">
              <a16:creationId xmlns:a16="http://schemas.microsoft.com/office/drawing/2014/main" id="{FD912281-6A56-4566-8088-2AF423070F25}"/>
            </a:ext>
          </a:extLst>
        </xdr:cNvPr>
        <xdr:cNvSpPr txBox="1"/>
      </xdr:nvSpPr>
      <xdr:spPr>
        <a:xfrm>
          <a:off x="15143163" y="6872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320" name="直線コネクタ 319">
          <a:extLst>
            <a:ext uri="{FF2B5EF4-FFF2-40B4-BE49-F238E27FC236}">
              <a16:creationId xmlns:a16="http://schemas.microsoft.com/office/drawing/2014/main" id="{89AD9E2E-AC31-4642-816B-02DC2D69FBA3}"/>
            </a:ext>
          </a:extLst>
        </xdr:cNvPr>
        <xdr:cNvCxnSpPr/>
      </xdr:nvCxnSpPr>
      <xdr:spPr>
        <a:xfrm>
          <a:off x="15016163" y="6868287"/>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321" name="【認定こども園・幼稚園・保育所】&#10;有形固定資産減価償却率最大値テキスト">
          <a:extLst>
            <a:ext uri="{FF2B5EF4-FFF2-40B4-BE49-F238E27FC236}">
              <a16:creationId xmlns:a16="http://schemas.microsoft.com/office/drawing/2014/main" id="{7DE70965-7A8B-489E-A75E-0F67D7F98552}"/>
            </a:ext>
          </a:extLst>
        </xdr:cNvPr>
        <xdr:cNvSpPr txBox="1"/>
      </xdr:nvSpPr>
      <xdr:spPr>
        <a:xfrm>
          <a:off x="15143163" y="5487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322" name="直線コネクタ 321">
          <a:extLst>
            <a:ext uri="{FF2B5EF4-FFF2-40B4-BE49-F238E27FC236}">
              <a16:creationId xmlns:a16="http://schemas.microsoft.com/office/drawing/2014/main" id="{27E15E4C-B86F-4D93-BD33-D3013D70285F}"/>
            </a:ext>
          </a:extLst>
        </xdr:cNvPr>
        <xdr:cNvCxnSpPr/>
      </xdr:nvCxnSpPr>
      <xdr:spPr>
        <a:xfrm>
          <a:off x="15016163" y="5693664"/>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323" name="【認定こども園・幼稚園・保育所】&#10;有形固定資産減価償却率平均値テキスト">
          <a:extLst>
            <a:ext uri="{FF2B5EF4-FFF2-40B4-BE49-F238E27FC236}">
              <a16:creationId xmlns:a16="http://schemas.microsoft.com/office/drawing/2014/main" id="{554353AC-D88B-4A8A-ACC2-C92D92456508}"/>
            </a:ext>
          </a:extLst>
        </xdr:cNvPr>
        <xdr:cNvSpPr txBox="1"/>
      </xdr:nvSpPr>
      <xdr:spPr>
        <a:xfrm>
          <a:off x="15143163" y="59716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324" name="フローチャート: 判断 323">
          <a:extLst>
            <a:ext uri="{FF2B5EF4-FFF2-40B4-BE49-F238E27FC236}">
              <a16:creationId xmlns:a16="http://schemas.microsoft.com/office/drawing/2014/main" id="{08C7F1CC-7565-44A7-9126-285011FC97C4}"/>
            </a:ext>
          </a:extLst>
        </xdr:cNvPr>
        <xdr:cNvSpPr/>
      </xdr:nvSpPr>
      <xdr:spPr>
        <a:xfrm>
          <a:off x="15054263" y="6110732"/>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325" name="フローチャート: 判断 324">
          <a:extLst>
            <a:ext uri="{FF2B5EF4-FFF2-40B4-BE49-F238E27FC236}">
              <a16:creationId xmlns:a16="http://schemas.microsoft.com/office/drawing/2014/main" id="{FDC66B05-9210-4528-BD57-AAF126056BCD}"/>
            </a:ext>
          </a:extLst>
        </xdr:cNvPr>
        <xdr:cNvSpPr/>
      </xdr:nvSpPr>
      <xdr:spPr>
        <a:xfrm>
          <a:off x="14273213" y="6108446"/>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326" name="フローチャート: 判断 325">
          <a:extLst>
            <a:ext uri="{FF2B5EF4-FFF2-40B4-BE49-F238E27FC236}">
              <a16:creationId xmlns:a16="http://schemas.microsoft.com/office/drawing/2014/main" id="{59FCD773-6575-4544-BE4C-2836D1B96170}"/>
            </a:ext>
          </a:extLst>
        </xdr:cNvPr>
        <xdr:cNvSpPr/>
      </xdr:nvSpPr>
      <xdr:spPr>
        <a:xfrm>
          <a:off x="13455650" y="612902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327" name="フローチャート: 判断 326">
          <a:extLst>
            <a:ext uri="{FF2B5EF4-FFF2-40B4-BE49-F238E27FC236}">
              <a16:creationId xmlns:a16="http://schemas.microsoft.com/office/drawing/2014/main" id="{6CE4D9CF-8D59-4AFF-8AA8-4BC1F04F67CE}"/>
            </a:ext>
          </a:extLst>
        </xdr:cNvPr>
        <xdr:cNvSpPr/>
      </xdr:nvSpPr>
      <xdr:spPr>
        <a:xfrm>
          <a:off x="12638088" y="6126734"/>
          <a:ext cx="87312" cy="9207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328" name="フローチャート: 判断 327">
          <a:extLst>
            <a:ext uri="{FF2B5EF4-FFF2-40B4-BE49-F238E27FC236}">
              <a16:creationId xmlns:a16="http://schemas.microsoft.com/office/drawing/2014/main" id="{6EE3F2A8-020D-4582-869A-F2CE6B731EB9}"/>
            </a:ext>
          </a:extLst>
        </xdr:cNvPr>
        <xdr:cNvSpPr/>
      </xdr:nvSpPr>
      <xdr:spPr>
        <a:xfrm>
          <a:off x="11806238" y="6101588"/>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1B00C015-E3E0-427C-9044-3E6D643C7A37}"/>
            </a:ext>
          </a:extLst>
        </xdr:cNvPr>
        <xdr:cNvSpPr txBox="1"/>
      </xdr:nvSpPr>
      <xdr:spPr>
        <a:xfrm>
          <a:off x="149288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15E634B4-7E6B-4164-B078-8A3D3B6634F3}"/>
            </a:ext>
          </a:extLst>
        </xdr:cNvPr>
        <xdr:cNvSpPr txBox="1"/>
      </xdr:nvSpPr>
      <xdr:spPr>
        <a:xfrm>
          <a:off x="141478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C2E26BF2-EF9E-4129-BB2A-BF35C074F91B}"/>
            </a:ext>
          </a:extLst>
        </xdr:cNvPr>
        <xdr:cNvSpPr txBox="1"/>
      </xdr:nvSpPr>
      <xdr:spPr>
        <a:xfrm>
          <a:off x="133302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2CDE021F-544C-4D2F-80EF-E0885900539D}"/>
            </a:ext>
          </a:extLst>
        </xdr:cNvPr>
        <xdr:cNvSpPr txBox="1"/>
      </xdr:nvSpPr>
      <xdr:spPr>
        <a:xfrm>
          <a:off x="125126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381969F9-3F53-4704-8B6A-862987BCC724}"/>
            </a:ext>
          </a:extLst>
        </xdr:cNvPr>
        <xdr:cNvSpPr txBox="1"/>
      </xdr:nvSpPr>
      <xdr:spPr>
        <a:xfrm>
          <a:off x="116808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84836</xdr:rowOff>
    </xdr:from>
    <xdr:to>
      <xdr:col>85</xdr:col>
      <xdr:colOff>177800</xdr:colOff>
      <xdr:row>39</xdr:row>
      <xdr:rowOff>14986</xdr:rowOff>
    </xdr:to>
    <xdr:sp macro="" textlink="">
      <xdr:nvSpPr>
        <xdr:cNvPr id="334" name="楕円 333">
          <a:extLst>
            <a:ext uri="{FF2B5EF4-FFF2-40B4-BE49-F238E27FC236}">
              <a16:creationId xmlns:a16="http://schemas.microsoft.com/office/drawing/2014/main" id="{F820390D-1913-400A-BAEF-9D79F545AC11}"/>
            </a:ext>
          </a:extLst>
        </xdr:cNvPr>
        <xdr:cNvSpPr/>
      </xdr:nvSpPr>
      <xdr:spPr>
        <a:xfrm>
          <a:off x="15054263" y="6247511"/>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63263</xdr:rowOff>
    </xdr:from>
    <xdr:ext cx="405111" cy="259045"/>
    <xdr:sp macro="" textlink="">
      <xdr:nvSpPr>
        <xdr:cNvPr id="335" name="【認定こども園・幼稚園・保育所】&#10;有形固定資産減価償却率該当値テキスト">
          <a:extLst>
            <a:ext uri="{FF2B5EF4-FFF2-40B4-BE49-F238E27FC236}">
              <a16:creationId xmlns:a16="http://schemas.microsoft.com/office/drawing/2014/main" id="{59A3F8A9-A04C-463C-AFFD-F43232E24D47}"/>
            </a:ext>
          </a:extLst>
        </xdr:cNvPr>
        <xdr:cNvSpPr txBox="1"/>
      </xdr:nvSpPr>
      <xdr:spPr>
        <a:xfrm>
          <a:off x="15143163" y="6225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7112</xdr:rowOff>
    </xdr:from>
    <xdr:to>
      <xdr:col>81</xdr:col>
      <xdr:colOff>101600</xdr:colOff>
      <xdr:row>38</xdr:row>
      <xdr:rowOff>108712</xdr:rowOff>
    </xdr:to>
    <xdr:sp macro="" textlink="">
      <xdr:nvSpPr>
        <xdr:cNvPr id="336" name="楕円 335">
          <a:extLst>
            <a:ext uri="{FF2B5EF4-FFF2-40B4-BE49-F238E27FC236}">
              <a16:creationId xmlns:a16="http://schemas.microsoft.com/office/drawing/2014/main" id="{67504258-782C-4CAC-80E5-D07D46796595}"/>
            </a:ext>
          </a:extLst>
        </xdr:cNvPr>
        <xdr:cNvSpPr/>
      </xdr:nvSpPr>
      <xdr:spPr>
        <a:xfrm>
          <a:off x="14273213" y="616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57912</xdr:rowOff>
    </xdr:from>
    <xdr:to>
      <xdr:col>85</xdr:col>
      <xdr:colOff>127000</xdr:colOff>
      <xdr:row>38</xdr:row>
      <xdr:rowOff>135636</xdr:rowOff>
    </xdr:to>
    <xdr:cxnSp macro="">
      <xdr:nvCxnSpPr>
        <xdr:cNvPr id="337" name="直線コネクタ 336">
          <a:extLst>
            <a:ext uri="{FF2B5EF4-FFF2-40B4-BE49-F238E27FC236}">
              <a16:creationId xmlns:a16="http://schemas.microsoft.com/office/drawing/2014/main" id="{53EBBBBD-251F-4C3B-8F58-60F788E845C3}"/>
            </a:ext>
          </a:extLst>
        </xdr:cNvPr>
        <xdr:cNvCxnSpPr/>
      </xdr:nvCxnSpPr>
      <xdr:spPr>
        <a:xfrm>
          <a:off x="14324013" y="6220587"/>
          <a:ext cx="78105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141986</xdr:rowOff>
    </xdr:from>
    <xdr:to>
      <xdr:col>76</xdr:col>
      <xdr:colOff>165100</xdr:colOff>
      <xdr:row>38</xdr:row>
      <xdr:rowOff>72136</xdr:rowOff>
    </xdr:to>
    <xdr:sp macro="" textlink="">
      <xdr:nvSpPr>
        <xdr:cNvPr id="338" name="楕円 337">
          <a:extLst>
            <a:ext uri="{FF2B5EF4-FFF2-40B4-BE49-F238E27FC236}">
              <a16:creationId xmlns:a16="http://schemas.microsoft.com/office/drawing/2014/main" id="{C8ECD0F1-97F5-44D1-AF5E-E81DD51F252C}"/>
            </a:ext>
          </a:extLst>
        </xdr:cNvPr>
        <xdr:cNvSpPr/>
      </xdr:nvSpPr>
      <xdr:spPr>
        <a:xfrm>
          <a:off x="13455650" y="6142736"/>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21336</xdr:rowOff>
    </xdr:from>
    <xdr:to>
      <xdr:col>81</xdr:col>
      <xdr:colOff>50800</xdr:colOff>
      <xdr:row>38</xdr:row>
      <xdr:rowOff>57912</xdr:rowOff>
    </xdr:to>
    <xdr:cxnSp macro="">
      <xdr:nvCxnSpPr>
        <xdr:cNvPr id="339" name="直線コネクタ 338">
          <a:extLst>
            <a:ext uri="{FF2B5EF4-FFF2-40B4-BE49-F238E27FC236}">
              <a16:creationId xmlns:a16="http://schemas.microsoft.com/office/drawing/2014/main" id="{DBA05D86-F38D-4F34-AFBD-F5DD40C02663}"/>
            </a:ext>
          </a:extLst>
        </xdr:cNvPr>
        <xdr:cNvCxnSpPr/>
      </xdr:nvCxnSpPr>
      <xdr:spPr>
        <a:xfrm>
          <a:off x="13506450" y="6184011"/>
          <a:ext cx="817563"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109982</xdr:rowOff>
    </xdr:from>
    <xdr:to>
      <xdr:col>72</xdr:col>
      <xdr:colOff>38100</xdr:colOff>
      <xdr:row>38</xdr:row>
      <xdr:rowOff>40132</xdr:rowOff>
    </xdr:to>
    <xdr:sp macro="" textlink="">
      <xdr:nvSpPr>
        <xdr:cNvPr id="340" name="楕円 339">
          <a:extLst>
            <a:ext uri="{FF2B5EF4-FFF2-40B4-BE49-F238E27FC236}">
              <a16:creationId xmlns:a16="http://schemas.microsoft.com/office/drawing/2014/main" id="{D328EDD5-9C56-4EED-8138-57498A1DDCA0}"/>
            </a:ext>
          </a:extLst>
        </xdr:cNvPr>
        <xdr:cNvSpPr/>
      </xdr:nvSpPr>
      <xdr:spPr>
        <a:xfrm>
          <a:off x="12638088" y="6110732"/>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160782</xdr:rowOff>
    </xdr:from>
    <xdr:to>
      <xdr:col>76</xdr:col>
      <xdr:colOff>114300</xdr:colOff>
      <xdr:row>38</xdr:row>
      <xdr:rowOff>21336</xdr:rowOff>
    </xdr:to>
    <xdr:cxnSp macro="">
      <xdr:nvCxnSpPr>
        <xdr:cNvPr id="341" name="直線コネクタ 340">
          <a:extLst>
            <a:ext uri="{FF2B5EF4-FFF2-40B4-BE49-F238E27FC236}">
              <a16:creationId xmlns:a16="http://schemas.microsoft.com/office/drawing/2014/main" id="{5C412801-7A8D-4C89-8632-B38550ABC8CB}"/>
            </a:ext>
          </a:extLst>
        </xdr:cNvPr>
        <xdr:cNvCxnSpPr/>
      </xdr:nvCxnSpPr>
      <xdr:spPr>
        <a:xfrm>
          <a:off x="12688888" y="6161532"/>
          <a:ext cx="817562"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77978</xdr:rowOff>
    </xdr:from>
    <xdr:to>
      <xdr:col>67</xdr:col>
      <xdr:colOff>101600</xdr:colOff>
      <xdr:row>38</xdr:row>
      <xdr:rowOff>8128</xdr:rowOff>
    </xdr:to>
    <xdr:sp macro="" textlink="">
      <xdr:nvSpPr>
        <xdr:cNvPr id="342" name="楕円 341">
          <a:extLst>
            <a:ext uri="{FF2B5EF4-FFF2-40B4-BE49-F238E27FC236}">
              <a16:creationId xmlns:a16="http://schemas.microsoft.com/office/drawing/2014/main" id="{100676D1-1950-423D-84F7-EB53D5E0BB80}"/>
            </a:ext>
          </a:extLst>
        </xdr:cNvPr>
        <xdr:cNvSpPr/>
      </xdr:nvSpPr>
      <xdr:spPr>
        <a:xfrm>
          <a:off x="11806238" y="6078728"/>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128778</xdr:rowOff>
    </xdr:from>
    <xdr:to>
      <xdr:col>71</xdr:col>
      <xdr:colOff>177800</xdr:colOff>
      <xdr:row>37</xdr:row>
      <xdr:rowOff>160782</xdr:rowOff>
    </xdr:to>
    <xdr:cxnSp macro="">
      <xdr:nvCxnSpPr>
        <xdr:cNvPr id="343" name="直線コネクタ 342">
          <a:extLst>
            <a:ext uri="{FF2B5EF4-FFF2-40B4-BE49-F238E27FC236}">
              <a16:creationId xmlns:a16="http://schemas.microsoft.com/office/drawing/2014/main" id="{411C1534-D43D-4C11-8A48-1A397DFC6762}"/>
            </a:ext>
          </a:extLst>
        </xdr:cNvPr>
        <xdr:cNvCxnSpPr/>
      </xdr:nvCxnSpPr>
      <xdr:spPr>
        <a:xfrm>
          <a:off x="11857038" y="6129528"/>
          <a:ext cx="83185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344" name="n_1aveValue【認定こども園・幼稚園・保育所】&#10;有形固定資産減価償却率">
          <a:extLst>
            <a:ext uri="{FF2B5EF4-FFF2-40B4-BE49-F238E27FC236}">
              <a16:creationId xmlns:a16="http://schemas.microsoft.com/office/drawing/2014/main" id="{CA9C205D-D961-47EA-A2A6-DDA2E1E41624}"/>
            </a:ext>
          </a:extLst>
        </xdr:cNvPr>
        <xdr:cNvSpPr txBox="1"/>
      </xdr:nvSpPr>
      <xdr:spPr>
        <a:xfrm>
          <a:off x="14123044" y="5893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345" name="n_2aveValue【認定こども園・幼稚園・保育所】&#10;有形固定資産減価償却率">
          <a:extLst>
            <a:ext uri="{FF2B5EF4-FFF2-40B4-BE49-F238E27FC236}">
              <a16:creationId xmlns:a16="http://schemas.microsoft.com/office/drawing/2014/main" id="{B4FD4164-81BC-4B2A-AE63-BC3698FC4784}"/>
            </a:ext>
          </a:extLst>
        </xdr:cNvPr>
        <xdr:cNvSpPr txBox="1"/>
      </xdr:nvSpPr>
      <xdr:spPr>
        <a:xfrm>
          <a:off x="13318182"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346" name="n_3aveValue【認定こども園・幼稚園・保育所】&#10;有形固定資産減価償却率">
          <a:extLst>
            <a:ext uri="{FF2B5EF4-FFF2-40B4-BE49-F238E27FC236}">
              <a16:creationId xmlns:a16="http://schemas.microsoft.com/office/drawing/2014/main" id="{B8F0E480-5650-4577-A586-D75F235827ED}"/>
            </a:ext>
          </a:extLst>
        </xdr:cNvPr>
        <xdr:cNvSpPr txBox="1"/>
      </xdr:nvSpPr>
      <xdr:spPr>
        <a:xfrm>
          <a:off x="12500619" y="6209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347" name="n_4aveValue【認定こども園・幼稚園・保育所】&#10;有形固定資産減価償却率">
          <a:extLst>
            <a:ext uri="{FF2B5EF4-FFF2-40B4-BE49-F238E27FC236}">
              <a16:creationId xmlns:a16="http://schemas.microsoft.com/office/drawing/2014/main" id="{F5D80A23-8ACD-4B1B-AF18-6A683CE852FC}"/>
            </a:ext>
          </a:extLst>
        </xdr:cNvPr>
        <xdr:cNvSpPr txBox="1"/>
      </xdr:nvSpPr>
      <xdr:spPr>
        <a:xfrm>
          <a:off x="11668769" y="6184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99839</xdr:rowOff>
    </xdr:from>
    <xdr:ext cx="405111" cy="259045"/>
    <xdr:sp macro="" textlink="">
      <xdr:nvSpPr>
        <xdr:cNvPr id="348" name="n_1mainValue【認定こども園・幼稚園・保育所】&#10;有形固定資産減価償却率">
          <a:extLst>
            <a:ext uri="{FF2B5EF4-FFF2-40B4-BE49-F238E27FC236}">
              <a16:creationId xmlns:a16="http://schemas.microsoft.com/office/drawing/2014/main" id="{5E7CD145-870B-4528-8409-4C3A464310ED}"/>
            </a:ext>
          </a:extLst>
        </xdr:cNvPr>
        <xdr:cNvSpPr txBox="1"/>
      </xdr:nvSpPr>
      <xdr:spPr>
        <a:xfrm>
          <a:off x="14123044" y="6262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63263</xdr:rowOff>
    </xdr:from>
    <xdr:ext cx="405111" cy="259045"/>
    <xdr:sp macro="" textlink="">
      <xdr:nvSpPr>
        <xdr:cNvPr id="349" name="n_2mainValue【認定こども園・幼稚園・保育所】&#10;有形固定資産減価償却率">
          <a:extLst>
            <a:ext uri="{FF2B5EF4-FFF2-40B4-BE49-F238E27FC236}">
              <a16:creationId xmlns:a16="http://schemas.microsoft.com/office/drawing/2014/main" id="{1C6C9BF9-2CD5-453A-9C14-155E1C184372}"/>
            </a:ext>
          </a:extLst>
        </xdr:cNvPr>
        <xdr:cNvSpPr txBox="1"/>
      </xdr:nvSpPr>
      <xdr:spPr>
        <a:xfrm>
          <a:off x="13318182" y="6225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56659</xdr:rowOff>
    </xdr:from>
    <xdr:ext cx="405111" cy="259045"/>
    <xdr:sp macro="" textlink="">
      <xdr:nvSpPr>
        <xdr:cNvPr id="350" name="n_3mainValue【認定こども園・幼稚園・保育所】&#10;有形固定資産減価償却率">
          <a:extLst>
            <a:ext uri="{FF2B5EF4-FFF2-40B4-BE49-F238E27FC236}">
              <a16:creationId xmlns:a16="http://schemas.microsoft.com/office/drawing/2014/main" id="{4DB8BACC-2B68-479E-BA25-B9A477B41F64}"/>
            </a:ext>
          </a:extLst>
        </xdr:cNvPr>
        <xdr:cNvSpPr txBox="1"/>
      </xdr:nvSpPr>
      <xdr:spPr>
        <a:xfrm>
          <a:off x="12500619" y="589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24655</xdr:rowOff>
    </xdr:from>
    <xdr:ext cx="405111" cy="259045"/>
    <xdr:sp macro="" textlink="">
      <xdr:nvSpPr>
        <xdr:cNvPr id="351" name="n_4mainValue【認定こども園・幼稚園・保育所】&#10;有形固定資産減価償却率">
          <a:extLst>
            <a:ext uri="{FF2B5EF4-FFF2-40B4-BE49-F238E27FC236}">
              <a16:creationId xmlns:a16="http://schemas.microsoft.com/office/drawing/2014/main" id="{49E7C24C-9BA4-4B20-A5D6-C4919DEA0359}"/>
            </a:ext>
          </a:extLst>
        </xdr:cNvPr>
        <xdr:cNvSpPr txBox="1"/>
      </xdr:nvSpPr>
      <xdr:spPr>
        <a:xfrm>
          <a:off x="11668769" y="5863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a:extLst>
            <a:ext uri="{FF2B5EF4-FFF2-40B4-BE49-F238E27FC236}">
              <a16:creationId xmlns:a16="http://schemas.microsoft.com/office/drawing/2014/main" id="{C9077491-EE31-4A91-9318-2AD62119D6EA}"/>
            </a:ext>
          </a:extLst>
        </xdr:cNvPr>
        <xdr:cNvSpPr/>
      </xdr:nvSpPr>
      <xdr:spPr>
        <a:xfrm>
          <a:off x="16916400" y="39719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a:extLst>
            <a:ext uri="{FF2B5EF4-FFF2-40B4-BE49-F238E27FC236}">
              <a16:creationId xmlns:a16="http://schemas.microsoft.com/office/drawing/2014/main" id="{A6C34412-A3CE-4B60-B30C-B250C2A8A3E1}"/>
            </a:ext>
          </a:extLst>
        </xdr:cNvPr>
        <xdr:cNvSpPr/>
      </xdr:nvSpPr>
      <xdr:spPr>
        <a:xfrm>
          <a:off x="170434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a:extLst>
            <a:ext uri="{FF2B5EF4-FFF2-40B4-BE49-F238E27FC236}">
              <a16:creationId xmlns:a16="http://schemas.microsoft.com/office/drawing/2014/main" id="{7BC0EB84-F9AF-456D-A4EC-B4AE1F0CC848}"/>
            </a:ext>
          </a:extLst>
        </xdr:cNvPr>
        <xdr:cNvSpPr/>
      </xdr:nvSpPr>
      <xdr:spPr>
        <a:xfrm>
          <a:off x="170434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a:extLst>
            <a:ext uri="{FF2B5EF4-FFF2-40B4-BE49-F238E27FC236}">
              <a16:creationId xmlns:a16="http://schemas.microsoft.com/office/drawing/2014/main" id="{C7F32FE8-1BC1-405C-A8B5-5C3884469F4C}"/>
            </a:ext>
          </a:extLst>
        </xdr:cNvPr>
        <xdr:cNvSpPr/>
      </xdr:nvSpPr>
      <xdr:spPr>
        <a:xfrm>
          <a:off x="1797367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a:extLst>
            <a:ext uri="{FF2B5EF4-FFF2-40B4-BE49-F238E27FC236}">
              <a16:creationId xmlns:a16="http://schemas.microsoft.com/office/drawing/2014/main" id="{213D2A5C-4668-4AC3-8E39-DF3FD6BAF7EE}"/>
            </a:ext>
          </a:extLst>
        </xdr:cNvPr>
        <xdr:cNvSpPr/>
      </xdr:nvSpPr>
      <xdr:spPr>
        <a:xfrm>
          <a:off x="1797367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a:extLst>
            <a:ext uri="{FF2B5EF4-FFF2-40B4-BE49-F238E27FC236}">
              <a16:creationId xmlns:a16="http://schemas.microsoft.com/office/drawing/2014/main" id="{29126BFD-D772-4729-8916-C10D53C879E3}"/>
            </a:ext>
          </a:extLst>
        </xdr:cNvPr>
        <xdr:cNvSpPr/>
      </xdr:nvSpPr>
      <xdr:spPr>
        <a:xfrm>
          <a:off x="1903095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a:extLst>
            <a:ext uri="{FF2B5EF4-FFF2-40B4-BE49-F238E27FC236}">
              <a16:creationId xmlns:a16="http://schemas.microsoft.com/office/drawing/2014/main" id="{02C62B39-A8F0-4D84-8D47-CF769040AD81}"/>
            </a:ext>
          </a:extLst>
        </xdr:cNvPr>
        <xdr:cNvSpPr/>
      </xdr:nvSpPr>
      <xdr:spPr>
        <a:xfrm>
          <a:off x="1903095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a:extLst>
            <a:ext uri="{FF2B5EF4-FFF2-40B4-BE49-F238E27FC236}">
              <a16:creationId xmlns:a16="http://schemas.microsoft.com/office/drawing/2014/main" id="{313AF3C8-B240-4B0A-B183-B4BA0408EB78}"/>
            </a:ext>
          </a:extLst>
        </xdr:cNvPr>
        <xdr:cNvSpPr/>
      </xdr:nvSpPr>
      <xdr:spPr>
        <a:xfrm>
          <a:off x="16916400" y="50482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a:extLst>
            <a:ext uri="{FF2B5EF4-FFF2-40B4-BE49-F238E27FC236}">
              <a16:creationId xmlns:a16="http://schemas.microsoft.com/office/drawing/2014/main" id="{E260ACF4-C30A-42D7-B267-0CD3044E1047}"/>
            </a:ext>
          </a:extLst>
        </xdr:cNvPr>
        <xdr:cNvSpPr txBox="1"/>
      </xdr:nvSpPr>
      <xdr:spPr>
        <a:xfrm>
          <a:off x="16892588"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a:extLst>
            <a:ext uri="{FF2B5EF4-FFF2-40B4-BE49-F238E27FC236}">
              <a16:creationId xmlns:a16="http://schemas.microsoft.com/office/drawing/2014/main" id="{ED52AF69-FD1E-4D72-A580-B139129A3EE6}"/>
            </a:ext>
          </a:extLst>
        </xdr:cNvPr>
        <xdr:cNvCxnSpPr/>
      </xdr:nvCxnSpPr>
      <xdr:spPr>
        <a:xfrm>
          <a:off x="16916400"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2" name="直線コネクタ 361">
          <a:extLst>
            <a:ext uri="{FF2B5EF4-FFF2-40B4-BE49-F238E27FC236}">
              <a16:creationId xmlns:a16="http://schemas.microsoft.com/office/drawing/2014/main" id="{44ACD398-B951-4A3B-9B9C-B24C2E7DC462}"/>
            </a:ext>
          </a:extLst>
        </xdr:cNvPr>
        <xdr:cNvCxnSpPr/>
      </xdr:nvCxnSpPr>
      <xdr:spPr>
        <a:xfrm>
          <a:off x="16916400" y="67818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3" name="テキスト ボックス 362">
          <a:extLst>
            <a:ext uri="{FF2B5EF4-FFF2-40B4-BE49-F238E27FC236}">
              <a16:creationId xmlns:a16="http://schemas.microsoft.com/office/drawing/2014/main" id="{3AD0B7D6-C3AC-422A-ACC2-38838B2611BF}"/>
            </a:ext>
          </a:extLst>
        </xdr:cNvPr>
        <xdr:cNvSpPr txBox="1"/>
      </xdr:nvSpPr>
      <xdr:spPr>
        <a:xfrm>
          <a:off x="16492084" y="6649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4" name="直線コネクタ 363">
          <a:extLst>
            <a:ext uri="{FF2B5EF4-FFF2-40B4-BE49-F238E27FC236}">
              <a16:creationId xmlns:a16="http://schemas.microsoft.com/office/drawing/2014/main" id="{326D3E9A-71F6-47D8-871D-A7E0E3D13456}"/>
            </a:ext>
          </a:extLst>
        </xdr:cNvPr>
        <xdr:cNvCxnSpPr/>
      </xdr:nvCxnSpPr>
      <xdr:spPr>
        <a:xfrm>
          <a:off x="16916400" y="63436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5" name="テキスト ボックス 364">
          <a:extLst>
            <a:ext uri="{FF2B5EF4-FFF2-40B4-BE49-F238E27FC236}">
              <a16:creationId xmlns:a16="http://schemas.microsoft.com/office/drawing/2014/main" id="{676D9DB2-F3B6-47FB-B515-CE7C5B42E08D}"/>
            </a:ext>
          </a:extLst>
        </xdr:cNvPr>
        <xdr:cNvSpPr txBox="1"/>
      </xdr:nvSpPr>
      <xdr:spPr>
        <a:xfrm>
          <a:off x="16492084" y="6210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6" name="直線コネクタ 365">
          <a:extLst>
            <a:ext uri="{FF2B5EF4-FFF2-40B4-BE49-F238E27FC236}">
              <a16:creationId xmlns:a16="http://schemas.microsoft.com/office/drawing/2014/main" id="{31A8FBEB-C1D2-425E-89BE-39B500BD755B}"/>
            </a:ext>
          </a:extLst>
        </xdr:cNvPr>
        <xdr:cNvCxnSpPr/>
      </xdr:nvCxnSpPr>
      <xdr:spPr>
        <a:xfrm>
          <a:off x="16916400" y="59150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7" name="テキスト ボックス 366">
          <a:extLst>
            <a:ext uri="{FF2B5EF4-FFF2-40B4-BE49-F238E27FC236}">
              <a16:creationId xmlns:a16="http://schemas.microsoft.com/office/drawing/2014/main" id="{D913A50F-7A0F-4960-91C5-C5E27E78E020}"/>
            </a:ext>
          </a:extLst>
        </xdr:cNvPr>
        <xdr:cNvSpPr txBox="1"/>
      </xdr:nvSpPr>
      <xdr:spPr>
        <a:xfrm>
          <a:off x="16492084" y="5782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8" name="直線コネクタ 367">
          <a:extLst>
            <a:ext uri="{FF2B5EF4-FFF2-40B4-BE49-F238E27FC236}">
              <a16:creationId xmlns:a16="http://schemas.microsoft.com/office/drawing/2014/main" id="{80926640-73A7-4BFF-A6E3-A957FDCF59D9}"/>
            </a:ext>
          </a:extLst>
        </xdr:cNvPr>
        <xdr:cNvCxnSpPr/>
      </xdr:nvCxnSpPr>
      <xdr:spPr>
        <a:xfrm>
          <a:off x="16916400" y="54864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69" name="テキスト ボックス 368">
          <a:extLst>
            <a:ext uri="{FF2B5EF4-FFF2-40B4-BE49-F238E27FC236}">
              <a16:creationId xmlns:a16="http://schemas.microsoft.com/office/drawing/2014/main" id="{594F5EC0-A66A-44B4-BF71-6E5CAB9D5F78}"/>
            </a:ext>
          </a:extLst>
        </xdr:cNvPr>
        <xdr:cNvSpPr txBox="1"/>
      </xdr:nvSpPr>
      <xdr:spPr>
        <a:xfrm>
          <a:off x="16492084" y="53537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0" name="直線コネクタ 369">
          <a:extLst>
            <a:ext uri="{FF2B5EF4-FFF2-40B4-BE49-F238E27FC236}">
              <a16:creationId xmlns:a16="http://schemas.microsoft.com/office/drawing/2014/main" id="{2005F5BD-AE0F-40B3-854E-6B670E32722E}"/>
            </a:ext>
          </a:extLst>
        </xdr:cNvPr>
        <xdr:cNvCxnSpPr/>
      </xdr:nvCxnSpPr>
      <xdr:spPr>
        <a:xfrm>
          <a:off x="16916400"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1" name="テキスト ボックス 370">
          <a:extLst>
            <a:ext uri="{FF2B5EF4-FFF2-40B4-BE49-F238E27FC236}">
              <a16:creationId xmlns:a16="http://schemas.microsoft.com/office/drawing/2014/main" id="{98A7F52A-200D-4833-919B-AE88CEACB866}"/>
            </a:ext>
          </a:extLst>
        </xdr:cNvPr>
        <xdr:cNvSpPr txBox="1"/>
      </xdr:nvSpPr>
      <xdr:spPr>
        <a:xfrm>
          <a:off x="16492084" y="4915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2" name="【認定こども園・幼稚園・保育所】&#10;一人当たり面積グラフ枠">
          <a:extLst>
            <a:ext uri="{FF2B5EF4-FFF2-40B4-BE49-F238E27FC236}">
              <a16:creationId xmlns:a16="http://schemas.microsoft.com/office/drawing/2014/main" id="{04D65C5C-3076-4607-9F38-5A43F74966BF}"/>
            </a:ext>
          </a:extLst>
        </xdr:cNvPr>
        <xdr:cNvSpPr/>
      </xdr:nvSpPr>
      <xdr:spPr>
        <a:xfrm>
          <a:off x="16916400" y="50482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373" name="直線コネクタ 372">
          <a:extLst>
            <a:ext uri="{FF2B5EF4-FFF2-40B4-BE49-F238E27FC236}">
              <a16:creationId xmlns:a16="http://schemas.microsoft.com/office/drawing/2014/main" id="{B1358651-BD19-4466-BD9C-C0285CDC12F6}"/>
            </a:ext>
          </a:extLst>
        </xdr:cNvPr>
        <xdr:cNvCxnSpPr/>
      </xdr:nvCxnSpPr>
      <xdr:spPr>
        <a:xfrm flipV="1">
          <a:off x="20503514" y="5426964"/>
          <a:ext cx="0" cy="1235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374" name="【認定こども園・幼稚園・保育所】&#10;一人当たり面積最小値テキスト">
          <a:extLst>
            <a:ext uri="{FF2B5EF4-FFF2-40B4-BE49-F238E27FC236}">
              <a16:creationId xmlns:a16="http://schemas.microsoft.com/office/drawing/2014/main" id="{9731AC9E-D959-4C35-9618-1F812D6425FA}"/>
            </a:ext>
          </a:extLst>
        </xdr:cNvPr>
        <xdr:cNvSpPr txBox="1"/>
      </xdr:nvSpPr>
      <xdr:spPr>
        <a:xfrm>
          <a:off x="20542250" y="666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375" name="直線コネクタ 374">
          <a:extLst>
            <a:ext uri="{FF2B5EF4-FFF2-40B4-BE49-F238E27FC236}">
              <a16:creationId xmlns:a16="http://schemas.microsoft.com/office/drawing/2014/main" id="{7FB60891-3E99-4E9D-A4F2-839A2D135DA8}"/>
            </a:ext>
          </a:extLst>
        </xdr:cNvPr>
        <xdr:cNvCxnSpPr/>
      </xdr:nvCxnSpPr>
      <xdr:spPr>
        <a:xfrm>
          <a:off x="20429538" y="6662928"/>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376" name="【認定こども園・幼稚園・保育所】&#10;一人当たり面積最大値テキスト">
          <a:extLst>
            <a:ext uri="{FF2B5EF4-FFF2-40B4-BE49-F238E27FC236}">
              <a16:creationId xmlns:a16="http://schemas.microsoft.com/office/drawing/2014/main" id="{8A575550-6FF3-4996-91E3-D4FEC9A59330}"/>
            </a:ext>
          </a:extLst>
        </xdr:cNvPr>
        <xdr:cNvSpPr txBox="1"/>
      </xdr:nvSpPr>
      <xdr:spPr>
        <a:xfrm>
          <a:off x="20542250" y="52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377" name="直線コネクタ 376">
          <a:extLst>
            <a:ext uri="{FF2B5EF4-FFF2-40B4-BE49-F238E27FC236}">
              <a16:creationId xmlns:a16="http://schemas.microsoft.com/office/drawing/2014/main" id="{96219008-EE74-47A5-8A66-48AE5FC22ADF}"/>
            </a:ext>
          </a:extLst>
        </xdr:cNvPr>
        <xdr:cNvCxnSpPr/>
      </xdr:nvCxnSpPr>
      <xdr:spPr>
        <a:xfrm>
          <a:off x="20429538" y="5426964"/>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378" name="【認定こども園・幼稚園・保育所】&#10;一人当たり面積平均値テキスト">
          <a:extLst>
            <a:ext uri="{FF2B5EF4-FFF2-40B4-BE49-F238E27FC236}">
              <a16:creationId xmlns:a16="http://schemas.microsoft.com/office/drawing/2014/main" id="{3B3AA316-06C7-474B-95D6-4A47B7F36003}"/>
            </a:ext>
          </a:extLst>
        </xdr:cNvPr>
        <xdr:cNvSpPr txBox="1"/>
      </xdr:nvSpPr>
      <xdr:spPr>
        <a:xfrm>
          <a:off x="20542250" y="64038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379" name="フローチャート: 判断 378">
          <a:extLst>
            <a:ext uri="{FF2B5EF4-FFF2-40B4-BE49-F238E27FC236}">
              <a16:creationId xmlns:a16="http://schemas.microsoft.com/office/drawing/2014/main" id="{75AD9E85-B76E-4DAB-9D9D-EAF522843D6B}"/>
            </a:ext>
          </a:extLst>
        </xdr:cNvPr>
        <xdr:cNvSpPr/>
      </xdr:nvSpPr>
      <xdr:spPr>
        <a:xfrm>
          <a:off x="20453350" y="6425438"/>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380" name="フローチャート: 判断 379">
          <a:extLst>
            <a:ext uri="{FF2B5EF4-FFF2-40B4-BE49-F238E27FC236}">
              <a16:creationId xmlns:a16="http://schemas.microsoft.com/office/drawing/2014/main" id="{F9577B5C-A416-4FA3-9BA5-AA2E5DC369CA}"/>
            </a:ext>
          </a:extLst>
        </xdr:cNvPr>
        <xdr:cNvSpPr/>
      </xdr:nvSpPr>
      <xdr:spPr>
        <a:xfrm>
          <a:off x="19686588" y="6425438"/>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381" name="フローチャート: 判断 380">
          <a:extLst>
            <a:ext uri="{FF2B5EF4-FFF2-40B4-BE49-F238E27FC236}">
              <a16:creationId xmlns:a16="http://schemas.microsoft.com/office/drawing/2014/main" id="{659B2D57-F505-4B99-A86B-1AC9EE3EB771}"/>
            </a:ext>
          </a:extLst>
        </xdr:cNvPr>
        <xdr:cNvSpPr/>
      </xdr:nvSpPr>
      <xdr:spPr>
        <a:xfrm>
          <a:off x="18854738" y="6439154"/>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382" name="フローチャート: 判断 381">
          <a:extLst>
            <a:ext uri="{FF2B5EF4-FFF2-40B4-BE49-F238E27FC236}">
              <a16:creationId xmlns:a16="http://schemas.microsoft.com/office/drawing/2014/main" id="{E1384D60-A1AD-4E3F-A1C7-DF06999C4E94}"/>
            </a:ext>
          </a:extLst>
        </xdr:cNvPr>
        <xdr:cNvSpPr/>
      </xdr:nvSpPr>
      <xdr:spPr>
        <a:xfrm>
          <a:off x="18037175" y="6443726"/>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383" name="フローチャート: 判断 382">
          <a:extLst>
            <a:ext uri="{FF2B5EF4-FFF2-40B4-BE49-F238E27FC236}">
              <a16:creationId xmlns:a16="http://schemas.microsoft.com/office/drawing/2014/main" id="{77F0B53F-9A4C-4681-8DFD-9CC9A41FF7FC}"/>
            </a:ext>
          </a:extLst>
        </xdr:cNvPr>
        <xdr:cNvSpPr/>
      </xdr:nvSpPr>
      <xdr:spPr>
        <a:xfrm>
          <a:off x="17219613" y="6430010"/>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EBF4273D-F8DC-4660-8757-54EA71DEAA9B}"/>
            </a:ext>
          </a:extLst>
        </xdr:cNvPr>
        <xdr:cNvSpPr txBox="1"/>
      </xdr:nvSpPr>
      <xdr:spPr>
        <a:xfrm>
          <a:off x="203279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A6ECA118-1926-4B90-A4F0-C0E8ABFAA995}"/>
            </a:ext>
          </a:extLst>
        </xdr:cNvPr>
        <xdr:cNvSpPr txBox="1"/>
      </xdr:nvSpPr>
      <xdr:spPr>
        <a:xfrm>
          <a:off x="195611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01224785-FE8A-4A92-8C0C-54AE6A4EC1DA}"/>
            </a:ext>
          </a:extLst>
        </xdr:cNvPr>
        <xdr:cNvSpPr txBox="1"/>
      </xdr:nvSpPr>
      <xdr:spPr>
        <a:xfrm>
          <a:off x="18729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22D70FFE-CD96-4347-B992-877D9DBB1F5F}"/>
            </a:ext>
          </a:extLst>
        </xdr:cNvPr>
        <xdr:cNvSpPr txBox="1"/>
      </xdr:nvSpPr>
      <xdr:spPr>
        <a:xfrm>
          <a:off x="1791176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3F683D95-3C82-420F-9EE8-9E1E502421EE}"/>
            </a:ext>
          </a:extLst>
        </xdr:cNvPr>
        <xdr:cNvSpPr txBox="1"/>
      </xdr:nvSpPr>
      <xdr:spPr>
        <a:xfrm>
          <a:off x="170942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125984</xdr:rowOff>
    </xdr:from>
    <xdr:to>
      <xdr:col>116</xdr:col>
      <xdr:colOff>114300</xdr:colOff>
      <xdr:row>39</xdr:row>
      <xdr:rowOff>56134</xdr:rowOff>
    </xdr:to>
    <xdr:sp macro="" textlink="">
      <xdr:nvSpPr>
        <xdr:cNvPr id="389" name="楕円 388">
          <a:extLst>
            <a:ext uri="{FF2B5EF4-FFF2-40B4-BE49-F238E27FC236}">
              <a16:creationId xmlns:a16="http://schemas.microsoft.com/office/drawing/2014/main" id="{0A0CBE74-2DF2-402F-9243-CC0E30E98C11}"/>
            </a:ext>
          </a:extLst>
        </xdr:cNvPr>
        <xdr:cNvSpPr/>
      </xdr:nvSpPr>
      <xdr:spPr>
        <a:xfrm>
          <a:off x="20453350" y="6288659"/>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148861</xdr:rowOff>
    </xdr:from>
    <xdr:ext cx="469744" cy="259045"/>
    <xdr:sp macro="" textlink="">
      <xdr:nvSpPr>
        <xdr:cNvPr id="390" name="【認定こども園・幼稚園・保育所】&#10;一人当たり面積該当値テキスト">
          <a:extLst>
            <a:ext uri="{FF2B5EF4-FFF2-40B4-BE49-F238E27FC236}">
              <a16:creationId xmlns:a16="http://schemas.microsoft.com/office/drawing/2014/main" id="{BBDC4633-669D-4BA1-8342-D58E04C76D08}"/>
            </a:ext>
          </a:extLst>
        </xdr:cNvPr>
        <xdr:cNvSpPr txBox="1"/>
      </xdr:nvSpPr>
      <xdr:spPr>
        <a:xfrm>
          <a:off x="20542250"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121412</xdr:rowOff>
    </xdr:from>
    <xdr:to>
      <xdr:col>112</xdr:col>
      <xdr:colOff>38100</xdr:colOff>
      <xdr:row>39</xdr:row>
      <xdr:rowOff>51562</xdr:rowOff>
    </xdr:to>
    <xdr:sp macro="" textlink="">
      <xdr:nvSpPr>
        <xdr:cNvPr id="391" name="楕円 390">
          <a:extLst>
            <a:ext uri="{FF2B5EF4-FFF2-40B4-BE49-F238E27FC236}">
              <a16:creationId xmlns:a16="http://schemas.microsoft.com/office/drawing/2014/main" id="{CA574A82-851A-4B77-B70C-EAB4CA284510}"/>
            </a:ext>
          </a:extLst>
        </xdr:cNvPr>
        <xdr:cNvSpPr/>
      </xdr:nvSpPr>
      <xdr:spPr>
        <a:xfrm>
          <a:off x="19686588" y="6284087"/>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762</xdr:rowOff>
    </xdr:from>
    <xdr:to>
      <xdr:col>116</xdr:col>
      <xdr:colOff>63500</xdr:colOff>
      <xdr:row>39</xdr:row>
      <xdr:rowOff>5334</xdr:rowOff>
    </xdr:to>
    <xdr:cxnSp macro="">
      <xdr:nvCxnSpPr>
        <xdr:cNvPr id="392" name="直線コネクタ 391">
          <a:extLst>
            <a:ext uri="{FF2B5EF4-FFF2-40B4-BE49-F238E27FC236}">
              <a16:creationId xmlns:a16="http://schemas.microsoft.com/office/drawing/2014/main" id="{2F60C800-E1DA-4D58-B6D5-661E4C86F53D}"/>
            </a:ext>
          </a:extLst>
        </xdr:cNvPr>
        <xdr:cNvCxnSpPr/>
      </xdr:nvCxnSpPr>
      <xdr:spPr>
        <a:xfrm>
          <a:off x="19737388" y="6325362"/>
          <a:ext cx="766762"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116840</xdr:rowOff>
    </xdr:from>
    <xdr:to>
      <xdr:col>107</xdr:col>
      <xdr:colOff>101600</xdr:colOff>
      <xdr:row>39</xdr:row>
      <xdr:rowOff>46990</xdr:rowOff>
    </xdr:to>
    <xdr:sp macro="" textlink="">
      <xdr:nvSpPr>
        <xdr:cNvPr id="393" name="楕円 392">
          <a:extLst>
            <a:ext uri="{FF2B5EF4-FFF2-40B4-BE49-F238E27FC236}">
              <a16:creationId xmlns:a16="http://schemas.microsoft.com/office/drawing/2014/main" id="{B284759E-CA54-4AA5-A1D6-7CF61B1462A9}"/>
            </a:ext>
          </a:extLst>
        </xdr:cNvPr>
        <xdr:cNvSpPr/>
      </xdr:nvSpPr>
      <xdr:spPr>
        <a:xfrm>
          <a:off x="18854738" y="627951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167640</xdr:rowOff>
    </xdr:from>
    <xdr:to>
      <xdr:col>111</xdr:col>
      <xdr:colOff>177800</xdr:colOff>
      <xdr:row>39</xdr:row>
      <xdr:rowOff>762</xdr:rowOff>
    </xdr:to>
    <xdr:cxnSp macro="">
      <xdr:nvCxnSpPr>
        <xdr:cNvPr id="394" name="直線コネクタ 393">
          <a:extLst>
            <a:ext uri="{FF2B5EF4-FFF2-40B4-BE49-F238E27FC236}">
              <a16:creationId xmlns:a16="http://schemas.microsoft.com/office/drawing/2014/main" id="{3D6E5BB4-DA2C-4B73-9E6F-C01031D415A3}"/>
            </a:ext>
          </a:extLst>
        </xdr:cNvPr>
        <xdr:cNvCxnSpPr/>
      </xdr:nvCxnSpPr>
      <xdr:spPr>
        <a:xfrm>
          <a:off x="18905538" y="6325552"/>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121412</xdr:rowOff>
    </xdr:from>
    <xdr:to>
      <xdr:col>102</xdr:col>
      <xdr:colOff>165100</xdr:colOff>
      <xdr:row>39</xdr:row>
      <xdr:rowOff>51562</xdr:rowOff>
    </xdr:to>
    <xdr:sp macro="" textlink="">
      <xdr:nvSpPr>
        <xdr:cNvPr id="395" name="楕円 394">
          <a:extLst>
            <a:ext uri="{FF2B5EF4-FFF2-40B4-BE49-F238E27FC236}">
              <a16:creationId xmlns:a16="http://schemas.microsoft.com/office/drawing/2014/main" id="{AF7E1E76-C46A-4B26-9A81-E794E49D8AAE}"/>
            </a:ext>
          </a:extLst>
        </xdr:cNvPr>
        <xdr:cNvSpPr/>
      </xdr:nvSpPr>
      <xdr:spPr>
        <a:xfrm>
          <a:off x="18037175" y="628408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167640</xdr:rowOff>
    </xdr:from>
    <xdr:to>
      <xdr:col>107</xdr:col>
      <xdr:colOff>50800</xdr:colOff>
      <xdr:row>39</xdr:row>
      <xdr:rowOff>762</xdr:rowOff>
    </xdr:to>
    <xdr:cxnSp macro="">
      <xdr:nvCxnSpPr>
        <xdr:cNvPr id="396" name="直線コネクタ 395">
          <a:extLst>
            <a:ext uri="{FF2B5EF4-FFF2-40B4-BE49-F238E27FC236}">
              <a16:creationId xmlns:a16="http://schemas.microsoft.com/office/drawing/2014/main" id="{6BD74333-3D90-4FEA-B0A9-C0EEFC11CAE6}"/>
            </a:ext>
          </a:extLst>
        </xdr:cNvPr>
        <xdr:cNvCxnSpPr/>
      </xdr:nvCxnSpPr>
      <xdr:spPr>
        <a:xfrm flipV="1">
          <a:off x="18087975" y="6325552"/>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112268</xdr:rowOff>
    </xdr:from>
    <xdr:to>
      <xdr:col>98</xdr:col>
      <xdr:colOff>38100</xdr:colOff>
      <xdr:row>39</xdr:row>
      <xdr:rowOff>42418</xdr:rowOff>
    </xdr:to>
    <xdr:sp macro="" textlink="">
      <xdr:nvSpPr>
        <xdr:cNvPr id="397" name="楕円 396">
          <a:extLst>
            <a:ext uri="{FF2B5EF4-FFF2-40B4-BE49-F238E27FC236}">
              <a16:creationId xmlns:a16="http://schemas.microsoft.com/office/drawing/2014/main" id="{64B4A127-2C69-41E0-845F-E9605B8DDD68}"/>
            </a:ext>
          </a:extLst>
        </xdr:cNvPr>
        <xdr:cNvSpPr/>
      </xdr:nvSpPr>
      <xdr:spPr>
        <a:xfrm>
          <a:off x="17219613" y="6274943"/>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163068</xdr:rowOff>
    </xdr:from>
    <xdr:to>
      <xdr:col>102</xdr:col>
      <xdr:colOff>114300</xdr:colOff>
      <xdr:row>39</xdr:row>
      <xdr:rowOff>762</xdr:rowOff>
    </xdr:to>
    <xdr:cxnSp macro="">
      <xdr:nvCxnSpPr>
        <xdr:cNvPr id="398" name="直線コネクタ 397">
          <a:extLst>
            <a:ext uri="{FF2B5EF4-FFF2-40B4-BE49-F238E27FC236}">
              <a16:creationId xmlns:a16="http://schemas.microsoft.com/office/drawing/2014/main" id="{B0CDA004-6BB3-4B2D-9F9B-76C0C81BB257}"/>
            </a:ext>
          </a:extLst>
        </xdr:cNvPr>
        <xdr:cNvCxnSpPr/>
      </xdr:nvCxnSpPr>
      <xdr:spPr>
        <a:xfrm>
          <a:off x="17270413" y="6325743"/>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399" name="n_1aveValue【認定こども園・幼稚園・保育所】&#10;一人当たり面積">
          <a:extLst>
            <a:ext uri="{FF2B5EF4-FFF2-40B4-BE49-F238E27FC236}">
              <a16:creationId xmlns:a16="http://schemas.microsoft.com/office/drawing/2014/main" id="{9AB1E505-0A1E-4A22-BF28-5A6777515A76}"/>
            </a:ext>
          </a:extLst>
        </xdr:cNvPr>
        <xdr:cNvSpPr txBox="1"/>
      </xdr:nvSpPr>
      <xdr:spPr>
        <a:xfrm>
          <a:off x="19504102" y="650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00" name="n_2aveValue【認定こども園・幼稚園・保育所】&#10;一人当たり面積">
          <a:extLst>
            <a:ext uri="{FF2B5EF4-FFF2-40B4-BE49-F238E27FC236}">
              <a16:creationId xmlns:a16="http://schemas.microsoft.com/office/drawing/2014/main" id="{D4A465E5-2CE3-425B-B57B-06167F32DE86}"/>
            </a:ext>
          </a:extLst>
        </xdr:cNvPr>
        <xdr:cNvSpPr txBox="1"/>
      </xdr:nvSpPr>
      <xdr:spPr>
        <a:xfrm>
          <a:off x="18684952" y="652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01" name="n_3aveValue【認定こども園・幼稚園・保育所】&#10;一人当たり面積">
          <a:extLst>
            <a:ext uri="{FF2B5EF4-FFF2-40B4-BE49-F238E27FC236}">
              <a16:creationId xmlns:a16="http://schemas.microsoft.com/office/drawing/2014/main" id="{5378D686-9947-4E8B-A935-6870643CF016}"/>
            </a:ext>
          </a:extLst>
        </xdr:cNvPr>
        <xdr:cNvSpPr txBox="1"/>
      </xdr:nvSpPr>
      <xdr:spPr>
        <a:xfrm>
          <a:off x="17867390" y="652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402" name="n_4aveValue【認定こども園・幼稚園・保育所】&#10;一人当たり面積">
          <a:extLst>
            <a:ext uri="{FF2B5EF4-FFF2-40B4-BE49-F238E27FC236}">
              <a16:creationId xmlns:a16="http://schemas.microsoft.com/office/drawing/2014/main" id="{439D7893-3805-463A-A71D-E6792B7C075D}"/>
            </a:ext>
          </a:extLst>
        </xdr:cNvPr>
        <xdr:cNvSpPr txBox="1"/>
      </xdr:nvSpPr>
      <xdr:spPr>
        <a:xfrm>
          <a:off x="17049827" y="6513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68089</xdr:rowOff>
    </xdr:from>
    <xdr:ext cx="469744" cy="259045"/>
    <xdr:sp macro="" textlink="">
      <xdr:nvSpPr>
        <xdr:cNvPr id="403" name="n_1mainValue【認定こども園・幼稚園・保育所】&#10;一人当たり面積">
          <a:extLst>
            <a:ext uri="{FF2B5EF4-FFF2-40B4-BE49-F238E27FC236}">
              <a16:creationId xmlns:a16="http://schemas.microsoft.com/office/drawing/2014/main" id="{394C38EA-C4E4-4966-B9DF-69952F46BF13}"/>
            </a:ext>
          </a:extLst>
        </xdr:cNvPr>
        <xdr:cNvSpPr txBox="1"/>
      </xdr:nvSpPr>
      <xdr:spPr>
        <a:xfrm>
          <a:off x="19504102" y="6068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63517</xdr:rowOff>
    </xdr:from>
    <xdr:ext cx="469744" cy="259045"/>
    <xdr:sp macro="" textlink="">
      <xdr:nvSpPr>
        <xdr:cNvPr id="404" name="n_2mainValue【認定こども園・幼稚園・保育所】&#10;一人当たり面積">
          <a:extLst>
            <a:ext uri="{FF2B5EF4-FFF2-40B4-BE49-F238E27FC236}">
              <a16:creationId xmlns:a16="http://schemas.microsoft.com/office/drawing/2014/main" id="{EEDB80F5-06C4-488B-880B-D6020154EFBC}"/>
            </a:ext>
          </a:extLst>
        </xdr:cNvPr>
        <xdr:cNvSpPr txBox="1"/>
      </xdr:nvSpPr>
      <xdr:spPr>
        <a:xfrm>
          <a:off x="18684952" y="606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68089</xdr:rowOff>
    </xdr:from>
    <xdr:ext cx="469744" cy="259045"/>
    <xdr:sp macro="" textlink="">
      <xdr:nvSpPr>
        <xdr:cNvPr id="405" name="n_3mainValue【認定こども園・幼稚園・保育所】&#10;一人当たり面積">
          <a:extLst>
            <a:ext uri="{FF2B5EF4-FFF2-40B4-BE49-F238E27FC236}">
              <a16:creationId xmlns:a16="http://schemas.microsoft.com/office/drawing/2014/main" id="{350BF032-B4B9-4AE5-9431-A77FF4325AC3}"/>
            </a:ext>
          </a:extLst>
        </xdr:cNvPr>
        <xdr:cNvSpPr txBox="1"/>
      </xdr:nvSpPr>
      <xdr:spPr>
        <a:xfrm>
          <a:off x="17867390" y="6068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58945</xdr:rowOff>
    </xdr:from>
    <xdr:ext cx="469744" cy="259045"/>
    <xdr:sp macro="" textlink="">
      <xdr:nvSpPr>
        <xdr:cNvPr id="406" name="n_4mainValue【認定こども園・幼稚園・保育所】&#10;一人当たり面積">
          <a:extLst>
            <a:ext uri="{FF2B5EF4-FFF2-40B4-BE49-F238E27FC236}">
              <a16:creationId xmlns:a16="http://schemas.microsoft.com/office/drawing/2014/main" id="{C5737223-BBAA-4871-AE30-72E26459BC70}"/>
            </a:ext>
          </a:extLst>
        </xdr:cNvPr>
        <xdr:cNvSpPr txBox="1"/>
      </xdr:nvSpPr>
      <xdr:spPr>
        <a:xfrm>
          <a:off x="17049827" y="6059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a:extLst>
            <a:ext uri="{FF2B5EF4-FFF2-40B4-BE49-F238E27FC236}">
              <a16:creationId xmlns:a16="http://schemas.microsoft.com/office/drawing/2014/main" id="{CA8803E4-4942-463F-8860-2DA25E1D4B47}"/>
            </a:ext>
          </a:extLst>
        </xdr:cNvPr>
        <xdr:cNvSpPr/>
      </xdr:nvSpPr>
      <xdr:spPr>
        <a:xfrm>
          <a:off x="11517313" y="757237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a:extLst>
            <a:ext uri="{FF2B5EF4-FFF2-40B4-BE49-F238E27FC236}">
              <a16:creationId xmlns:a16="http://schemas.microsoft.com/office/drawing/2014/main" id="{C32EC23F-3441-4D51-999B-E8312B088432}"/>
            </a:ext>
          </a:extLst>
        </xdr:cNvPr>
        <xdr:cNvSpPr/>
      </xdr:nvSpPr>
      <xdr:spPr>
        <a:xfrm>
          <a:off x="1163002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a:extLst>
            <a:ext uri="{FF2B5EF4-FFF2-40B4-BE49-F238E27FC236}">
              <a16:creationId xmlns:a16="http://schemas.microsoft.com/office/drawing/2014/main" id="{86AC2D48-1BF3-4E8D-BE03-360EA502DCDC}"/>
            </a:ext>
          </a:extLst>
        </xdr:cNvPr>
        <xdr:cNvSpPr/>
      </xdr:nvSpPr>
      <xdr:spPr>
        <a:xfrm>
          <a:off x="1163002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a:extLst>
            <a:ext uri="{FF2B5EF4-FFF2-40B4-BE49-F238E27FC236}">
              <a16:creationId xmlns:a16="http://schemas.microsoft.com/office/drawing/2014/main" id="{C8A47616-07DF-4FBB-9668-F0971CF7C26C}"/>
            </a:ext>
          </a:extLst>
        </xdr:cNvPr>
        <xdr:cNvSpPr/>
      </xdr:nvSpPr>
      <xdr:spPr>
        <a:xfrm>
          <a:off x="12574588"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a:extLst>
            <a:ext uri="{FF2B5EF4-FFF2-40B4-BE49-F238E27FC236}">
              <a16:creationId xmlns:a16="http://schemas.microsoft.com/office/drawing/2014/main" id="{552F388E-DA27-4A7D-BE02-5281BE71056A}"/>
            </a:ext>
          </a:extLst>
        </xdr:cNvPr>
        <xdr:cNvSpPr/>
      </xdr:nvSpPr>
      <xdr:spPr>
        <a:xfrm>
          <a:off x="12574588"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a:extLst>
            <a:ext uri="{FF2B5EF4-FFF2-40B4-BE49-F238E27FC236}">
              <a16:creationId xmlns:a16="http://schemas.microsoft.com/office/drawing/2014/main" id="{7BC43403-A537-479A-A011-EFB7764C2D94}"/>
            </a:ext>
          </a:extLst>
        </xdr:cNvPr>
        <xdr:cNvSpPr/>
      </xdr:nvSpPr>
      <xdr:spPr>
        <a:xfrm>
          <a:off x="13631863"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a:extLst>
            <a:ext uri="{FF2B5EF4-FFF2-40B4-BE49-F238E27FC236}">
              <a16:creationId xmlns:a16="http://schemas.microsoft.com/office/drawing/2014/main" id="{0BBA1A94-E85D-417F-B0D3-873EDD4ADCF0}"/>
            </a:ext>
          </a:extLst>
        </xdr:cNvPr>
        <xdr:cNvSpPr/>
      </xdr:nvSpPr>
      <xdr:spPr>
        <a:xfrm>
          <a:off x="13631863"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a:extLst>
            <a:ext uri="{FF2B5EF4-FFF2-40B4-BE49-F238E27FC236}">
              <a16:creationId xmlns:a16="http://schemas.microsoft.com/office/drawing/2014/main" id="{F214EDBF-A84F-4496-80D9-02E128F7EB8B}"/>
            </a:ext>
          </a:extLst>
        </xdr:cNvPr>
        <xdr:cNvSpPr/>
      </xdr:nvSpPr>
      <xdr:spPr>
        <a:xfrm>
          <a:off x="11517313" y="864870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5" name="テキスト ボックス 414">
          <a:extLst>
            <a:ext uri="{FF2B5EF4-FFF2-40B4-BE49-F238E27FC236}">
              <a16:creationId xmlns:a16="http://schemas.microsoft.com/office/drawing/2014/main" id="{5F05C41A-1659-4960-90F2-B0D32C67E309}"/>
            </a:ext>
          </a:extLst>
        </xdr:cNvPr>
        <xdr:cNvSpPr txBox="1"/>
      </xdr:nvSpPr>
      <xdr:spPr>
        <a:xfrm>
          <a:off x="11479213"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6" name="直線コネクタ 415">
          <a:extLst>
            <a:ext uri="{FF2B5EF4-FFF2-40B4-BE49-F238E27FC236}">
              <a16:creationId xmlns:a16="http://schemas.microsoft.com/office/drawing/2014/main" id="{6CD14F09-1BA5-4F73-A97C-03941707D331}"/>
            </a:ext>
          </a:extLst>
        </xdr:cNvPr>
        <xdr:cNvCxnSpPr/>
      </xdr:nvCxnSpPr>
      <xdr:spPr>
        <a:xfrm>
          <a:off x="11517313"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17" name="テキスト ボックス 416">
          <a:extLst>
            <a:ext uri="{FF2B5EF4-FFF2-40B4-BE49-F238E27FC236}">
              <a16:creationId xmlns:a16="http://schemas.microsoft.com/office/drawing/2014/main" id="{F384125C-0DAA-4A57-928A-DAF09760261E}"/>
            </a:ext>
          </a:extLst>
        </xdr:cNvPr>
        <xdr:cNvSpPr txBox="1"/>
      </xdr:nvSpPr>
      <xdr:spPr>
        <a:xfrm>
          <a:off x="11142829" y="1067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8" name="直線コネクタ 417">
          <a:extLst>
            <a:ext uri="{FF2B5EF4-FFF2-40B4-BE49-F238E27FC236}">
              <a16:creationId xmlns:a16="http://schemas.microsoft.com/office/drawing/2014/main" id="{449DE45A-6CD5-4A82-A2C1-480EB64BF978}"/>
            </a:ext>
          </a:extLst>
        </xdr:cNvPr>
        <xdr:cNvCxnSpPr/>
      </xdr:nvCxnSpPr>
      <xdr:spPr>
        <a:xfrm>
          <a:off x="11517313" y="1050335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19" name="テキスト ボックス 418">
          <a:extLst>
            <a:ext uri="{FF2B5EF4-FFF2-40B4-BE49-F238E27FC236}">
              <a16:creationId xmlns:a16="http://schemas.microsoft.com/office/drawing/2014/main" id="{0C75FBA4-04DB-4451-AFB8-851A1873684A}"/>
            </a:ext>
          </a:extLst>
        </xdr:cNvPr>
        <xdr:cNvSpPr txBox="1"/>
      </xdr:nvSpPr>
      <xdr:spPr>
        <a:xfrm>
          <a:off x="11142829" y="103706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0" name="直線コネクタ 419">
          <a:extLst>
            <a:ext uri="{FF2B5EF4-FFF2-40B4-BE49-F238E27FC236}">
              <a16:creationId xmlns:a16="http://schemas.microsoft.com/office/drawing/2014/main" id="{7599BF99-C225-42D5-96BC-6DE433756419}"/>
            </a:ext>
          </a:extLst>
        </xdr:cNvPr>
        <xdr:cNvCxnSpPr/>
      </xdr:nvCxnSpPr>
      <xdr:spPr>
        <a:xfrm>
          <a:off x="11517313" y="1019583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1" name="テキスト ボックス 420">
          <a:extLst>
            <a:ext uri="{FF2B5EF4-FFF2-40B4-BE49-F238E27FC236}">
              <a16:creationId xmlns:a16="http://schemas.microsoft.com/office/drawing/2014/main" id="{E1E66FF8-3440-42B9-985B-C7604063234D}"/>
            </a:ext>
          </a:extLst>
        </xdr:cNvPr>
        <xdr:cNvSpPr txBox="1"/>
      </xdr:nvSpPr>
      <xdr:spPr>
        <a:xfrm>
          <a:off x="11142829" y="10053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2" name="直線コネクタ 421">
          <a:extLst>
            <a:ext uri="{FF2B5EF4-FFF2-40B4-BE49-F238E27FC236}">
              <a16:creationId xmlns:a16="http://schemas.microsoft.com/office/drawing/2014/main" id="{90B25D71-27B1-4786-9DA8-6F0B5E5C1E8A}"/>
            </a:ext>
          </a:extLst>
        </xdr:cNvPr>
        <xdr:cNvCxnSpPr/>
      </xdr:nvCxnSpPr>
      <xdr:spPr>
        <a:xfrm>
          <a:off x="11517313" y="988831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3" name="テキスト ボックス 422">
          <a:extLst>
            <a:ext uri="{FF2B5EF4-FFF2-40B4-BE49-F238E27FC236}">
              <a16:creationId xmlns:a16="http://schemas.microsoft.com/office/drawing/2014/main" id="{81D35688-DA41-4393-84EF-AB163967048B}"/>
            </a:ext>
          </a:extLst>
        </xdr:cNvPr>
        <xdr:cNvSpPr txBox="1"/>
      </xdr:nvSpPr>
      <xdr:spPr>
        <a:xfrm>
          <a:off x="11142829"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4" name="直線コネクタ 423">
          <a:extLst>
            <a:ext uri="{FF2B5EF4-FFF2-40B4-BE49-F238E27FC236}">
              <a16:creationId xmlns:a16="http://schemas.microsoft.com/office/drawing/2014/main" id="{F2EB6AE3-E1F9-443B-9F91-9A1512D0CB80}"/>
            </a:ext>
          </a:extLst>
        </xdr:cNvPr>
        <xdr:cNvCxnSpPr/>
      </xdr:nvCxnSpPr>
      <xdr:spPr>
        <a:xfrm>
          <a:off x="11517313" y="957126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5" name="テキスト ボックス 424">
          <a:extLst>
            <a:ext uri="{FF2B5EF4-FFF2-40B4-BE49-F238E27FC236}">
              <a16:creationId xmlns:a16="http://schemas.microsoft.com/office/drawing/2014/main" id="{3E4DA207-20BF-41C4-A4E3-5DD107B6AEDC}"/>
            </a:ext>
          </a:extLst>
        </xdr:cNvPr>
        <xdr:cNvSpPr txBox="1"/>
      </xdr:nvSpPr>
      <xdr:spPr>
        <a:xfrm>
          <a:off x="11142829"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6" name="直線コネクタ 425">
          <a:extLst>
            <a:ext uri="{FF2B5EF4-FFF2-40B4-BE49-F238E27FC236}">
              <a16:creationId xmlns:a16="http://schemas.microsoft.com/office/drawing/2014/main" id="{AA088136-DDD8-4FC9-A019-3B431CF5C617}"/>
            </a:ext>
          </a:extLst>
        </xdr:cNvPr>
        <xdr:cNvCxnSpPr/>
      </xdr:nvCxnSpPr>
      <xdr:spPr>
        <a:xfrm>
          <a:off x="11517313" y="926374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7" name="テキスト ボックス 426">
          <a:extLst>
            <a:ext uri="{FF2B5EF4-FFF2-40B4-BE49-F238E27FC236}">
              <a16:creationId xmlns:a16="http://schemas.microsoft.com/office/drawing/2014/main" id="{EBC43291-6E5C-46E1-8F7E-F5F70E5557A7}"/>
            </a:ext>
          </a:extLst>
        </xdr:cNvPr>
        <xdr:cNvSpPr txBox="1"/>
      </xdr:nvSpPr>
      <xdr:spPr>
        <a:xfrm>
          <a:off x="11142829" y="913104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8" name="直線コネクタ 427">
          <a:extLst>
            <a:ext uri="{FF2B5EF4-FFF2-40B4-BE49-F238E27FC236}">
              <a16:creationId xmlns:a16="http://schemas.microsoft.com/office/drawing/2014/main" id="{54A27CAA-9CED-4D2E-BAF4-80D69CE63E93}"/>
            </a:ext>
          </a:extLst>
        </xdr:cNvPr>
        <xdr:cNvCxnSpPr/>
      </xdr:nvCxnSpPr>
      <xdr:spPr>
        <a:xfrm>
          <a:off x="11517313" y="895622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29" name="テキスト ボックス 428">
          <a:extLst>
            <a:ext uri="{FF2B5EF4-FFF2-40B4-BE49-F238E27FC236}">
              <a16:creationId xmlns:a16="http://schemas.microsoft.com/office/drawing/2014/main" id="{6646CF9D-1376-4742-97D8-87110D65BA03}"/>
            </a:ext>
          </a:extLst>
        </xdr:cNvPr>
        <xdr:cNvSpPr txBox="1"/>
      </xdr:nvSpPr>
      <xdr:spPr>
        <a:xfrm>
          <a:off x="11142829" y="88235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0" name="直線コネクタ 429">
          <a:extLst>
            <a:ext uri="{FF2B5EF4-FFF2-40B4-BE49-F238E27FC236}">
              <a16:creationId xmlns:a16="http://schemas.microsoft.com/office/drawing/2014/main" id="{F1D399F2-405C-4A5A-8464-B56A5115212E}"/>
            </a:ext>
          </a:extLst>
        </xdr:cNvPr>
        <xdr:cNvCxnSpPr/>
      </xdr:nvCxnSpPr>
      <xdr:spPr>
        <a:xfrm>
          <a:off x="11517313"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1" name="テキスト ボックス 430">
          <a:extLst>
            <a:ext uri="{FF2B5EF4-FFF2-40B4-BE49-F238E27FC236}">
              <a16:creationId xmlns:a16="http://schemas.microsoft.com/office/drawing/2014/main" id="{0506FFB7-750B-4431-93D3-8735ED285E8B}"/>
            </a:ext>
          </a:extLst>
        </xdr:cNvPr>
        <xdr:cNvSpPr txBox="1"/>
      </xdr:nvSpPr>
      <xdr:spPr>
        <a:xfrm>
          <a:off x="11142829" y="85160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2" name="【学校施設】&#10;有形固定資産減価償却率グラフ枠">
          <a:extLst>
            <a:ext uri="{FF2B5EF4-FFF2-40B4-BE49-F238E27FC236}">
              <a16:creationId xmlns:a16="http://schemas.microsoft.com/office/drawing/2014/main" id="{CC0C5EA2-9714-4034-9F0F-2716370BA03E}"/>
            </a:ext>
          </a:extLst>
        </xdr:cNvPr>
        <xdr:cNvSpPr/>
      </xdr:nvSpPr>
      <xdr:spPr>
        <a:xfrm>
          <a:off x="11517313" y="864870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433" name="直線コネクタ 432">
          <a:extLst>
            <a:ext uri="{FF2B5EF4-FFF2-40B4-BE49-F238E27FC236}">
              <a16:creationId xmlns:a16="http://schemas.microsoft.com/office/drawing/2014/main" id="{8752A092-4DF6-4B31-B3C3-86E9F66791AD}"/>
            </a:ext>
          </a:extLst>
        </xdr:cNvPr>
        <xdr:cNvCxnSpPr/>
      </xdr:nvCxnSpPr>
      <xdr:spPr>
        <a:xfrm flipV="1">
          <a:off x="15104427" y="8952956"/>
          <a:ext cx="0" cy="1452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434" name="【学校施設】&#10;有形固定資産減価償却率最小値テキスト">
          <a:extLst>
            <a:ext uri="{FF2B5EF4-FFF2-40B4-BE49-F238E27FC236}">
              <a16:creationId xmlns:a16="http://schemas.microsoft.com/office/drawing/2014/main" id="{11156F3F-51AD-413C-91B7-6A712BD43BF4}"/>
            </a:ext>
          </a:extLst>
        </xdr:cNvPr>
        <xdr:cNvSpPr txBox="1"/>
      </xdr:nvSpPr>
      <xdr:spPr>
        <a:xfrm>
          <a:off x="15143163" y="1040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435" name="直線コネクタ 434">
          <a:extLst>
            <a:ext uri="{FF2B5EF4-FFF2-40B4-BE49-F238E27FC236}">
              <a16:creationId xmlns:a16="http://schemas.microsoft.com/office/drawing/2014/main" id="{BC935AF0-C211-428B-9E33-B3A329574C67}"/>
            </a:ext>
          </a:extLst>
        </xdr:cNvPr>
        <xdr:cNvCxnSpPr/>
      </xdr:nvCxnSpPr>
      <xdr:spPr>
        <a:xfrm>
          <a:off x="15016163" y="10405382"/>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436" name="【学校施設】&#10;有形固定資産減価償却率最大値テキスト">
          <a:extLst>
            <a:ext uri="{FF2B5EF4-FFF2-40B4-BE49-F238E27FC236}">
              <a16:creationId xmlns:a16="http://schemas.microsoft.com/office/drawing/2014/main" id="{F6FDBDFF-D7B0-498C-A93B-A78AD691851C}"/>
            </a:ext>
          </a:extLst>
        </xdr:cNvPr>
        <xdr:cNvSpPr txBox="1"/>
      </xdr:nvSpPr>
      <xdr:spPr>
        <a:xfrm>
          <a:off x="15143163" y="8747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437" name="直線コネクタ 436">
          <a:extLst>
            <a:ext uri="{FF2B5EF4-FFF2-40B4-BE49-F238E27FC236}">
              <a16:creationId xmlns:a16="http://schemas.microsoft.com/office/drawing/2014/main" id="{39D13EB5-F1F2-4F08-B13E-DCAC53654C78}"/>
            </a:ext>
          </a:extLst>
        </xdr:cNvPr>
        <xdr:cNvCxnSpPr/>
      </xdr:nvCxnSpPr>
      <xdr:spPr>
        <a:xfrm>
          <a:off x="15016163" y="8952956"/>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438" name="【学校施設】&#10;有形固定資産減価償却率平均値テキスト">
          <a:extLst>
            <a:ext uri="{FF2B5EF4-FFF2-40B4-BE49-F238E27FC236}">
              <a16:creationId xmlns:a16="http://schemas.microsoft.com/office/drawing/2014/main" id="{304AE833-1B86-4A0F-8D3F-48FEC809AECC}"/>
            </a:ext>
          </a:extLst>
        </xdr:cNvPr>
        <xdr:cNvSpPr txBox="1"/>
      </xdr:nvSpPr>
      <xdr:spPr>
        <a:xfrm>
          <a:off x="15143163" y="94565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439" name="フローチャート: 判断 438">
          <a:extLst>
            <a:ext uri="{FF2B5EF4-FFF2-40B4-BE49-F238E27FC236}">
              <a16:creationId xmlns:a16="http://schemas.microsoft.com/office/drawing/2014/main" id="{7D8C781A-93C2-4609-873C-71741E8BA6C0}"/>
            </a:ext>
          </a:extLst>
        </xdr:cNvPr>
        <xdr:cNvSpPr/>
      </xdr:nvSpPr>
      <xdr:spPr>
        <a:xfrm>
          <a:off x="15054263" y="959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440" name="フローチャート: 判断 439">
          <a:extLst>
            <a:ext uri="{FF2B5EF4-FFF2-40B4-BE49-F238E27FC236}">
              <a16:creationId xmlns:a16="http://schemas.microsoft.com/office/drawing/2014/main" id="{3B0CCA86-E413-4368-89F8-56BE0979338D}"/>
            </a:ext>
          </a:extLst>
        </xdr:cNvPr>
        <xdr:cNvSpPr/>
      </xdr:nvSpPr>
      <xdr:spPr>
        <a:xfrm>
          <a:off x="14273213" y="962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441" name="フローチャート: 判断 440">
          <a:extLst>
            <a:ext uri="{FF2B5EF4-FFF2-40B4-BE49-F238E27FC236}">
              <a16:creationId xmlns:a16="http://schemas.microsoft.com/office/drawing/2014/main" id="{0B6E7270-A2DA-4CFA-B02F-1A5C924F7E65}"/>
            </a:ext>
          </a:extLst>
        </xdr:cNvPr>
        <xdr:cNvSpPr/>
      </xdr:nvSpPr>
      <xdr:spPr>
        <a:xfrm>
          <a:off x="13455650" y="9677219"/>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442" name="フローチャート: 判断 441">
          <a:extLst>
            <a:ext uri="{FF2B5EF4-FFF2-40B4-BE49-F238E27FC236}">
              <a16:creationId xmlns:a16="http://schemas.microsoft.com/office/drawing/2014/main" id="{9183A1BC-C7D0-4758-A007-263E0D8D5395}"/>
            </a:ext>
          </a:extLst>
        </xdr:cNvPr>
        <xdr:cNvSpPr/>
      </xdr:nvSpPr>
      <xdr:spPr>
        <a:xfrm>
          <a:off x="12638088" y="9722938"/>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443" name="フローチャート: 判断 442">
          <a:extLst>
            <a:ext uri="{FF2B5EF4-FFF2-40B4-BE49-F238E27FC236}">
              <a16:creationId xmlns:a16="http://schemas.microsoft.com/office/drawing/2014/main" id="{EB8BACD4-EB1C-410C-A340-8F791C6011C3}"/>
            </a:ext>
          </a:extLst>
        </xdr:cNvPr>
        <xdr:cNvSpPr/>
      </xdr:nvSpPr>
      <xdr:spPr>
        <a:xfrm>
          <a:off x="11806238" y="972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7349D5F7-46EE-4AB9-B8A5-5FF25D4E6A45}"/>
            </a:ext>
          </a:extLst>
        </xdr:cNvPr>
        <xdr:cNvSpPr txBox="1"/>
      </xdr:nvSpPr>
      <xdr:spPr>
        <a:xfrm>
          <a:off x="149288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B7F68BF2-3488-403F-84E6-8747D171EEF6}"/>
            </a:ext>
          </a:extLst>
        </xdr:cNvPr>
        <xdr:cNvSpPr txBox="1"/>
      </xdr:nvSpPr>
      <xdr:spPr>
        <a:xfrm>
          <a:off x="141478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99EFC37F-5A4D-4FDE-9FD1-536A13A7FECD}"/>
            </a:ext>
          </a:extLst>
        </xdr:cNvPr>
        <xdr:cNvSpPr txBox="1"/>
      </xdr:nvSpPr>
      <xdr:spPr>
        <a:xfrm>
          <a:off x="133302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566B48A0-8E82-4E86-B029-ADDA0593A851}"/>
            </a:ext>
          </a:extLst>
        </xdr:cNvPr>
        <xdr:cNvSpPr txBox="1"/>
      </xdr:nvSpPr>
      <xdr:spPr>
        <a:xfrm>
          <a:off x="125126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B1D2CAF4-EC76-4184-A056-FEDCAF85914D}"/>
            </a:ext>
          </a:extLst>
        </xdr:cNvPr>
        <xdr:cNvSpPr txBox="1"/>
      </xdr:nvSpPr>
      <xdr:spPr>
        <a:xfrm>
          <a:off x="116808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17780</xdr:rowOff>
    </xdr:from>
    <xdr:to>
      <xdr:col>85</xdr:col>
      <xdr:colOff>177800</xdr:colOff>
      <xdr:row>60</xdr:row>
      <xdr:rowOff>119380</xdr:rowOff>
    </xdr:to>
    <xdr:sp macro="" textlink="">
      <xdr:nvSpPr>
        <xdr:cNvPr id="449" name="楕円 448">
          <a:extLst>
            <a:ext uri="{FF2B5EF4-FFF2-40B4-BE49-F238E27FC236}">
              <a16:creationId xmlns:a16="http://schemas.microsoft.com/office/drawing/2014/main" id="{2290B992-9677-4838-BFE9-151F08D0B76A}"/>
            </a:ext>
          </a:extLst>
        </xdr:cNvPr>
        <xdr:cNvSpPr/>
      </xdr:nvSpPr>
      <xdr:spPr>
        <a:xfrm>
          <a:off x="15054263" y="97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167657</xdr:rowOff>
    </xdr:from>
    <xdr:ext cx="405111" cy="259045"/>
    <xdr:sp macro="" textlink="">
      <xdr:nvSpPr>
        <xdr:cNvPr id="450" name="【学校施設】&#10;有形固定資産減価償却率該当値テキスト">
          <a:extLst>
            <a:ext uri="{FF2B5EF4-FFF2-40B4-BE49-F238E27FC236}">
              <a16:creationId xmlns:a16="http://schemas.microsoft.com/office/drawing/2014/main" id="{D6F80A6F-A8F4-4662-83E5-E44096D98ABB}"/>
            </a:ext>
          </a:extLst>
        </xdr:cNvPr>
        <xdr:cNvSpPr txBox="1"/>
      </xdr:nvSpPr>
      <xdr:spPr>
        <a:xfrm>
          <a:off x="15143163" y="9725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169635</xdr:rowOff>
    </xdr:from>
    <xdr:to>
      <xdr:col>81</xdr:col>
      <xdr:colOff>101600</xdr:colOff>
      <xdr:row>60</xdr:row>
      <xdr:rowOff>99785</xdr:rowOff>
    </xdr:to>
    <xdr:sp macro="" textlink="">
      <xdr:nvSpPr>
        <xdr:cNvPr id="451" name="楕円 450">
          <a:extLst>
            <a:ext uri="{FF2B5EF4-FFF2-40B4-BE49-F238E27FC236}">
              <a16:creationId xmlns:a16="http://schemas.microsoft.com/office/drawing/2014/main" id="{554C2E22-F437-4448-9DF8-812A4518172D}"/>
            </a:ext>
          </a:extLst>
        </xdr:cNvPr>
        <xdr:cNvSpPr/>
      </xdr:nvSpPr>
      <xdr:spPr>
        <a:xfrm>
          <a:off x="14273213" y="972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48985</xdr:rowOff>
    </xdr:from>
    <xdr:to>
      <xdr:col>85</xdr:col>
      <xdr:colOff>127000</xdr:colOff>
      <xdr:row>60</xdr:row>
      <xdr:rowOff>68580</xdr:rowOff>
    </xdr:to>
    <xdr:cxnSp macro="">
      <xdr:nvCxnSpPr>
        <xdr:cNvPr id="452" name="直線コネクタ 451">
          <a:extLst>
            <a:ext uri="{FF2B5EF4-FFF2-40B4-BE49-F238E27FC236}">
              <a16:creationId xmlns:a16="http://schemas.microsoft.com/office/drawing/2014/main" id="{DDFD4696-41B7-4950-AEC0-4188AC5F2D71}"/>
            </a:ext>
          </a:extLst>
        </xdr:cNvPr>
        <xdr:cNvCxnSpPr/>
      </xdr:nvCxnSpPr>
      <xdr:spPr>
        <a:xfrm>
          <a:off x="14324013" y="9774010"/>
          <a:ext cx="78105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91259</xdr:rowOff>
    </xdr:from>
    <xdr:to>
      <xdr:col>76</xdr:col>
      <xdr:colOff>165100</xdr:colOff>
      <xdr:row>60</xdr:row>
      <xdr:rowOff>21409</xdr:rowOff>
    </xdr:to>
    <xdr:sp macro="" textlink="">
      <xdr:nvSpPr>
        <xdr:cNvPr id="453" name="楕円 452">
          <a:extLst>
            <a:ext uri="{FF2B5EF4-FFF2-40B4-BE49-F238E27FC236}">
              <a16:creationId xmlns:a16="http://schemas.microsoft.com/office/drawing/2014/main" id="{F954FC8F-EE45-4A04-B018-F6ADFDA83295}"/>
            </a:ext>
          </a:extLst>
        </xdr:cNvPr>
        <xdr:cNvSpPr/>
      </xdr:nvSpPr>
      <xdr:spPr>
        <a:xfrm>
          <a:off x="13455650" y="9654359"/>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142059</xdr:rowOff>
    </xdr:from>
    <xdr:to>
      <xdr:col>81</xdr:col>
      <xdr:colOff>50800</xdr:colOff>
      <xdr:row>60</xdr:row>
      <xdr:rowOff>48985</xdr:rowOff>
    </xdr:to>
    <xdr:cxnSp macro="">
      <xdr:nvCxnSpPr>
        <xdr:cNvPr id="454" name="直線コネクタ 453">
          <a:extLst>
            <a:ext uri="{FF2B5EF4-FFF2-40B4-BE49-F238E27FC236}">
              <a16:creationId xmlns:a16="http://schemas.microsoft.com/office/drawing/2014/main" id="{B9066066-6B3C-4D23-817A-8CCF630B3E97}"/>
            </a:ext>
          </a:extLst>
        </xdr:cNvPr>
        <xdr:cNvCxnSpPr/>
      </xdr:nvCxnSpPr>
      <xdr:spPr>
        <a:xfrm>
          <a:off x="13506450" y="9705159"/>
          <a:ext cx="817563" cy="6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52070</xdr:rowOff>
    </xdr:from>
    <xdr:to>
      <xdr:col>72</xdr:col>
      <xdr:colOff>38100</xdr:colOff>
      <xdr:row>59</xdr:row>
      <xdr:rowOff>153670</xdr:rowOff>
    </xdr:to>
    <xdr:sp macro="" textlink="">
      <xdr:nvSpPr>
        <xdr:cNvPr id="455" name="楕円 454">
          <a:extLst>
            <a:ext uri="{FF2B5EF4-FFF2-40B4-BE49-F238E27FC236}">
              <a16:creationId xmlns:a16="http://schemas.microsoft.com/office/drawing/2014/main" id="{D81F72BA-420D-4A63-837C-589EAE46B89C}"/>
            </a:ext>
          </a:extLst>
        </xdr:cNvPr>
        <xdr:cNvSpPr/>
      </xdr:nvSpPr>
      <xdr:spPr>
        <a:xfrm>
          <a:off x="12638088" y="961517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102870</xdr:rowOff>
    </xdr:from>
    <xdr:to>
      <xdr:col>76</xdr:col>
      <xdr:colOff>114300</xdr:colOff>
      <xdr:row>59</xdr:row>
      <xdr:rowOff>142059</xdr:rowOff>
    </xdr:to>
    <xdr:cxnSp macro="">
      <xdr:nvCxnSpPr>
        <xdr:cNvPr id="456" name="直線コネクタ 455">
          <a:extLst>
            <a:ext uri="{FF2B5EF4-FFF2-40B4-BE49-F238E27FC236}">
              <a16:creationId xmlns:a16="http://schemas.microsoft.com/office/drawing/2014/main" id="{116AB996-A879-49D3-AEC8-20EEB7FF4CCA}"/>
            </a:ext>
          </a:extLst>
        </xdr:cNvPr>
        <xdr:cNvCxnSpPr/>
      </xdr:nvCxnSpPr>
      <xdr:spPr>
        <a:xfrm>
          <a:off x="12688888" y="9665970"/>
          <a:ext cx="817562"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16147</xdr:rowOff>
    </xdr:from>
    <xdr:to>
      <xdr:col>67</xdr:col>
      <xdr:colOff>101600</xdr:colOff>
      <xdr:row>59</xdr:row>
      <xdr:rowOff>117747</xdr:rowOff>
    </xdr:to>
    <xdr:sp macro="" textlink="">
      <xdr:nvSpPr>
        <xdr:cNvPr id="457" name="楕円 456">
          <a:extLst>
            <a:ext uri="{FF2B5EF4-FFF2-40B4-BE49-F238E27FC236}">
              <a16:creationId xmlns:a16="http://schemas.microsoft.com/office/drawing/2014/main" id="{8ED3EB2D-EC21-4695-8466-D691F6A456EA}"/>
            </a:ext>
          </a:extLst>
        </xdr:cNvPr>
        <xdr:cNvSpPr/>
      </xdr:nvSpPr>
      <xdr:spPr>
        <a:xfrm>
          <a:off x="11806238" y="957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66947</xdr:rowOff>
    </xdr:from>
    <xdr:to>
      <xdr:col>71</xdr:col>
      <xdr:colOff>177800</xdr:colOff>
      <xdr:row>59</xdr:row>
      <xdr:rowOff>102870</xdr:rowOff>
    </xdr:to>
    <xdr:cxnSp macro="">
      <xdr:nvCxnSpPr>
        <xdr:cNvPr id="458" name="直線コネクタ 457">
          <a:extLst>
            <a:ext uri="{FF2B5EF4-FFF2-40B4-BE49-F238E27FC236}">
              <a16:creationId xmlns:a16="http://schemas.microsoft.com/office/drawing/2014/main" id="{5D95BD78-03B8-4D1C-B37A-F9EB4BEEE0DA}"/>
            </a:ext>
          </a:extLst>
        </xdr:cNvPr>
        <xdr:cNvCxnSpPr/>
      </xdr:nvCxnSpPr>
      <xdr:spPr>
        <a:xfrm>
          <a:off x="11857038" y="9630047"/>
          <a:ext cx="8318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459" name="n_1aveValue【学校施設】&#10;有形固定資産減価償却率">
          <a:extLst>
            <a:ext uri="{FF2B5EF4-FFF2-40B4-BE49-F238E27FC236}">
              <a16:creationId xmlns:a16="http://schemas.microsoft.com/office/drawing/2014/main" id="{6B2BC157-42C7-4EAA-B7BB-365F83DE4CB5}"/>
            </a:ext>
          </a:extLst>
        </xdr:cNvPr>
        <xdr:cNvSpPr txBox="1"/>
      </xdr:nvSpPr>
      <xdr:spPr>
        <a:xfrm>
          <a:off x="14123044" y="9409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460" name="n_2aveValue【学校施設】&#10;有形固定資産減価償却率">
          <a:extLst>
            <a:ext uri="{FF2B5EF4-FFF2-40B4-BE49-F238E27FC236}">
              <a16:creationId xmlns:a16="http://schemas.microsoft.com/office/drawing/2014/main" id="{730965B3-9158-493C-B49A-8CBE3C6ADCA8}"/>
            </a:ext>
          </a:extLst>
        </xdr:cNvPr>
        <xdr:cNvSpPr txBox="1"/>
      </xdr:nvSpPr>
      <xdr:spPr>
        <a:xfrm>
          <a:off x="13318182" y="9760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461" name="n_3aveValue【学校施設】&#10;有形固定資産減価償却率">
          <a:extLst>
            <a:ext uri="{FF2B5EF4-FFF2-40B4-BE49-F238E27FC236}">
              <a16:creationId xmlns:a16="http://schemas.microsoft.com/office/drawing/2014/main" id="{E04478EE-7523-4340-A60B-792519C61CF2}"/>
            </a:ext>
          </a:extLst>
        </xdr:cNvPr>
        <xdr:cNvSpPr txBox="1"/>
      </xdr:nvSpPr>
      <xdr:spPr>
        <a:xfrm>
          <a:off x="12500619" y="9806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462" name="n_4aveValue【学校施設】&#10;有形固定資産減価償却率">
          <a:extLst>
            <a:ext uri="{FF2B5EF4-FFF2-40B4-BE49-F238E27FC236}">
              <a16:creationId xmlns:a16="http://schemas.microsoft.com/office/drawing/2014/main" id="{E28B9853-5C56-4B02-99D0-F31CFA193662}"/>
            </a:ext>
          </a:extLst>
        </xdr:cNvPr>
        <xdr:cNvSpPr txBox="1"/>
      </xdr:nvSpPr>
      <xdr:spPr>
        <a:xfrm>
          <a:off x="11668769" y="9822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90912</xdr:rowOff>
    </xdr:from>
    <xdr:ext cx="405111" cy="259045"/>
    <xdr:sp macro="" textlink="">
      <xdr:nvSpPr>
        <xdr:cNvPr id="463" name="n_1mainValue【学校施設】&#10;有形固定資産減価償却率">
          <a:extLst>
            <a:ext uri="{FF2B5EF4-FFF2-40B4-BE49-F238E27FC236}">
              <a16:creationId xmlns:a16="http://schemas.microsoft.com/office/drawing/2014/main" id="{49F7EC07-FCB9-4FCB-9D00-9CDD0C522BA4}"/>
            </a:ext>
          </a:extLst>
        </xdr:cNvPr>
        <xdr:cNvSpPr txBox="1"/>
      </xdr:nvSpPr>
      <xdr:spPr>
        <a:xfrm>
          <a:off x="14123044" y="981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37936</xdr:rowOff>
    </xdr:from>
    <xdr:ext cx="405111" cy="259045"/>
    <xdr:sp macro="" textlink="">
      <xdr:nvSpPr>
        <xdr:cNvPr id="464" name="n_2mainValue【学校施設】&#10;有形固定資産減価償却率">
          <a:extLst>
            <a:ext uri="{FF2B5EF4-FFF2-40B4-BE49-F238E27FC236}">
              <a16:creationId xmlns:a16="http://schemas.microsoft.com/office/drawing/2014/main" id="{2E11F11D-FA2B-41A0-B89B-ECECA30C5BE0}"/>
            </a:ext>
          </a:extLst>
        </xdr:cNvPr>
        <xdr:cNvSpPr txBox="1"/>
      </xdr:nvSpPr>
      <xdr:spPr>
        <a:xfrm>
          <a:off x="13318182" y="9439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170197</xdr:rowOff>
    </xdr:from>
    <xdr:ext cx="405111" cy="259045"/>
    <xdr:sp macro="" textlink="">
      <xdr:nvSpPr>
        <xdr:cNvPr id="465" name="n_3mainValue【学校施設】&#10;有形固定資産減価償却率">
          <a:extLst>
            <a:ext uri="{FF2B5EF4-FFF2-40B4-BE49-F238E27FC236}">
              <a16:creationId xmlns:a16="http://schemas.microsoft.com/office/drawing/2014/main" id="{E66FCA77-48E2-475F-A7E3-6BBBBD9759D4}"/>
            </a:ext>
          </a:extLst>
        </xdr:cNvPr>
        <xdr:cNvSpPr txBox="1"/>
      </xdr:nvSpPr>
      <xdr:spPr>
        <a:xfrm>
          <a:off x="12500619" y="939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134274</xdr:rowOff>
    </xdr:from>
    <xdr:ext cx="405111" cy="259045"/>
    <xdr:sp macro="" textlink="">
      <xdr:nvSpPr>
        <xdr:cNvPr id="466" name="n_4mainValue【学校施設】&#10;有形固定資産減価償却率">
          <a:extLst>
            <a:ext uri="{FF2B5EF4-FFF2-40B4-BE49-F238E27FC236}">
              <a16:creationId xmlns:a16="http://schemas.microsoft.com/office/drawing/2014/main" id="{B476D7A2-9425-4B2A-89A3-97BAD3DF2D99}"/>
            </a:ext>
          </a:extLst>
        </xdr:cNvPr>
        <xdr:cNvSpPr txBox="1"/>
      </xdr:nvSpPr>
      <xdr:spPr>
        <a:xfrm>
          <a:off x="11668769" y="9373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7" name="正方形/長方形 466">
          <a:extLst>
            <a:ext uri="{FF2B5EF4-FFF2-40B4-BE49-F238E27FC236}">
              <a16:creationId xmlns:a16="http://schemas.microsoft.com/office/drawing/2014/main" id="{98F647F0-4E1E-4810-882C-BF120E0D8EC6}"/>
            </a:ext>
          </a:extLst>
        </xdr:cNvPr>
        <xdr:cNvSpPr/>
      </xdr:nvSpPr>
      <xdr:spPr>
        <a:xfrm>
          <a:off x="16916400" y="757237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8" name="正方形/長方形 467">
          <a:extLst>
            <a:ext uri="{FF2B5EF4-FFF2-40B4-BE49-F238E27FC236}">
              <a16:creationId xmlns:a16="http://schemas.microsoft.com/office/drawing/2014/main" id="{57222C61-A617-445E-A0A9-7FE4EBABEAD4}"/>
            </a:ext>
          </a:extLst>
        </xdr:cNvPr>
        <xdr:cNvSpPr/>
      </xdr:nvSpPr>
      <xdr:spPr>
        <a:xfrm>
          <a:off x="170434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9" name="正方形/長方形 468">
          <a:extLst>
            <a:ext uri="{FF2B5EF4-FFF2-40B4-BE49-F238E27FC236}">
              <a16:creationId xmlns:a16="http://schemas.microsoft.com/office/drawing/2014/main" id="{B5AF4583-5069-4333-AA34-9AF0F6ADDFD0}"/>
            </a:ext>
          </a:extLst>
        </xdr:cNvPr>
        <xdr:cNvSpPr/>
      </xdr:nvSpPr>
      <xdr:spPr>
        <a:xfrm>
          <a:off x="170434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0" name="正方形/長方形 469">
          <a:extLst>
            <a:ext uri="{FF2B5EF4-FFF2-40B4-BE49-F238E27FC236}">
              <a16:creationId xmlns:a16="http://schemas.microsoft.com/office/drawing/2014/main" id="{77421464-1B4D-466B-AAED-3249D5AA4E54}"/>
            </a:ext>
          </a:extLst>
        </xdr:cNvPr>
        <xdr:cNvSpPr/>
      </xdr:nvSpPr>
      <xdr:spPr>
        <a:xfrm>
          <a:off x="1797367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1" name="正方形/長方形 470">
          <a:extLst>
            <a:ext uri="{FF2B5EF4-FFF2-40B4-BE49-F238E27FC236}">
              <a16:creationId xmlns:a16="http://schemas.microsoft.com/office/drawing/2014/main" id="{B487F410-9EE6-4120-B39F-4A7A489CE184}"/>
            </a:ext>
          </a:extLst>
        </xdr:cNvPr>
        <xdr:cNvSpPr/>
      </xdr:nvSpPr>
      <xdr:spPr>
        <a:xfrm>
          <a:off x="1797367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2" name="正方形/長方形 471">
          <a:extLst>
            <a:ext uri="{FF2B5EF4-FFF2-40B4-BE49-F238E27FC236}">
              <a16:creationId xmlns:a16="http://schemas.microsoft.com/office/drawing/2014/main" id="{CE8A0206-7001-4A2C-80C4-1E17C14B0AB3}"/>
            </a:ext>
          </a:extLst>
        </xdr:cNvPr>
        <xdr:cNvSpPr/>
      </xdr:nvSpPr>
      <xdr:spPr>
        <a:xfrm>
          <a:off x="1903095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3" name="正方形/長方形 472">
          <a:extLst>
            <a:ext uri="{FF2B5EF4-FFF2-40B4-BE49-F238E27FC236}">
              <a16:creationId xmlns:a16="http://schemas.microsoft.com/office/drawing/2014/main" id="{003027FA-2C56-4926-A571-5D536A62045F}"/>
            </a:ext>
          </a:extLst>
        </xdr:cNvPr>
        <xdr:cNvSpPr/>
      </xdr:nvSpPr>
      <xdr:spPr>
        <a:xfrm>
          <a:off x="1903095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4" name="正方形/長方形 473">
          <a:extLst>
            <a:ext uri="{FF2B5EF4-FFF2-40B4-BE49-F238E27FC236}">
              <a16:creationId xmlns:a16="http://schemas.microsoft.com/office/drawing/2014/main" id="{767CA4D6-4F33-48B9-A268-D62438B448C9}"/>
            </a:ext>
          </a:extLst>
        </xdr:cNvPr>
        <xdr:cNvSpPr/>
      </xdr:nvSpPr>
      <xdr:spPr>
        <a:xfrm>
          <a:off x="16916400" y="864870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5" name="テキスト ボックス 474">
          <a:extLst>
            <a:ext uri="{FF2B5EF4-FFF2-40B4-BE49-F238E27FC236}">
              <a16:creationId xmlns:a16="http://schemas.microsoft.com/office/drawing/2014/main" id="{2BBEC107-CB39-4A40-AD91-38C655829DE5}"/>
            </a:ext>
          </a:extLst>
        </xdr:cNvPr>
        <xdr:cNvSpPr txBox="1"/>
      </xdr:nvSpPr>
      <xdr:spPr>
        <a:xfrm>
          <a:off x="16892588"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6" name="直線コネクタ 475">
          <a:extLst>
            <a:ext uri="{FF2B5EF4-FFF2-40B4-BE49-F238E27FC236}">
              <a16:creationId xmlns:a16="http://schemas.microsoft.com/office/drawing/2014/main" id="{B74F13AF-2EC5-4227-BF72-F1101FB4E0FC}"/>
            </a:ext>
          </a:extLst>
        </xdr:cNvPr>
        <xdr:cNvCxnSpPr/>
      </xdr:nvCxnSpPr>
      <xdr:spPr>
        <a:xfrm>
          <a:off x="16916400"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7" name="テキスト ボックス 476">
          <a:extLst>
            <a:ext uri="{FF2B5EF4-FFF2-40B4-BE49-F238E27FC236}">
              <a16:creationId xmlns:a16="http://schemas.microsoft.com/office/drawing/2014/main" id="{85CD767E-7685-42D8-9F24-BFA87A6D62C2}"/>
            </a:ext>
          </a:extLst>
        </xdr:cNvPr>
        <xdr:cNvSpPr txBox="1"/>
      </xdr:nvSpPr>
      <xdr:spPr>
        <a:xfrm>
          <a:off x="16492084" y="1067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8" name="直線コネクタ 477">
          <a:extLst>
            <a:ext uri="{FF2B5EF4-FFF2-40B4-BE49-F238E27FC236}">
              <a16:creationId xmlns:a16="http://schemas.microsoft.com/office/drawing/2014/main" id="{750E6FD1-8B7F-436D-979E-08302BBCDFAD}"/>
            </a:ext>
          </a:extLst>
        </xdr:cNvPr>
        <xdr:cNvCxnSpPr/>
      </xdr:nvCxnSpPr>
      <xdr:spPr>
        <a:xfrm>
          <a:off x="16916400" y="1050335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79" name="テキスト ボックス 478">
          <a:extLst>
            <a:ext uri="{FF2B5EF4-FFF2-40B4-BE49-F238E27FC236}">
              <a16:creationId xmlns:a16="http://schemas.microsoft.com/office/drawing/2014/main" id="{6A05F9C0-1E4D-4355-ACB6-6C6630CA1D21}"/>
            </a:ext>
          </a:extLst>
        </xdr:cNvPr>
        <xdr:cNvSpPr txBox="1"/>
      </xdr:nvSpPr>
      <xdr:spPr>
        <a:xfrm>
          <a:off x="16492084" y="103706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0" name="直線コネクタ 479">
          <a:extLst>
            <a:ext uri="{FF2B5EF4-FFF2-40B4-BE49-F238E27FC236}">
              <a16:creationId xmlns:a16="http://schemas.microsoft.com/office/drawing/2014/main" id="{FCC173C7-E65F-4D45-A262-01A0F59F68FA}"/>
            </a:ext>
          </a:extLst>
        </xdr:cNvPr>
        <xdr:cNvCxnSpPr/>
      </xdr:nvCxnSpPr>
      <xdr:spPr>
        <a:xfrm>
          <a:off x="16916400" y="1019583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1" name="テキスト ボックス 480">
          <a:extLst>
            <a:ext uri="{FF2B5EF4-FFF2-40B4-BE49-F238E27FC236}">
              <a16:creationId xmlns:a16="http://schemas.microsoft.com/office/drawing/2014/main" id="{041F8F21-1D12-42F9-8C54-F38072A42E01}"/>
            </a:ext>
          </a:extLst>
        </xdr:cNvPr>
        <xdr:cNvSpPr txBox="1"/>
      </xdr:nvSpPr>
      <xdr:spPr>
        <a:xfrm>
          <a:off x="16492084" y="10053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2" name="直線コネクタ 481">
          <a:extLst>
            <a:ext uri="{FF2B5EF4-FFF2-40B4-BE49-F238E27FC236}">
              <a16:creationId xmlns:a16="http://schemas.microsoft.com/office/drawing/2014/main" id="{B746EC02-2E87-4170-BD31-FD2E934D52A1}"/>
            </a:ext>
          </a:extLst>
        </xdr:cNvPr>
        <xdr:cNvCxnSpPr/>
      </xdr:nvCxnSpPr>
      <xdr:spPr>
        <a:xfrm>
          <a:off x="16916400" y="988831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3" name="テキスト ボックス 482">
          <a:extLst>
            <a:ext uri="{FF2B5EF4-FFF2-40B4-BE49-F238E27FC236}">
              <a16:creationId xmlns:a16="http://schemas.microsoft.com/office/drawing/2014/main" id="{32DD1FA4-7B68-4CF2-B95B-BE391941687D}"/>
            </a:ext>
          </a:extLst>
        </xdr:cNvPr>
        <xdr:cNvSpPr txBox="1"/>
      </xdr:nvSpPr>
      <xdr:spPr>
        <a:xfrm>
          <a:off x="16492084" y="97460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4" name="直線コネクタ 483">
          <a:extLst>
            <a:ext uri="{FF2B5EF4-FFF2-40B4-BE49-F238E27FC236}">
              <a16:creationId xmlns:a16="http://schemas.microsoft.com/office/drawing/2014/main" id="{E2500B6F-DD42-4052-9685-DB6549E4131F}"/>
            </a:ext>
          </a:extLst>
        </xdr:cNvPr>
        <xdr:cNvCxnSpPr/>
      </xdr:nvCxnSpPr>
      <xdr:spPr>
        <a:xfrm>
          <a:off x="16916400" y="957126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5" name="テキスト ボックス 484">
          <a:extLst>
            <a:ext uri="{FF2B5EF4-FFF2-40B4-BE49-F238E27FC236}">
              <a16:creationId xmlns:a16="http://schemas.microsoft.com/office/drawing/2014/main" id="{DDC89492-BBC6-4043-9B6F-535ABCC0FFA7}"/>
            </a:ext>
          </a:extLst>
        </xdr:cNvPr>
        <xdr:cNvSpPr txBox="1"/>
      </xdr:nvSpPr>
      <xdr:spPr>
        <a:xfrm>
          <a:off x="16492084" y="9438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6" name="直線コネクタ 485">
          <a:extLst>
            <a:ext uri="{FF2B5EF4-FFF2-40B4-BE49-F238E27FC236}">
              <a16:creationId xmlns:a16="http://schemas.microsoft.com/office/drawing/2014/main" id="{D598F3E6-5A41-4612-8409-7E65D2F07E37}"/>
            </a:ext>
          </a:extLst>
        </xdr:cNvPr>
        <xdr:cNvCxnSpPr/>
      </xdr:nvCxnSpPr>
      <xdr:spPr>
        <a:xfrm>
          <a:off x="16916400" y="926374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7" name="テキスト ボックス 486">
          <a:extLst>
            <a:ext uri="{FF2B5EF4-FFF2-40B4-BE49-F238E27FC236}">
              <a16:creationId xmlns:a16="http://schemas.microsoft.com/office/drawing/2014/main" id="{9C762BE3-45C7-44E6-AC64-0B5E5D2853D2}"/>
            </a:ext>
          </a:extLst>
        </xdr:cNvPr>
        <xdr:cNvSpPr txBox="1"/>
      </xdr:nvSpPr>
      <xdr:spPr>
        <a:xfrm>
          <a:off x="16492084" y="91310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8" name="直線コネクタ 487">
          <a:extLst>
            <a:ext uri="{FF2B5EF4-FFF2-40B4-BE49-F238E27FC236}">
              <a16:creationId xmlns:a16="http://schemas.microsoft.com/office/drawing/2014/main" id="{A34A3EDB-3215-4EB3-A259-A9BCD820CD30}"/>
            </a:ext>
          </a:extLst>
        </xdr:cNvPr>
        <xdr:cNvCxnSpPr/>
      </xdr:nvCxnSpPr>
      <xdr:spPr>
        <a:xfrm>
          <a:off x="16916400" y="895622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89" name="テキスト ボックス 488">
          <a:extLst>
            <a:ext uri="{FF2B5EF4-FFF2-40B4-BE49-F238E27FC236}">
              <a16:creationId xmlns:a16="http://schemas.microsoft.com/office/drawing/2014/main" id="{68022A2F-7126-4A08-B2FC-71C5195A0258}"/>
            </a:ext>
          </a:extLst>
        </xdr:cNvPr>
        <xdr:cNvSpPr txBox="1"/>
      </xdr:nvSpPr>
      <xdr:spPr>
        <a:xfrm>
          <a:off x="16492084" y="88235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0" name="直線コネクタ 489">
          <a:extLst>
            <a:ext uri="{FF2B5EF4-FFF2-40B4-BE49-F238E27FC236}">
              <a16:creationId xmlns:a16="http://schemas.microsoft.com/office/drawing/2014/main" id="{3D738F6A-A24B-48FE-8773-F66CEAAEE183}"/>
            </a:ext>
          </a:extLst>
        </xdr:cNvPr>
        <xdr:cNvCxnSpPr/>
      </xdr:nvCxnSpPr>
      <xdr:spPr>
        <a:xfrm>
          <a:off x="16916400"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1" name="テキスト ボックス 490">
          <a:extLst>
            <a:ext uri="{FF2B5EF4-FFF2-40B4-BE49-F238E27FC236}">
              <a16:creationId xmlns:a16="http://schemas.microsoft.com/office/drawing/2014/main" id="{CD4D69B1-DA6C-4CFA-9F41-3225B953BE77}"/>
            </a:ext>
          </a:extLst>
        </xdr:cNvPr>
        <xdr:cNvSpPr txBox="1"/>
      </xdr:nvSpPr>
      <xdr:spPr>
        <a:xfrm>
          <a:off x="16492084" y="8516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2" name="【学校施設】&#10;一人当たり面積グラフ枠">
          <a:extLst>
            <a:ext uri="{FF2B5EF4-FFF2-40B4-BE49-F238E27FC236}">
              <a16:creationId xmlns:a16="http://schemas.microsoft.com/office/drawing/2014/main" id="{D5E8778F-5DEC-4A5E-AB76-B617C326EC4F}"/>
            </a:ext>
          </a:extLst>
        </xdr:cNvPr>
        <xdr:cNvSpPr/>
      </xdr:nvSpPr>
      <xdr:spPr>
        <a:xfrm>
          <a:off x="16916400" y="864870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493" name="直線コネクタ 492">
          <a:extLst>
            <a:ext uri="{FF2B5EF4-FFF2-40B4-BE49-F238E27FC236}">
              <a16:creationId xmlns:a16="http://schemas.microsoft.com/office/drawing/2014/main" id="{EEECED3D-9C6C-4CA8-85D6-0EA54D34F799}"/>
            </a:ext>
          </a:extLst>
        </xdr:cNvPr>
        <xdr:cNvCxnSpPr/>
      </xdr:nvCxnSpPr>
      <xdr:spPr>
        <a:xfrm flipV="1">
          <a:off x="20503514" y="9123045"/>
          <a:ext cx="0" cy="1326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494" name="【学校施設】&#10;一人当たり面積最小値テキスト">
          <a:extLst>
            <a:ext uri="{FF2B5EF4-FFF2-40B4-BE49-F238E27FC236}">
              <a16:creationId xmlns:a16="http://schemas.microsoft.com/office/drawing/2014/main" id="{EC9CF693-B306-4A55-A8E8-08200E3F628B}"/>
            </a:ext>
          </a:extLst>
        </xdr:cNvPr>
        <xdr:cNvSpPr txBox="1"/>
      </xdr:nvSpPr>
      <xdr:spPr>
        <a:xfrm>
          <a:off x="20542250" y="1045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495" name="直線コネクタ 494">
          <a:extLst>
            <a:ext uri="{FF2B5EF4-FFF2-40B4-BE49-F238E27FC236}">
              <a16:creationId xmlns:a16="http://schemas.microsoft.com/office/drawing/2014/main" id="{6FF24A1A-DEC0-4EC1-B019-3A913DA0E705}"/>
            </a:ext>
          </a:extLst>
        </xdr:cNvPr>
        <xdr:cNvCxnSpPr/>
      </xdr:nvCxnSpPr>
      <xdr:spPr>
        <a:xfrm>
          <a:off x="20429538" y="10450013"/>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496" name="【学校施設】&#10;一人当たり面積最大値テキスト">
          <a:extLst>
            <a:ext uri="{FF2B5EF4-FFF2-40B4-BE49-F238E27FC236}">
              <a16:creationId xmlns:a16="http://schemas.microsoft.com/office/drawing/2014/main" id="{C9BFFC2D-7B38-488D-8B8F-2E2E74C81E85}"/>
            </a:ext>
          </a:extLst>
        </xdr:cNvPr>
        <xdr:cNvSpPr txBox="1"/>
      </xdr:nvSpPr>
      <xdr:spPr>
        <a:xfrm>
          <a:off x="20542250" y="8917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497" name="直線コネクタ 496">
          <a:extLst>
            <a:ext uri="{FF2B5EF4-FFF2-40B4-BE49-F238E27FC236}">
              <a16:creationId xmlns:a16="http://schemas.microsoft.com/office/drawing/2014/main" id="{2F0F1275-1C1C-4065-A54E-673225127A9C}"/>
            </a:ext>
          </a:extLst>
        </xdr:cNvPr>
        <xdr:cNvCxnSpPr/>
      </xdr:nvCxnSpPr>
      <xdr:spPr>
        <a:xfrm>
          <a:off x="20429538" y="912304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498" name="【学校施設】&#10;一人当たり面積平均値テキスト">
          <a:extLst>
            <a:ext uri="{FF2B5EF4-FFF2-40B4-BE49-F238E27FC236}">
              <a16:creationId xmlns:a16="http://schemas.microsoft.com/office/drawing/2014/main" id="{B9E6CB07-BAEB-4310-9ACC-BD82ACF56C21}"/>
            </a:ext>
          </a:extLst>
        </xdr:cNvPr>
        <xdr:cNvSpPr txBox="1"/>
      </xdr:nvSpPr>
      <xdr:spPr>
        <a:xfrm>
          <a:off x="20542250" y="10144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499" name="フローチャート: 判断 498">
          <a:extLst>
            <a:ext uri="{FF2B5EF4-FFF2-40B4-BE49-F238E27FC236}">
              <a16:creationId xmlns:a16="http://schemas.microsoft.com/office/drawing/2014/main" id="{F27214BE-464F-4444-8FF9-DFA1B33FB4CD}"/>
            </a:ext>
          </a:extLst>
        </xdr:cNvPr>
        <xdr:cNvSpPr/>
      </xdr:nvSpPr>
      <xdr:spPr>
        <a:xfrm>
          <a:off x="20453350" y="1016571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500" name="フローチャート: 判断 499">
          <a:extLst>
            <a:ext uri="{FF2B5EF4-FFF2-40B4-BE49-F238E27FC236}">
              <a16:creationId xmlns:a16="http://schemas.microsoft.com/office/drawing/2014/main" id="{A41F5116-5B24-4766-854B-3440803E9180}"/>
            </a:ext>
          </a:extLst>
        </xdr:cNvPr>
        <xdr:cNvSpPr/>
      </xdr:nvSpPr>
      <xdr:spPr>
        <a:xfrm>
          <a:off x="19686588" y="1016571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501" name="フローチャート: 判断 500">
          <a:extLst>
            <a:ext uri="{FF2B5EF4-FFF2-40B4-BE49-F238E27FC236}">
              <a16:creationId xmlns:a16="http://schemas.microsoft.com/office/drawing/2014/main" id="{F21241D7-7B26-438A-8174-7796C5B68A92}"/>
            </a:ext>
          </a:extLst>
        </xdr:cNvPr>
        <xdr:cNvSpPr/>
      </xdr:nvSpPr>
      <xdr:spPr>
        <a:xfrm>
          <a:off x="18854738" y="1017769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502" name="フローチャート: 判断 501">
          <a:extLst>
            <a:ext uri="{FF2B5EF4-FFF2-40B4-BE49-F238E27FC236}">
              <a16:creationId xmlns:a16="http://schemas.microsoft.com/office/drawing/2014/main" id="{08379E3D-14A3-41D8-A343-4454B7EBEDDA}"/>
            </a:ext>
          </a:extLst>
        </xdr:cNvPr>
        <xdr:cNvSpPr/>
      </xdr:nvSpPr>
      <xdr:spPr>
        <a:xfrm>
          <a:off x="18037175" y="10186398"/>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503" name="フローチャート: 判断 502">
          <a:extLst>
            <a:ext uri="{FF2B5EF4-FFF2-40B4-BE49-F238E27FC236}">
              <a16:creationId xmlns:a16="http://schemas.microsoft.com/office/drawing/2014/main" id="{A0234B1C-90AA-4459-A2EA-D8C6FDAD5F48}"/>
            </a:ext>
          </a:extLst>
        </xdr:cNvPr>
        <xdr:cNvSpPr/>
      </xdr:nvSpPr>
      <xdr:spPr>
        <a:xfrm>
          <a:off x="17219613" y="10168981"/>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D797570A-375E-4E0A-AD4B-C67352950339}"/>
            </a:ext>
          </a:extLst>
        </xdr:cNvPr>
        <xdr:cNvSpPr txBox="1"/>
      </xdr:nvSpPr>
      <xdr:spPr>
        <a:xfrm>
          <a:off x="203279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B735A476-8DF8-4FC4-BF63-0EDEDB8FEEFE}"/>
            </a:ext>
          </a:extLst>
        </xdr:cNvPr>
        <xdr:cNvSpPr txBox="1"/>
      </xdr:nvSpPr>
      <xdr:spPr>
        <a:xfrm>
          <a:off x="195611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5410E531-ED6C-42CC-83CA-2DECADC48287}"/>
            </a:ext>
          </a:extLst>
        </xdr:cNvPr>
        <xdr:cNvSpPr txBox="1"/>
      </xdr:nvSpPr>
      <xdr:spPr>
        <a:xfrm>
          <a:off x="18729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51A5A815-7764-41F5-A32E-A053D3576F1B}"/>
            </a:ext>
          </a:extLst>
        </xdr:cNvPr>
        <xdr:cNvSpPr txBox="1"/>
      </xdr:nvSpPr>
      <xdr:spPr>
        <a:xfrm>
          <a:off x="1791176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7696D971-8393-48EA-8385-8C9214B99BF2}"/>
            </a:ext>
          </a:extLst>
        </xdr:cNvPr>
        <xdr:cNvSpPr txBox="1"/>
      </xdr:nvSpPr>
      <xdr:spPr>
        <a:xfrm>
          <a:off x="170942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164193</xdr:rowOff>
    </xdr:from>
    <xdr:to>
      <xdr:col>116</xdr:col>
      <xdr:colOff>114300</xdr:colOff>
      <xdr:row>62</xdr:row>
      <xdr:rowOff>94343</xdr:rowOff>
    </xdr:to>
    <xdr:sp macro="" textlink="">
      <xdr:nvSpPr>
        <xdr:cNvPr id="509" name="楕円 508">
          <a:extLst>
            <a:ext uri="{FF2B5EF4-FFF2-40B4-BE49-F238E27FC236}">
              <a16:creationId xmlns:a16="http://schemas.microsoft.com/office/drawing/2014/main" id="{E14AFE7E-E78A-465B-AF74-C3387F7EBE25}"/>
            </a:ext>
          </a:extLst>
        </xdr:cNvPr>
        <xdr:cNvSpPr/>
      </xdr:nvSpPr>
      <xdr:spPr>
        <a:xfrm>
          <a:off x="20453350" y="10051143"/>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15620</xdr:rowOff>
    </xdr:from>
    <xdr:ext cx="469744" cy="259045"/>
    <xdr:sp macro="" textlink="">
      <xdr:nvSpPr>
        <xdr:cNvPr id="510" name="【学校施設】&#10;一人当たり面積該当値テキスト">
          <a:extLst>
            <a:ext uri="{FF2B5EF4-FFF2-40B4-BE49-F238E27FC236}">
              <a16:creationId xmlns:a16="http://schemas.microsoft.com/office/drawing/2014/main" id="{9BB320E0-315C-48DC-B0E2-CC5F407A1971}"/>
            </a:ext>
          </a:extLst>
        </xdr:cNvPr>
        <xdr:cNvSpPr txBox="1"/>
      </xdr:nvSpPr>
      <xdr:spPr>
        <a:xfrm>
          <a:off x="20542250" y="9902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151130</xdr:rowOff>
    </xdr:from>
    <xdr:to>
      <xdr:col>112</xdr:col>
      <xdr:colOff>38100</xdr:colOff>
      <xdr:row>62</xdr:row>
      <xdr:rowOff>81280</xdr:rowOff>
    </xdr:to>
    <xdr:sp macro="" textlink="">
      <xdr:nvSpPr>
        <xdr:cNvPr id="511" name="楕円 510">
          <a:extLst>
            <a:ext uri="{FF2B5EF4-FFF2-40B4-BE49-F238E27FC236}">
              <a16:creationId xmlns:a16="http://schemas.microsoft.com/office/drawing/2014/main" id="{C8AA449E-52BA-4651-B8B8-A0EBF4382F19}"/>
            </a:ext>
          </a:extLst>
        </xdr:cNvPr>
        <xdr:cNvSpPr/>
      </xdr:nvSpPr>
      <xdr:spPr>
        <a:xfrm>
          <a:off x="19686588" y="10038080"/>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30480</xdr:rowOff>
    </xdr:from>
    <xdr:to>
      <xdr:col>116</xdr:col>
      <xdr:colOff>63500</xdr:colOff>
      <xdr:row>62</xdr:row>
      <xdr:rowOff>43543</xdr:rowOff>
    </xdr:to>
    <xdr:cxnSp macro="">
      <xdr:nvCxnSpPr>
        <xdr:cNvPr id="512" name="直線コネクタ 511">
          <a:extLst>
            <a:ext uri="{FF2B5EF4-FFF2-40B4-BE49-F238E27FC236}">
              <a16:creationId xmlns:a16="http://schemas.microsoft.com/office/drawing/2014/main" id="{CAE471FC-55C7-4280-B9B7-7DFA515EA893}"/>
            </a:ext>
          </a:extLst>
        </xdr:cNvPr>
        <xdr:cNvCxnSpPr/>
      </xdr:nvCxnSpPr>
      <xdr:spPr>
        <a:xfrm>
          <a:off x="19737388" y="10079355"/>
          <a:ext cx="766762"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145687</xdr:rowOff>
    </xdr:from>
    <xdr:to>
      <xdr:col>107</xdr:col>
      <xdr:colOff>101600</xdr:colOff>
      <xdr:row>62</xdr:row>
      <xdr:rowOff>75837</xdr:rowOff>
    </xdr:to>
    <xdr:sp macro="" textlink="">
      <xdr:nvSpPr>
        <xdr:cNvPr id="513" name="楕円 512">
          <a:extLst>
            <a:ext uri="{FF2B5EF4-FFF2-40B4-BE49-F238E27FC236}">
              <a16:creationId xmlns:a16="http://schemas.microsoft.com/office/drawing/2014/main" id="{9A8D9A2D-5EEE-44E3-AF04-17C8300A2CC6}"/>
            </a:ext>
          </a:extLst>
        </xdr:cNvPr>
        <xdr:cNvSpPr/>
      </xdr:nvSpPr>
      <xdr:spPr>
        <a:xfrm>
          <a:off x="18854738" y="1003263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25037</xdr:rowOff>
    </xdr:from>
    <xdr:to>
      <xdr:col>111</xdr:col>
      <xdr:colOff>177800</xdr:colOff>
      <xdr:row>62</xdr:row>
      <xdr:rowOff>30480</xdr:rowOff>
    </xdr:to>
    <xdr:cxnSp macro="">
      <xdr:nvCxnSpPr>
        <xdr:cNvPr id="514" name="直線コネクタ 513">
          <a:extLst>
            <a:ext uri="{FF2B5EF4-FFF2-40B4-BE49-F238E27FC236}">
              <a16:creationId xmlns:a16="http://schemas.microsoft.com/office/drawing/2014/main" id="{C0EB0B59-3441-4480-B716-D3D765E2D580}"/>
            </a:ext>
          </a:extLst>
        </xdr:cNvPr>
        <xdr:cNvCxnSpPr/>
      </xdr:nvCxnSpPr>
      <xdr:spPr>
        <a:xfrm>
          <a:off x="18905538" y="10073912"/>
          <a:ext cx="83185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151130</xdr:rowOff>
    </xdr:from>
    <xdr:to>
      <xdr:col>102</xdr:col>
      <xdr:colOff>165100</xdr:colOff>
      <xdr:row>62</xdr:row>
      <xdr:rowOff>81280</xdr:rowOff>
    </xdr:to>
    <xdr:sp macro="" textlink="">
      <xdr:nvSpPr>
        <xdr:cNvPr id="515" name="楕円 514">
          <a:extLst>
            <a:ext uri="{FF2B5EF4-FFF2-40B4-BE49-F238E27FC236}">
              <a16:creationId xmlns:a16="http://schemas.microsoft.com/office/drawing/2014/main" id="{3C072A99-8F03-44BD-AE04-1E249A655C28}"/>
            </a:ext>
          </a:extLst>
        </xdr:cNvPr>
        <xdr:cNvSpPr/>
      </xdr:nvSpPr>
      <xdr:spPr>
        <a:xfrm>
          <a:off x="18037175" y="1003808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25037</xdr:rowOff>
    </xdr:from>
    <xdr:to>
      <xdr:col>107</xdr:col>
      <xdr:colOff>50800</xdr:colOff>
      <xdr:row>62</xdr:row>
      <xdr:rowOff>30480</xdr:rowOff>
    </xdr:to>
    <xdr:cxnSp macro="">
      <xdr:nvCxnSpPr>
        <xdr:cNvPr id="516" name="直線コネクタ 515">
          <a:extLst>
            <a:ext uri="{FF2B5EF4-FFF2-40B4-BE49-F238E27FC236}">
              <a16:creationId xmlns:a16="http://schemas.microsoft.com/office/drawing/2014/main" id="{8E9B075B-D01A-4667-AE3F-4DA497C49149}"/>
            </a:ext>
          </a:extLst>
        </xdr:cNvPr>
        <xdr:cNvCxnSpPr/>
      </xdr:nvCxnSpPr>
      <xdr:spPr>
        <a:xfrm flipV="1">
          <a:off x="18087975" y="10073912"/>
          <a:ext cx="817563"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163104</xdr:rowOff>
    </xdr:from>
    <xdr:to>
      <xdr:col>98</xdr:col>
      <xdr:colOff>38100</xdr:colOff>
      <xdr:row>62</xdr:row>
      <xdr:rowOff>93254</xdr:rowOff>
    </xdr:to>
    <xdr:sp macro="" textlink="">
      <xdr:nvSpPr>
        <xdr:cNvPr id="517" name="楕円 516">
          <a:extLst>
            <a:ext uri="{FF2B5EF4-FFF2-40B4-BE49-F238E27FC236}">
              <a16:creationId xmlns:a16="http://schemas.microsoft.com/office/drawing/2014/main" id="{FEE00C3C-B16F-4073-AAF3-1F7DE6D4CD0E}"/>
            </a:ext>
          </a:extLst>
        </xdr:cNvPr>
        <xdr:cNvSpPr/>
      </xdr:nvSpPr>
      <xdr:spPr>
        <a:xfrm>
          <a:off x="17219613" y="10050054"/>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30480</xdr:rowOff>
    </xdr:from>
    <xdr:to>
      <xdr:col>102</xdr:col>
      <xdr:colOff>114300</xdr:colOff>
      <xdr:row>62</xdr:row>
      <xdr:rowOff>42454</xdr:rowOff>
    </xdr:to>
    <xdr:cxnSp macro="">
      <xdr:nvCxnSpPr>
        <xdr:cNvPr id="518" name="直線コネクタ 517">
          <a:extLst>
            <a:ext uri="{FF2B5EF4-FFF2-40B4-BE49-F238E27FC236}">
              <a16:creationId xmlns:a16="http://schemas.microsoft.com/office/drawing/2014/main" id="{8B102CAB-400F-43A1-867A-5D02015F85E9}"/>
            </a:ext>
          </a:extLst>
        </xdr:cNvPr>
        <xdr:cNvCxnSpPr/>
      </xdr:nvCxnSpPr>
      <xdr:spPr>
        <a:xfrm flipV="1">
          <a:off x="17270413" y="10079355"/>
          <a:ext cx="817562"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519" name="n_1aveValue【学校施設】&#10;一人当たり面積">
          <a:extLst>
            <a:ext uri="{FF2B5EF4-FFF2-40B4-BE49-F238E27FC236}">
              <a16:creationId xmlns:a16="http://schemas.microsoft.com/office/drawing/2014/main" id="{D18B11C5-9534-4800-BF8F-5163BE2DA3B4}"/>
            </a:ext>
          </a:extLst>
        </xdr:cNvPr>
        <xdr:cNvSpPr txBox="1"/>
      </xdr:nvSpPr>
      <xdr:spPr>
        <a:xfrm>
          <a:off x="19504102" y="1024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520" name="n_2aveValue【学校施設】&#10;一人当たり面積">
          <a:extLst>
            <a:ext uri="{FF2B5EF4-FFF2-40B4-BE49-F238E27FC236}">
              <a16:creationId xmlns:a16="http://schemas.microsoft.com/office/drawing/2014/main" id="{67A7C6F8-96BB-4161-83E2-8A65B1D11BFC}"/>
            </a:ext>
          </a:extLst>
        </xdr:cNvPr>
        <xdr:cNvSpPr txBox="1"/>
      </xdr:nvSpPr>
      <xdr:spPr>
        <a:xfrm>
          <a:off x="18684952" y="1026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521" name="n_3aveValue【学校施設】&#10;一人当たり面積">
          <a:extLst>
            <a:ext uri="{FF2B5EF4-FFF2-40B4-BE49-F238E27FC236}">
              <a16:creationId xmlns:a16="http://schemas.microsoft.com/office/drawing/2014/main" id="{7A7604FC-E40F-48DE-A8B0-93056026FDBB}"/>
            </a:ext>
          </a:extLst>
        </xdr:cNvPr>
        <xdr:cNvSpPr txBox="1"/>
      </xdr:nvSpPr>
      <xdr:spPr>
        <a:xfrm>
          <a:off x="17867390" y="1026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41383</xdr:rowOff>
    </xdr:from>
    <xdr:ext cx="469744" cy="259045"/>
    <xdr:sp macro="" textlink="">
      <xdr:nvSpPr>
        <xdr:cNvPr id="522" name="n_4aveValue【学校施設】&#10;一人当たり面積">
          <a:extLst>
            <a:ext uri="{FF2B5EF4-FFF2-40B4-BE49-F238E27FC236}">
              <a16:creationId xmlns:a16="http://schemas.microsoft.com/office/drawing/2014/main" id="{9ADAB134-A36B-4837-9A66-3C60262CFF1F}"/>
            </a:ext>
          </a:extLst>
        </xdr:cNvPr>
        <xdr:cNvSpPr txBox="1"/>
      </xdr:nvSpPr>
      <xdr:spPr>
        <a:xfrm>
          <a:off x="17049827" y="10252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97807</xdr:rowOff>
    </xdr:from>
    <xdr:ext cx="469744" cy="259045"/>
    <xdr:sp macro="" textlink="">
      <xdr:nvSpPr>
        <xdr:cNvPr id="523" name="n_1mainValue【学校施設】&#10;一人当たり面積">
          <a:extLst>
            <a:ext uri="{FF2B5EF4-FFF2-40B4-BE49-F238E27FC236}">
              <a16:creationId xmlns:a16="http://schemas.microsoft.com/office/drawing/2014/main" id="{1B62AECF-5B56-4121-80D8-6FB6DE07F306}"/>
            </a:ext>
          </a:extLst>
        </xdr:cNvPr>
        <xdr:cNvSpPr txBox="1"/>
      </xdr:nvSpPr>
      <xdr:spPr>
        <a:xfrm>
          <a:off x="19504102" y="9822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92364</xdr:rowOff>
    </xdr:from>
    <xdr:ext cx="469744" cy="259045"/>
    <xdr:sp macro="" textlink="">
      <xdr:nvSpPr>
        <xdr:cNvPr id="524" name="n_2mainValue【学校施設】&#10;一人当たり面積">
          <a:extLst>
            <a:ext uri="{FF2B5EF4-FFF2-40B4-BE49-F238E27FC236}">
              <a16:creationId xmlns:a16="http://schemas.microsoft.com/office/drawing/2014/main" id="{5BCE48C2-3086-45B9-A02B-3C962BF32317}"/>
            </a:ext>
          </a:extLst>
        </xdr:cNvPr>
        <xdr:cNvSpPr txBox="1"/>
      </xdr:nvSpPr>
      <xdr:spPr>
        <a:xfrm>
          <a:off x="18684952" y="981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97807</xdr:rowOff>
    </xdr:from>
    <xdr:ext cx="469744" cy="259045"/>
    <xdr:sp macro="" textlink="">
      <xdr:nvSpPr>
        <xdr:cNvPr id="525" name="n_3mainValue【学校施設】&#10;一人当たり面積">
          <a:extLst>
            <a:ext uri="{FF2B5EF4-FFF2-40B4-BE49-F238E27FC236}">
              <a16:creationId xmlns:a16="http://schemas.microsoft.com/office/drawing/2014/main" id="{5BBF248A-ED30-4D65-B695-1D60F779F330}"/>
            </a:ext>
          </a:extLst>
        </xdr:cNvPr>
        <xdr:cNvSpPr txBox="1"/>
      </xdr:nvSpPr>
      <xdr:spPr>
        <a:xfrm>
          <a:off x="17867390" y="9822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109781</xdr:rowOff>
    </xdr:from>
    <xdr:ext cx="469744" cy="259045"/>
    <xdr:sp macro="" textlink="">
      <xdr:nvSpPr>
        <xdr:cNvPr id="526" name="n_4mainValue【学校施設】&#10;一人当たり面積">
          <a:extLst>
            <a:ext uri="{FF2B5EF4-FFF2-40B4-BE49-F238E27FC236}">
              <a16:creationId xmlns:a16="http://schemas.microsoft.com/office/drawing/2014/main" id="{5878F104-3AB7-4275-B870-38AC5964544D}"/>
            </a:ext>
          </a:extLst>
        </xdr:cNvPr>
        <xdr:cNvSpPr txBox="1"/>
      </xdr:nvSpPr>
      <xdr:spPr>
        <a:xfrm>
          <a:off x="17049827" y="983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7" name="正方形/長方形 526">
          <a:extLst>
            <a:ext uri="{FF2B5EF4-FFF2-40B4-BE49-F238E27FC236}">
              <a16:creationId xmlns:a16="http://schemas.microsoft.com/office/drawing/2014/main" id="{F2AA5D2B-7CC8-457D-A165-6BA8511EBA73}"/>
            </a:ext>
          </a:extLst>
        </xdr:cNvPr>
        <xdr:cNvSpPr/>
      </xdr:nvSpPr>
      <xdr:spPr>
        <a:xfrm>
          <a:off x="11517313" y="1117282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8" name="正方形/長方形 527">
          <a:extLst>
            <a:ext uri="{FF2B5EF4-FFF2-40B4-BE49-F238E27FC236}">
              <a16:creationId xmlns:a16="http://schemas.microsoft.com/office/drawing/2014/main" id="{2B92A27D-6201-47D5-BEA7-1A848D8A27F1}"/>
            </a:ext>
          </a:extLst>
        </xdr:cNvPr>
        <xdr:cNvSpPr/>
      </xdr:nvSpPr>
      <xdr:spPr>
        <a:xfrm>
          <a:off x="1163002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9" name="正方形/長方形 528">
          <a:extLst>
            <a:ext uri="{FF2B5EF4-FFF2-40B4-BE49-F238E27FC236}">
              <a16:creationId xmlns:a16="http://schemas.microsoft.com/office/drawing/2014/main" id="{7FADB887-78EE-47FD-81DD-7F496DD23170}"/>
            </a:ext>
          </a:extLst>
        </xdr:cNvPr>
        <xdr:cNvSpPr/>
      </xdr:nvSpPr>
      <xdr:spPr>
        <a:xfrm>
          <a:off x="1163002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0" name="正方形/長方形 529">
          <a:extLst>
            <a:ext uri="{FF2B5EF4-FFF2-40B4-BE49-F238E27FC236}">
              <a16:creationId xmlns:a16="http://schemas.microsoft.com/office/drawing/2014/main" id="{ABA77F13-0DC1-41F1-9D9E-A74D76A64AFA}"/>
            </a:ext>
          </a:extLst>
        </xdr:cNvPr>
        <xdr:cNvSpPr/>
      </xdr:nvSpPr>
      <xdr:spPr>
        <a:xfrm>
          <a:off x="12574588"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1" name="正方形/長方形 530">
          <a:extLst>
            <a:ext uri="{FF2B5EF4-FFF2-40B4-BE49-F238E27FC236}">
              <a16:creationId xmlns:a16="http://schemas.microsoft.com/office/drawing/2014/main" id="{A17F2E63-D6ED-4D2D-9464-D709CA8781A6}"/>
            </a:ext>
          </a:extLst>
        </xdr:cNvPr>
        <xdr:cNvSpPr/>
      </xdr:nvSpPr>
      <xdr:spPr>
        <a:xfrm>
          <a:off x="12574588"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2" name="正方形/長方形 531">
          <a:extLst>
            <a:ext uri="{FF2B5EF4-FFF2-40B4-BE49-F238E27FC236}">
              <a16:creationId xmlns:a16="http://schemas.microsoft.com/office/drawing/2014/main" id="{B83EF6F9-EDD7-4368-89B5-2FEA0F207174}"/>
            </a:ext>
          </a:extLst>
        </xdr:cNvPr>
        <xdr:cNvSpPr/>
      </xdr:nvSpPr>
      <xdr:spPr>
        <a:xfrm>
          <a:off x="13631863"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3" name="正方形/長方形 532">
          <a:extLst>
            <a:ext uri="{FF2B5EF4-FFF2-40B4-BE49-F238E27FC236}">
              <a16:creationId xmlns:a16="http://schemas.microsoft.com/office/drawing/2014/main" id="{57A2E427-D9F6-4FC3-9F46-9A60A970C54F}"/>
            </a:ext>
          </a:extLst>
        </xdr:cNvPr>
        <xdr:cNvSpPr/>
      </xdr:nvSpPr>
      <xdr:spPr>
        <a:xfrm>
          <a:off x="13631863"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4" name="正方形/長方形 533">
          <a:extLst>
            <a:ext uri="{FF2B5EF4-FFF2-40B4-BE49-F238E27FC236}">
              <a16:creationId xmlns:a16="http://schemas.microsoft.com/office/drawing/2014/main" id="{30E74D8C-5C85-473F-ABDD-C8D12B2A30D8}"/>
            </a:ext>
          </a:extLst>
        </xdr:cNvPr>
        <xdr:cNvSpPr/>
      </xdr:nvSpPr>
      <xdr:spPr>
        <a:xfrm>
          <a:off x="11517313" y="1224915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5" name="テキスト ボックス 534">
          <a:extLst>
            <a:ext uri="{FF2B5EF4-FFF2-40B4-BE49-F238E27FC236}">
              <a16:creationId xmlns:a16="http://schemas.microsoft.com/office/drawing/2014/main" id="{98DF84A3-0D11-4578-868D-6C9339E9F17F}"/>
            </a:ext>
          </a:extLst>
        </xdr:cNvPr>
        <xdr:cNvSpPr txBox="1"/>
      </xdr:nvSpPr>
      <xdr:spPr>
        <a:xfrm>
          <a:off x="11479213"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6" name="直線コネクタ 535">
          <a:extLst>
            <a:ext uri="{FF2B5EF4-FFF2-40B4-BE49-F238E27FC236}">
              <a16:creationId xmlns:a16="http://schemas.microsoft.com/office/drawing/2014/main" id="{8FB7979E-2C15-457A-858D-3FC6B6C5EFDD}"/>
            </a:ext>
          </a:extLst>
        </xdr:cNvPr>
        <xdr:cNvCxnSpPr/>
      </xdr:nvCxnSpPr>
      <xdr:spPr>
        <a:xfrm>
          <a:off x="11517313"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7" name="テキスト ボックス 536">
          <a:extLst>
            <a:ext uri="{FF2B5EF4-FFF2-40B4-BE49-F238E27FC236}">
              <a16:creationId xmlns:a16="http://schemas.microsoft.com/office/drawing/2014/main" id="{FCEE5160-5364-49D0-A730-AC6607152B0E}"/>
            </a:ext>
          </a:extLst>
        </xdr:cNvPr>
        <xdr:cNvSpPr txBox="1"/>
      </xdr:nvSpPr>
      <xdr:spPr>
        <a:xfrm>
          <a:off x="11092996" y="14269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8" name="直線コネクタ 537">
          <a:extLst>
            <a:ext uri="{FF2B5EF4-FFF2-40B4-BE49-F238E27FC236}">
              <a16:creationId xmlns:a16="http://schemas.microsoft.com/office/drawing/2014/main" id="{1A4FCF61-3D17-44CF-9C80-13FCC8ECE255}"/>
            </a:ext>
          </a:extLst>
        </xdr:cNvPr>
        <xdr:cNvCxnSpPr/>
      </xdr:nvCxnSpPr>
      <xdr:spPr>
        <a:xfrm>
          <a:off x="11517313" y="140493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9" name="テキスト ボックス 538">
          <a:extLst>
            <a:ext uri="{FF2B5EF4-FFF2-40B4-BE49-F238E27FC236}">
              <a16:creationId xmlns:a16="http://schemas.microsoft.com/office/drawing/2014/main" id="{F2C8D637-B822-4FA5-905C-F7E3A15FD7CE}"/>
            </a:ext>
          </a:extLst>
        </xdr:cNvPr>
        <xdr:cNvSpPr txBox="1"/>
      </xdr:nvSpPr>
      <xdr:spPr>
        <a:xfrm>
          <a:off x="11092996" y="13916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0" name="直線コネクタ 539">
          <a:extLst>
            <a:ext uri="{FF2B5EF4-FFF2-40B4-BE49-F238E27FC236}">
              <a16:creationId xmlns:a16="http://schemas.microsoft.com/office/drawing/2014/main" id="{5DF4868C-ACE4-46A1-9F35-B511BF5CD0B4}"/>
            </a:ext>
          </a:extLst>
        </xdr:cNvPr>
        <xdr:cNvCxnSpPr/>
      </xdr:nvCxnSpPr>
      <xdr:spPr>
        <a:xfrm>
          <a:off x="11517313" y="13687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1" name="テキスト ボックス 540">
          <a:extLst>
            <a:ext uri="{FF2B5EF4-FFF2-40B4-BE49-F238E27FC236}">
              <a16:creationId xmlns:a16="http://schemas.microsoft.com/office/drawing/2014/main" id="{DE61086F-1639-4328-B735-85F306AA26C2}"/>
            </a:ext>
          </a:extLst>
        </xdr:cNvPr>
        <xdr:cNvSpPr txBox="1"/>
      </xdr:nvSpPr>
      <xdr:spPr>
        <a:xfrm>
          <a:off x="11142829" y="13554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2" name="直線コネクタ 541">
          <a:extLst>
            <a:ext uri="{FF2B5EF4-FFF2-40B4-BE49-F238E27FC236}">
              <a16:creationId xmlns:a16="http://schemas.microsoft.com/office/drawing/2014/main" id="{7579BF39-3FCC-4936-9593-B2FD5EDBE21F}"/>
            </a:ext>
          </a:extLst>
        </xdr:cNvPr>
        <xdr:cNvCxnSpPr/>
      </xdr:nvCxnSpPr>
      <xdr:spPr>
        <a:xfrm>
          <a:off x="11517313" y="13325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3" name="テキスト ボックス 542">
          <a:extLst>
            <a:ext uri="{FF2B5EF4-FFF2-40B4-BE49-F238E27FC236}">
              <a16:creationId xmlns:a16="http://schemas.microsoft.com/office/drawing/2014/main" id="{E81A778F-8F9C-43AC-833E-143F18B61E7B}"/>
            </a:ext>
          </a:extLst>
        </xdr:cNvPr>
        <xdr:cNvSpPr txBox="1"/>
      </xdr:nvSpPr>
      <xdr:spPr>
        <a:xfrm>
          <a:off x="11142829"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4" name="直線コネクタ 543">
          <a:extLst>
            <a:ext uri="{FF2B5EF4-FFF2-40B4-BE49-F238E27FC236}">
              <a16:creationId xmlns:a16="http://schemas.microsoft.com/office/drawing/2014/main" id="{083F0291-2A25-4DD6-BAD2-D7A88EDFCB46}"/>
            </a:ext>
          </a:extLst>
        </xdr:cNvPr>
        <xdr:cNvCxnSpPr/>
      </xdr:nvCxnSpPr>
      <xdr:spPr>
        <a:xfrm>
          <a:off x="11517313" y="129635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5" name="テキスト ボックス 544">
          <a:extLst>
            <a:ext uri="{FF2B5EF4-FFF2-40B4-BE49-F238E27FC236}">
              <a16:creationId xmlns:a16="http://schemas.microsoft.com/office/drawing/2014/main" id="{37978CCA-1C30-406C-9D89-89C77841F6AD}"/>
            </a:ext>
          </a:extLst>
        </xdr:cNvPr>
        <xdr:cNvSpPr txBox="1"/>
      </xdr:nvSpPr>
      <xdr:spPr>
        <a:xfrm>
          <a:off x="11142829" y="12830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6" name="直線コネクタ 545">
          <a:extLst>
            <a:ext uri="{FF2B5EF4-FFF2-40B4-BE49-F238E27FC236}">
              <a16:creationId xmlns:a16="http://schemas.microsoft.com/office/drawing/2014/main" id="{E63E0872-777D-424D-ADFC-8267DEBE9AD4}"/>
            </a:ext>
          </a:extLst>
        </xdr:cNvPr>
        <xdr:cNvCxnSpPr/>
      </xdr:nvCxnSpPr>
      <xdr:spPr>
        <a:xfrm>
          <a:off x="11517313" y="12611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7" name="テキスト ボックス 546">
          <a:extLst>
            <a:ext uri="{FF2B5EF4-FFF2-40B4-BE49-F238E27FC236}">
              <a16:creationId xmlns:a16="http://schemas.microsoft.com/office/drawing/2014/main" id="{A6FAA9DC-F05B-4295-B8CF-DC766A7845F4}"/>
            </a:ext>
          </a:extLst>
        </xdr:cNvPr>
        <xdr:cNvSpPr txBox="1"/>
      </xdr:nvSpPr>
      <xdr:spPr>
        <a:xfrm>
          <a:off x="11142829" y="12478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a:extLst>
            <a:ext uri="{FF2B5EF4-FFF2-40B4-BE49-F238E27FC236}">
              <a16:creationId xmlns:a16="http://schemas.microsoft.com/office/drawing/2014/main" id="{DC7308B4-7F1F-4E2A-8831-500C9C617F2B}"/>
            </a:ext>
          </a:extLst>
        </xdr:cNvPr>
        <xdr:cNvCxnSpPr/>
      </xdr:nvCxnSpPr>
      <xdr:spPr>
        <a:xfrm>
          <a:off x="11517313"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9" name="テキスト ボックス 548">
          <a:extLst>
            <a:ext uri="{FF2B5EF4-FFF2-40B4-BE49-F238E27FC236}">
              <a16:creationId xmlns:a16="http://schemas.microsoft.com/office/drawing/2014/main" id="{498C069A-2BBE-4317-B5EA-D478D8AF31D1}"/>
            </a:ext>
          </a:extLst>
        </xdr:cNvPr>
        <xdr:cNvSpPr txBox="1"/>
      </xdr:nvSpPr>
      <xdr:spPr>
        <a:xfrm>
          <a:off x="11206949" y="121164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0" name="【児童館】&#10;有形固定資産減価償却率グラフ枠">
          <a:extLst>
            <a:ext uri="{FF2B5EF4-FFF2-40B4-BE49-F238E27FC236}">
              <a16:creationId xmlns:a16="http://schemas.microsoft.com/office/drawing/2014/main" id="{0E71CD04-2A16-4FC6-99E8-E2FA86946442}"/>
            </a:ext>
          </a:extLst>
        </xdr:cNvPr>
        <xdr:cNvSpPr/>
      </xdr:nvSpPr>
      <xdr:spPr>
        <a:xfrm>
          <a:off x="11517313" y="1224915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551" name="直線コネクタ 550">
          <a:extLst>
            <a:ext uri="{FF2B5EF4-FFF2-40B4-BE49-F238E27FC236}">
              <a16:creationId xmlns:a16="http://schemas.microsoft.com/office/drawing/2014/main" id="{E4425410-86C2-408B-999A-1F6FC2E7733C}"/>
            </a:ext>
          </a:extLst>
        </xdr:cNvPr>
        <xdr:cNvCxnSpPr/>
      </xdr:nvCxnSpPr>
      <xdr:spPr>
        <a:xfrm flipV="1">
          <a:off x="15104427" y="12605386"/>
          <a:ext cx="0" cy="1328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552" name="【児童館】&#10;有形固定資産減価償却率最小値テキスト">
          <a:extLst>
            <a:ext uri="{FF2B5EF4-FFF2-40B4-BE49-F238E27FC236}">
              <a16:creationId xmlns:a16="http://schemas.microsoft.com/office/drawing/2014/main" id="{194AAE35-1AC8-4DEF-8E2A-70907E586AF0}"/>
            </a:ext>
          </a:extLst>
        </xdr:cNvPr>
        <xdr:cNvSpPr txBox="1"/>
      </xdr:nvSpPr>
      <xdr:spPr>
        <a:xfrm>
          <a:off x="15143163"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553" name="直線コネクタ 552">
          <a:extLst>
            <a:ext uri="{FF2B5EF4-FFF2-40B4-BE49-F238E27FC236}">
              <a16:creationId xmlns:a16="http://schemas.microsoft.com/office/drawing/2014/main" id="{4711D5B7-6C9B-4374-AD1A-8428EFFFBB68}"/>
            </a:ext>
          </a:extLst>
        </xdr:cNvPr>
        <xdr:cNvCxnSpPr/>
      </xdr:nvCxnSpPr>
      <xdr:spPr>
        <a:xfrm>
          <a:off x="15016163" y="13934123"/>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554" name="【児童館】&#10;有形固定資産減価償却率最大値テキスト">
          <a:extLst>
            <a:ext uri="{FF2B5EF4-FFF2-40B4-BE49-F238E27FC236}">
              <a16:creationId xmlns:a16="http://schemas.microsoft.com/office/drawing/2014/main" id="{92F58E19-EEC8-462D-83D9-FBA95FBD1F54}"/>
            </a:ext>
          </a:extLst>
        </xdr:cNvPr>
        <xdr:cNvSpPr txBox="1"/>
      </xdr:nvSpPr>
      <xdr:spPr>
        <a:xfrm>
          <a:off x="15143163" y="12390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555" name="直線コネクタ 554">
          <a:extLst>
            <a:ext uri="{FF2B5EF4-FFF2-40B4-BE49-F238E27FC236}">
              <a16:creationId xmlns:a16="http://schemas.microsoft.com/office/drawing/2014/main" id="{4347E972-E599-4093-AF0B-BCF17ED09E3E}"/>
            </a:ext>
          </a:extLst>
        </xdr:cNvPr>
        <xdr:cNvCxnSpPr/>
      </xdr:nvCxnSpPr>
      <xdr:spPr>
        <a:xfrm>
          <a:off x="15016163" y="12605386"/>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102888</xdr:rowOff>
    </xdr:from>
    <xdr:ext cx="405111" cy="259045"/>
    <xdr:sp macro="" textlink="">
      <xdr:nvSpPr>
        <xdr:cNvPr id="556" name="【児童館】&#10;有形固定資産減価償却率平均値テキスト">
          <a:extLst>
            <a:ext uri="{FF2B5EF4-FFF2-40B4-BE49-F238E27FC236}">
              <a16:creationId xmlns:a16="http://schemas.microsoft.com/office/drawing/2014/main" id="{FBD4FEA1-EC5D-49B6-8AEB-C1EE538CC468}"/>
            </a:ext>
          </a:extLst>
        </xdr:cNvPr>
        <xdr:cNvSpPr txBox="1"/>
      </xdr:nvSpPr>
      <xdr:spPr>
        <a:xfrm>
          <a:off x="15143163" y="13228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557" name="フローチャート: 判断 556">
          <a:extLst>
            <a:ext uri="{FF2B5EF4-FFF2-40B4-BE49-F238E27FC236}">
              <a16:creationId xmlns:a16="http://schemas.microsoft.com/office/drawing/2014/main" id="{E71EDF02-C23D-4690-98A8-D94A5EEAADCF}"/>
            </a:ext>
          </a:extLst>
        </xdr:cNvPr>
        <xdr:cNvSpPr/>
      </xdr:nvSpPr>
      <xdr:spPr>
        <a:xfrm>
          <a:off x="15054263" y="13249911"/>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558" name="フローチャート: 判断 557">
          <a:extLst>
            <a:ext uri="{FF2B5EF4-FFF2-40B4-BE49-F238E27FC236}">
              <a16:creationId xmlns:a16="http://schemas.microsoft.com/office/drawing/2014/main" id="{EED7B6B7-A58D-4074-8044-B66E3B7FE8D3}"/>
            </a:ext>
          </a:extLst>
        </xdr:cNvPr>
        <xdr:cNvSpPr/>
      </xdr:nvSpPr>
      <xdr:spPr>
        <a:xfrm>
          <a:off x="14273213" y="13249911"/>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559" name="フローチャート: 判断 558">
          <a:extLst>
            <a:ext uri="{FF2B5EF4-FFF2-40B4-BE49-F238E27FC236}">
              <a16:creationId xmlns:a16="http://schemas.microsoft.com/office/drawing/2014/main" id="{2F809D73-8226-473E-9134-1B85A9ED89E7}"/>
            </a:ext>
          </a:extLst>
        </xdr:cNvPr>
        <xdr:cNvSpPr/>
      </xdr:nvSpPr>
      <xdr:spPr>
        <a:xfrm>
          <a:off x="13455650" y="13240386"/>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560" name="フローチャート: 判断 559">
          <a:extLst>
            <a:ext uri="{FF2B5EF4-FFF2-40B4-BE49-F238E27FC236}">
              <a16:creationId xmlns:a16="http://schemas.microsoft.com/office/drawing/2014/main" id="{0B3C8F5A-DBFB-45DE-8D85-BFBFD7FF19A0}"/>
            </a:ext>
          </a:extLst>
        </xdr:cNvPr>
        <xdr:cNvSpPr/>
      </xdr:nvSpPr>
      <xdr:spPr>
        <a:xfrm>
          <a:off x="12638088" y="13238480"/>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561" name="フローチャート: 判断 560">
          <a:extLst>
            <a:ext uri="{FF2B5EF4-FFF2-40B4-BE49-F238E27FC236}">
              <a16:creationId xmlns:a16="http://schemas.microsoft.com/office/drawing/2014/main" id="{2E49A4FF-FED0-4CAD-86CC-D49ACA6E2191}"/>
            </a:ext>
          </a:extLst>
        </xdr:cNvPr>
        <xdr:cNvSpPr/>
      </xdr:nvSpPr>
      <xdr:spPr>
        <a:xfrm>
          <a:off x="11806238" y="13223239"/>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F7670F50-4065-48CC-80BD-E4665F0662EA}"/>
            </a:ext>
          </a:extLst>
        </xdr:cNvPr>
        <xdr:cNvSpPr txBox="1"/>
      </xdr:nvSpPr>
      <xdr:spPr>
        <a:xfrm>
          <a:off x="149288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C8BA6F59-63A8-4759-B674-25380134404A}"/>
            </a:ext>
          </a:extLst>
        </xdr:cNvPr>
        <xdr:cNvSpPr txBox="1"/>
      </xdr:nvSpPr>
      <xdr:spPr>
        <a:xfrm>
          <a:off x="141478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8762344E-D421-4CB2-BEE5-8156B756EF2A}"/>
            </a:ext>
          </a:extLst>
        </xdr:cNvPr>
        <xdr:cNvSpPr txBox="1"/>
      </xdr:nvSpPr>
      <xdr:spPr>
        <a:xfrm>
          <a:off x="133302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92989EAA-6512-4E9D-A10D-A0BEEB0FC0A9}"/>
            </a:ext>
          </a:extLst>
        </xdr:cNvPr>
        <xdr:cNvSpPr txBox="1"/>
      </xdr:nvSpPr>
      <xdr:spPr>
        <a:xfrm>
          <a:off x="125126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5D62D5F2-635A-4D7A-ACDB-711F2CEB2765}"/>
            </a:ext>
          </a:extLst>
        </xdr:cNvPr>
        <xdr:cNvSpPr txBox="1"/>
      </xdr:nvSpPr>
      <xdr:spPr>
        <a:xfrm>
          <a:off x="116808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78739</xdr:rowOff>
    </xdr:from>
    <xdr:to>
      <xdr:col>85</xdr:col>
      <xdr:colOff>177800</xdr:colOff>
      <xdr:row>80</xdr:row>
      <xdr:rowOff>8889</xdr:rowOff>
    </xdr:to>
    <xdr:sp macro="" textlink="">
      <xdr:nvSpPr>
        <xdr:cNvPr id="567" name="楕円 566">
          <a:extLst>
            <a:ext uri="{FF2B5EF4-FFF2-40B4-BE49-F238E27FC236}">
              <a16:creationId xmlns:a16="http://schemas.microsoft.com/office/drawing/2014/main" id="{9B619FD7-0736-4247-A128-0A4F90278C26}"/>
            </a:ext>
          </a:extLst>
        </xdr:cNvPr>
        <xdr:cNvSpPr/>
      </xdr:nvSpPr>
      <xdr:spPr>
        <a:xfrm>
          <a:off x="15054263" y="12880339"/>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101616</xdr:rowOff>
    </xdr:from>
    <xdr:ext cx="405111" cy="259045"/>
    <xdr:sp macro="" textlink="">
      <xdr:nvSpPr>
        <xdr:cNvPr id="568" name="【児童館】&#10;有形固定資産減価償却率該当値テキスト">
          <a:extLst>
            <a:ext uri="{FF2B5EF4-FFF2-40B4-BE49-F238E27FC236}">
              <a16:creationId xmlns:a16="http://schemas.microsoft.com/office/drawing/2014/main" id="{A9F67AD0-86E5-4EA1-8008-1512362296D6}"/>
            </a:ext>
          </a:extLst>
        </xdr:cNvPr>
        <xdr:cNvSpPr txBox="1"/>
      </xdr:nvSpPr>
      <xdr:spPr>
        <a:xfrm>
          <a:off x="15143163" y="1274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8255</xdr:rowOff>
    </xdr:from>
    <xdr:to>
      <xdr:col>81</xdr:col>
      <xdr:colOff>101600</xdr:colOff>
      <xdr:row>79</xdr:row>
      <xdr:rowOff>109855</xdr:rowOff>
    </xdr:to>
    <xdr:sp macro="" textlink="">
      <xdr:nvSpPr>
        <xdr:cNvPr id="569" name="楕円 568">
          <a:extLst>
            <a:ext uri="{FF2B5EF4-FFF2-40B4-BE49-F238E27FC236}">
              <a16:creationId xmlns:a16="http://schemas.microsoft.com/office/drawing/2014/main" id="{3CC0D6E0-79AE-469F-BCE9-C7C63574CAF2}"/>
            </a:ext>
          </a:extLst>
        </xdr:cNvPr>
        <xdr:cNvSpPr/>
      </xdr:nvSpPr>
      <xdr:spPr>
        <a:xfrm>
          <a:off x="14273213" y="1280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59055</xdr:rowOff>
    </xdr:from>
    <xdr:to>
      <xdr:col>85</xdr:col>
      <xdr:colOff>127000</xdr:colOff>
      <xdr:row>79</xdr:row>
      <xdr:rowOff>129539</xdr:rowOff>
    </xdr:to>
    <xdr:cxnSp macro="">
      <xdr:nvCxnSpPr>
        <xdr:cNvPr id="570" name="直線コネクタ 569">
          <a:extLst>
            <a:ext uri="{FF2B5EF4-FFF2-40B4-BE49-F238E27FC236}">
              <a16:creationId xmlns:a16="http://schemas.microsoft.com/office/drawing/2014/main" id="{FF1A5E74-3BF7-4FFF-88FE-B19FFE84F5E6}"/>
            </a:ext>
          </a:extLst>
        </xdr:cNvPr>
        <xdr:cNvCxnSpPr/>
      </xdr:nvCxnSpPr>
      <xdr:spPr>
        <a:xfrm>
          <a:off x="14324013" y="12860655"/>
          <a:ext cx="78105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122555</xdr:rowOff>
    </xdr:from>
    <xdr:to>
      <xdr:col>76</xdr:col>
      <xdr:colOff>165100</xdr:colOff>
      <xdr:row>80</xdr:row>
      <xdr:rowOff>52705</xdr:rowOff>
    </xdr:to>
    <xdr:sp macro="" textlink="">
      <xdr:nvSpPr>
        <xdr:cNvPr id="571" name="楕円 570">
          <a:extLst>
            <a:ext uri="{FF2B5EF4-FFF2-40B4-BE49-F238E27FC236}">
              <a16:creationId xmlns:a16="http://schemas.microsoft.com/office/drawing/2014/main" id="{9D713244-203F-4CD8-A076-8C42A0FA00B9}"/>
            </a:ext>
          </a:extLst>
        </xdr:cNvPr>
        <xdr:cNvSpPr/>
      </xdr:nvSpPr>
      <xdr:spPr>
        <a:xfrm>
          <a:off x="13455650" y="1292415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59055</xdr:rowOff>
    </xdr:from>
    <xdr:to>
      <xdr:col>81</xdr:col>
      <xdr:colOff>50800</xdr:colOff>
      <xdr:row>80</xdr:row>
      <xdr:rowOff>1905</xdr:rowOff>
    </xdr:to>
    <xdr:cxnSp macro="">
      <xdr:nvCxnSpPr>
        <xdr:cNvPr id="572" name="直線コネクタ 571">
          <a:extLst>
            <a:ext uri="{FF2B5EF4-FFF2-40B4-BE49-F238E27FC236}">
              <a16:creationId xmlns:a16="http://schemas.microsoft.com/office/drawing/2014/main" id="{64D7412D-C8ED-467C-9DAB-0F515E444651}"/>
            </a:ext>
          </a:extLst>
        </xdr:cNvPr>
        <xdr:cNvCxnSpPr/>
      </xdr:nvCxnSpPr>
      <xdr:spPr>
        <a:xfrm flipV="1">
          <a:off x="13506450" y="12860655"/>
          <a:ext cx="817563"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69214</xdr:rowOff>
    </xdr:from>
    <xdr:to>
      <xdr:col>72</xdr:col>
      <xdr:colOff>38100</xdr:colOff>
      <xdr:row>79</xdr:row>
      <xdr:rowOff>170814</xdr:rowOff>
    </xdr:to>
    <xdr:sp macro="" textlink="">
      <xdr:nvSpPr>
        <xdr:cNvPr id="573" name="楕円 572">
          <a:extLst>
            <a:ext uri="{FF2B5EF4-FFF2-40B4-BE49-F238E27FC236}">
              <a16:creationId xmlns:a16="http://schemas.microsoft.com/office/drawing/2014/main" id="{E9E58FA5-4163-4385-A570-11F91ABC3FED}"/>
            </a:ext>
          </a:extLst>
        </xdr:cNvPr>
        <xdr:cNvSpPr/>
      </xdr:nvSpPr>
      <xdr:spPr>
        <a:xfrm>
          <a:off x="12638088" y="12870814"/>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120014</xdr:rowOff>
    </xdr:from>
    <xdr:to>
      <xdr:col>76</xdr:col>
      <xdr:colOff>114300</xdr:colOff>
      <xdr:row>80</xdr:row>
      <xdr:rowOff>1905</xdr:rowOff>
    </xdr:to>
    <xdr:cxnSp macro="">
      <xdr:nvCxnSpPr>
        <xdr:cNvPr id="574" name="直線コネクタ 573">
          <a:extLst>
            <a:ext uri="{FF2B5EF4-FFF2-40B4-BE49-F238E27FC236}">
              <a16:creationId xmlns:a16="http://schemas.microsoft.com/office/drawing/2014/main" id="{F7275DC1-42C2-4552-BC8A-3D0C17F84652}"/>
            </a:ext>
          </a:extLst>
        </xdr:cNvPr>
        <xdr:cNvCxnSpPr/>
      </xdr:nvCxnSpPr>
      <xdr:spPr>
        <a:xfrm>
          <a:off x="12688888" y="12921614"/>
          <a:ext cx="817562"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13970</xdr:rowOff>
    </xdr:from>
    <xdr:to>
      <xdr:col>67</xdr:col>
      <xdr:colOff>101600</xdr:colOff>
      <xdr:row>79</xdr:row>
      <xdr:rowOff>115570</xdr:rowOff>
    </xdr:to>
    <xdr:sp macro="" textlink="">
      <xdr:nvSpPr>
        <xdr:cNvPr id="575" name="楕円 574">
          <a:extLst>
            <a:ext uri="{FF2B5EF4-FFF2-40B4-BE49-F238E27FC236}">
              <a16:creationId xmlns:a16="http://schemas.microsoft.com/office/drawing/2014/main" id="{88BA265F-01C3-402B-80F7-812D890ACD0A}"/>
            </a:ext>
          </a:extLst>
        </xdr:cNvPr>
        <xdr:cNvSpPr/>
      </xdr:nvSpPr>
      <xdr:spPr>
        <a:xfrm>
          <a:off x="11806238" y="1281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64770</xdr:rowOff>
    </xdr:from>
    <xdr:to>
      <xdr:col>71</xdr:col>
      <xdr:colOff>177800</xdr:colOff>
      <xdr:row>79</xdr:row>
      <xdr:rowOff>120014</xdr:rowOff>
    </xdr:to>
    <xdr:cxnSp macro="">
      <xdr:nvCxnSpPr>
        <xdr:cNvPr id="576" name="直線コネクタ 575">
          <a:extLst>
            <a:ext uri="{FF2B5EF4-FFF2-40B4-BE49-F238E27FC236}">
              <a16:creationId xmlns:a16="http://schemas.microsoft.com/office/drawing/2014/main" id="{AB8D8D15-CBBB-44CF-9384-91ADD68032C7}"/>
            </a:ext>
          </a:extLst>
        </xdr:cNvPr>
        <xdr:cNvCxnSpPr/>
      </xdr:nvCxnSpPr>
      <xdr:spPr>
        <a:xfrm>
          <a:off x="11857038" y="12866370"/>
          <a:ext cx="83185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577" name="n_1aveValue【児童館】&#10;有形固定資産減価償却率">
          <a:extLst>
            <a:ext uri="{FF2B5EF4-FFF2-40B4-BE49-F238E27FC236}">
              <a16:creationId xmlns:a16="http://schemas.microsoft.com/office/drawing/2014/main" id="{21E61398-7D3D-419C-BF2F-364D0EA3F3BF}"/>
            </a:ext>
          </a:extLst>
        </xdr:cNvPr>
        <xdr:cNvSpPr txBox="1"/>
      </xdr:nvSpPr>
      <xdr:spPr>
        <a:xfrm>
          <a:off x="14123044" y="13333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578" name="n_2aveValue【児童館】&#10;有形固定資産減価償却率">
          <a:extLst>
            <a:ext uri="{FF2B5EF4-FFF2-40B4-BE49-F238E27FC236}">
              <a16:creationId xmlns:a16="http://schemas.microsoft.com/office/drawing/2014/main" id="{7A0F0B8E-8ED6-46AC-ADBA-A8B6BB0B5504}"/>
            </a:ext>
          </a:extLst>
        </xdr:cNvPr>
        <xdr:cNvSpPr txBox="1"/>
      </xdr:nvSpPr>
      <xdr:spPr>
        <a:xfrm>
          <a:off x="13318182" y="13323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34307</xdr:rowOff>
    </xdr:from>
    <xdr:ext cx="405111" cy="259045"/>
    <xdr:sp macro="" textlink="">
      <xdr:nvSpPr>
        <xdr:cNvPr id="579" name="n_3aveValue【児童館】&#10;有形固定資産減価償却率">
          <a:extLst>
            <a:ext uri="{FF2B5EF4-FFF2-40B4-BE49-F238E27FC236}">
              <a16:creationId xmlns:a16="http://schemas.microsoft.com/office/drawing/2014/main" id="{08C72B30-AE77-4696-B778-CF2833D236E6}"/>
            </a:ext>
          </a:extLst>
        </xdr:cNvPr>
        <xdr:cNvSpPr txBox="1"/>
      </xdr:nvSpPr>
      <xdr:spPr>
        <a:xfrm>
          <a:off x="12500619" y="13321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580" name="n_4aveValue【児童館】&#10;有形固定資産減価償却率">
          <a:extLst>
            <a:ext uri="{FF2B5EF4-FFF2-40B4-BE49-F238E27FC236}">
              <a16:creationId xmlns:a16="http://schemas.microsoft.com/office/drawing/2014/main" id="{BFE1E025-DE47-46B5-A898-1BF75046E06A}"/>
            </a:ext>
          </a:extLst>
        </xdr:cNvPr>
        <xdr:cNvSpPr txBox="1"/>
      </xdr:nvSpPr>
      <xdr:spPr>
        <a:xfrm>
          <a:off x="11668769" y="13306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126382</xdr:rowOff>
    </xdr:from>
    <xdr:ext cx="405111" cy="259045"/>
    <xdr:sp macro="" textlink="">
      <xdr:nvSpPr>
        <xdr:cNvPr id="581" name="n_1mainValue【児童館】&#10;有形固定資産減価償却率">
          <a:extLst>
            <a:ext uri="{FF2B5EF4-FFF2-40B4-BE49-F238E27FC236}">
              <a16:creationId xmlns:a16="http://schemas.microsoft.com/office/drawing/2014/main" id="{913B8C71-E090-4111-BDDC-1383CC73278F}"/>
            </a:ext>
          </a:extLst>
        </xdr:cNvPr>
        <xdr:cNvSpPr txBox="1"/>
      </xdr:nvSpPr>
      <xdr:spPr>
        <a:xfrm>
          <a:off x="14123044" y="1260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69232</xdr:rowOff>
    </xdr:from>
    <xdr:ext cx="405111" cy="259045"/>
    <xdr:sp macro="" textlink="">
      <xdr:nvSpPr>
        <xdr:cNvPr id="582" name="n_2mainValue【児童館】&#10;有形固定資産減価償却率">
          <a:extLst>
            <a:ext uri="{FF2B5EF4-FFF2-40B4-BE49-F238E27FC236}">
              <a16:creationId xmlns:a16="http://schemas.microsoft.com/office/drawing/2014/main" id="{A83C9EDD-4113-4FCC-A690-2E850AB1AA93}"/>
            </a:ext>
          </a:extLst>
        </xdr:cNvPr>
        <xdr:cNvSpPr txBox="1"/>
      </xdr:nvSpPr>
      <xdr:spPr>
        <a:xfrm>
          <a:off x="13318182" y="1270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15891</xdr:rowOff>
    </xdr:from>
    <xdr:ext cx="405111" cy="259045"/>
    <xdr:sp macro="" textlink="">
      <xdr:nvSpPr>
        <xdr:cNvPr id="583" name="n_3mainValue【児童館】&#10;有形固定資産減価償却率">
          <a:extLst>
            <a:ext uri="{FF2B5EF4-FFF2-40B4-BE49-F238E27FC236}">
              <a16:creationId xmlns:a16="http://schemas.microsoft.com/office/drawing/2014/main" id="{D4EC5EEC-22EB-49F4-9033-E7F88EB98DB4}"/>
            </a:ext>
          </a:extLst>
        </xdr:cNvPr>
        <xdr:cNvSpPr txBox="1"/>
      </xdr:nvSpPr>
      <xdr:spPr>
        <a:xfrm>
          <a:off x="12500619" y="1265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132097</xdr:rowOff>
    </xdr:from>
    <xdr:ext cx="405111" cy="259045"/>
    <xdr:sp macro="" textlink="">
      <xdr:nvSpPr>
        <xdr:cNvPr id="584" name="n_4mainValue【児童館】&#10;有形固定資産減価償却率">
          <a:extLst>
            <a:ext uri="{FF2B5EF4-FFF2-40B4-BE49-F238E27FC236}">
              <a16:creationId xmlns:a16="http://schemas.microsoft.com/office/drawing/2014/main" id="{4F291D23-C4DE-41C5-954F-3D4546877E5F}"/>
            </a:ext>
          </a:extLst>
        </xdr:cNvPr>
        <xdr:cNvSpPr txBox="1"/>
      </xdr:nvSpPr>
      <xdr:spPr>
        <a:xfrm>
          <a:off x="11668769" y="12609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5" name="正方形/長方形 584">
          <a:extLst>
            <a:ext uri="{FF2B5EF4-FFF2-40B4-BE49-F238E27FC236}">
              <a16:creationId xmlns:a16="http://schemas.microsoft.com/office/drawing/2014/main" id="{2A5D7C07-A3B0-4D9B-BD1D-57DF0AB99CA1}"/>
            </a:ext>
          </a:extLst>
        </xdr:cNvPr>
        <xdr:cNvSpPr/>
      </xdr:nvSpPr>
      <xdr:spPr>
        <a:xfrm>
          <a:off x="16916400" y="111728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6" name="正方形/長方形 585">
          <a:extLst>
            <a:ext uri="{FF2B5EF4-FFF2-40B4-BE49-F238E27FC236}">
              <a16:creationId xmlns:a16="http://schemas.microsoft.com/office/drawing/2014/main" id="{18744B36-0C8B-4E55-8CED-5ECB88AFA3FC}"/>
            </a:ext>
          </a:extLst>
        </xdr:cNvPr>
        <xdr:cNvSpPr/>
      </xdr:nvSpPr>
      <xdr:spPr>
        <a:xfrm>
          <a:off x="170434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7" name="正方形/長方形 586">
          <a:extLst>
            <a:ext uri="{FF2B5EF4-FFF2-40B4-BE49-F238E27FC236}">
              <a16:creationId xmlns:a16="http://schemas.microsoft.com/office/drawing/2014/main" id="{8FC76E0C-C612-4708-A0FB-1907AE1A728F}"/>
            </a:ext>
          </a:extLst>
        </xdr:cNvPr>
        <xdr:cNvSpPr/>
      </xdr:nvSpPr>
      <xdr:spPr>
        <a:xfrm>
          <a:off x="170434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8" name="正方形/長方形 587">
          <a:extLst>
            <a:ext uri="{FF2B5EF4-FFF2-40B4-BE49-F238E27FC236}">
              <a16:creationId xmlns:a16="http://schemas.microsoft.com/office/drawing/2014/main" id="{4C0B8F5F-6F1A-4C60-A5F2-CED186BC7D9F}"/>
            </a:ext>
          </a:extLst>
        </xdr:cNvPr>
        <xdr:cNvSpPr/>
      </xdr:nvSpPr>
      <xdr:spPr>
        <a:xfrm>
          <a:off x="1797367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9" name="正方形/長方形 588">
          <a:extLst>
            <a:ext uri="{FF2B5EF4-FFF2-40B4-BE49-F238E27FC236}">
              <a16:creationId xmlns:a16="http://schemas.microsoft.com/office/drawing/2014/main" id="{30B9DF13-8A76-4913-800F-C54AFF44F5E3}"/>
            </a:ext>
          </a:extLst>
        </xdr:cNvPr>
        <xdr:cNvSpPr/>
      </xdr:nvSpPr>
      <xdr:spPr>
        <a:xfrm>
          <a:off x="1797367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0" name="正方形/長方形 589">
          <a:extLst>
            <a:ext uri="{FF2B5EF4-FFF2-40B4-BE49-F238E27FC236}">
              <a16:creationId xmlns:a16="http://schemas.microsoft.com/office/drawing/2014/main" id="{D5EB1AF3-654A-49D9-80FA-54481B2F3496}"/>
            </a:ext>
          </a:extLst>
        </xdr:cNvPr>
        <xdr:cNvSpPr/>
      </xdr:nvSpPr>
      <xdr:spPr>
        <a:xfrm>
          <a:off x="1903095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1" name="正方形/長方形 590">
          <a:extLst>
            <a:ext uri="{FF2B5EF4-FFF2-40B4-BE49-F238E27FC236}">
              <a16:creationId xmlns:a16="http://schemas.microsoft.com/office/drawing/2014/main" id="{E0738243-C89C-43B2-82D1-86265BCD8609}"/>
            </a:ext>
          </a:extLst>
        </xdr:cNvPr>
        <xdr:cNvSpPr/>
      </xdr:nvSpPr>
      <xdr:spPr>
        <a:xfrm>
          <a:off x="1903095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2" name="正方形/長方形 591">
          <a:extLst>
            <a:ext uri="{FF2B5EF4-FFF2-40B4-BE49-F238E27FC236}">
              <a16:creationId xmlns:a16="http://schemas.microsoft.com/office/drawing/2014/main" id="{83D456C4-AB47-4BCE-920B-A8F1332ECE1A}"/>
            </a:ext>
          </a:extLst>
        </xdr:cNvPr>
        <xdr:cNvSpPr/>
      </xdr:nvSpPr>
      <xdr:spPr>
        <a:xfrm>
          <a:off x="16916400" y="122491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3" name="テキスト ボックス 592">
          <a:extLst>
            <a:ext uri="{FF2B5EF4-FFF2-40B4-BE49-F238E27FC236}">
              <a16:creationId xmlns:a16="http://schemas.microsoft.com/office/drawing/2014/main" id="{DEAD6EAE-BE79-4589-B084-8F06A839C1B4}"/>
            </a:ext>
          </a:extLst>
        </xdr:cNvPr>
        <xdr:cNvSpPr txBox="1"/>
      </xdr:nvSpPr>
      <xdr:spPr>
        <a:xfrm>
          <a:off x="16892588"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4" name="直線コネクタ 593">
          <a:extLst>
            <a:ext uri="{FF2B5EF4-FFF2-40B4-BE49-F238E27FC236}">
              <a16:creationId xmlns:a16="http://schemas.microsoft.com/office/drawing/2014/main" id="{19418ED5-FEB0-42F2-B998-8D3F1D1A1DDF}"/>
            </a:ext>
          </a:extLst>
        </xdr:cNvPr>
        <xdr:cNvCxnSpPr/>
      </xdr:nvCxnSpPr>
      <xdr:spPr>
        <a:xfrm>
          <a:off x="16916400"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5" name="直線コネクタ 594">
          <a:extLst>
            <a:ext uri="{FF2B5EF4-FFF2-40B4-BE49-F238E27FC236}">
              <a16:creationId xmlns:a16="http://schemas.microsoft.com/office/drawing/2014/main" id="{EDE3D2D4-2BF7-47E6-90BA-E76361D44AE1}"/>
            </a:ext>
          </a:extLst>
        </xdr:cNvPr>
        <xdr:cNvCxnSpPr/>
      </xdr:nvCxnSpPr>
      <xdr:spPr>
        <a:xfrm>
          <a:off x="16916400" y="1409904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6" name="テキスト ボックス 595">
          <a:extLst>
            <a:ext uri="{FF2B5EF4-FFF2-40B4-BE49-F238E27FC236}">
              <a16:creationId xmlns:a16="http://schemas.microsoft.com/office/drawing/2014/main" id="{6AF46BA8-FB24-4F2B-BA3F-382F5E158B1B}"/>
            </a:ext>
          </a:extLst>
        </xdr:cNvPr>
        <xdr:cNvSpPr txBox="1"/>
      </xdr:nvSpPr>
      <xdr:spPr>
        <a:xfrm>
          <a:off x="16492084" y="139615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7" name="直線コネクタ 596">
          <a:extLst>
            <a:ext uri="{FF2B5EF4-FFF2-40B4-BE49-F238E27FC236}">
              <a16:creationId xmlns:a16="http://schemas.microsoft.com/office/drawing/2014/main" id="{0E26A051-6204-4BB4-AAF2-66457D442239}"/>
            </a:ext>
          </a:extLst>
        </xdr:cNvPr>
        <xdr:cNvCxnSpPr/>
      </xdr:nvCxnSpPr>
      <xdr:spPr>
        <a:xfrm>
          <a:off x="16916400" y="13786757"/>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8" name="テキスト ボックス 597">
          <a:extLst>
            <a:ext uri="{FF2B5EF4-FFF2-40B4-BE49-F238E27FC236}">
              <a16:creationId xmlns:a16="http://schemas.microsoft.com/office/drawing/2014/main" id="{FA10B56B-B465-4CB8-AD51-2AAF71E8D00A}"/>
            </a:ext>
          </a:extLst>
        </xdr:cNvPr>
        <xdr:cNvSpPr txBox="1"/>
      </xdr:nvSpPr>
      <xdr:spPr>
        <a:xfrm>
          <a:off x="16492084" y="136540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9" name="直線コネクタ 598">
          <a:extLst>
            <a:ext uri="{FF2B5EF4-FFF2-40B4-BE49-F238E27FC236}">
              <a16:creationId xmlns:a16="http://schemas.microsoft.com/office/drawing/2014/main" id="{173B4ACF-02DD-48D2-900E-BB5E6405DAB7}"/>
            </a:ext>
          </a:extLst>
        </xdr:cNvPr>
        <xdr:cNvCxnSpPr/>
      </xdr:nvCxnSpPr>
      <xdr:spPr>
        <a:xfrm>
          <a:off x="16916400" y="13479236"/>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0" name="テキスト ボックス 599">
          <a:extLst>
            <a:ext uri="{FF2B5EF4-FFF2-40B4-BE49-F238E27FC236}">
              <a16:creationId xmlns:a16="http://schemas.microsoft.com/office/drawing/2014/main" id="{19E8EE4A-65F8-4BB5-BBFD-7D2D07A107FE}"/>
            </a:ext>
          </a:extLst>
        </xdr:cNvPr>
        <xdr:cNvSpPr txBox="1"/>
      </xdr:nvSpPr>
      <xdr:spPr>
        <a:xfrm>
          <a:off x="16492084"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1" name="直線コネクタ 600">
          <a:extLst>
            <a:ext uri="{FF2B5EF4-FFF2-40B4-BE49-F238E27FC236}">
              <a16:creationId xmlns:a16="http://schemas.microsoft.com/office/drawing/2014/main" id="{1997BBA6-C313-4BD2-ADC6-49B5EFEB2A48}"/>
            </a:ext>
          </a:extLst>
        </xdr:cNvPr>
        <xdr:cNvCxnSpPr/>
      </xdr:nvCxnSpPr>
      <xdr:spPr>
        <a:xfrm>
          <a:off x="16916400" y="13171714"/>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2" name="テキスト ボックス 601">
          <a:extLst>
            <a:ext uri="{FF2B5EF4-FFF2-40B4-BE49-F238E27FC236}">
              <a16:creationId xmlns:a16="http://schemas.microsoft.com/office/drawing/2014/main" id="{22614483-B777-4709-8C2B-8749C29CFB22}"/>
            </a:ext>
          </a:extLst>
        </xdr:cNvPr>
        <xdr:cNvSpPr txBox="1"/>
      </xdr:nvSpPr>
      <xdr:spPr>
        <a:xfrm>
          <a:off x="16492084"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3" name="直線コネクタ 602">
          <a:extLst>
            <a:ext uri="{FF2B5EF4-FFF2-40B4-BE49-F238E27FC236}">
              <a16:creationId xmlns:a16="http://schemas.microsoft.com/office/drawing/2014/main" id="{B88535A3-2FE9-47AA-AD10-9522F6E0F6E5}"/>
            </a:ext>
          </a:extLst>
        </xdr:cNvPr>
        <xdr:cNvCxnSpPr/>
      </xdr:nvCxnSpPr>
      <xdr:spPr>
        <a:xfrm>
          <a:off x="16916400" y="1286419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4" name="テキスト ボックス 603">
          <a:extLst>
            <a:ext uri="{FF2B5EF4-FFF2-40B4-BE49-F238E27FC236}">
              <a16:creationId xmlns:a16="http://schemas.microsoft.com/office/drawing/2014/main" id="{3513385F-5B9F-4662-B77E-DB3430F4F38C}"/>
            </a:ext>
          </a:extLst>
        </xdr:cNvPr>
        <xdr:cNvSpPr txBox="1"/>
      </xdr:nvSpPr>
      <xdr:spPr>
        <a:xfrm>
          <a:off x="16492084" y="127314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5" name="直線コネクタ 604">
          <a:extLst>
            <a:ext uri="{FF2B5EF4-FFF2-40B4-BE49-F238E27FC236}">
              <a16:creationId xmlns:a16="http://schemas.microsoft.com/office/drawing/2014/main" id="{04AF7D71-F3E2-477B-94BB-169E0B11403A}"/>
            </a:ext>
          </a:extLst>
        </xdr:cNvPr>
        <xdr:cNvCxnSpPr/>
      </xdr:nvCxnSpPr>
      <xdr:spPr>
        <a:xfrm>
          <a:off x="16916400" y="1255667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6" name="テキスト ボックス 605">
          <a:extLst>
            <a:ext uri="{FF2B5EF4-FFF2-40B4-BE49-F238E27FC236}">
              <a16:creationId xmlns:a16="http://schemas.microsoft.com/office/drawing/2014/main" id="{64914B0F-9ED9-4D9C-B564-9D30430349C4}"/>
            </a:ext>
          </a:extLst>
        </xdr:cNvPr>
        <xdr:cNvSpPr txBox="1"/>
      </xdr:nvSpPr>
      <xdr:spPr>
        <a:xfrm>
          <a:off x="16492084" y="124239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7" name="直線コネクタ 606">
          <a:extLst>
            <a:ext uri="{FF2B5EF4-FFF2-40B4-BE49-F238E27FC236}">
              <a16:creationId xmlns:a16="http://schemas.microsoft.com/office/drawing/2014/main" id="{4C7DF470-FE6C-4B6B-B82E-834C4B3F534E}"/>
            </a:ext>
          </a:extLst>
        </xdr:cNvPr>
        <xdr:cNvCxnSpPr/>
      </xdr:nvCxnSpPr>
      <xdr:spPr>
        <a:xfrm>
          <a:off x="16916400"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8" name="テキスト ボックス 607">
          <a:extLst>
            <a:ext uri="{FF2B5EF4-FFF2-40B4-BE49-F238E27FC236}">
              <a16:creationId xmlns:a16="http://schemas.microsoft.com/office/drawing/2014/main" id="{7E92A630-F8E8-4116-A193-A9578B87CCD0}"/>
            </a:ext>
          </a:extLst>
        </xdr:cNvPr>
        <xdr:cNvSpPr txBox="1"/>
      </xdr:nvSpPr>
      <xdr:spPr>
        <a:xfrm>
          <a:off x="16492084" y="12116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9" name="【児童館】&#10;一人当たり面積グラフ枠">
          <a:extLst>
            <a:ext uri="{FF2B5EF4-FFF2-40B4-BE49-F238E27FC236}">
              <a16:creationId xmlns:a16="http://schemas.microsoft.com/office/drawing/2014/main" id="{FD688E5C-37A8-4C48-9410-E19309454E6D}"/>
            </a:ext>
          </a:extLst>
        </xdr:cNvPr>
        <xdr:cNvSpPr/>
      </xdr:nvSpPr>
      <xdr:spPr>
        <a:xfrm>
          <a:off x="16916400" y="122491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168729</xdr:rowOff>
    </xdr:from>
    <xdr:to>
      <xdr:col>116</xdr:col>
      <xdr:colOff>62864</xdr:colOff>
      <xdr:row>86</xdr:row>
      <xdr:rowOff>103414</xdr:rowOff>
    </xdr:to>
    <xdr:cxnSp macro="">
      <xdr:nvCxnSpPr>
        <xdr:cNvPr id="610" name="直線コネクタ 609">
          <a:extLst>
            <a:ext uri="{FF2B5EF4-FFF2-40B4-BE49-F238E27FC236}">
              <a16:creationId xmlns:a16="http://schemas.microsoft.com/office/drawing/2014/main" id="{3B162AAB-9263-4EB1-A516-D61DFED3514A}"/>
            </a:ext>
          </a:extLst>
        </xdr:cNvPr>
        <xdr:cNvCxnSpPr/>
      </xdr:nvCxnSpPr>
      <xdr:spPr>
        <a:xfrm flipV="1">
          <a:off x="20503514" y="12803641"/>
          <a:ext cx="0" cy="1234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107241</xdr:rowOff>
    </xdr:from>
    <xdr:ext cx="469744" cy="259045"/>
    <xdr:sp macro="" textlink="">
      <xdr:nvSpPr>
        <xdr:cNvPr id="611" name="【児童館】&#10;一人当たり面積最小値テキスト">
          <a:extLst>
            <a:ext uri="{FF2B5EF4-FFF2-40B4-BE49-F238E27FC236}">
              <a16:creationId xmlns:a16="http://schemas.microsoft.com/office/drawing/2014/main" id="{EBD8CE6B-4B64-4261-B6A0-3AC70A7FFBA5}"/>
            </a:ext>
          </a:extLst>
        </xdr:cNvPr>
        <xdr:cNvSpPr txBox="1"/>
      </xdr:nvSpPr>
      <xdr:spPr>
        <a:xfrm>
          <a:off x="20542250" y="1404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103414</xdr:rowOff>
    </xdr:from>
    <xdr:to>
      <xdr:col>116</xdr:col>
      <xdr:colOff>152400</xdr:colOff>
      <xdr:row>86</xdr:row>
      <xdr:rowOff>103414</xdr:rowOff>
    </xdr:to>
    <xdr:cxnSp macro="">
      <xdr:nvCxnSpPr>
        <xdr:cNvPr id="612" name="直線コネクタ 611">
          <a:extLst>
            <a:ext uri="{FF2B5EF4-FFF2-40B4-BE49-F238E27FC236}">
              <a16:creationId xmlns:a16="http://schemas.microsoft.com/office/drawing/2014/main" id="{1D12640B-4557-48AF-B5D6-D2C7EC6D9D8A}"/>
            </a:ext>
          </a:extLst>
        </xdr:cNvPr>
        <xdr:cNvCxnSpPr/>
      </xdr:nvCxnSpPr>
      <xdr:spPr>
        <a:xfrm>
          <a:off x="20429538" y="14038489"/>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115406</xdr:rowOff>
    </xdr:from>
    <xdr:ext cx="469744" cy="259045"/>
    <xdr:sp macro="" textlink="">
      <xdr:nvSpPr>
        <xdr:cNvPr id="613" name="【児童館】&#10;一人当たり面積最大値テキスト">
          <a:extLst>
            <a:ext uri="{FF2B5EF4-FFF2-40B4-BE49-F238E27FC236}">
              <a16:creationId xmlns:a16="http://schemas.microsoft.com/office/drawing/2014/main" id="{B55FBD1C-B151-4ED0-BBA5-0741DB3BE3C4}"/>
            </a:ext>
          </a:extLst>
        </xdr:cNvPr>
        <xdr:cNvSpPr txBox="1"/>
      </xdr:nvSpPr>
      <xdr:spPr>
        <a:xfrm>
          <a:off x="20542250" y="12593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168729</xdr:rowOff>
    </xdr:from>
    <xdr:to>
      <xdr:col>116</xdr:col>
      <xdr:colOff>152400</xdr:colOff>
      <xdr:row>78</xdr:row>
      <xdr:rowOff>168729</xdr:rowOff>
    </xdr:to>
    <xdr:cxnSp macro="">
      <xdr:nvCxnSpPr>
        <xdr:cNvPr id="614" name="直線コネクタ 613">
          <a:extLst>
            <a:ext uri="{FF2B5EF4-FFF2-40B4-BE49-F238E27FC236}">
              <a16:creationId xmlns:a16="http://schemas.microsoft.com/office/drawing/2014/main" id="{C33CC37B-3A39-4B9F-90CF-3F301801D360}"/>
            </a:ext>
          </a:extLst>
        </xdr:cNvPr>
        <xdr:cNvCxnSpPr/>
      </xdr:nvCxnSpPr>
      <xdr:spPr>
        <a:xfrm>
          <a:off x="20429538" y="12803641"/>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153506</xdr:rowOff>
    </xdr:from>
    <xdr:ext cx="469744" cy="259045"/>
    <xdr:sp macro="" textlink="">
      <xdr:nvSpPr>
        <xdr:cNvPr id="615" name="【児童館】&#10;一人当たり面積平均値テキスト">
          <a:extLst>
            <a:ext uri="{FF2B5EF4-FFF2-40B4-BE49-F238E27FC236}">
              <a16:creationId xmlns:a16="http://schemas.microsoft.com/office/drawing/2014/main" id="{24C65955-930B-4E43-9AE1-888A998C12AB}"/>
            </a:ext>
          </a:extLst>
        </xdr:cNvPr>
        <xdr:cNvSpPr txBox="1"/>
      </xdr:nvSpPr>
      <xdr:spPr>
        <a:xfrm>
          <a:off x="20542250" y="136028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3629</xdr:rowOff>
    </xdr:from>
    <xdr:to>
      <xdr:col>116</xdr:col>
      <xdr:colOff>114300</xdr:colOff>
      <xdr:row>84</xdr:row>
      <xdr:rowOff>105229</xdr:rowOff>
    </xdr:to>
    <xdr:sp macro="" textlink="">
      <xdr:nvSpPr>
        <xdr:cNvPr id="616" name="フローチャート: 判断 615">
          <a:extLst>
            <a:ext uri="{FF2B5EF4-FFF2-40B4-BE49-F238E27FC236}">
              <a16:creationId xmlns:a16="http://schemas.microsoft.com/office/drawing/2014/main" id="{A6327AC3-2F92-4711-B94A-F4A9F816D9C4}"/>
            </a:ext>
          </a:extLst>
        </xdr:cNvPr>
        <xdr:cNvSpPr/>
      </xdr:nvSpPr>
      <xdr:spPr>
        <a:xfrm>
          <a:off x="20453350" y="13614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3629</xdr:rowOff>
    </xdr:from>
    <xdr:to>
      <xdr:col>112</xdr:col>
      <xdr:colOff>38100</xdr:colOff>
      <xdr:row>84</xdr:row>
      <xdr:rowOff>105229</xdr:rowOff>
    </xdr:to>
    <xdr:sp macro="" textlink="">
      <xdr:nvSpPr>
        <xdr:cNvPr id="617" name="フローチャート: 判断 616">
          <a:extLst>
            <a:ext uri="{FF2B5EF4-FFF2-40B4-BE49-F238E27FC236}">
              <a16:creationId xmlns:a16="http://schemas.microsoft.com/office/drawing/2014/main" id="{D8EF8BFA-965D-455D-BE28-534ABB71AC72}"/>
            </a:ext>
          </a:extLst>
        </xdr:cNvPr>
        <xdr:cNvSpPr/>
      </xdr:nvSpPr>
      <xdr:spPr>
        <a:xfrm>
          <a:off x="19686588" y="13614854"/>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19957</xdr:rowOff>
    </xdr:from>
    <xdr:to>
      <xdr:col>107</xdr:col>
      <xdr:colOff>101600</xdr:colOff>
      <xdr:row>84</xdr:row>
      <xdr:rowOff>121557</xdr:rowOff>
    </xdr:to>
    <xdr:sp macro="" textlink="">
      <xdr:nvSpPr>
        <xdr:cNvPr id="618" name="フローチャート: 判断 617">
          <a:extLst>
            <a:ext uri="{FF2B5EF4-FFF2-40B4-BE49-F238E27FC236}">
              <a16:creationId xmlns:a16="http://schemas.microsoft.com/office/drawing/2014/main" id="{C2D3CF79-6FA5-4F2F-B69D-BF6239D91C3E}"/>
            </a:ext>
          </a:extLst>
        </xdr:cNvPr>
        <xdr:cNvSpPr/>
      </xdr:nvSpPr>
      <xdr:spPr>
        <a:xfrm>
          <a:off x="18854738" y="13631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3629</xdr:rowOff>
    </xdr:from>
    <xdr:to>
      <xdr:col>102</xdr:col>
      <xdr:colOff>165100</xdr:colOff>
      <xdr:row>84</xdr:row>
      <xdr:rowOff>105229</xdr:rowOff>
    </xdr:to>
    <xdr:sp macro="" textlink="">
      <xdr:nvSpPr>
        <xdr:cNvPr id="619" name="フローチャート: 判断 618">
          <a:extLst>
            <a:ext uri="{FF2B5EF4-FFF2-40B4-BE49-F238E27FC236}">
              <a16:creationId xmlns:a16="http://schemas.microsoft.com/office/drawing/2014/main" id="{00541156-0373-4D5C-9675-764AA19037D6}"/>
            </a:ext>
          </a:extLst>
        </xdr:cNvPr>
        <xdr:cNvSpPr/>
      </xdr:nvSpPr>
      <xdr:spPr>
        <a:xfrm>
          <a:off x="18037175" y="13614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142421</xdr:rowOff>
    </xdr:from>
    <xdr:to>
      <xdr:col>98</xdr:col>
      <xdr:colOff>38100</xdr:colOff>
      <xdr:row>84</xdr:row>
      <xdr:rowOff>72571</xdr:rowOff>
    </xdr:to>
    <xdr:sp macro="" textlink="">
      <xdr:nvSpPr>
        <xdr:cNvPr id="620" name="フローチャート: 判断 619">
          <a:extLst>
            <a:ext uri="{FF2B5EF4-FFF2-40B4-BE49-F238E27FC236}">
              <a16:creationId xmlns:a16="http://schemas.microsoft.com/office/drawing/2014/main" id="{4595D30F-41C4-4623-BDB0-CBF5D3CEA39B}"/>
            </a:ext>
          </a:extLst>
        </xdr:cNvPr>
        <xdr:cNvSpPr/>
      </xdr:nvSpPr>
      <xdr:spPr>
        <a:xfrm>
          <a:off x="17219613" y="13591721"/>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307562E3-8B92-4F06-9D3D-DA2F92165C22}"/>
            </a:ext>
          </a:extLst>
        </xdr:cNvPr>
        <xdr:cNvSpPr txBox="1"/>
      </xdr:nvSpPr>
      <xdr:spPr>
        <a:xfrm>
          <a:off x="203279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219FF74B-CCE0-41F4-9EF6-33335ACFB270}"/>
            </a:ext>
          </a:extLst>
        </xdr:cNvPr>
        <xdr:cNvSpPr txBox="1"/>
      </xdr:nvSpPr>
      <xdr:spPr>
        <a:xfrm>
          <a:off x="195611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563ACEE7-CAEE-4EC6-830D-820FD407464F}"/>
            </a:ext>
          </a:extLst>
        </xdr:cNvPr>
        <xdr:cNvSpPr txBox="1"/>
      </xdr:nvSpPr>
      <xdr:spPr>
        <a:xfrm>
          <a:off x="18729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A5DE4F3E-AC50-42F0-9B95-BDE7D6B41A33}"/>
            </a:ext>
          </a:extLst>
        </xdr:cNvPr>
        <xdr:cNvSpPr txBox="1"/>
      </xdr:nvSpPr>
      <xdr:spPr>
        <a:xfrm>
          <a:off x="1791176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59928AE3-B44F-43A5-A7ED-AAA592432622}"/>
            </a:ext>
          </a:extLst>
        </xdr:cNvPr>
        <xdr:cNvSpPr txBox="1"/>
      </xdr:nvSpPr>
      <xdr:spPr>
        <a:xfrm>
          <a:off x="170942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117929</xdr:rowOff>
    </xdr:from>
    <xdr:to>
      <xdr:col>116</xdr:col>
      <xdr:colOff>114300</xdr:colOff>
      <xdr:row>79</xdr:row>
      <xdr:rowOff>48079</xdr:rowOff>
    </xdr:to>
    <xdr:sp macro="" textlink="">
      <xdr:nvSpPr>
        <xdr:cNvPr id="626" name="楕円 625">
          <a:extLst>
            <a:ext uri="{FF2B5EF4-FFF2-40B4-BE49-F238E27FC236}">
              <a16:creationId xmlns:a16="http://schemas.microsoft.com/office/drawing/2014/main" id="{F848C3E5-D948-4198-B0F0-848C514C6A90}"/>
            </a:ext>
          </a:extLst>
        </xdr:cNvPr>
        <xdr:cNvSpPr/>
      </xdr:nvSpPr>
      <xdr:spPr>
        <a:xfrm>
          <a:off x="20453350" y="12757604"/>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78</xdr:row>
      <xdr:rowOff>70956</xdr:rowOff>
    </xdr:from>
    <xdr:ext cx="469744" cy="259045"/>
    <xdr:sp macro="" textlink="">
      <xdr:nvSpPr>
        <xdr:cNvPr id="627" name="【児童館】&#10;一人当たり面積該当値テキスト">
          <a:extLst>
            <a:ext uri="{FF2B5EF4-FFF2-40B4-BE49-F238E27FC236}">
              <a16:creationId xmlns:a16="http://schemas.microsoft.com/office/drawing/2014/main" id="{FCB96CF8-BB75-4A71-8566-5645090D53EA}"/>
            </a:ext>
          </a:extLst>
        </xdr:cNvPr>
        <xdr:cNvSpPr txBox="1"/>
      </xdr:nvSpPr>
      <xdr:spPr>
        <a:xfrm>
          <a:off x="20542250" y="1271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52614</xdr:rowOff>
    </xdr:from>
    <xdr:to>
      <xdr:col>112</xdr:col>
      <xdr:colOff>38100</xdr:colOff>
      <xdr:row>78</xdr:row>
      <xdr:rowOff>154214</xdr:rowOff>
    </xdr:to>
    <xdr:sp macro="" textlink="">
      <xdr:nvSpPr>
        <xdr:cNvPr id="628" name="楕円 627">
          <a:extLst>
            <a:ext uri="{FF2B5EF4-FFF2-40B4-BE49-F238E27FC236}">
              <a16:creationId xmlns:a16="http://schemas.microsoft.com/office/drawing/2014/main" id="{1B546AA9-E167-404C-BE16-1A0E146FE780}"/>
            </a:ext>
          </a:extLst>
        </xdr:cNvPr>
        <xdr:cNvSpPr/>
      </xdr:nvSpPr>
      <xdr:spPr>
        <a:xfrm>
          <a:off x="19686588" y="12692289"/>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103414</xdr:rowOff>
    </xdr:from>
    <xdr:to>
      <xdr:col>116</xdr:col>
      <xdr:colOff>63500</xdr:colOff>
      <xdr:row>78</xdr:row>
      <xdr:rowOff>168729</xdr:rowOff>
    </xdr:to>
    <xdr:cxnSp macro="">
      <xdr:nvCxnSpPr>
        <xdr:cNvPr id="629" name="直線コネクタ 628">
          <a:extLst>
            <a:ext uri="{FF2B5EF4-FFF2-40B4-BE49-F238E27FC236}">
              <a16:creationId xmlns:a16="http://schemas.microsoft.com/office/drawing/2014/main" id="{11276962-915A-46FC-A356-6E97AA43988D}"/>
            </a:ext>
          </a:extLst>
        </xdr:cNvPr>
        <xdr:cNvCxnSpPr/>
      </xdr:nvCxnSpPr>
      <xdr:spPr>
        <a:xfrm>
          <a:off x="19737388" y="12743089"/>
          <a:ext cx="766762" cy="6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79</xdr:row>
      <xdr:rowOff>77107</xdr:rowOff>
    </xdr:from>
    <xdr:to>
      <xdr:col>107</xdr:col>
      <xdr:colOff>101600</xdr:colOff>
      <xdr:row>80</xdr:row>
      <xdr:rowOff>7257</xdr:rowOff>
    </xdr:to>
    <xdr:sp macro="" textlink="">
      <xdr:nvSpPr>
        <xdr:cNvPr id="630" name="楕円 629">
          <a:extLst>
            <a:ext uri="{FF2B5EF4-FFF2-40B4-BE49-F238E27FC236}">
              <a16:creationId xmlns:a16="http://schemas.microsoft.com/office/drawing/2014/main" id="{42679D36-E14D-48CA-9960-0953E3CFCBFA}"/>
            </a:ext>
          </a:extLst>
        </xdr:cNvPr>
        <xdr:cNvSpPr/>
      </xdr:nvSpPr>
      <xdr:spPr>
        <a:xfrm>
          <a:off x="18854738" y="1287870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103414</xdr:rowOff>
    </xdr:from>
    <xdr:to>
      <xdr:col>111</xdr:col>
      <xdr:colOff>177800</xdr:colOff>
      <xdr:row>79</xdr:row>
      <xdr:rowOff>127907</xdr:rowOff>
    </xdr:to>
    <xdr:cxnSp macro="">
      <xdr:nvCxnSpPr>
        <xdr:cNvPr id="631" name="直線コネクタ 630">
          <a:extLst>
            <a:ext uri="{FF2B5EF4-FFF2-40B4-BE49-F238E27FC236}">
              <a16:creationId xmlns:a16="http://schemas.microsoft.com/office/drawing/2014/main" id="{45B5C5C3-5F57-40A7-A2F4-43FD13BD83D6}"/>
            </a:ext>
          </a:extLst>
        </xdr:cNvPr>
        <xdr:cNvCxnSpPr/>
      </xdr:nvCxnSpPr>
      <xdr:spPr>
        <a:xfrm flipV="1">
          <a:off x="18905538" y="12743089"/>
          <a:ext cx="831850" cy="18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79</xdr:row>
      <xdr:rowOff>77107</xdr:rowOff>
    </xdr:from>
    <xdr:to>
      <xdr:col>102</xdr:col>
      <xdr:colOff>165100</xdr:colOff>
      <xdr:row>80</xdr:row>
      <xdr:rowOff>7257</xdr:rowOff>
    </xdr:to>
    <xdr:sp macro="" textlink="">
      <xdr:nvSpPr>
        <xdr:cNvPr id="632" name="楕円 631">
          <a:extLst>
            <a:ext uri="{FF2B5EF4-FFF2-40B4-BE49-F238E27FC236}">
              <a16:creationId xmlns:a16="http://schemas.microsoft.com/office/drawing/2014/main" id="{B5D6A318-026F-48C6-91EA-A962E61D34F7}"/>
            </a:ext>
          </a:extLst>
        </xdr:cNvPr>
        <xdr:cNvSpPr/>
      </xdr:nvSpPr>
      <xdr:spPr>
        <a:xfrm>
          <a:off x="18037175" y="1287870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79</xdr:row>
      <xdr:rowOff>127907</xdr:rowOff>
    </xdr:from>
    <xdr:to>
      <xdr:col>107</xdr:col>
      <xdr:colOff>50800</xdr:colOff>
      <xdr:row>79</xdr:row>
      <xdr:rowOff>127907</xdr:rowOff>
    </xdr:to>
    <xdr:cxnSp macro="">
      <xdr:nvCxnSpPr>
        <xdr:cNvPr id="633" name="直線コネクタ 632">
          <a:extLst>
            <a:ext uri="{FF2B5EF4-FFF2-40B4-BE49-F238E27FC236}">
              <a16:creationId xmlns:a16="http://schemas.microsoft.com/office/drawing/2014/main" id="{315F705B-21F9-48A1-82E5-9F5C79FA7B2F}"/>
            </a:ext>
          </a:extLst>
        </xdr:cNvPr>
        <xdr:cNvCxnSpPr/>
      </xdr:nvCxnSpPr>
      <xdr:spPr>
        <a:xfrm>
          <a:off x="18087975" y="12929507"/>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79</xdr:row>
      <xdr:rowOff>77107</xdr:rowOff>
    </xdr:from>
    <xdr:to>
      <xdr:col>98</xdr:col>
      <xdr:colOff>38100</xdr:colOff>
      <xdr:row>80</xdr:row>
      <xdr:rowOff>7257</xdr:rowOff>
    </xdr:to>
    <xdr:sp macro="" textlink="">
      <xdr:nvSpPr>
        <xdr:cNvPr id="634" name="楕円 633">
          <a:extLst>
            <a:ext uri="{FF2B5EF4-FFF2-40B4-BE49-F238E27FC236}">
              <a16:creationId xmlns:a16="http://schemas.microsoft.com/office/drawing/2014/main" id="{079317F9-06E8-4B4D-870C-3DF21F443984}"/>
            </a:ext>
          </a:extLst>
        </xdr:cNvPr>
        <xdr:cNvSpPr/>
      </xdr:nvSpPr>
      <xdr:spPr>
        <a:xfrm>
          <a:off x="17219613" y="12878707"/>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79</xdr:row>
      <xdr:rowOff>127907</xdr:rowOff>
    </xdr:from>
    <xdr:to>
      <xdr:col>102</xdr:col>
      <xdr:colOff>114300</xdr:colOff>
      <xdr:row>79</xdr:row>
      <xdr:rowOff>127907</xdr:rowOff>
    </xdr:to>
    <xdr:cxnSp macro="">
      <xdr:nvCxnSpPr>
        <xdr:cNvPr id="635" name="直線コネクタ 634">
          <a:extLst>
            <a:ext uri="{FF2B5EF4-FFF2-40B4-BE49-F238E27FC236}">
              <a16:creationId xmlns:a16="http://schemas.microsoft.com/office/drawing/2014/main" id="{E1655885-D4B0-452D-857F-66D7A0608D72}"/>
            </a:ext>
          </a:extLst>
        </xdr:cNvPr>
        <xdr:cNvCxnSpPr/>
      </xdr:nvCxnSpPr>
      <xdr:spPr>
        <a:xfrm>
          <a:off x="17270413" y="12929507"/>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96356</xdr:rowOff>
    </xdr:from>
    <xdr:ext cx="469744" cy="259045"/>
    <xdr:sp macro="" textlink="">
      <xdr:nvSpPr>
        <xdr:cNvPr id="636" name="n_1aveValue【児童館】&#10;一人当たり面積">
          <a:extLst>
            <a:ext uri="{FF2B5EF4-FFF2-40B4-BE49-F238E27FC236}">
              <a16:creationId xmlns:a16="http://schemas.microsoft.com/office/drawing/2014/main" id="{316DC973-4658-4A68-A03E-635543951063}"/>
            </a:ext>
          </a:extLst>
        </xdr:cNvPr>
        <xdr:cNvSpPr txBox="1"/>
      </xdr:nvSpPr>
      <xdr:spPr>
        <a:xfrm>
          <a:off x="19504102" y="1370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112684</xdr:rowOff>
    </xdr:from>
    <xdr:ext cx="469744" cy="259045"/>
    <xdr:sp macro="" textlink="">
      <xdr:nvSpPr>
        <xdr:cNvPr id="637" name="n_2aveValue【児童館】&#10;一人当たり面積">
          <a:extLst>
            <a:ext uri="{FF2B5EF4-FFF2-40B4-BE49-F238E27FC236}">
              <a16:creationId xmlns:a16="http://schemas.microsoft.com/office/drawing/2014/main" id="{1F7FE5D7-37EF-4CA5-8A2D-8BEB2193F917}"/>
            </a:ext>
          </a:extLst>
        </xdr:cNvPr>
        <xdr:cNvSpPr txBox="1"/>
      </xdr:nvSpPr>
      <xdr:spPr>
        <a:xfrm>
          <a:off x="18684952" y="13723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96356</xdr:rowOff>
    </xdr:from>
    <xdr:ext cx="469744" cy="259045"/>
    <xdr:sp macro="" textlink="">
      <xdr:nvSpPr>
        <xdr:cNvPr id="638" name="n_3aveValue【児童館】&#10;一人当たり面積">
          <a:extLst>
            <a:ext uri="{FF2B5EF4-FFF2-40B4-BE49-F238E27FC236}">
              <a16:creationId xmlns:a16="http://schemas.microsoft.com/office/drawing/2014/main" id="{C153F6D9-E6CA-4E5B-95EE-FC0AEFD198E5}"/>
            </a:ext>
          </a:extLst>
        </xdr:cNvPr>
        <xdr:cNvSpPr txBox="1"/>
      </xdr:nvSpPr>
      <xdr:spPr>
        <a:xfrm>
          <a:off x="17867390" y="1370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63698</xdr:rowOff>
    </xdr:from>
    <xdr:ext cx="469744" cy="259045"/>
    <xdr:sp macro="" textlink="">
      <xdr:nvSpPr>
        <xdr:cNvPr id="639" name="n_4aveValue【児童館】&#10;一人当たり面積">
          <a:extLst>
            <a:ext uri="{FF2B5EF4-FFF2-40B4-BE49-F238E27FC236}">
              <a16:creationId xmlns:a16="http://schemas.microsoft.com/office/drawing/2014/main" id="{DE6A2032-5327-4352-9C69-FCB364E59D9A}"/>
            </a:ext>
          </a:extLst>
        </xdr:cNvPr>
        <xdr:cNvSpPr txBox="1"/>
      </xdr:nvSpPr>
      <xdr:spPr>
        <a:xfrm>
          <a:off x="17049827" y="1367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170741</xdr:rowOff>
    </xdr:from>
    <xdr:ext cx="469744" cy="259045"/>
    <xdr:sp macro="" textlink="">
      <xdr:nvSpPr>
        <xdr:cNvPr id="640" name="n_1mainValue【児童館】&#10;一人当たり面積">
          <a:extLst>
            <a:ext uri="{FF2B5EF4-FFF2-40B4-BE49-F238E27FC236}">
              <a16:creationId xmlns:a16="http://schemas.microsoft.com/office/drawing/2014/main" id="{FD282F74-F815-4BA4-8166-AA63075A8D3A}"/>
            </a:ext>
          </a:extLst>
        </xdr:cNvPr>
        <xdr:cNvSpPr txBox="1"/>
      </xdr:nvSpPr>
      <xdr:spPr>
        <a:xfrm>
          <a:off x="19504102" y="12477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78</xdr:row>
      <xdr:rowOff>23784</xdr:rowOff>
    </xdr:from>
    <xdr:ext cx="469744" cy="259045"/>
    <xdr:sp macro="" textlink="">
      <xdr:nvSpPr>
        <xdr:cNvPr id="641" name="n_2mainValue【児童館】&#10;一人当たり面積">
          <a:extLst>
            <a:ext uri="{FF2B5EF4-FFF2-40B4-BE49-F238E27FC236}">
              <a16:creationId xmlns:a16="http://schemas.microsoft.com/office/drawing/2014/main" id="{A6BE0A04-62E0-4133-86F2-315144D4E062}"/>
            </a:ext>
          </a:extLst>
        </xdr:cNvPr>
        <xdr:cNvSpPr txBox="1"/>
      </xdr:nvSpPr>
      <xdr:spPr>
        <a:xfrm>
          <a:off x="18684952" y="1266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78</xdr:row>
      <xdr:rowOff>23784</xdr:rowOff>
    </xdr:from>
    <xdr:ext cx="469744" cy="259045"/>
    <xdr:sp macro="" textlink="">
      <xdr:nvSpPr>
        <xdr:cNvPr id="642" name="n_3mainValue【児童館】&#10;一人当たり面積">
          <a:extLst>
            <a:ext uri="{FF2B5EF4-FFF2-40B4-BE49-F238E27FC236}">
              <a16:creationId xmlns:a16="http://schemas.microsoft.com/office/drawing/2014/main" id="{E95C2EC6-5E1F-4AA8-9278-A14B46C374AD}"/>
            </a:ext>
          </a:extLst>
        </xdr:cNvPr>
        <xdr:cNvSpPr txBox="1"/>
      </xdr:nvSpPr>
      <xdr:spPr>
        <a:xfrm>
          <a:off x="17867390" y="1266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78</xdr:row>
      <xdr:rowOff>23784</xdr:rowOff>
    </xdr:from>
    <xdr:ext cx="469744" cy="259045"/>
    <xdr:sp macro="" textlink="">
      <xdr:nvSpPr>
        <xdr:cNvPr id="643" name="n_4mainValue【児童館】&#10;一人当たり面積">
          <a:extLst>
            <a:ext uri="{FF2B5EF4-FFF2-40B4-BE49-F238E27FC236}">
              <a16:creationId xmlns:a16="http://schemas.microsoft.com/office/drawing/2014/main" id="{FC3952FB-341D-4F3B-8729-FF145C3669F4}"/>
            </a:ext>
          </a:extLst>
        </xdr:cNvPr>
        <xdr:cNvSpPr txBox="1"/>
      </xdr:nvSpPr>
      <xdr:spPr>
        <a:xfrm>
          <a:off x="17049827" y="1266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4" name="正方形/長方形 643">
          <a:extLst>
            <a:ext uri="{FF2B5EF4-FFF2-40B4-BE49-F238E27FC236}">
              <a16:creationId xmlns:a16="http://schemas.microsoft.com/office/drawing/2014/main" id="{9F13ED5F-203B-4AC4-BDD2-158C6382D091}"/>
            </a:ext>
          </a:extLst>
        </xdr:cNvPr>
        <xdr:cNvSpPr/>
      </xdr:nvSpPr>
      <xdr:spPr>
        <a:xfrm>
          <a:off x="11517313" y="14763750"/>
          <a:ext cx="4367212"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45" name="正方形/長方形 644">
          <a:extLst>
            <a:ext uri="{FF2B5EF4-FFF2-40B4-BE49-F238E27FC236}">
              <a16:creationId xmlns:a16="http://schemas.microsoft.com/office/drawing/2014/main" id="{06D37B31-6BE8-46FA-A795-3247CD0D9F0F}"/>
            </a:ext>
          </a:extLst>
        </xdr:cNvPr>
        <xdr:cNvSpPr/>
      </xdr:nvSpPr>
      <xdr:spPr>
        <a:xfrm>
          <a:off x="11517313"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46" name="正方形/長方形 645">
          <a:extLst>
            <a:ext uri="{FF2B5EF4-FFF2-40B4-BE49-F238E27FC236}">
              <a16:creationId xmlns:a16="http://schemas.microsoft.com/office/drawing/2014/main" id="{37BC69E4-619B-4811-98FA-3B080B5FBDEA}"/>
            </a:ext>
          </a:extLst>
        </xdr:cNvPr>
        <xdr:cNvSpPr/>
      </xdr:nvSpPr>
      <xdr:spPr>
        <a:xfrm>
          <a:off x="11517313"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47" name="正方形/長方形 646">
          <a:extLst>
            <a:ext uri="{FF2B5EF4-FFF2-40B4-BE49-F238E27FC236}">
              <a16:creationId xmlns:a16="http://schemas.microsoft.com/office/drawing/2014/main" id="{E1D620A0-43C2-4455-BE8A-6653C3E345FA}"/>
            </a:ext>
          </a:extLst>
        </xdr:cNvPr>
        <xdr:cNvSpPr/>
      </xdr:nvSpPr>
      <xdr:spPr>
        <a:xfrm>
          <a:off x="126873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48" name="正方形/長方形 647">
          <a:extLst>
            <a:ext uri="{FF2B5EF4-FFF2-40B4-BE49-F238E27FC236}">
              <a16:creationId xmlns:a16="http://schemas.microsoft.com/office/drawing/2014/main" id="{2CBAEF5A-EC5B-44D5-91F2-3594ABD4BD24}"/>
            </a:ext>
          </a:extLst>
        </xdr:cNvPr>
        <xdr:cNvSpPr/>
      </xdr:nvSpPr>
      <xdr:spPr>
        <a:xfrm>
          <a:off x="126873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4832398E-2356-4853-931C-218E1EA46F23}"/>
            </a:ext>
          </a:extLst>
        </xdr:cNvPr>
        <xdr:cNvSpPr/>
      </xdr:nvSpPr>
      <xdr:spPr>
        <a:xfrm>
          <a:off x="11517313" y="15906750"/>
          <a:ext cx="4367212"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50" name="正方形/長方形 649">
          <a:extLst>
            <a:ext uri="{FF2B5EF4-FFF2-40B4-BE49-F238E27FC236}">
              <a16:creationId xmlns:a16="http://schemas.microsoft.com/office/drawing/2014/main" id="{555C8415-3FC5-42AF-A39E-FFD68F09D9A8}"/>
            </a:ext>
          </a:extLst>
        </xdr:cNvPr>
        <xdr:cNvSpPr/>
      </xdr:nvSpPr>
      <xdr:spPr>
        <a:xfrm>
          <a:off x="16916400" y="14763750"/>
          <a:ext cx="43815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51" name="正方形/長方形 650">
          <a:extLst>
            <a:ext uri="{FF2B5EF4-FFF2-40B4-BE49-F238E27FC236}">
              <a16:creationId xmlns:a16="http://schemas.microsoft.com/office/drawing/2014/main" id="{6F1108E9-1499-489F-BA23-C27598FAEAA4}"/>
            </a:ext>
          </a:extLst>
        </xdr:cNvPr>
        <xdr:cNvSpPr/>
      </xdr:nvSpPr>
      <xdr:spPr>
        <a:xfrm>
          <a:off x="169164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52" name="正方形/長方形 651">
          <a:extLst>
            <a:ext uri="{FF2B5EF4-FFF2-40B4-BE49-F238E27FC236}">
              <a16:creationId xmlns:a16="http://schemas.microsoft.com/office/drawing/2014/main" id="{528D00F5-984D-4FA9-BFC4-1AE5A35E2FA8}"/>
            </a:ext>
          </a:extLst>
        </xdr:cNvPr>
        <xdr:cNvSpPr/>
      </xdr:nvSpPr>
      <xdr:spPr>
        <a:xfrm>
          <a:off x="169164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53" name="正方形/長方形 652">
          <a:extLst>
            <a:ext uri="{FF2B5EF4-FFF2-40B4-BE49-F238E27FC236}">
              <a16:creationId xmlns:a16="http://schemas.microsoft.com/office/drawing/2014/main" id="{EEE430B8-7510-4D79-9A18-C804231E073B}"/>
            </a:ext>
          </a:extLst>
        </xdr:cNvPr>
        <xdr:cNvSpPr/>
      </xdr:nvSpPr>
      <xdr:spPr>
        <a:xfrm>
          <a:off x="1810067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54" name="正方形/長方形 653">
          <a:extLst>
            <a:ext uri="{FF2B5EF4-FFF2-40B4-BE49-F238E27FC236}">
              <a16:creationId xmlns:a16="http://schemas.microsoft.com/office/drawing/2014/main" id="{FDB7C2A6-3903-4009-854F-3B9772709147}"/>
            </a:ext>
          </a:extLst>
        </xdr:cNvPr>
        <xdr:cNvSpPr/>
      </xdr:nvSpPr>
      <xdr:spPr>
        <a:xfrm>
          <a:off x="1810067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5" name="正方形/長方形 654">
          <a:extLst>
            <a:ext uri="{FF2B5EF4-FFF2-40B4-BE49-F238E27FC236}">
              <a16:creationId xmlns:a16="http://schemas.microsoft.com/office/drawing/2014/main" id="{363FEE58-EF31-4079-9223-76E6B87E4F6D}"/>
            </a:ext>
          </a:extLst>
        </xdr:cNvPr>
        <xdr:cNvSpPr/>
      </xdr:nvSpPr>
      <xdr:spPr>
        <a:xfrm>
          <a:off x="16916400" y="15906750"/>
          <a:ext cx="4381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6" name="正方形/長方形 655">
          <a:extLst>
            <a:ext uri="{FF2B5EF4-FFF2-40B4-BE49-F238E27FC236}">
              <a16:creationId xmlns:a16="http://schemas.microsoft.com/office/drawing/2014/main" id="{07F4CD51-02E3-4FAE-B5A6-53BD6E5608A4}"/>
            </a:ext>
          </a:extLst>
        </xdr:cNvPr>
        <xdr:cNvSpPr/>
      </xdr:nvSpPr>
      <xdr:spPr>
        <a:xfrm>
          <a:off x="704850" y="18573750"/>
          <a:ext cx="2059305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7" name="正方形/長方形 656">
          <a:extLst>
            <a:ext uri="{FF2B5EF4-FFF2-40B4-BE49-F238E27FC236}">
              <a16:creationId xmlns:a16="http://schemas.microsoft.com/office/drawing/2014/main" id="{FC6F89DA-B6C2-49EF-95C1-E72F91301C65}"/>
            </a:ext>
          </a:extLst>
        </xdr:cNvPr>
        <xdr:cNvSpPr/>
      </xdr:nvSpPr>
      <xdr:spPr>
        <a:xfrm>
          <a:off x="704850" y="18637250"/>
          <a:ext cx="35623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8" name="テキスト ボックス 657">
          <a:extLst>
            <a:ext uri="{FF2B5EF4-FFF2-40B4-BE49-F238E27FC236}">
              <a16:creationId xmlns:a16="http://schemas.microsoft.com/office/drawing/2014/main" id="{68DE34EF-AC91-476D-A502-C049EB482A28}"/>
            </a:ext>
          </a:extLst>
        </xdr:cNvPr>
        <xdr:cNvSpPr txBox="1"/>
      </xdr:nvSpPr>
      <xdr:spPr>
        <a:xfrm>
          <a:off x="781050" y="18891250"/>
          <a:ext cx="2042795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有形固定資産減価償却率は、全体では類似団体より</a:t>
          </a:r>
          <a:r>
            <a:rPr kumimoji="1" lang="en-US" altLang="ja-JP" sz="1100" baseline="0">
              <a:solidFill>
                <a:schemeClr val="dk1"/>
              </a:solidFill>
              <a:effectLst/>
              <a:latin typeface="+mn-lt"/>
              <a:ea typeface="+mn-ea"/>
              <a:cs typeface="+mn-cs"/>
            </a:rPr>
            <a:t>3.7</a:t>
          </a:r>
          <a:r>
            <a:rPr kumimoji="1" lang="ja-JP" altLang="ja-JP" sz="1100" baseline="0">
              <a:solidFill>
                <a:schemeClr val="dk1"/>
              </a:solidFill>
              <a:effectLst/>
              <a:latin typeface="+mn-lt"/>
              <a:ea typeface="+mn-ea"/>
              <a:cs typeface="+mn-cs"/>
            </a:rPr>
            <a:t>ポイント低く、本頁における施設類型では類似団体</a:t>
          </a:r>
          <a:r>
            <a:rPr kumimoji="1" lang="ja-JP" altLang="en-US" sz="1100" baseline="0">
              <a:solidFill>
                <a:schemeClr val="dk1"/>
              </a:solidFill>
              <a:effectLst/>
              <a:latin typeface="+mn-lt"/>
              <a:ea typeface="+mn-ea"/>
              <a:cs typeface="+mn-cs"/>
            </a:rPr>
            <a:t>と比較して</a:t>
          </a:r>
          <a:r>
            <a:rPr kumimoji="1" lang="ja-JP" altLang="ja-JP" sz="1100" baseline="0">
              <a:solidFill>
                <a:schemeClr val="dk1"/>
              </a:solidFill>
              <a:effectLst/>
              <a:latin typeface="+mn-lt"/>
              <a:ea typeface="+mn-ea"/>
              <a:cs typeface="+mn-cs"/>
            </a:rPr>
            <a:t>老朽化</a:t>
          </a:r>
          <a:r>
            <a:rPr kumimoji="1" lang="ja-JP" altLang="en-US" sz="1100" baseline="0">
              <a:solidFill>
                <a:schemeClr val="dk1"/>
              </a:solidFill>
              <a:effectLst/>
              <a:latin typeface="+mn-lt"/>
              <a:ea typeface="+mn-ea"/>
              <a:cs typeface="+mn-cs"/>
            </a:rPr>
            <a:t>が顕著なものはないものと考える</a:t>
          </a:r>
          <a:r>
            <a:rPr kumimoji="1" lang="ja-JP" altLang="ja-JP" sz="1100" baseline="0">
              <a:solidFill>
                <a:schemeClr val="dk1"/>
              </a:solidFill>
              <a:effectLst/>
              <a:latin typeface="+mn-lt"/>
              <a:ea typeface="+mn-ea"/>
              <a:cs typeface="+mn-cs"/>
            </a:rPr>
            <a:t>。</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612EE5F-F7FC-4036-B226-1FD2E2487012}"/>
            </a:ext>
          </a:extLst>
        </xdr:cNvPr>
        <xdr:cNvSpPr/>
      </xdr:nvSpPr>
      <xdr:spPr>
        <a:xfrm>
          <a:off x="592138" y="127000"/>
          <a:ext cx="11742737"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71FE54F-ED3F-4673-A7A1-CED886ED6B0F}"/>
            </a:ext>
          </a:extLst>
        </xdr:cNvPr>
        <xdr:cNvSpPr/>
      </xdr:nvSpPr>
      <xdr:spPr>
        <a:xfrm>
          <a:off x="17621250" y="190500"/>
          <a:ext cx="3676650" cy="5302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202CF14-5E5E-4F8F-9CC7-F473E6DF0753}"/>
            </a:ext>
          </a:extLst>
        </xdr:cNvPr>
        <xdr:cNvSpPr/>
      </xdr:nvSpPr>
      <xdr:spPr>
        <a:xfrm>
          <a:off x="17640300" y="215900"/>
          <a:ext cx="3632200" cy="4794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75F99DA-D9E0-421F-B7C8-7B1C5714CDF6}"/>
            </a:ext>
          </a:extLst>
        </xdr:cNvPr>
        <xdr:cNvSpPr/>
      </xdr:nvSpPr>
      <xdr:spPr>
        <a:xfrm>
          <a:off x="17665700" y="241300"/>
          <a:ext cx="3575050" cy="415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07056B6-5477-46AC-A87C-1382D506C8C3}"/>
            </a:ext>
          </a:extLst>
        </xdr:cNvPr>
        <xdr:cNvSpPr/>
      </xdr:nvSpPr>
      <xdr:spPr>
        <a:xfrm>
          <a:off x="15041563" y="190500"/>
          <a:ext cx="2460625" cy="5302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0BED5EF-9C27-4939-8793-40B00FB4A676}"/>
            </a:ext>
          </a:extLst>
        </xdr:cNvPr>
        <xdr:cNvSpPr/>
      </xdr:nvSpPr>
      <xdr:spPr>
        <a:xfrm>
          <a:off x="15066963" y="215900"/>
          <a:ext cx="2416175" cy="4794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53E59A6-39EE-4D61-88D8-8090EFC9CE98}"/>
            </a:ext>
          </a:extLst>
        </xdr:cNvPr>
        <xdr:cNvSpPr/>
      </xdr:nvSpPr>
      <xdr:spPr>
        <a:xfrm>
          <a:off x="15092363" y="241300"/>
          <a:ext cx="23590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F8AE116-44A2-43C1-BD22-45E26860870B}"/>
            </a:ext>
          </a:extLst>
        </xdr:cNvPr>
        <xdr:cNvSpPr/>
      </xdr:nvSpPr>
      <xdr:spPr>
        <a:xfrm>
          <a:off x="704850" y="850900"/>
          <a:ext cx="9339263" cy="16827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1771BA7-F89F-40C9-A10C-757695D7AAFC}"/>
            </a:ext>
          </a:extLst>
        </xdr:cNvPr>
        <xdr:cNvSpPr/>
      </xdr:nvSpPr>
      <xdr:spPr>
        <a:xfrm>
          <a:off x="831850" y="882650"/>
          <a:ext cx="12827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31186F4-EF88-423F-BBBD-8133CA6F699E}"/>
            </a:ext>
          </a:extLst>
        </xdr:cNvPr>
        <xdr:cNvSpPr/>
      </xdr:nvSpPr>
      <xdr:spPr>
        <a:xfrm>
          <a:off x="2065338" y="882650"/>
          <a:ext cx="1233487"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219,268
198,017
10.16
121,634,099
117,399,254
3,955,299
70,157,883
15,580,883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20E3FC4-C224-4037-9481-8A4350D5C70B}"/>
            </a:ext>
          </a:extLst>
        </xdr:cNvPr>
        <xdr:cNvSpPr/>
      </xdr:nvSpPr>
      <xdr:spPr>
        <a:xfrm>
          <a:off x="3298825" y="882650"/>
          <a:ext cx="14097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B55411A-7BEC-43A9-A94C-F12EBC945C90}"/>
            </a:ext>
          </a:extLst>
        </xdr:cNvPr>
        <xdr:cNvSpPr/>
      </xdr:nvSpPr>
      <xdr:spPr>
        <a:xfrm>
          <a:off x="4708525" y="901700"/>
          <a:ext cx="1874838" cy="8874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EFF5AD7-6DB2-4F06-BA9E-68FFC25F0F18}"/>
            </a:ext>
          </a:extLst>
        </xdr:cNvPr>
        <xdr:cNvSpPr/>
      </xdr:nvSpPr>
      <xdr:spPr>
        <a:xfrm>
          <a:off x="6583363" y="901700"/>
          <a:ext cx="1169987" cy="8874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7391772-E20B-4B81-9594-E7AD133B93AD}"/>
            </a:ext>
          </a:extLst>
        </xdr:cNvPr>
        <xdr:cNvSpPr/>
      </xdr:nvSpPr>
      <xdr:spPr>
        <a:xfrm>
          <a:off x="7816850" y="914400"/>
          <a:ext cx="592138" cy="882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3D30351-FE63-4555-B45F-3CD1B4373598}"/>
            </a:ext>
          </a:extLst>
        </xdr:cNvPr>
        <xdr:cNvSpPr/>
      </xdr:nvSpPr>
      <xdr:spPr>
        <a:xfrm>
          <a:off x="4708525" y="1628775"/>
          <a:ext cx="1874838"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0511FF7-88D2-4844-9FE2-C73CFA61D8AC}"/>
            </a:ext>
          </a:extLst>
        </xdr:cNvPr>
        <xdr:cNvSpPr/>
      </xdr:nvSpPr>
      <xdr:spPr>
        <a:xfrm>
          <a:off x="6646863" y="1628775"/>
          <a:ext cx="3171825"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C36D97D-D766-459E-B860-CCCE1E832972}"/>
            </a:ext>
          </a:extLst>
        </xdr:cNvPr>
        <xdr:cNvSpPr/>
      </xdr:nvSpPr>
      <xdr:spPr>
        <a:xfrm>
          <a:off x="10245725" y="850900"/>
          <a:ext cx="1409700" cy="120332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7BB37AD-01D5-4E6A-BC13-329D810367BA}"/>
            </a:ext>
          </a:extLst>
        </xdr:cNvPr>
        <xdr:cNvSpPr/>
      </xdr:nvSpPr>
      <xdr:spPr>
        <a:xfrm>
          <a:off x="10491788" y="914400"/>
          <a:ext cx="1233487"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6E3264E-82C5-4334-A712-21FE7E3E1637}"/>
            </a:ext>
          </a:extLst>
        </xdr:cNvPr>
        <xdr:cNvSpPr/>
      </xdr:nvSpPr>
      <xdr:spPr>
        <a:xfrm>
          <a:off x="10491788" y="1162050"/>
          <a:ext cx="1233487"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AB8C074-9DD2-4126-9871-C1B3CC7382F5}"/>
            </a:ext>
          </a:extLst>
        </xdr:cNvPr>
        <xdr:cNvSpPr/>
      </xdr:nvSpPr>
      <xdr:spPr>
        <a:xfrm>
          <a:off x="10491788" y="1473200"/>
          <a:ext cx="1346200" cy="606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72EF1AC-BBC3-48B3-8292-5D924115CB9A}"/>
            </a:ext>
          </a:extLst>
        </xdr:cNvPr>
        <xdr:cNvCxnSpPr/>
      </xdr:nvCxnSpPr>
      <xdr:spPr>
        <a:xfrm flipH="1">
          <a:off x="10328275" y="993775"/>
          <a:ext cx="1952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B5AF6C2-C04F-48E8-A534-F83B5CFD5647}"/>
            </a:ext>
          </a:extLst>
        </xdr:cNvPr>
        <xdr:cNvSpPr/>
      </xdr:nvSpPr>
      <xdr:spPr>
        <a:xfrm>
          <a:off x="10382250" y="952500"/>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8DB9286-4EFD-482B-BBE7-17892E5F786B}"/>
            </a:ext>
          </a:extLst>
        </xdr:cNvPr>
        <xdr:cNvSpPr/>
      </xdr:nvSpPr>
      <xdr:spPr>
        <a:xfrm>
          <a:off x="10382250" y="1200150"/>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69A5BCE-4942-4305-8ED9-7C7C2C0AA05F}"/>
            </a:ext>
          </a:extLst>
        </xdr:cNvPr>
        <xdr:cNvCxnSpPr/>
      </xdr:nvCxnSpPr>
      <xdr:spPr>
        <a:xfrm>
          <a:off x="10412413" y="1457325"/>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A53E06A-BE65-4B77-85D4-C15FE58FCBA6}"/>
            </a:ext>
          </a:extLst>
        </xdr:cNvPr>
        <xdr:cNvCxnSpPr/>
      </xdr:nvCxnSpPr>
      <xdr:spPr>
        <a:xfrm>
          <a:off x="10347325" y="1457325"/>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8085EDC-1A27-4B7C-B9AB-4119191964F2}"/>
            </a:ext>
          </a:extLst>
        </xdr:cNvPr>
        <xdr:cNvCxnSpPr/>
      </xdr:nvCxnSpPr>
      <xdr:spPr>
        <a:xfrm flipV="1">
          <a:off x="10412413" y="1676400"/>
          <a:ext cx="0" cy="13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DB6F28D-2377-455B-BF28-3FB54BBE52AD}"/>
            </a:ext>
          </a:extLst>
        </xdr:cNvPr>
        <xdr:cNvCxnSpPr/>
      </xdr:nvCxnSpPr>
      <xdr:spPr>
        <a:xfrm>
          <a:off x="10347325" y="1809750"/>
          <a:ext cx="157163"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65A04E7-B0A3-41BC-934D-15F8BE61E517}"/>
            </a:ext>
          </a:extLst>
        </xdr:cNvPr>
        <xdr:cNvSpPr txBox="1"/>
      </xdr:nvSpPr>
      <xdr:spPr>
        <a:xfrm>
          <a:off x="655638" y="26511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9F93E9E-CC49-43BC-80C6-FB44EFEDDE0A}"/>
            </a:ext>
          </a:extLst>
        </xdr:cNvPr>
        <xdr:cNvSpPr txBox="1"/>
      </xdr:nvSpPr>
      <xdr:spPr>
        <a:xfrm>
          <a:off x="655638" y="29495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3567AA9-2D05-4DFF-98A5-71B0C3BF5FF9}"/>
            </a:ext>
          </a:extLst>
        </xdr:cNvPr>
        <xdr:cNvSpPr txBox="1"/>
      </xdr:nvSpPr>
      <xdr:spPr>
        <a:xfrm>
          <a:off x="655638"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21BB7F7-D238-4810-A991-E7D6DE060825}"/>
            </a:ext>
          </a:extLst>
        </xdr:cNvPr>
        <xdr:cNvSpPr txBox="1"/>
      </xdr:nvSpPr>
      <xdr:spPr>
        <a:xfrm>
          <a:off x="655638" y="35560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5DB8003-4858-400B-B26B-849E11858957}"/>
            </a:ext>
          </a:extLst>
        </xdr:cNvPr>
        <xdr:cNvSpPr/>
      </xdr:nvSpPr>
      <xdr:spPr>
        <a:xfrm>
          <a:off x="704850" y="39719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0368FC5-6BE0-4947-AB6C-18DA8FFF3F3D}"/>
            </a:ext>
          </a:extLst>
        </xdr:cNvPr>
        <xdr:cNvSpPr/>
      </xdr:nvSpPr>
      <xdr:spPr>
        <a:xfrm>
          <a:off x="83185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2C35F12-14BD-460C-B83B-E12E3C549889}"/>
            </a:ext>
          </a:extLst>
        </xdr:cNvPr>
        <xdr:cNvSpPr/>
      </xdr:nvSpPr>
      <xdr:spPr>
        <a:xfrm>
          <a:off x="83185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AE979D9-3065-49AC-BF4D-C6B03DB029F0}"/>
            </a:ext>
          </a:extLst>
        </xdr:cNvPr>
        <xdr:cNvSpPr/>
      </xdr:nvSpPr>
      <xdr:spPr>
        <a:xfrm>
          <a:off x="176212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2AE56E1-2A1A-471F-BE19-EB2725D8C075}"/>
            </a:ext>
          </a:extLst>
        </xdr:cNvPr>
        <xdr:cNvSpPr/>
      </xdr:nvSpPr>
      <xdr:spPr>
        <a:xfrm>
          <a:off x="176212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80D57D7-D8C3-4FA3-AFE8-84BDDB97502E}"/>
            </a:ext>
          </a:extLst>
        </xdr:cNvPr>
        <xdr:cNvSpPr/>
      </xdr:nvSpPr>
      <xdr:spPr>
        <a:xfrm>
          <a:off x="28194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F481FEF-1C2F-4AF7-AB2A-54B556532293}"/>
            </a:ext>
          </a:extLst>
        </xdr:cNvPr>
        <xdr:cNvSpPr/>
      </xdr:nvSpPr>
      <xdr:spPr>
        <a:xfrm>
          <a:off x="28194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56BD46E-E48A-4ACF-8EC3-0891631F1306}"/>
            </a:ext>
          </a:extLst>
        </xdr:cNvPr>
        <xdr:cNvSpPr/>
      </xdr:nvSpPr>
      <xdr:spPr>
        <a:xfrm>
          <a:off x="704850" y="50482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6CABE51-3BE0-410F-93BF-9C9722DF69BE}"/>
            </a:ext>
          </a:extLst>
        </xdr:cNvPr>
        <xdr:cNvSpPr txBox="1"/>
      </xdr:nvSpPr>
      <xdr:spPr>
        <a:xfrm>
          <a:off x="681038"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FB16095-8962-4710-8F59-E9C10481CAB6}"/>
            </a:ext>
          </a:extLst>
        </xdr:cNvPr>
        <xdr:cNvCxnSpPr/>
      </xdr:nvCxnSpPr>
      <xdr:spPr>
        <a:xfrm>
          <a:off x="704850"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8249B93-EC37-4029-BC25-ECBC6BD4DA1F}"/>
            </a:ext>
          </a:extLst>
        </xdr:cNvPr>
        <xdr:cNvSpPr txBox="1"/>
      </xdr:nvSpPr>
      <xdr:spPr>
        <a:xfrm>
          <a:off x="280534" y="7077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AE598C8A-419A-45F3-85D8-36E9163502FC}"/>
            </a:ext>
          </a:extLst>
        </xdr:cNvPr>
        <xdr:cNvCxnSpPr/>
      </xdr:nvCxnSpPr>
      <xdr:spPr>
        <a:xfrm>
          <a:off x="704850" y="6848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034E7BFD-96D6-4FAB-9F51-F729DD7A8DF5}"/>
            </a:ext>
          </a:extLst>
        </xdr:cNvPr>
        <xdr:cNvSpPr txBox="1"/>
      </xdr:nvSpPr>
      <xdr:spPr>
        <a:xfrm>
          <a:off x="344654"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183F505-4F56-4FDB-82A2-F3410338E27A}"/>
            </a:ext>
          </a:extLst>
        </xdr:cNvPr>
        <xdr:cNvCxnSpPr/>
      </xdr:nvCxnSpPr>
      <xdr:spPr>
        <a:xfrm>
          <a:off x="704850" y="64865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7F04B898-A70F-4C25-8E62-2C5BF5639462}"/>
            </a:ext>
          </a:extLst>
        </xdr:cNvPr>
        <xdr:cNvSpPr txBox="1"/>
      </xdr:nvSpPr>
      <xdr:spPr>
        <a:xfrm>
          <a:off x="344654" y="6353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4B11897-AA7A-4BEA-8C36-B3B55045B83A}"/>
            </a:ext>
          </a:extLst>
        </xdr:cNvPr>
        <xdr:cNvCxnSpPr/>
      </xdr:nvCxnSpPr>
      <xdr:spPr>
        <a:xfrm>
          <a:off x="704850" y="6134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1BE2F27-7973-452F-BC1E-E1CFA5A3F977}"/>
            </a:ext>
          </a:extLst>
        </xdr:cNvPr>
        <xdr:cNvSpPr txBox="1"/>
      </xdr:nvSpPr>
      <xdr:spPr>
        <a:xfrm>
          <a:off x="344654" y="6001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F1D7591-6654-4D8F-A978-144A221A8FD9}"/>
            </a:ext>
          </a:extLst>
        </xdr:cNvPr>
        <xdr:cNvCxnSpPr/>
      </xdr:nvCxnSpPr>
      <xdr:spPr>
        <a:xfrm>
          <a:off x="704850" y="5772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6D5FE58-9F47-4556-8354-DADC24E431B9}"/>
            </a:ext>
          </a:extLst>
        </xdr:cNvPr>
        <xdr:cNvSpPr txBox="1"/>
      </xdr:nvSpPr>
      <xdr:spPr>
        <a:xfrm>
          <a:off x="344654" y="5639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0744025-DD31-4DA6-B700-6113A7E30B27}"/>
            </a:ext>
          </a:extLst>
        </xdr:cNvPr>
        <xdr:cNvCxnSpPr/>
      </xdr:nvCxnSpPr>
      <xdr:spPr>
        <a:xfrm>
          <a:off x="704850" y="54102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E3757BA4-1DD6-4F8A-956E-FAB9FC17CFE9}"/>
            </a:ext>
          </a:extLst>
        </xdr:cNvPr>
        <xdr:cNvSpPr txBox="1"/>
      </xdr:nvSpPr>
      <xdr:spPr>
        <a:xfrm>
          <a:off x="394486" y="52775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B68461CC-B4A9-499C-A9F4-962AA6174FD0}"/>
            </a:ext>
          </a:extLst>
        </xdr:cNvPr>
        <xdr:cNvCxnSpPr/>
      </xdr:nvCxnSpPr>
      <xdr:spPr>
        <a:xfrm>
          <a:off x="704850"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433DDF86-14B3-4016-98FB-AA51C5A6EEDB}"/>
            </a:ext>
          </a:extLst>
        </xdr:cNvPr>
        <xdr:cNvSpPr/>
      </xdr:nvSpPr>
      <xdr:spPr>
        <a:xfrm>
          <a:off x="704850" y="50482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89EF87EB-C9D0-4E03-A111-99F09725E647}"/>
            </a:ext>
          </a:extLst>
        </xdr:cNvPr>
        <xdr:cNvCxnSpPr/>
      </xdr:nvCxnSpPr>
      <xdr:spPr>
        <a:xfrm flipV="1">
          <a:off x="4291965" y="566166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E63AF5DC-1102-4EDA-94EE-6E173B9A5772}"/>
            </a:ext>
          </a:extLst>
        </xdr:cNvPr>
        <xdr:cNvSpPr txBox="1"/>
      </xdr:nvSpPr>
      <xdr:spPr>
        <a:xfrm>
          <a:off x="4330700" y="6809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9A9C6193-33CA-4B24-A497-1F5D0EE6343E}"/>
            </a:ext>
          </a:extLst>
        </xdr:cNvPr>
        <xdr:cNvCxnSpPr/>
      </xdr:nvCxnSpPr>
      <xdr:spPr>
        <a:xfrm>
          <a:off x="4217988" y="681037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967686A5-1057-43C5-949C-44F7C60CDA79}"/>
            </a:ext>
          </a:extLst>
        </xdr:cNvPr>
        <xdr:cNvSpPr txBox="1"/>
      </xdr:nvSpPr>
      <xdr:spPr>
        <a:xfrm>
          <a:off x="4330700" y="5446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62F6D8D6-99B3-4BAA-A0C2-A18D379E64D1}"/>
            </a:ext>
          </a:extLst>
        </xdr:cNvPr>
        <xdr:cNvCxnSpPr/>
      </xdr:nvCxnSpPr>
      <xdr:spPr>
        <a:xfrm>
          <a:off x="4217988" y="566166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7637</xdr:rowOff>
    </xdr:from>
    <xdr:ext cx="405111" cy="259045"/>
    <xdr:sp macro="" textlink="">
      <xdr:nvSpPr>
        <xdr:cNvPr id="61" name="【図書館】&#10;有形固定資産減価償却率平均値テキスト">
          <a:extLst>
            <a:ext uri="{FF2B5EF4-FFF2-40B4-BE49-F238E27FC236}">
              <a16:creationId xmlns:a16="http://schemas.microsoft.com/office/drawing/2014/main" id="{31919230-3361-45C9-B761-90942D06AEE4}"/>
            </a:ext>
          </a:extLst>
        </xdr:cNvPr>
        <xdr:cNvSpPr txBox="1"/>
      </xdr:nvSpPr>
      <xdr:spPr>
        <a:xfrm>
          <a:off x="4330700" y="61703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302C32B2-DF34-49D7-836B-33B00A5A2F03}"/>
            </a:ext>
          </a:extLst>
        </xdr:cNvPr>
        <xdr:cNvSpPr/>
      </xdr:nvSpPr>
      <xdr:spPr>
        <a:xfrm>
          <a:off x="4241800" y="619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AD70E646-503D-4682-BF2D-648C83BDC57E}"/>
            </a:ext>
          </a:extLst>
        </xdr:cNvPr>
        <xdr:cNvSpPr/>
      </xdr:nvSpPr>
      <xdr:spPr>
        <a:xfrm>
          <a:off x="3475038" y="6174740"/>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677DB47A-4258-4923-B486-F5BADCC8AAEE}"/>
            </a:ext>
          </a:extLst>
        </xdr:cNvPr>
        <xdr:cNvSpPr/>
      </xdr:nvSpPr>
      <xdr:spPr>
        <a:xfrm>
          <a:off x="2643188"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3AC96A0C-115F-4A1E-AEE7-A39AC2E32DB8}"/>
            </a:ext>
          </a:extLst>
        </xdr:cNvPr>
        <xdr:cNvSpPr/>
      </xdr:nvSpPr>
      <xdr:spPr>
        <a:xfrm>
          <a:off x="1825625"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721A66D5-6EDD-401A-A6CC-3B992F9770A7}"/>
            </a:ext>
          </a:extLst>
        </xdr:cNvPr>
        <xdr:cNvSpPr/>
      </xdr:nvSpPr>
      <xdr:spPr>
        <a:xfrm>
          <a:off x="1008063" y="622236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11CA565-B973-4A4B-8D52-D7D083446511}"/>
            </a:ext>
          </a:extLst>
        </xdr:cNvPr>
        <xdr:cNvSpPr txBox="1"/>
      </xdr:nvSpPr>
      <xdr:spPr>
        <a:xfrm>
          <a:off x="411638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DADD881-4179-481B-B2B8-2D73E4C3EA5E}"/>
            </a:ext>
          </a:extLst>
        </xdr:cNvPr>
        <xdr:cNvSpPr txBox="1"/>
      </xdr:nvSpPr>
      <xdr:spPr>
        <a:xfrm>
          <a:off x="3349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1CAB632-76D8-4F27-B611-97C87B22369D}"/>
            </a:ext>
          </a:extLst>
        </xdr:cNvPr>
        <xdr:cNvSpPr txBox="1"/>
      </xdr:nvSpPr>
      <xdr:spPr>
        <a:xfrm>
          <a:off x="25177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94C7255-9FE7-4F98-9A40-5526C4D9AD3C}"/>
            </a:ext>
          </a:extLst>
        </xdr:cNvPr>
        <xdr:cNvSpPr txBox="1"/>
      </xdr:nvSpPr>
      <xdr:spPr>
        <a:xfrm>
          <a:off x="170021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50B447A-74E3-4F48-9E59-0DF796A37FE4}"/>
            </a:ext>
          </a:extLst>
        </xdr:cNvPr>
        <xdr:cNvSpPr txBox="1"/>
      </xdr:nvSpPr>
      <xdr:spPr>
        <a:xfrm>
          <a:off x="882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95885</xdr:rowOff>
    </xdr:from>
    <xdr:to>
      <xdr:col>24</xdr:col>
      <xdr:colOff>114300</xdr:colOff>
      <xdr:row>37</xdr:row>
      <xdr:rowOff>26035</xdr:rowOff>
    </xdr:to>
    <xdr:sp macro="" textlink="">
      <xdr:nvSpPr>
        <xdr:cNvPr id="72" name="楕円 71">
          <a:extLst>
            <a:ext uri="{FF2B5EF4-FFF2-40B4-BE49-F238E27FC236}">
              <a16:creationId xmlns:a16="http://schemas.microsoft.com/office/drawing/2014/main" id="{F8850556-22CE-4DE0-8AED-A5FFEF6D99B3}"/>
            </a:ext>
          </a:extLst>
        </xdr:cNvPr>
        <xdr:cNvSpPr/>
      </xdr:nvSpPr>
      <xdr:spPr>
        <a:xfrm>
          <a:off x="4241800" y="593471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118762</xdr:rowOff>
    </xdr:from>
    <xdr:ext cx="405111" cy="259045"/>
    <xdr:sp macro="" textlink="">
      <xdr:nvSpPr>
        <xdr:cNvPr id="73" name="【図書館】&#10;有形固定資産減価償却率該当値テキスト">
          <a:extLst>
            <a:ext uri="{FF2B5EF4-FFF2-40B4-BE49-F238E27FC236}">
              <a16:creationId xmlns:a16="http://schemas.microsoft.com/office/drawing/2014/main" id="{93189659-BB70-48F6-9886-D9BC9A48B4B6}"/>
            </a:ext>
          </a:extLst>
        </xdr:cNvPr>
        <xdr:cNvSpPr txBox="1"/>
      </xdr:nvSpPr>
      <xdr:spPr>
        <a:xfrm>
          <a:off x="4330700" y="579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31115</xdr:rowOff>
    </xdr:from>
    <xdr:to>
      <xdr:col>20</xdr:col>
      <xdr:colOff>38100</xdr:colOff>
      <xdr:row>36</xdr:row>
      <xdr:rowOff>132715</xdr:rowOff>
    </xdr:to>
    <xdr:sp macro="" textlink="">
      <xdr:nvSpPr>
        <xdr:cNvPr id="74" name="楕円 73">
          <a:extLst>
            <a:ext uri="{FF2B5EF4-FFF2-40B4-BE49-F238E27FC236}">
              <a16:creationId xmlns:a16="http://schemas.microsoft.com/office/drawing/2014/main" id="{77AFB421-78C8-4947-AD71-250783F75916}"/>
            </a:ext>
          </a:extLst>
        </xdr:cNvPr>
        <xdr:cNvSpPr/>
      </xdr:nvSpPr>
      <xdr:spPr>
        <a:xfrm>
          <a:off x="3475038" y="586994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81915</xdr:rowOff>
    </xdr:from>
    <xdr:to>
      <xdr:col>24</xdr:col>
      <xdr:colOff>63500</xdr:colOff>
      <xdr:row>36</xdr:row>
      <xdr:rowOff>146685</xdr:rowOff>
    </xdr:to>
    <xdr:cxnSp macro="">
      <xdr:nvCxnSpPr>
        <xdr:cNvPr id="75" name="直線コネクタ 74">
          <a:extLst>
            <a:ext uri="{FF2B5EF4-FFF2-40B4-BE49-F238E27FC236}">
              <a16:creationId xmlns:a16="http://schemas.microsoft.com/office/drawing/2014/main" id="{E80A6A9F-FD3A-44D7-BD4A-109718A071D5}"/>
            </a:ext>
          </a:extLst>
        </xdr:cNvPr>
        <xdr:cNvCxnSpPr/>
      </xdr:nvCxnSpPr>
      <xdr:spPr>
        <a:xfrm>
          <a:off x="3525838" y="5920740"/>
          <a:ext cx="766762"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135890</xdr:rowOff>
    </xdr:from>
    <xdr:to>
      <xdr:col>15</xdr:col>
      <xdr:colOff>101600</xdr:colOff>
      <xdr:row>36</xdr:row>
      <xdr:rowOff>66040</xdr:rowOff>
    </xdr:to>
    <xdr:sp macro="" textlink="">
      <xdr:nvSpPr>
        <xdr:cNvPr id="76" name="楕円 75">
          <a:extLst>
            <a:ext uri="{FF2B5EF4-FFF2-40B4-BE49-F238E27FC236}">
              <a16:creationId xmlns:a16="http://schemas.microsoft.com/office/drawing/2014/main" id="{BEAB5601-7D01-4D01-818D-26955412E9A3}"/>
            </a:ext>
          </a:extLst>
        </xdr:cNvPr>
        <xdr:cNvSpPr/>
      </xdr:nvSpPr>
      <xdr:spPr>
        <a:xfrm>
          <a:off x="2643188" y="581279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15240</xdr:rowOff>
    </xdr:from>
    <xdr:to>
      <xdr:col>19</xdr:col>
      <xdr:colOff>177800</xdr:colOff>
      <xdr:row>36</xdr:row>
      <xdr:rowOff>81915</xdr:rowOff>
    </xdr:to>
    <xdr:cxnSp macro="">
      <xdr:nvCxnSpPr>
        <xdr:cNvPr id="77" name="直線コネクタ 76">
          <a:extLst>
            <a:ext uri="{FF2B5EF4-FFF2-40B4-BE49-F238E27FC236}">
              <a16:creationId xmlns:a16="http://schemas.microsoft.com/office/drawing/2014/main" id="{33E2F543-5203-4127-87DA-A988CC0191BA}"/>
            </a:ext>
          </a:extLst>
        </xdr:cNvPr>
        <xdr:cNvCxnSpPr/>
      </xdr:nvCxnSpPr>
      <xdr:spPr>
        <a:xfrm>
          <a:off x="2693988" y="5854065"/>
          <a:ext cx="83185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69215</xdr:rowOff>
    </xdr:from>
    <xdr:to>
      <xdr:col>10</xdr:col>
      <xdr:colOff>165100</xdr:colOff>
      <xdr:row>35</xdr:row>
      <xdr:rowOff>170815</xdr:rowOff>
    </xdr:to>
    <xdr:sp macro="" textlink="">
      <xdr:nvSpPr>
        <xdr:cNvPr id="78" name="楕円 77">
          <a:extLst>
            <a:ext uri="{FF2B5EF4-FFF2-40B4-BE49-F238E27FC236}">
              <a16:creationId xmlns:a16="http://schemas.microsoft.com/office/drawing/2014/main" id="{B7E5CFCE-55FD-4337-A2B3-1E76F53C4208}"/>
            </a:ext>
          </a:extLst>
        </xdr:cNvPr>
        <xdr:cNvSpPr/>
      </xdr:nvSpPr>
      <xdr:spPr>
        <a:xfrm>
          <a:off x="1825625" y="574611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120015</xdr:rowOff>
    </xdr:from>
    <xdr:to>
      <xdr:col>15</xdr:col>
      <xdr:colOff>50800</xdr:colOff>
      <xdr:row>36</xdr:row>
      <xdr:rowOff>15240</xdr:rowOff>
    </xdr:to>
    <xdr:cxnSp macro="">
      <xdr:nvCxnSpPr>
        <xdr:cNvPr id="79" name="直線コネクタ 78">
          <a:extLst>
            <a:ext uri="{FF2B5EF4-FFF2-40B4-BE49-F238E27FC236}">
              <a16:creationId xmlns:a16="http://schemas.microsoft.com/office/drawing/2014/main" id="{B22A6A9A-5825-48BE-95D5-F4F47F05A5E7}"/>
            </a:ext>
          </a:extLst>
        </xdr:cNvPr>
        <xdr:cNvCxnSpPr/>
      </xdr:nvCxnSpPr>
      <xdr:spPr>
        <a:xfrm>
          <a:off x="1876425" y="5796915"/>
          <a:ext cx="817563"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92075</xdr:rowOff>
    </xdr:from>
    <xdr:to>
      <xdr:col>6</xdr:col>
      <xdr:colOff>38100</xdr:colOff>
      <xdr:row>36</xdr:row>
      <xdr:rowOff>22225</xdr:rowOff>
    </xdr:to>
    <xdr:sp macro="" textlink="">
      <xdr:nvSpPr>
        <xdr:cNvPr id="80" name="楕円 79">
          <a:extLst>
            <a:ext uri="{FF2B5EF4-FFF2-40B4-BE49-F238E27FC236}">
              <a16:creationId xmlns:a16="http://schemas.microsoft.com/office/drawing/2014/main" id="{4642D0A2-80BC-4984-9D49-F94AC1B543D2}"/>
            </a:ext>
          </a:extLst>
        </xdr:cNvPr>
        <xdr:cNvSpPr/>
      </xdr:nvSpPr>
      <xdr:spPr>
        <a:xfrm>
          <a:off x="1008063" y="576897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120015</xdr:rowOff>
    </xdr:from>
    <xdr:to>
      <xdr:col>10</xdr:col>
      <xdr:colOff>114300</xdr:colOff>
      <xdr:row>35</xdr:row>
      <xdr:rowOff>142875</xdr:rowOff>
    </xdr:to>
    <xdr:cxnSp macro="">
      <xdr:nvCxnSpPr>
        <xdr:cNvPr id="81" name="直線コネクタ 80">
          <a:extLst>
            <a:ext uri="{FF2B5EF4-FFF2-40B4-BE49-F238E27FC236}">
              <a16:creationId xmlns:a16="http://schemas.microsoft.com/office/drawing/2014/main" id="{BB2518EE-C7F9-4A6D-A89A-2C0D390C50E6}"/>
            </a:ext>
          </a:extLst>
        </xdr:cNvPr>
        <xdr:cNvCxnSpPr/>
      </xdr:nvCxnSpPr>
      <xdr:spPr>
        <a:xfrm flipV="1">
          <a:off x="1058863" y="5796915"/>
          <a:ext cx="817562"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104792</xdr:rowOff>
    </xdr:from>
    <xdr:ext cx="405111" cy="259045"/>
    <xdr:sp macro="" textlink="">
      <xdr:nvSpPr>
        <xdr:cNvPr id="82" name="n_1aveValue【図書館】&#10;有形固定資産減価償却率">
          <a:extLst>
            <a:ext uri="{FF2B5EF4-FFF2-40B4-BE49-F238E27FC236}">
              <a16:creationId xmlns:a16="http://schemas.microsoft.com/office/drawing/2014/main" id="{6A7A17A9-D9FF-4EAC-9525-CDA6FCA35C8F}"/>
            </a:ext>
          </a:extLst>
        </xdr:cNvPr>
        <xdr:cNvSpPr txBox="1"/>
      </xdr:nvSpPr>
      <xdr:spPr>
        <a:xfrm>
          <a:off x="3324869"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8B664941-35FB-4326-B7E1-7F1579500439}"/>
            </a:ext>
          </a:extLst>
        </xdr:cNvPr>
        <xdr:cNvSpPr txBox="1"/>
      </xdr:nvSpPr>
      <xdr:spPr>
        <a:xfrm>
          <a:off x="2505719"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8E621703-6950-4D9E-BB30-E5125262003D}"/>
            </a:ext>
          </a:extLst>
        </xdr:cNvPr>
        <xdr:cNvSpPr txBox="1"/>
      </xdr:nvSpPr>
      <xdr:spPr>
        <a:xfrm>
          <a:off x="1688157" y="630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1567F73A-23C0-4C91-BE63-E612039B8A92}"/>
            </a:ext>
          </a:extLst>
        </xdr:cNvPr>
        <xdr:cNvSpPr txBox="1"/>
      </xdr:nvSpPr>
      <xdr:spPr>
        <a:xfrm>
          <a:off x="870594"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149242</xdr:rowOff>
    </xdr:from>
    <xdr:ext cx="405111" cy="259045"/>
    <xdr:sp macro="" textlink="">
      <xdr:nvSpPr>
        <xdr:cNvPr id="86" name="n_1mainValue【図書館】&#10;有形固定資産減価償却率">
          <a:extLst>
            <a:ext uri="{FF2B5EF4-FFF2-40B4-BE49-F238E27FC236}">
              <a16:creationId xmlns:a16="http://schemas.microsoft.com/office/drawing/2014/main" id="{20ABCFFE-CCB6-483D-A320-68BAD03C87C9}"/>
            </a:ext>
          </a:extLst>
        </xdr:cNvPr>
        <xdr:cNvSpPr txBox="1"/>
      </xdr:nvSpPr>
      <xdr:spPr>
        <a:xfrm>
          <a:off x="3324869" y="566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82567</xdr:rowOff>
    </xdr:from>
    <xdr:ext cx="405111" cy="259045"/>
    <xdr:sp macro="" textlink="">
      <xdr:nvSpPr>
        <xdr:cNvPr id="87" name="n_2mainValue【図書館】&#10;有形固定資産減価償却率">
          <a:extLst>
            <a:ext uri="{FF2B5EF4-FFF2-40B4-BE49-F238E27FC236}">
              <a16:creationId xmlns:a16="http://schemas.microsoft.com/office/drawing/2014/main" id="{B11164D2-9478-40CB-A6C5-C51D0D61283D}"/>
            </a:ext>
          </a:extLst>
        </xdr:cNvPr>
        <xdr:cNvSpPr txBox="1"/>
      </xdr:nvSpPr>
      <xdr:spPr>
        <a:xfrm>
          <a:off x="2505719" y="559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15892</xdr:rowOff>
    </xdr:from>
    <xdr:ext cx="405111" cy="259045"/>
    <xdr:sp macro="" textlink="">
      <xdr:nvSpPr>
        <xdr:cNvPr id="88" name="n_3mainValue【図書館】&#10;有形固定資産減価償却率">
          <a:extLst>
            <a:ext uri="{FF2B5EF4-FFF2-40B4-BE49-F238E27FC236}">
              <a16:creationId xmlns:a16="http://schemas.microsoft.com/office/drawing/2014/main" id="{937B8AD0-0F01-4182-8206-8816681A2F92}"/>
            </a:ext>
          </a:extLst>
        </xdr:cNvPr>
        <xdr:cNvSpPr txBox="1"/>
      </xdr:nvSpPr>
      <xdr:spPr>
        <a:xfrm>
          <a:off x="1688157" y="553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38752</xdr:rowOff>
    </xdr:from>
    <xdr:ext cx="405111" cy="259045"/>
    <xdr:sp macro="" textlink="">
      <xdr:nvSpPr>
        <xdr:cNvPr id="89" name="n_4mainValue【図書館】&#10;有形固定資産減価償却率">
          <a:extLst>
            <a:ext uri="{FF2B5EF4-FFF2-40B4-BE49-F238E27FC236}">
              <a16:creationId xmlns:a16="http://schemas.microsoft.com/office/drawing/2014/main" id="{FC07A717-5979-4120-9B09-D7882D7C3A5C}"/>
            </a:ext>
          </a:extLst>
        </xdr:cNvPr>
        <xdr:cNvSpPr txBox="1"/>
      </xdr:nvSpPr>
      <xdr:spPr>
        <a:xfrm>
          <a:off x="870594" y="55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44A47881-B57D-449E-806B-E801A0040B56}"/>
            </a:ext>
          </a:extLst>
        </xdr:cNvPr>
        <xdr:cNvSpPr/>
      </xdr:nvSpPr>
      <xdr:spPr>
        <a:xfrm>
          <a:off x="6118225" y="397192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427D7A9B-A9F8-404D-BB9C-A330F5D90DF9}"/>
            </a:ext>
          </a:extLst>
        </xdr:cNvPr>
        <xdr:cNvSpPr/>
      </xdr:nvSpPr>
      <xdr:spPr>
        <a:xfrm>
          <a:off x="6230938"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9D5823DA-8DF9-449F-B1FC-142F717E6595}"/>
            </a:ext>
          </a:extLst>
        </xdr:cNvPr>
        <xdr:cNvSpPr/>
      </xdr:nvSpPr>
      <xdr:spPr>
        <a:xfrm>
          <a:off x="6230938"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7162D0EF-5BAC-4177-B7B1-4E788F961319}"/>
            </a:ext>
          </a:extLst>
        </xdr:cNvPr>
        <xdr:cNvSpPr/>
      </xdr:nvSpPr>
      <xdr:spPr>
        <a:xfrm>
          <a:off x="71755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1F71698D-9C6C-44AE-894A-2582D7CFBAF4}"/>
            </a:ext>
          </a:extLst>
        </xdr:cNvPr>
        <xdr:cNvSpPr/>
      </xdr:nvSpPr>
      <xdr:spPr>
        <a:xfrm>
          <a:off x="71755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D356D812-10B5-49D7-BDC1-B979F6B42919}"/>
            </a:ext>
          </a:extLst>
        </xdr:cNvPr>
        <xdr:cNvSpPr/>
      </xdr:nvSpPr>
      <xdr:spPr>
        <a:xfrm>
          <a:off x="823277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4B6F2BE-D85E-449E-8AE9-73F5DA956873}"/>
            </a:ext>
          </a:extLst>
        </xdr:cNvPr>
        <xdr:cNvSpPr/>
      </xdr:nvSpPr>
      <xdr:spPr>
        <a:xfrm>
          <a:off x="823277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9429F347-549D-41D3-90B3-4EDCC0FE526C}"/>
            </a:ext>
          </a:extLst>
        </xdr:cNvPr>
        <xdr:cNvSpPr/>
      </xdr:nvSpPr>
      <xdr:spPr>
        <a:xfrm>
          <a:off x="6118225" y="504825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F3B2D4F4-788C-4356-84A1-78C927685E0F}"/>
            </a:ext>
          </a:extLst>
        </xdr:cNvPr>
        <xdr:cNvSpPr txBox="1"/>
      </xdr:nvSpPr>
      <xdr:spPr>
        <a:xfrm>
          <a:off x="6080125"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8C1E05BA-4397-484E-B2CC-383E7DAF27E2}"/>
            </a:ext>
          </a:extLst>
        </xdr:cNvPr>
        <xdr:cNvCxnSpPr/>
      </xdr:nvCxnSpPr>
      <xdr:spPr>
        <a:xfrm>
          <a:off x="6118225" y="72104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C829BFB4-F911-4DB6-97AB-CA90A365212A}"/>
            </a:ext>
          </a:extLst>
        </xdr:cNvPr>
        <xdr:cNvCxnSpPr/>
      </xdr:nvCxnSpPr>
      <xdr:spPr>
        <a:xfrm>
          <a:off x="6118225" y="66675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81D9DC00-168F-402D-841B-240C33E337B7}"/>
            </a:ext>
          </a:extLst>
        </xdr:cNvPr>
        <xdr:cNvSpPr txBox="1"/>
      </xdr:nvSpPr>
      <xdr:spPr>
        <a:xfrm>
          <a:off x="5679621" y="65348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EAFD8E10-0016-4D9E-AFD5-91B5631C31B0}"/>
            </a:ext>
          </a:extLst>
        </xdr:cNvPr>
        <xdr:cNvCxnSpPr/>
      </xdr:nvCxnSpPr>
      <xdr:spPr>
        <a:xfrm>
          <a:off x="6118225" y="61341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8B527F87-88AD-4E6B-97EF-95FA60189BC3}"/>
            </a:ext>
          </a:extLst>
        </xdr:cNvPr>
        <xdr:cNvSpPr txBox="1"/>
      </xdr:nvSpPr>
      <xdr:spPr>
        <a:xfrm>
          <a:off x="5679621" y="60014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B3157930-B007-45F2-A4C5-4406FC592D8B}"/>
            </a:ext>
          </a:extLst>
        </xdr:cNvPr>
        <xdr:cNvCxnSpPr/>
      </xdr:nvCxnSpPr>
      <xdr:spPr>
        <a:xfrm>
          <a:off x="6118225" y="55911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7949B7C1-FCA2-45F6-B20F-E51741CA9825}"/>
            </a:ext>
          </a:extLst>
        </xdr:cNvPr>
        <xdr:cNvSpPr txBox="1"/>
      </xdr:nvSpPr>
      <xdr:spPr>
        <a:xfrm>
          <a:off x="5679621" y="545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0C625B87-795F-4C66-9BE3-524763105120}"/>
            </a:ext>
          </a:extLst>
        </xdr:cNvPr>
        <xdr:cNvCxnSpPr/>
      </xdr:nvCxnSpPr>
      <xdr:spPr>
        <a:xfrm>
          <a:off x="6118225" y="50482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CF1C9A5E-A034-47DB-B5D2-1BE530309088}"/>
            </a:ext>
          </a:extLst>
        </xdr:cNvPr>
        <xdr:cNvSpPr txBox="1"/>
      </xdr:nvSpPr>
      <xdr:spPr>
        <a:xfrm>
          <a:off x="5679621" y="4915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1CF71CC3-1A7D-4E15-A433-CF57ED16B4B0}"/>
            </a:ext>
          </a:extLst>
        </xdr:cNvPr>
        <xdr:cNvSpPr/>
      </xdr:nvSpPr>
      <xdr:spPr>
        <a:xfrm>
          <a:off x="6118225" y="504825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DCABCD12-063D-48EF-982B-45207646F91E}"/>
            </a:ext>
          </a:extLst>
        </xdr:cNvPr>
        <xdr:cNvCxnSpPr/>
      </xdr:nvCxnSpPr>
      <xdr:spPr>
        <a:xfrm flipV="1">
          <a:off x="9691053" y="544639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70400B47-6EE5-4A0D-AD17-03D2670CA3DA}"/>
            </a:ext>
          </a:extLst>
        </xdr:cNvPr>
        <xdr:cNvSpPr txBox="1"/>
      </xdr:nvSpPr>
      <xdr:spPr>
        <a:xfrm>
          <a:off x="9729788" y="663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B9B3FE8C-D27B-4B04-8264-443A795B5B03}"/>
            </a:ext>
          </a:extLst>
        </xdr:cNvPr>
        <xdr:cNvCxnSpPr/>
      </xdr:nvCxnSpPr>
      <xdr:spPr>
        <a:xfrm>
          <a:off x="9617075" y="663130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106B4F82-D55A-405F-B229-81D9A8677115}"/>
            </a:ext>
          </a:extLst>
        </xdr:cNvPr>
        <xdr:cNvSpPr txBox="1"/>
      </xdr:nvSpPr>
      <xdr:spPr>
        <a:xfrm>
          <a:off x="9729788" y="523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8ACCFD04-36C3-4883-83DD-FE2FE08C2132}"/>
            </a:ext>
          </a:extLst>
        </xdr:cNvPr>
        <xdr:cNvCxnSpPr/>
      </xdr:nvCxnSpPr>
      <xdr:spPr>
        <a:xfrm>
          <a:off x="9617075" y="5446395"/>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78122</xdr:rowOff>
    </xdr:from>
    <xdr:ext cx="469744" cy="259045"/>
    <xdr:sp macro="" textlink="">
      <xdr:nvSpPr>
        <xdr:cNvPr id="114" name="【図書館】&#10;一人当たり面積平均値テキスト">
          <a:extLst>
            <a:ext uri="{FF2B5EF4-FFF2-40B4-BE49-F238E27FC236}">
              <a16:creationId xmlns:a16="http://schemas.microsoft.com/office/drawing/2014/main" id="{02FD90DB-2D59-412F-BEF9-4DEDE970A348}"/>
            </a:ext>
          </a:extLst>
        </xdr:cNvPr>
        <xdr:cNvSpPr txBox="1"/>
      </xdr:nvSpPr>
      <xdr:spPr>
        <a:xfrm>
          <a:off x="9729788" y="6402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43B59B01-51B1-4EB9-9461-CD761725AFAA}"/>
            </a:ext>
          </a:extLst>
        </xdr:cNvPr>
        <xdr:cNvSpPr/>
      </xdr:nvSpPr>
      <xdr:spPr>
        <a:xfrm>
          <a:off x="9655175" y="6424295"/>
          <a:ext cx="87313"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A43E8433-7A8B-4A01-995E-5D6AC0F6C580}"/>
            </a:ext>
          </a:extLst>
        </xdr:cNvPr>
        <xdr:cNvSpPr/>
      </xdr:nvSpPr>
      <xdr:spPr>
        <a:xfrm>
          <a:off x="8874125" y="642429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368D8739-8697-494F-9D47-3FCCC57F78D4}"/>
            </a:ext>
          </a:extLst>
        </xdr:cNvPr>
        <xdr:cNvSpPr/>
      </xdr:nvSpPr>
      <xdr:spPr>
        <a:xfrm>
          <a:off x="8056563" y="643572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B98CBB45-92FC-4A84-92E5-35703C0702AC}"/>
            </a:ext>
          </a:extLst>
        </xdr:cNvPr>
        <xdr:cNvSpPr/>
      </xdr:nvSpPr>
      <xdr:spPr>
        <a:xfrm>
          <a:off x="7224713" y="643572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AD7F9F24-DEFC-449B-8361-9DA96BB28EA0}"/>
            </a:ext>
          </a:extLst>
        </xdr:cNvPr>
        <xdr:cNvSpPr/>
      </xdr:nvSpPr>
      <xdr:spPr>
        <a:xfrm>
          <a:off x="6407150" y="643001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DC800763-9577-4739-8F88-220246F9DBC7}"/>
            </a:ext>
          </a:extLst>
        </xdr:cNvPr>
        <xdr:cNvSpPr txBox="1"/>
      </xdr:nvSpPr>
      <xdr:spPr>
        <a:xfrm>
          <a:off x="95154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E88FA53A-DBA3-49C6-995F-A144180F32F5}"/>
            </a:ext>
          </a:extLst>
        </xdr:cNvPr>
        <xdr:cNvSpPr txBox="1"/>
      </xdr:nvSpPr>
      <xdr:spPr>
        <a:xfrm>
          <a:off x="874871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FF2E648-D1DC-4A52-A1CB-788DEC7B17AE}"/>
            </a:ext>
          </a:extLst>
        </xdr:cNvPr>
        <xdr:cNvSpPr txBox="1"/>
      </xdr:nvSpPr>
      <xdr:spPr>
        <a:xfrm>
          <a:off x="79311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FA19385-D14E-48B1-93DD-F82F80F37990}"/>
            </a:ext>
          </a:extLst>
        </xdr:cNvPr>
        <xdr:cNvSpPr txBox="1"/>
      </xdr:nvSpPr>
      <xdr:spPr>
        <a:xfrm>
          <a:off x="7099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1088DF1-F386-4337-8863-4086E44E01D2}"/>
            </a:ext>
          </a:extLst>
        </xdr:cNvPr>
        <xdr:cNvSpPr txBox="1"/>
      </xdr:nvSpPr>
      <xdr:spPr>
        <a:xfrm>
          <a:off x="62817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36830</xdr:rowOff>
    </xdr:from>
    <xdr:to>
      <xdr:col>55</xdr:col>
      <xdr:colOff>50800</xdr:colOff>
      <xdr:row>38</xdr:row>
      <xdr:rowOff>138430</xdr:rowOff>
    </xdr:to>
    <xdr:sp macro="" textlink="">
      <xdr:nvSpPr>
        <xdr:cNvPr id="125" name="楕円 124">
          <a:extLst>
            <a:ext uri="{FF2B5EF4-FFF2-40B4-BE49-F238E27FC236}">
              <a16:creationId xmlns:a16="http://schemas.microsoft.com/office/drawing/2014/main" id="{BE666E27-9E9B-4983-985D-CE19B0FBC962}"/>
            </a:ext>
          </a:extLst>
        </xdr:cNvPr>
        <xdr:cNvSpPr/>
      </xdr:nvSpPr>
      <xdr:spPr>
        <a:xfrm>
          <a:off x="9655175" y="6199505"/>
          <a:ext cx="8731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59707</xdr:rowOff>
    </xdr:from>
    <xdr:ext cx="469744" cy="259045"/>
    <xdr:sp macro="" textlink="">
      <xdr:nvSpPr>
        <xdr:cNvPr id="126" name="【図書館】&#10;一人当たり面積該当値テキスト">
          <a:extLst>
            <a:ext uri="{FF2B5EF4-FFF2-40B4-BE49-F238E27FC236}">
              <a16:creationId xmlns:a16="http://schemas.microsoft.com/office/drawing/2014/main" id="{17C569FE-7831-4FE0-957F-AC231759A0BA}"/>
            </a:ext>
          </a:extLst>
        </xdr:cNvPr>
        <xdr:cNvSpPr txBox="1"/>
      </xdr:nvSpPr>
      <xdr:spPr>
        <a:xfrm>
          <a:off x="9729788" y="606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31115</xdr:rowOff>
    </xdr:from>
    <xdr:to>
      <xdr:col>50</xdr:col>
      <xdr:colOff>165100</xdr:colOff>
      <xdr:row>38</xdr:row>
      <xdr:rowOff>132715</xdr:rowOff>
    </xdr:to>
    <xdr:sp macro="" textlink="">
      <xdr:nvSpPr>
        <xdr:cNvPr id="127" name="楕円 126">
          <a:extLst>
            <a:ext uri="{FF2B5EF4-FFF2-40B4-BE49-F238E27FC236}">
              <a16:creationId xmlns:a16="http://schemas.microsoft.com/office/drawing/2014/main" id="{59CAA926-291A-4586-82E3-95E5F45F6B91}"/>
            </a:ext>
          </a:extLst>
        </xdr:cNvPr>
        <xdr:cNvSpPr/>
      </xdr:nvSpPr>
      <xdr:spPr>
        <a:xfrm>
          <a:off x="8874125" y="61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81915</xdr:rowOff>
    </xdr:from>
    <xdr:to>
      <xdr:col>55</xdr:col>
      <xdr:colOff>0</xdr:colOff>
      <xdr:row>38</xdr:row>
      <xdr:rowOff>87630</xdr:rowOff>
    </xdr:to>
    <xdr:cxnSp macro="">
      <xdr:nvCxnSpPr>
        <xdr:cNvPr id="128" name="直線コネクタ 127">
          <a:extLst>
            <a:ext uri="{FF2B5EF4-FFF2-40B4-BE49-F238E27FC236}">
              <a16:creationId xmlns:a16="http://schemas.microsoft.com/office/drawing/2014/main" id="{8173B1BB-EECA-4AD1-A0D8-451E1B38267B}"/>
            </a:ext>
          </a:extLst>
        </xdr:cNvPr>
        <xdr:cNvCxnSpPr/>
      </xdr:nvCxnSpPr>
      <xdr:spPr>
        <a:xfrm>
          <a:off x="8924925" y="6244590"/>
          <a:ext cx="766763"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31115</xdr:rowOff>
    </xdr:from>
    <xdr:to>
      <xdr:col>46</xdr:col>
      <xdr:colOff>38100</xdr:colOff>
      <xdr:row>38</xdr:row>
      <xdr:rowOff>132715</xdr:rowOff>
    </xdr:to>
    <xdr:sp macro="" textlink="">
      <xdr:nvSpPr>
        <xdr:cNvPr id="129" name="楕円 128">
          <a:extLst>
            <a:ext uri="{FF2B5EF4-FFF2-40B4-BE49-F238E27FC236}">
              <a16:creationId xmlns:a16="http://schemas.microsoft.com/office/drawing/2014/main" id="{558EE1AC-6EB4-4750-8369-328FE4ADAE29}"/>
            </a:ext>
          </a:extLst>
        </xdr:cNvPr>
        <xdr:cNvSpPr/>
      </xdr:nvSpPr>
      <xdr:spPr>
        <a:xfrm>
          <a:off x="8056563" y="619379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81915</xdr:rowOff>
    </xdr:from>
    <xdr:to>
      <xdr:col>50</xdr:col>
      <xdr:colOff>114300</xdr:colOff>
      <xdr:row>38</xdr:row>
      <xdr:rowOff>81915</xdr:rowOff>
    </xdr:to>
    <xdr:cxnSp macro="">
      <xdr:nvCxnSpPr>
        <xdr:cNvPr id="130" name="直線コネクタ 129">
          <a:extLst>
            <a:ext uri="{FF2B5EF4-FFF2-40B4-BE49-F238E27FC236}">
              <a16:creationId xmlns:a16="http://schemas.microsoft.com/office/drawing/2014/main" id="{0DB5C7FB-D908-4590-B706-C0B608385C1C}"/>
            </a:ext>
          </a:extLst>
        </xdr:cNvPr>
        <xdr:cNvCxnSpPr/>
      </xdr:nvCxnSpPr>
      <xdr:spPr>
        <a:xfrm>
          <a:off x="8107363" y="6244590"/>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31115</xdr:rowOff>
    </xdr:from>
    <xdr:to>
      <xdr:col>41</xdr:col>
      <xdr:colOff>101600</xdr:colOff>
      <xdr:row>38</xdr:row>
      <xdr:rowOff>132715</xdr:rowOff>
    </xdr:to>
    <xdr:sp macro="" textlink="">
      <xdr:nvSpPr>
        <xdr:cNvPr id="131" name="楕円 130">
          <a:extLst>
            <a:ext uri="{FF2B5EF4-FFF2-40B4-BE49-F238E27FC236}">
              <a16:creationId xmlns:a16="http://schemas.microsoft.com/office/drawing/2014/main" id="{C2971C16-05B3-4C82-B6A4-5D0B1B3241D7}"/>
            </a:ext>
          </a:extLst>
        </xdr:cNvPr>
        <xdr:cNvSpPr/>
      </xdr:nvSpPr>
      <xdr:spPr>
        <a:xfrm>
          <a:off x="7224713" y="61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81915</xdr:rowOff>
    </xdr:from>
    <xdr:to>
      <xdr:col>45</xdr:col>
      <xdr:colOff>177800</xdr:colOff>
      <xdr:row>38</xdr:row>
      <xdr:rowOff>81915</xdr:rowOff>
    </xdr:to>
    <xdr:cxnSp macro="">
      <xdr:nvCxnSpPr>
        <xdr:cNvPr id="132" name="直線コネクタ 131">
          <a:extLst>
            <a:ext uri="{FF2B5EF4-FFF2-40B4-BE49-F238E27FC236}">
              <a16:creationId xmlns:a16="http://schemas.microsoft.com/office/drawing/2014/main" id="{D1FC30D7-ED8A-4DAA-9129-9CB5EE6E6151}"/>
            </a:ext>
          </a:extLst>
        </xdr:cNvPr>
        <xdr:cNvCxnSpPr/>
      </xdr:nvCxnSpPr>
      <xdr:spPr>
        <a:xfrm>
          <a:off x="7275513" y="6244590"/>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53975</xdr:rowOff>
    </xdr:from>
    <xdr:to>
      <xdr:col>36</xdr:col>
      <xdr:colOff>165100</xdr:colOff>
      <xdr:row>38</xdr:row>
      <xdr:rowOff>155575</xdr:rowOff>
    </xdr:to>
    <xdr:sp macro="" textlink="">
      <xdr:nvSpPr>
        <xdr:cNvPr id="133" name="楕円 132">
          <a:extLst>
            <a:ext uri="{FF2B5EF4-FFF2-40B4-BE49-F238E27FC236}">
              <a16:creationId xmlns:a16="http://schemas.microsoft.com/office/drawing/2014/main" id="{14BE7797-4819-4081-9AB9-3F0E9569114A}"/>
            </a:ext>
          </a:extLst>
        </xdr:cNvPr>
        <xdr:cNvSpPr/>
      </xdr:nvSpPr>
      <xdr:spPr>
        <a:xfrm>
          <a:off x="640715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81915</xdr:rowOff>
    </xdr:from>
    <xdr:to>
      <xdr:col>41</xdr:col>
      <xdr:colOff>50800</xdr:colOff>
      <xdr:row>38</xdr:row>
      <xdr:rowOff>104775</xdr:rowOff>
    </xdr:to>
    <xdr:cxnSp macro="">
      <xdr:nvCxnSpPr>
        <xdr:cNvPr id="134" name="直線コネクタ 133">
          <a:extLst>
            <a:ext uri="{FF2B5EF4-FFF2-40B4-BE49-F238E27FC236}">
              <a16:creationId xmlns:a16="http://schemas.microsoft.com/office/drawing/2014/main" id="{B3F35ECB-C74A-418C-B1F7-4842F2B35BB0}"/>
            </a:ext>
          </a:extLst>
        </xdr:cNvPr>
        <xdr:cNvCxnSpPr/>
      </xdr:nvCxnSpPr>
      <xdr:spPr>
        <a:xfrm flipV="1">
          <a:off x="6457950" y="6244590"/>
          <a:ext cx="817563"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20972</xdr:rowOff>
    </xdr:from>
    <xdr:ext cx="469744" cy="259045"/>
    <xdr:sp macro="" textlink="">
      <xdr:nvSpPr>
        <xdr:cNvPr id="135" name="n_1aveValue【図書館】&#10;一人当たり面積">
          <a:extLst>
            <a:ext uri="{FF2B5EF4-FFF2-40B4-BE49-F238E27FC236}">
              <a16:creationId xmlns:a16="http://schemas.microsoft.com/office/drawing/2014/main" id="{DC2D2B99-1E7A-4340-868A-C4D6F61AF965}"/>
            </a:ext>
          </a:extLst>
        </xdr:cNvPr>
        <xdr:cNvSpPr txBox="1"/>
      </xdr:nvSpPr>
      <xdr:spPr>
        <a:xfrm>
          <a:off x="8691640" y="650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D9A57BE8-808C-4D7B-8750-827905D84C7D}"/>
            </a:ext>
          </a:extLst>
        </xdr:cNvPr>
        <xdr:cNvSpPr txBox="1"/>
      </xdr:nvSpPr>
      <xdr:spPr>
        <a:xfrm>
          <a:off x="788677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37" name="n_3aveValue【図書館】&#10;一人当たり面積">
          <a:extLst>
            <a:ext uri="{FF2B5EF4-FFF2-40B4-BE49-F238E27FC236}">
              <a16:creationId xmlns:a16="http://schemas.microsoft.com/office/drawing/2014/main" id="{67665076-46C8-48E6-B09E-ED01EE71C0E2}"/>
            </a:ext>
          </a:extLst>
        </xdr:cNvPr>
        <xdr:cNvSpPr txBox="1"/>
      </xdr:nvSpPr>
      <xdr:spPr>
        <a:xfrm>
          <a:off x="70549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26687</xdr:rowOff>
    </xdr:from>
    <xdr:ext cx="469744" cy="259045"/>
    <xdr:sp macro="" textlink="">
      <xdr:nvSpPr>
        <xdr:cNvPr id="138" name="n_4aveValue【図書館】&#10;一人当たり面積">
          <a:extLst>
            <a:ext uri="{FF2B5EF4-FFF2-40B4-BE49-F238E27FC236}">
              <a16:creationId xmlns:a16="http://schemas.microsoft.com/office/drawing/2014/main" id="{5C334DD8-3A6F-4C22-83DB-72DDE66CE0D8}"/>
            </a:ext>
          </a:extLst>
        </xdr:cNvPr>
        <xdr:cNvSpPr txBox="1"/>
      </xdr:nvSpPr>
      <xdr:spPr>
        <a:xfrm>
          <a:off x="6237365" y="6513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149242</xdr:rowOff>
    </xdr:from>
    <xdr:ext cx="469744" cy="259045"/>
    <xdr:sp macro="" textlink="">
      <xdr:nvSpPr>
        <xdr:cNvPr id="139" name="n_1mainValue【図書館】&#10;一人当たり面積">
          <a:extLst>
            <a:ext uri="{FF2B5EF4-FFF2-40B4-BE49-F238E27FC236}">
              <a16:creationId xmlns:a16="http://schemas.microsoft.com/office/drawing/2014/main" id="{7DC191CA-61A5-487A-9BCA-9E0153C4430B}"/>
            </a:ext>
          </a:extLst>
        </xdr:cNvPr>
        <xdr:cNvSpPr txBox="1"/>
      </xdr:nvSpPr>
      <xdr:spPr>
        <a:xfrm>
          <a:off x="8691640" y="59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149242</xdr:rowOff>
    </xdr:from>
    <xdr:ext cx="469744" cy="259045"/>
    <xdr:sp macro="" textlink="">
      <xdr:nvSpPr>
        <xdr:cNvPr id="140" name="n_2mainValue【図書館】&#10;一人当たり面積">
          <a:extLst>
            <a:ext uri="{FF2B5EF4-FFF2-40B4-BE49-F238E27FC236}">
              <a16:creationId xmlns:a16="http://schemas.microsoft.com/office/drawing/2014/main" id="{A977AE94-BF34-4BF2-BFBF-8DC278C197C1}"/>
            </a:ext>
          </a:extLst>
        </xdr:cNvPr>
        <xdr:cNvSpPr txBox="1"/>
      </xdr:nvSpPr>
      <xdr:spPr>
        <a:xfrm>
          <a:off x="7886777" y="59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149242</xdr:rowOff>
    </xdr:from>
    <xdr:ext cx="469744" cy="259045"/>
    <xdr:sp macro="" textlink="">
      <xdr:nvSpPr>
        <xdr:cNvPr id="141" name="n_3mainValue【図書館】&#10;一人当たり面積">
          <a:extLst>
            <a:ext uri="{FF2B5EF4-FFF2-40B4-BE49-F238E27FC236}">
              <a16:creationId xmlns:a16="http://schemas.microsoft.com/office/drawing/2014/main" id="{557C33EE-6BDB-4ABA-87E6-CF05FCF44674}"/>
            </a:ext>
          </a:extLst>
        </xdr:cNvPr>
        <xdr:cNvSpPr txBox="1"/>
      </xdr:nvSpPr>
      <xdr:spPr>
        <a:xfrm>
          <a:off x="7054927" y="59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652</xdr:rowOff>
    </xdr:from>
    <xdr:ext cx="469744" cy="259045"/>
    <xdr:sp macro="" textlink="">
      <xdr:nvSpPr>
        <xdr:cNvPr id="142" name="n_4mainValue【図書館】&#10;一人当たり面積">
          <a:extLst>
            <a:ext uri="{FF2B5EF4-FFF2-40B4-BE49-F238E27FC236}">
              <a16:creationId xmlns:a16="http://schemas.microsoft.com/office/drawing/2014/main" id="{8BE425B8-0485-48B9-A354-9B459181ACF7}"/>
            </a:ext>
          </a:extLst>
        </xdr:cNvPr>
        <xdr:cNvSpPr txBox="1"/>
      </xdr:nvSpPr>
      <xdr:spPr>
        <a:xfrm>
          <a:off x="6237365" y="6001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ABFF50AC-2FB3-48D1-8CF0-1E0C2554F5B8}"/>
            </a:ext>
          </a:extLst>
        </xdr:cNvPr>
        <xdr:cNvSpPr/>
      </xdr:nvSpPr>
      <xdr:spPr>
        <a:xfrm>
          <a:off x="704850" y="757237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C2FBD526-BA81-4A9B-B540-0A8D04CEDCCA}"/>
            </a:ext>
          </a:extLst>
        </xdr:cNvPr>
        <xdr:cNvSpPr/>
      </xdr:nvSpPr>
      <xdr:spPr>
        <a:xfrm>
          <a:off x="83185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A0095007-3321-495F-A93B-DACC556C70E0}"/>
            </a:ext>
          </a:extLst>
        </xdr:cNvPr>
        <xdr:cNvSpPr/>
      </xdr:nvSpPr>
      <xdr:spPr>
        <a:xfrm>
          <a:off x="83185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43ED2904-0FB1-4278-9277-232BC1CD918F}"/>
            </a:ext>
          </a:extLst>
        </xdr:cNvPr>
        <xdr:cNvSpPr/>
      </xdr:nvSpPr>
      <xdr:spPr>
        <a:xfrm>
          <a:off x="176212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869E23B2-F4B9-46FA-90F0-6EC20519E9DA}"/>
            </a:ext>
          </a:extLst>
        </xdr:cNvPr>
        <xdr:cNvSpPr/>
      </xdr:nvSpPr>
      <xdr:spPr>
        <a:xfrm>
          <a:off x="176212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82DE12E4-97D5-4473-AB78-041CB418A271}"/>
            </a:ext>
          </a:extLst>
        </xdr:cNvPr>
        <xdr:cNvSpPr/>
      </xdr:nvSpPr>
      <xdr:spPr>
        <a:xfrm>
          <a:off x="28194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25E6DE5B-678D-4DA0-BE12-5E6447C44C37}"/>
            </a:ext>
          </a:extLst>
        </xdr:cNvPr>
        <xdr:cNvSpPr/>
      </xdr:nvSpPr>
      <xdr:spPr>
        <a:xfrm>
          <a:off x="28194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A70B0ADF-FCA1-4638-A0C9-AC29D9382B47}"/>
            </a:ext>
          </a:extLst>
        </xdr:cNvPr>
        <xdr:cNvSpPr/>
      </xdr:nvSpPr>
      <xdr:spPr>
        <a:xfrm>
          <a:off x="704850" y="864870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B21CC005-1989-485A-806D-DF31A9D69058}"/>
            </a:ext>
          </a:extLst>
        </xdr:cNvPr>
        <xdr:cNvSpPr txBox="1"/>
      </xdr:nvSpPr>
      <xdr:spPr>
        <a:xfrm>
          <a:off x="681038"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473F738F-1CA9-40F1-9633-19112CFCC7B9}"/>
            </a:ext>
          </a:extLst>
        </xdr:cNvPr>
        <xdr:cNvCxnSpPr/>
      </xdr:nvCxnSpPr>
      <xdr:spPr>
        <a:xfrm>
          <a:off x="704850"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A2F6F335-774B-4C1B-A557-0AEBB7B7AED3}"/>
            </a:ext>
          </a:extLst>
        </xdr:cNvPr>
        <xdr:cNvSpPr txBox="1"/>
      </xdr:nvSpPr>
      <xdr:spPr>
        <a:xfrm>
          <a:off x="280534" y="1067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077FCC4A-679C-42F5-B69E-DFE3B00B8883}"/>
            </a:ext>
          </a:extLst>
        </xdr:cNvPr>
        <xdr:cNvCxnSpPr/>
      </xdr:nvCxnSpPr>
      <xdr:spPr>
        <a:xfrm>
          <a:off x="704850" y="103727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C7E84C0F-A314-45D6-8EEB-D2E8CA8200EC}"/>
            </a:ext>
          </a:extLst>
        </xdr:cNvPr>
        <xdr:cNvSpPr txBox="1"/>
      </xdr:nvSpPr>
      <xdr:spPr>
        <a:xfrm>
          <a:off x="344654" y="10240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0AB37F6F-0931-488F-865F-94AB48C0DAB2}"/>
            </a:ext>
          </a:extLst>
        </xdr:cNvPr>
        <xdr:cNvCxnSpPr/>
      </xdr:nvCxnSpPr>
      <xdr:spPr>
        <a:xfrm>
          <a:off x="704850" y="9944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D6D4F41A-F101-4197-AE07-C7382796C863}"/>
            </a:ext>
          </a:extLst>
        </xdr:cNvPr>
        <xdr:cNvSpPr txBox="1"/>
      </xdr:nvSpPr>
      <xdr:spPr>
        <a:xfrm>
          <a:off x="344654" y="98114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2EF2BD71-8F9A-4434-8650-7DF695E7D5B1}"/>
            </a:ext>
          </a:extLst>
        </xdr:cNvPr>
        <xdr:cNvCxnSpPr/>
      </xdr:nvCxnSpPr>
      <xdr:spPr>
        <a:xfrm>
          <a:off x="704850" y="9515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F4F074FA-651D-48CE-91A0-78B3CB46DC24}"/>
            </a:ext>
          </a:extLst>
        </xdr:cNvPr>
        <xdr:cNvSpPr txBox="1"/>
      </xdr:nvSpPr>
      <xdr:spPr>
        <a:xfrm>
          <a:off x="344654"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091BEB02-1003-407C-AFBD-08B6613764EB}"/>
            </a:ext>
          </a:extLst>
        </xdr:cNvPr>
        <xdr:cNvCxnSpPr/>
      </xdr:nvCxnSpPr>
      <xdr:spPr>
        <a:xfrm>
          <a:off x="704850" y="9077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7793268C-EE66-43B5-82A4-47E9C27D27F3}"/>
            </a:ext>
          </a:extLst>
        </xdr:cNvPr>
        <xdr:cNvSpPr txBox="1"/>
      </xdr:nvSpPr>
      <xdr:spPr>
        <a:xfrm>
          <a:off x="344654" y="8944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949FCA87-1518-4FBC-B314-E74E4734E3F6}"/>
            </a:ext>
          </a:extLst>
        </xdr:cNvPr>
        <xdr:cNvCxnSpPr/>
      </xdr:nvCxnSpPr>
      <xdr:spPr>
        <a:xfrm>
          <a:off x="704850"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90E547C4-264C-463B-84F7-4A4A90AAF9F0}"/>
            </a:ext>
          </a:extLst>
        </xdr:cNvPr>
        <xdr:cNvSpPr txBox="1"/>
      </xdr:nvSpPr>
      <xdr:spPr>
        <a:xfrm>
          <a:off x="394486" y="851600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EBB71C88-1642-422E-A865-E88470E253AF}"/>
            </a:ext>
          </a:extLst>
        </xdr:cNvPr>
        <xdr:cNvSpPr/>
      </xdr:nvSpPr>
      <xdr:spPr>
        <a:xfrm>
          <a:off x="704850" y="864870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F7FD2B55-B0D8-4246-B67E-B1D1D1D0EF91}"/>
            </a:ext>
          </a:extLst>
        </xdr:cNvPr>
        <xdr:cNvCxnSpPr/>
      </xdr:nvCxnSpPr>
      <xdr:spPr>
        <a:xfrm flipV="1">
          <a:off x="4291965" y="9150477"/>
          <a:ext cx="0" cy="1231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69BE8603-6B88-4CBE-80B2-E8C8B6641F13}"/>
            </a:ext>
          </a:extLst>
        </xdr:cNvPr>
        <xdr:cNvSpPr txBox="1"/>
      </xdr:nvSpPr>
      <xdr:spPr>
        <a:xfrm>
          <a:off x="4330700" y="10385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EA0180A3-67E5-455D-84B1-1FA87D199744}"/>
            </a:ext>
          </a:extLst>
        </xdr:cNvPr>
        <xdr:cNvCxnSpPr/>
      </xdr:nvCxnSpPr>
      <xdr:spPr>
        <a:xfrm>
          <a:off x="4217988" y="10381869"/>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2FCB0E18-773D-411A-A0E1-0CBDA8D4A33C}"/>
            </a:ext>
          </a:extLst>
        </xdr:cNvPr>
        <xdr:cNvSpPr txBox="1"/>
      </xdr:nvSpPr>
      <xdr:spPr>
        <a:xfrm>
          <a:off x="4330700" y="8935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6A2D1663-4AEE-46AC-BFBC-E58762411D3B}"/>
            </a:ext>
          </a:extLst>
        </xdr:cNvPr>
        <xdr:cNvCxnSpPr/>
      </xdr:nvCxnSpPr>
      <xdr:spPr>
        <a:xfrm>
          <a:off x="4217988" y="9150477"/>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64EDF926-F32B-4490-9F28-3D1237D8741B}"/>
            </a:ext>
          </a:extLst>
        </xdr:cNvPr>
        <xdr:cNvSpPr txBox="1"/>
      </xdr:nvSpPr>
      <xdr:spPr>
        <a:xfrm>
          <a:off x="4330700" y="9617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6E3A5FA3-C2A8-4DBC-B864-B24FFE371967}"/>
            </a:ext>
          </a:extLst>
        </xdr:cNvPr>
        <xdr:cNvSpPr/>
      </xdr:nvSpPr>
      <xdr:spPr>
        <a:xfrm>
          <a:off x="4241800" y="9756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B61B0F7F-7F16-4FED-A053-815D10EA54A9}"/>
            </a:ext>
          </a:extLst>
        </xdr:cNvPr>
        <xdr:cNvSpPr/>
      </xdr:nvSpPr>
      <xdr:spPr>
        <a:xfrm>
          <a:off x="3475038" y="9726993"/>
          <a:ext cx="87312" cy="9683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F0C5210B-89AF-433E-AD5C-88366D531CCA}"/>
            </a:ext>
          </a:extLst>
        </xdr:cNvPr>
        <xdr:cNvSpPr/>
      </xdr:nvSpPr>
      <xdr:spPr>
        <a:xfrm>
          <a:off x="2643188" y="9676892"/>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42ABBF61-BC1F-40F1-ABEC-A3C9AD4C4AA6}"/>
            </a:ext>
          </a:extLst>
        </xdr:cNvPr>
        <xdr:cNvSpPr/>
      </xdr:nvSpPr>
      <xdr:spPr>
        <a:xfrm>
          <a:off x="1825625" y="9631172"/>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A2FB619E-310B-4E2C-974B-FEE6B0E45B8A}"/>
            </a:ext>
          </a:extLst>
        </xdr:cNvPr>
        <xdr:cNvSpPr/>
      </xdr:nvSpPr>
      <xdr:spPr>
        <a:xfrm>
          <a:off x="1008063" y="9628886"/>
          <a:ext cx="87312" cy="9683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A84F3743-817C-48F9-ACF7-4D6B0AB45075}"/>
            </a:ext>
          </a:extLst>
        </xdr:cNvPr>
        <xdr:cNvSpPr txBox="1"/>
      </xdr:nvSpPr>
      <xdr:spPr>
        <a:xfrm>
          <a:off x="411638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D400CBC6-A23E-4334-ACE2-93ED5A0AC420}"/>
            </a:ext>
          </a:extLst>
        </xdr:cNvPr>
        <xdr:cNvSpPr txBox="1"/>
      </xdr:nvSpPr>
      <xdr:spPr>
        <a:xfrm>
          <a:off x="3349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CF53AD42-EAFE-4178-B34D-27E438A2B96A}"/>
            </a:ext>
          </a:extLst>
        </xdr:cNvPr>
        <xdr:cNvSpPr txBox="1"/>
      </xdr:nvSpPr>
      <xdr:spPr>
        <a:xfrm>
          <a:off x="25177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38603243-1CCF-4F38-91E5-CE1D94BA0F7C}"/>
            </a:ext>
          </a:extLst>
        </xdr:cNvPr>
        <xdr:cNvSpPr txBox="1"/>
      </xdr:nvSpPr>
      <xdr:spPr>
        <a:xfrm>
          <a:off x="170021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961D1373-C705-4AD6-930F-165D93A690FF}"/>
            </a:ext>
          </a:extLst>
        </xdr:cNvPr>
        <xdr:cNvSpPr txBox="1"/>
      </xdr:nvSpPr>
      <xdr:spPr>
        <a:xfrm>
          <a:off x="882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102362</xdr:rowOff>
    </xdr:from>
    <xdr:to>
      <xdr:col>24</xdr:col>
      <xdr:colOff>114300</xdr:colOff>
      <xdr:row>62</xdr:row>
      <xdr:rowOff>32512</xdr:rowOff>
    </xdr:to>
    <xdr:sp macro="" textlink="">
      <xdr:nvSpPr>
        <xdr:cNvPr id="181" name="楕円 180">
          <a:extLst>
            <a:ext uri="{FF2B5EF4-FFF2-40B4-BE49-F238E27FC236}">
              <a16:creationId xmlns:a16="http://schemas.microsoft.com/office/drawing/2014/main" id="{652D808E-C3EA-440D-816E-8918361791F3}"/>
            </a:ext>
          </a:extLst>
        </xdr:cNvPr>
        <xdr:cNvSpPr/>
      </xdr:nvSpPr>
      <xdr:spPr>
        <a:xfrm>
          <a:off x="4241800" y="9989312"/>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80789</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2B01CF64-C6A9-482A-B00A-4469095B4510}"/>
            </a:ext>
          </a:extLst>
        </xdr:cNvPr>
        <xdr:cNvSpPr txBox="1"/>
      </xdr:nvSpPr>
      <xdr:spPr>
        <a:xfrm>
          <a:off x="4330700" y="9967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42926</xdr:rowOff>
    </xdr:from>
    <xdr:to>
      <xdr:col>20</xdr:col>
      <xdr:colOff>38100</xdr:colOff>
      <xdr:row>61</xdr:row>
      <xdr:rowOff>144526</xdr:rowOff>
    </xdr:to>
    <xdr:sp macro="" textlink="">
      <xdr:nvSpPr>
        <xdr:cNvPr id="183" name="楕円 182">
          <a:extLst>
            <a:ext uri="{FF2B5EF4-FFF2-40B4-BE49-F238E27FC236}">
              <a16:creationId xmlns:a16="http://schemas.microsoft.com/office/drawing/2014/main" id="{A63E3A6F-57A8-44F7-9968-EDE2304B362D}"/>
            </a:ext>
          </a:extLst>
        </xdr:cNvPr>
        <xdr:cNvSpPr/>
      </xdr:nvSpPr>
      <xdr:spPr>
        <a:xfrm>
          <a:off x="3475038" y="9929876"/>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93726</xdr:rowOff>
    </xdr:from>
    <xdr:to>
      <xdr:col>24</xdr:col>
      <xdr:colOff>63500</xdr:colOff>
      <xdr:row>61</xdr:row>
      <xdr:rowOff>153162</xdr:rowOff>
    </xdr:to>
    <xdr:cxnSp macro="">
      <xdr:nvCxnSpPr>
        <xdr:cNvPr id="184" name="直線コネクタ 183">
          <a:extLst>
            <a:ext uri="{FF2B5EF4-FFF2-40B4-BE49-F238E27FC236}">
              <a16:creationId xmlns:a16="http://schemas.microsoft.com/office/drawing/2014/main" id="{22DCDF4C-F11D-4B16-A192-90129F2C1686}"/>
            </a:ext>
          </a:extLst>
        </xdr:cNvPr>
        <xdr:cNvCxnSpPr/>
      </xdr:nvCxnSpPr>
      <xdr:spPr>
        <a:xfrm>
          <a:off x="3525838" y="9980676"/>
          <a:ext cx="766762"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152654</xdr:rowOff>
    </xdr:from>
    <xdr:to>
      <xdr:col>15</xdr:col>
      <xdr:colOff>101600</xdr:colOff>
      <xdr:row>61</xdr:row>
      <xdr:rowOff>82804</xdr:rowOff>
    </xdr:to>
    <xdr:sp macro="" textlink="">
      <xdr:nvSpPr>
        <xdr:cNvPr id="185" name="楕円 184">
          <a:extLst>
            <a:ext uri="{FF2B5EF4-FFF2-40B4-BE49-F238E27FC236}">
              <a16:creationId xmlns:a16="http://schemas.microsoft.com/office/drawing/2014/main" id="{39C98E78-A837-4E76-8885-17B3E60EC116}"/>
            </a:ext>
          </a:extLst>
        </xdr:cNvPr>
        <xdr:cNvSpPr/>
      </xdr:nvSpPr>
      <xdr:spPr>
        <a:xfrm>
          <a:off x="2643188" y="9877679"/>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32004</xdr:rowOff>
    </xdr:from>
    <xdr:to>
      <xdr:col>19</xdr:col>
      <xdr:colOff>177800</xdr:colOff>
      <xdr:row>61</xdr:row>
      <xdr:rowOff>93726</xdr:rowOff>
    </xdr:to>
    <xdr:cxnSp macro="">
      <xdr:nvCxnSpPr>
        <xdr:cNvPr id="186" name="直線コネクタ 185">
          <a:extLst>
            <a:ext uri="{FF2B5EF4-FFF2-40B4-BE49-F238E27FC236}">
              <a16:creationId xmlns:a16="http://schemas.microsoft.com/office/drawing/2014/main" id="{4A872A21-B8DF-441B-A00F-18D119CED4CF}"/>
            </a:ext>
          </a:extLst>
        </xdr:cNvPr>
        <xdr:cNvCxnSpPr/>
      </xdr:nvCxnSpPr>
      <xdr:spPr>
        <a:xfrm>
          <a:off x="2693988" y="9918954"/>
          <a:ext cx="83185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74930</xdr:rowOff>
    </xdr:from>
    <xdr:to>
      <xdr:col>10</xdr:col>
      <xdr:colOff>165100</xdr:colOff>
      <xdr:row>61</xdr:row>
      <xdr:rowOff>5080</xdr:rowOff>
    </xdr:to>
    <xdr:sp macro="" textlink="">
      <xdr:nvSpPr>
        <xdr:cNvPr id="187" name="楕円 186">
          <a:extLst>
            <a:ext uri="{FF2B5EF4-FFF2-40B4-BE49-F238E27FC236}">
              <a16:creationId xmlns:a16="http://schemas.microsoft.com/office/drawing/2014/main" id="{0E1B9133-9199-482D-8675-C6C3C903B692}"/>
            </a:ext>
          </a:extLst>
        </xdr:cNvPr>
        <xdr:cNvSpPr/>
      </xdr:nvSpPr>
      <xdr:spPr>
        <a:xfrm>
          <a:off x="1825625" y="979995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125730</xdr:rowOff>
    </xdr:from>
    <xdr:to>
      <xdr:col>15</xdr:col>
      <xdr:colOff>50800</xdr:colOff>
      <xdr:row>61</xdr:row>
      <xdr:rowOff>32004</xdr:rowOff>
    </xdr:to>
    <xdr:cxnSp macro="">
      <xdr:nvCxnSpPr>
        <xdr:cNvPr id="188" name="直線コネクタ 187">
          <a:extLst>
            <a:ext uri="{FF2B5EF4-FFF2-40B4-BE49-F238E27FC236}">
              <a16:creationId xmlns:a16="http://schemas.microsoft.com/office/drawing/2014/main" id="{CEDCF992-B59E-4583-BB52-70F4852CA293}"/>
            </a:ext>
          </a:extLst>
        </xdr:cNvPr>
        <xdr:cNvCxnSpPr/>
      </xdr:nvCxnSpPr>
      <xdr:spPr>
        <a:xfrm>
          <a:off x="1876425" y="9850755"/>
          <a:ext cx="817563"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168656</xdr:rowOff>
    </xdr:from>
    <xdr:to>
      <xdr:col>6</xdr:col>
      <xdr:colOff>38100</xdr:colOff>
      <xdr:row>60</xdr:row>
      <xdr:rowOff>98806</xdr:rowOff>
    </xdr:to>
    <xdr:sp macro="" textlink="">
      <xdr:nvSpPr>
        <xdr:cNvPr id="189" name="楕円 188">
          <a:extLst>
            <a:ext uri="{FF2B5EF4-FFF2-40B4-BE49-F238E27FC236}">
              <a16:creationId xmlns:a16="http://schemas.microsoft.com/office/drawing/2014/main" id="{3D16BE2B-C858-4C4C-9B8E-50237A90FCCB}"/>
            </a:ext>
          </a:extLst>
        </xdr:cNvPr>
        <xdr:cNvSpPr/>
      </xdr:nvSpPr>
      <xdr:spPr>
        <a:xfrm>
          <a:off x="1008063" y="9726993"/>
          <a:ext cx="87312" cy="9683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48006</xdr:rowOff>
    </xdr:from>
    <xdr:to>
      <xdr:col>10</xdr:col>
      <xdr:colOff>114300</xdr:colOff>
      <xdr:row>60</xdr:row>
      <xdr:rowOff>125730</xdr:rowOff>
    </xdr:to>
    <xdr:cxnSp macro="">
      <xdr:nvCxnSpPr>
        <xdr:cNvPr id="190" name="直線コネクタ 189">
          <a:extLst>
            <a:ext uri="{FF2B5EF4-FFF2-40B4-BE49-F238E27FC236}">
              <a16:creationId xmlns:a16="http://schemas.microsoft.com/office/drawing/2014/main" id="{50D5A1ED-721B-40F1-AA5D-E4B8F692CD1B}"/>
            </a:ext>
          </a:extLst>
        </xdr:cNvPr>
        <xdr:cNvCxnSpPr/>
      </xdr:nvCxnSpPr>
      <xdr:spPr>
        <a:xfrm>
          <a:off x="1058863" y="9773031"/>
          <a:ext cx="817562"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7407FFEE-C1F7-4F9D-9461-A8EF0A321264}"/>
            </a:ext>
          </a:extLst>
        </xdr:cNvPr>
        <xdr:cNvSpPr txBox="1"/>
      </xdr:nvSpPr>
      <xdr:spPr>
        <a:xfrm>
          <a:off x="3324869" y="951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D63F2A95-B38A-43CC-AE20-795D2A340872}"/>
            </a:ext>
          </a:extLst>
        </xdr:cNvPr>
        <xdr:cNvSpPr txBox="1"/>
      </xdr:nvSpPr>
      <xdr:spPr>
        <a:xfrm>
          <a:off x="2505719" y="9461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99175009-7E38-4ECE-A504-9174CC7FA25A}"/>
            </a:ext>
          </a:extLst>
        </xdr:cNvPr>
        <xdr:cNvSpPr txBox="1"/>
      </xdr:nvSpPr>
      <xdr:spPr>
        <a:xfrm>
          <a:off x="1688157" y="9415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B1068D3F-A08A-411C-AEB3-8B381F85B458}"/>
            </a:ext>
          </a:extLst>
        </xdr:cNvPr>
        <xdr:cNvSpPr txBox="1"/>
      </xdr:nvSpPr>
      <xdr:spPr>
        <a:xfrm>
          <a:off x="870594" y="9413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135653</xdr:rowOff>
    </xdr:from>
    <xdr:ext cx="405111" cy="259045"/>
    <xdr:sp macro="" textlink="">
      <xdr:nvSpPr>
        <xdr:cNvPr id="195" name="n_1mainValue【体育館・プール】&#10;有形固定資産減価償却率">
          <a:extLst>
            <a:ext uri="{FF2B5EF4-FFF2-40B4-BE49-F238E27FC236}">
              <a16:creationId xmlns:a16="http://schemas.microsoft.com/office/drawing/2014/main" id="{E34AF483-74FC-4B9F-9657-310E28004AEF}"/>
            </a:ext>
          </a:extLst>
        </xdr:cNvPr>
        <xdr:cNvSpPr txBox="1"/>
      </xdr:nvSpPr>
      <xdr:spPr>
        <a:xfrm>
          <a:off x="3324869" y="10022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73931</xdr:rowOff>
    </xdr:from>
    <xdr:ext cx="405111" cy="259045"/>
    <xdr:sp macro="" textlink="">
      <xdr:nvSpPr>
        <xdr:cNvPr id="196" name="n_2mainValue【体育館・プール】&#10;有形固定資産減価償却率">
          <a:extLst>
            <a:ext uri="{FF2B5EF4-FFF2-40B4-BE49-F238E27FC236}">
              <a16:creationId xmlns:a16="http://schemas.microsoft.com/office/drawing/2014/main" id="{16D7FEB6-0052-49DF-9142-EB5CFB5684AE}"/>
            </a:ext>
          </a:extLst>
        </xdr:cNvPr>
        <xdr:cNvSpPr txBox="1"/>
      </xdr:nvSpPr>
      <xdr:spPr>
        <a:xfrm>
          <a:off x="2505719" y="9960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167657</xdr:rowOff>
    </xdr:from>
    <xdr:ext cx="405111" cy="259045"/>
    <xdr:sp macro="" textlink="">
      <xdr:nvSpPr>
        <xdr:cNvPr id="197" name="n_3mainValue【体育館・プール】&#10;有形固定資産減価償却率">
          <a:extLst>
            <a:ext uri="{FF2B5EF4-FFF2-40B4-BE49-F238E27FC236}">
              <a16:creationId xmlns:a16="http://schemas.microsoft.com/office/drawing/2014/main" id="{D4B8D8C3-A8CD-4392-8EEF-F211CDBC7491}"/>
            </a:ext>
          </a:extLst>
        </xdr:cNvPr>
        <xdr:cNvSpPr txBox="1"/>
      </xdr:nvSpPr>
      <xdr:spPr>
        <a:xfrm>
          <a:off x="1688157" y="988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89933</xdr:rowOff>
    </xdr:from>
    <xdr:ext cx="405111" cy="259045"/>
    <xdr:sp macro="" textlink="">
      <xdr:nvSpPr>
        <xdr:cNvPr id="198" name="n_4mainValue【体育館・プール】&#10;有形固定資産減価償却率">
          <a:extLst>
            <a:ext uri="{FF2B5EF4-FFF2-40B4-BE49-F238E27FC236}">
              <a16:creationId xmlns:a16="http://schemas.microsoft.com/office/drawing/2014/main" id="{15FCCBF3-1B8C-4802-BA93-8E22EA8CB41A}"/>
            </a:ext>
          </a:extLst>
        </xdr:cNvPr>
        <xdr:cNvSpPr txBox="1"/>
      </xdr:nvSpPr>
      <xdr:spPr>
        <a:xfrm>
          <a:off x="870594" y="9814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193D6E48-8122-4D14-9FD6-A2CF3ED8EA3B}"/>
            </a:ext>
          </a:extLst>
        </xdr:cNvPr>
        <xdr:cNvSpPr/>
      </xdr:nvSpPr>
      <xdr:spPr>
        <a:xfrm>
          <a:off x="6118225" y="757237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A28F30AF-A65A-4DB4-ADFF-9FC4E68080E1}"/>
            </a:ext>
          </a:extLst>
        </xdr:cNvPr>
        <xdr:cNvSpPr/>
      </xdr:nvSpPr>
      <xdr:spPr>
        <a:xfrm>
          <a:off x="6230938"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99DCEF33-FD72-4B85-94A1-594046BD9D70}"/>
            </a:ext>
          </a:extLst>
        </xdr:cNvPr>
        <xdr:cNvSpPr/>
      </xdr:nvSpPr>
      <xdr:spPr>
        <a:xfrm>
          <a:off x="6230938"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B70B0018-97C0-4681-B6FA-D32B2CCCF963}"/>
            </a:ext>
          </a:extLst>
        </xdr:cNvPr>
        <xdr:cNvSpPr/>
      </xdr:nvSpPr>
      <xdr:spPr>
        <a:xfrm>
          <a:off x="71755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1CEB2D2C-1C6A-4978-A313-67147E367FDF}"/>
            </a:ext>
          </a:extLst>
        </xdr:cNvPr>
        <xdr:cNvSpPr/>
      </xdr:nvSpPr>
      <xdr:spPr>
        <a:xfrm>
          <a:off x="71755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5D7C1817-FF31-449A-8EBB-C54345998CDD}"/>
            </a:ext>
          </a:extLst>
        </xdr:cNvPr>
        <xdr:cNvSpPr/>
      </xdr:nvSpPr>
      <xdr:spPr>
        <a:xfrm>
          <a:off x="823277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6E852F1E-DF3E-495F-B421-DC237D2780AF}"/>
            </a:ext>
          </a:extLst>
        </xdr:cNvPr>
        <xdr:cNvSpPr/>
      </xdr:nvSpPr>
      <xdr:spPr>
        <a:xfrm>
          <a:off x="823277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4B611679-55D6-41E2-8902-D959C06468C0}"/>
            </a:ext>
          </a:extLst>
        </xdr:cNvPr>
        <xdr:cNvSpPr/>
      </xdr:nvSpPr>
      <xdr:spPr>
        <a:xfrm>
          <a:off x="6118225" y="864870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B551309E-D9A4-4801-98F4-E9D8E6B6904B}"/>
            </a:ext>
          </a:extLst>
        </xdr:cNvPr>
        <xdr:cNvSpPr txBox="1"/>
      </xdr:nvSpPr>
      <xdr:spPr>
        <a:xfrm>
          <a:off x="60801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793A0064-0E57-4076-A316-C3D19AF5F0F6}"/>
            </a:ext>
          </a:extLst>
        </xdr:cNvPr>
        <xdr:cNvCxnSpPr/>
      </xdr:nvCxnSpPr>
      <xdr:spPr>
        <a:xfrm>
          <a:off x="6118225" y="1081087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346A0F54-7588-40F6-AB72-B156B4D84CDA}"/>
            </a:ext>
          </a:extLst>
        </xdr:cNvPr>
        <xdr:cNvSpPr txBox="1"/>
      </xdr:nvSpPr>
      <xdr:spPr>
        <a:xfrm>
          <a:off x="5679621" y="1067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4706F3F2-9032-40DE-B768-3D4D6C3FFD7E}"/>
            </a:ext>
          </a:extLst>
        </xdr:cNvPr>
        <xdr:cNvCxnSpPr/>
      </xdr:nvCxnSpPr>
      <xdr:spPr>
        <a:xfrm>
          <a:off x="6118225" y="10503353"/>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964DE1CD-3FC0-4514-995E-E07DAD6F8FDE}"/>
            </a:ext>
          </a:extLst>
        </xdr:cNvPr>
        <xdr:cNvSpPr txBox="1"/>
      </xdr:nvSpPr>
      <xdr:spPr>
        <a:xfrm>
          <a:off x="5679621" y="103706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8C2394E3-9F43-4A77-9041-F9FA13215C50}"/>
            </a:ext>
          </a:extLst>
        </xdr:cNvPr>
        <xdr:cNvCxnSpPr/>
      </xdr:nvCxnSpPr>
      <xdr:spPr>
        <a:xfrm>
          <a:off x="6118225" y="10195832"/>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7EA36F15-CEB1-409A-B3E2-D30957655E54}"/>
            </a:ext>
          </a:extLst>
        </xdr:cNvPr>
        <xdr:cNvSpPr txBox="1"/>
      </xdr:nvSpPr>
      <xdr:spPr>
        <a:xfrm>
          <a:off x="5679621" y="10053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E16BF75C-C381-4DC4-AB63-3411A4C41C2D}"/>
            </a:ext>
          </a:extLst>
        </xdr:cNvPr>
        <xdr:cNvCxnSpPr/>
      </xdr:nvCxnSpPr>
      <xdr:spPr>
        <a:xfrm>
          <a:off x="6118225" y="988831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031C214A-4622-483E-9DA9-5A7DAF8328BA}"/>
            </a:ext>
          </a:extLst>
        </xdr:cNvPr>
        <xdr:cNvSpPr txBox="1"/>
      </xdr:nvSpPr>
      <xdr:spPr>
        <a:xfrm>
          <a:off x="5679621" y="97460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2A4C4CE0-D78C-443D-A3C8-22EFCE04447A}"/>
            </a:ext>
          </a:extLst>
        </xdr:cNvPr>
        <xdr:cNvCxnSpPr/>
      </xdr:nvCxnSpPr>
      <xdr:spPr>
        <a:xfrm>
          <a:off x="6118225" y="957126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9B1C50BA-8316-44FE-938D-8C02EFEC4B56}"/>
            </a:ext>
          </a:extLst>
        </xdr:cNvPr>
        <xdr:cNvSpPr txBox="1"/>
      </xdr:nvSpPr>
      <xdr:spPr>
        <a:xfrm>
          <a:off x="5679621" y="9438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6C19E11A-FA37-4A15-A36A-40E8404C3A3B}"/>
            </a:ext>
          </a:extLst>
        </xdr:cNvPr>
        <xdr:cNvCxnSpPr/>
      </xdr:nvCxnSpPr>
      <xdr:spPr>
        <a:xfrm>
          <a:off x="6118225" y="9263743"/>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BBF10C1B-CB8C-4911-B969-189046325328}"/>
            </a:ext>
          </a:extLst>
        </xdr:cNvPr>
        <xdr:cNvSpPr txBox="1"/>
      </xdr:nvSpPr>
      <xdr:spPr>
        <a:xfrm>
          <a:off x="5679621" y="913104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98A643FB-69AF-44EB-A424-6E1D81236736}"/>
            </a:ext>
          </a:extLst>
        </xdr:cNvPr>
        <xdr:cNvCxnSpPr/>
      </xdr:nvCxnSpPr>
      <xdr:spPr>
        <a:xfrm>
          <a:off x="6118225" y="8956222"/>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B4C6D303-A4ED-4D39-8F46-EFF46F3CEA1C}"/>
            </a:ext>
          </a:extLst>
        </xdr:cNvPr>
        <xdr:cNvSpPr txBox="1"/>
      </xdr:nvSpPr>
      <xdr:spPr>
        <a:xfrm>
          <a:off x="5679621" y="88235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D7170222-D0BF-41B9-9FC1-000D2D673252}"/>
            </a:ext>
          </a:extLst>
        </xdr:cNvPr>
        <xdr:cNvCxnSpPr/>
      </xdr:nvCxnSpPr>
      <xdr:spPr>
        <a:xfrm>
          <a:off x="6118225" y="864870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F5C9A75D-2270-442F-B077-21B536582497}"/>
            </a:ext>
          </a:extLst>
        </xdr:cNvPr>
        <xdr:cNvSpPr txBox="1"/>
      </xdr:nvSpPr>
      <xdr:spPr>
        <a:xfrm>
          <a:off x="5679621" y="8516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D9DE308A-8BF7-4FCC-9BEE-736B92B8ECCD}"/>
            </a:ext>
          </a:extLst>
        </xdr:cNvPr>
        <xdr:cNvSpPr/>
      </xdr:nvSpPr>
      <xdr:spPr>
        <a:xfrm>
          <a:off x="6118225" y="864870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291D8E33-40E5-47E4-88A8-205667A06D92}"/>
            </a:ext>
          </a:extLst>
        </xdr:cNvPr>
        <xdr:cNvCxnSpPr/>
      </xdr:nvCxnSpPr>
      <xdr:spPr>
        <a:xfrm flipV="1">
          <a:off x="9691053" y="9043307"/>
          <a:ext cx="0" cy="1383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DA094600-09C9-4283-ACE4-9002D85ED0F6}"/>
            </a:ext>
          </a:extLst>
        </xdr:cNvPr>
        <xdr:cNvSpPr txBox="1"/>
      </xdr:nvSpPr>
      <xdr:spPr>
        <a:xfrm>
          <a:off x="9729788" y="10430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1D07A1E1-D08E-4EB9-A400-A91BFD4107E1}"/>
            </a:ext>
          </a:extLst>
        </xdr:cNvPr>
        <xdr:cNvCxnSpPr/>
      </xdr:nvCxnSpPr>
      <xdr:spPr>
        <a:xfrm>
          <a:off x="9617075" y="10427153"/>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0971C610-DEBD-4C92-9C9D-8DB420861B51}"/>
            </a:ext>
          </a:extLst>
        </xdr:cNvPr>
        <xdr:cNvSpPr txBox="1"/>
      </xdr:nvSpPr>
      <xdr:spPr>
        <a:xfrm>
          <a:off x="9729788" y="882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F8793A39-2DE2-4F8F-8C13-1FFC9C13424D}"/>
            </a:ext>
          </a:extLst>
        </xdr:cNvPr>
        <xdr:cNvCxnSpPr/>
      </xdr:nvCxnSpPr>
      <xdr:spPr>
        <a:xfrm>
          <a:off x="9617075" y="9043307"/>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BF5BE05F-473A-4F03-BA81-2E891FBFE451}"/>
            </a:ext>
          </a:extLst>
        </xdr:cNvPr>
        <xdr:cNvSpPr txBox="1"/>
      </xdr:nvSpPr>
      <xdr:spPr>
        <a:xfrm>
          <a:off x="9729788" y="1006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C2C597A0-C9F7-45F0-BF70-BF6B9EF138CE}"/>
            </a:ext>
          </a:extLst>
        </xdr:cNvPr>
        <xdr:cNvSpPr/>
      </xdr:nvSpPr>
      <xdr:spPr>
        <a:xfrm>
          <a:off x="9655175" y="10090603"/>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FA42F4AB-C6BD-4148-A9D0-DCB3743010CD}"/>
            </a:ext>
          </a:extLst>
        </xdr:cNvPr>
        <xdr:cNvSpPr/>
      </xdr:nvSpPr>
      <xdr:spPr>
        <a:xfrm>
          <a:off x="8874125" y="1006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F272E9D3-7BB7-4F62-98EF-1E91D0F8B222}"/>
            </a:ext>
          </a:extLst>
        </xdr:cNvPr>
        <xdr:cNvSpPr/>
      </xdr:nvSpPr>
      <xdr:spPr>
        <a:xfrm>
          <a:off x="8056563" y="10079718"/>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1D396DE1-9CA6-48A3-98F1-6C515823019A}"/>
            </a:ext>
          </a:extLst>
        </xdr:cNvPr>
        <xdr:cNvSpPr/>
      </xdr:nvSpPr>
      <xdr:spPr>
        <a:xfrm>
          <a:off x="7224713" y="10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9F90ADA4-D0EF-4894-92B3-04C34D5BACED}"/>
            </a:ext>
          </a:extLst>
        </xdr:cNvPr>
        <xdr:cNvSpPr/>
      </xdr:nvSpPr>
      <xdr:spPr>
        <a:xfrm>
          <a:off x="6407150" y="10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7720EFBE-1CB7-4C10-B1ED-92CC0A444437}"/>
            </a:ext>
          </a:extLst>
        </xdr:cNvPr>
        <xdr:cNvSpPr txBox="1"/>
      </xdr:nvSpPr>
      <xdr:spPr>
        <a:xfrm>
          <a:off x="95154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8A248710-4598-4B7A-9362-A0E26DE1DEBB}"/>
            </a:ext>
          </a:extLst>
        </xdr:cNvPr>
        <xdr:cNvSpPr txBox="1"/>
      </xdr:nvSpPr>
      <xdr:spPr>
        <a:xfrm>
          <a:off x="874871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11A546F-D617-44CF-BFAC-A6BA7508B9E2}"/>
            </a:ext>
          </a:extLst>
        </xdr:cNvPr>
        <xdr:cNvSpPr txBox="1"/>
      </xdr:nvSpPr>
      <xdr:spPr>
        <a:xfrm>
          <a:off x="79311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C8EC5F2-D587-4853-82B1-542A0B08674D}"/>
            </a:ext>
          </a:extLst>
        </xdr:cNvPr>
        <xdr:cNvSpPr txBox="1"/>
      </xdr:nvSpPr>
      <xdr:spPr>
        <a:xfrm>
          <a:off x="7099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AF4A6D1-96B6-4B60-A1B6-4514F1F7B161}"/>
            </a:ext>
          </a:extLst>
        </xdr:cNvPr>
        <xdr:cNvSpPr txBox="1"/>
      </xdr:nvSpPr>
      <xdr:spPr>
        <a:xfrm>
          <a:off x="62817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71665</xdr:rowOff>
    </xdr:from>
    <xdr:to>
      <xdr:col>55</xdr:col>
      <xdr:colOff>50800</xdr:colOff>
      <xdr:row>62</xdr:row>
      <xdr:rowOff>1815</xdr:rowOff>
    </xdr:to>
    <xdr:sp macro="" textlink="">
      <xdr:nvSpPr>
        <xdr:cNvPr id="241" name="楕円 240">
          <a:extLst>
            <a:ext uri="{FF2B5EF4-FFF2-40B4-BE49-F238E27FC236}">
              <a16:creationId xmlns:a16="http://schemas.microsoft.com/office/drawing/2014/main" id="{FB70C5D3-1003-4CFA-BD0A-1248028E73FD}"/>
            </a:ext>
          </a:extLst>
        </xdr:cNvPr>
        <xdr:cNvSpPr/>
      </xdr:nvSpPr>
      <xdr:spPr>
        <a:xfrm>
          <a:off x="9655175" y="9958615"/>
          <a:ext cx="87313"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94542</xdr:rowOff>
    </xdr:from>
    <xdr:ext cx="469744" cy="259045"/>
    <xdr:sp macro="" textlink="">
      <xdr:nvSpPr>
        <xdr:cNvPr id="242" name="【体育館・プール】&#10;一人当たり面積該当値テキスト">
          <a:extLst>
            <a:ext uri="{FF2B5EF4-FFF2-40B4-BE49-F238E27FC236}">
              <a16:creationId xmlns:a16="http://schemas.microsoft.com/office/drawing/2014/main" id="{A85E2F6E-3C9E-47EF-8094-0D25CBDAF61D}"/>
            </a:ext>
          </a:extLst>
        </xdr:cNvPr>
        <xdr:cNvSpPr txBox="1"/>
      </xdr:nvSpPr>
      <xdr:spPr>
        <a:xfrm>
          <a:off x="9729788" y="981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60778</xdr:rowOff>
    </xdr:from>
    <xdr:to>
      <xdr:col>50</xdr:col>
      <xdr:colOff>165100</xdr:colOff>
      <xdr:row>61</xdr:row>
      <xdr:rowOff>162378</xdr:rowOff>
    </xdr:to>
    <xdr:sp macro="" textlink="">
      <xdr:nvSpPr>
        <xdr:cNvPr id="243" name="楕円 242">
          <a:extLst>
            <a:ext uri="{FF2B5EF4-FFF2-40B4-BE49-F238E27FC236}">
              <a16:creationId xmlns:a16="http://schemas.microsoft.com/office/drawing/2014/main" id="{C5AABF61-4CC1-45E2-BE55-F7BE25C6EBDC}"/>
            </a:ext>
          </a:extLst>
        </xdr:cNvPr>
        <xdr:cNvSpPr/>
      </xdr:nvSpPr>
      <xdr:spPr>
        <a:xfrm>
          <a:off x="8874125" y="994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111578</xdr:rowOff>
    </xdr:from>
    <xdr:to>
      <xdr:col>55</xdr:col>
      <xdr:colOff>0</xdr:colOff>
      <xdr:row>61</xdr:row>
      <xdr:rowOff>122465</xdr:rowOff>
    </xdr:to>
    <xdr:cxnSp macro="">
      <xdr:nvCxnSpPr>
        <xdr:cNvPr id="244" name="直線コネクタ 243">
          <a:extLst>
            <a:ext uri="{FF2B5EF4-FFF2-40B4-BE49-F238E27FC236}">
              <a16:creationId xmlns:a16="http://schemas.microsoft.com/office/drawing/2014/main" id="{14AC39BE-3ADD-4919-9D67-D19BD328D55B}"/>
            </a:ext>
          </a:extLst>
        </xdr:cNvPr>
        <xdr:cNvCxnSpPr/>
      </xdr:nvCxnSpPr>
      <xdr:spPr>
        <a:xfrm>
          <a:off x="8924925" y="9998528"/>
          <a:ext cx="766763"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49893</xdr:rowOff>
    </xdr:from>
    <xdr:to>
      <xdr:col>46</xdr:col>
      <xdr:colOff>38100</xdr:colOff>
      <xdr:row>61</xdr:row>
      <xdr:rowOff>151493</xdr:rowOff>
    </xdr:to>
    <xdr:sp macro="" textlink="">
      <xdr:nvSpPr>
        <xdr:cNvPr id="245" name="楕円 244">
          <a:extLst>
            <a:ext uri="{FF2B5EF4-FFF2-40B4-BE49-F238E27FC236}">
              <a16:creationId xmlns:a16="http://schemas.microsoft.com/office/drawing/2014/main" id="{C8EF10C3-312F-4067-A8D0-3678E4E484CC}"/>
            </a:ext>
          </a:extLst>
        </xdr:cNvPr>
        <xdr:cNvSpPr/>
      </xdr:nvSpPr>
      <xdr:spPr>
        <a:xfrm>
          <a:off x="8056563" y="9936843"/>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100693</xdr:rowOff>
    </xdr:from>
    <xdr:to>
      <xdr:col>50</xdr:col>
      <xdr:colOff>114300</xdr:colOff>
      <xdr:row>61</xdr:row>
      <xdr:rowOff>111578</xdr:rowOff>
    </xdr:to>
    <xdr:cxnSp macro="">
      <xdr:nvCxnSpPr>
        <xdr:cNvPr id="246" name="直線コネクタ 245">
          <a:extLst>
            <a:ext uri="{FF2B5EF4-FFF2-40B4-BE49-F238E27FC236}">
              <a16:creationId xmlns:a16="http://schemas.microsoft.com/office/drawing/2014/main" id="{D12EB631-43EA-499A-857F-5A67E06B18E0}"/>
            </a:ext>
          </a:extLst>
        </xdr:cNvPr>
        <xdr:cNvCxnSpPr/>
      </xdr:nvCxnSpPr>
      <xdr:spPr>
        <a:xfrm>
          <a:off x="8107363" y="9987643"/>
          <a:ext cx="817562"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60778</xdr:rowOff>
    </xdr:from>
    <xdr:to>
      <xdr:col>41</xdr:col>
      <xdr:colOff>101600</xdr:colOff>
      <xdr:row>61</xdr:row>
      <xdr:rowOff>162378</xdr:rowOff>
    </xdr:to>
    <xdr:sp macro="" textlink="">
      <xdr:nvSpPr>
        <xdr:cNvPr id="247" name="楕円 246">
          <a:extLst>
            <a:ext uri="{FF2B5EF4-FFF2-40B4-BE49-F238E27FC236}">
              <a16:creationId xmlns:a16="http://schemas.microsoft.com/office/drawing/2014/main" id="{BEAB1C53-7CED-43EC-A13E-F1A0FBD17C8B}"/>
            </a:ext>
          </a:extLst>
        </xdr:cNvPr>
        <xdr:cNvSpPr/>
      </xdr:nvSpPr>
      <xdr:spPr>
        <a:xfrm>
          <a:off x="7224713" y="994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100693</xdr:rowOff>
    </xdr:from>
    <xdr:to>
      <xdr:col>45</xdr:col>
      <xdr:colOff>177800</xdr:colOff>
      <xdr:row>61</xdr:row>
      <xdr:rowOff>111578</xdr:rowOff>
    </xdr:to>
    <xdr:cxnSp macro="">
      <xdr:nvCxnSpPr>
        <xdr:cNvPr id="248" name="直線コネクタ 247">
          <a:extLst>
            <a:ext uri="{FF2B5EF4-FFF2-40B4-BE49-F238E27FC236}">
              <a16:creationId xmlns:a16="http://schemas.microsoft.com/office/drawing/2014/main" id="{B3AEBB2B-F727-4AC5-BF9E-5D3AB910E52E}"/>
            </a:ext>
          </a:extLst>
        </xdr:cNvPr>
        <xdr:cNvCxnSpPr/>
      </xdr:nvCxnSpPr>
      <xdr:spPr>
        <a:xfrm flipV="1">
          <a:off x="7275513" y="9987643"/>
          <a:ext cx="83185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60778</xdr:rowOff>
    </xdr:from>
    <xdr:to>
      <xdr:col>36</xdr:col>
      <xdr:colOff>165100</xdr:colOff>
      <xdr:row>61</xdr:row>
      <xdr:rowOff>162378</xdr:rowOff>
    </xdr:to>
    <xdr:sp macro="" textlink="">
      <xdr:nvSpPr>
        <xdr:cNvPr id="249" name="楕円 248">
          <a:extLst>
            <a:ext uri="{FF2B5EF4-FFF2-40B4-BE49-F238E27FC236}">
              <a16:creationId xmlns:a16="http://schemas.microsoft.com/office/drawing/2014/main" id="{3D6122D2-46DD-4BCF-AB87-0D7B51A43438}"/>
            </a:ext>
          </a:extLst>
        </xdr:cNvPr>
        <xdr:cNvSpPr/>
      </xdr:nvSpPr>
      <xdr:spPr>
        <a:xfrm>
          <a:off x="6407150" y="994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111578</xdr:rowOff>
    </xdr:from>
    <xdr:to>
      <xdr:col>41</xdr:col>
      <xdr:colOff>50800</xdr:colOff>
      <xdr:row>61</xdr:row>
      <xdr:rowOff>111578</xdr:rowOff>
    </xdr:to>
    <xdr:cxnSp macro="">
      <xdr:nvCxnSpPr>
        <xdr:cNvPr id="250" name="直線コネクタ 249">
          <a:extLst>
            <a:ext uri="{FF2B5EF4-FFF2-40B4-BE49-F238E27FC236}">
              <a16:creationId xmlns:a16="http://schemas.microsoft.com/office/drawing/2014/main" id="{DD640802-E683-4A32-9765-3686FC7E7E70}"/>
            </a:ext>
          </a:extLst>
        </xdr:cNvPr>
        <xdr:cNvCxnSpPr/>
      </xdr:nvCxnSpPr>
      <xdr:spPr>
        <a:xfrm>
          <a:off x="6457950" y="9998528"/>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A26488A6-DD2E-452B-A442-9DE0EAC735C4}"/>
            </a:ext>
          </a:extLst>
        </xdr:cNvPr>
        <xdr:cNvSpPr txBox="1"/>
      </xdr:nvSpPr>
      <xdr:spPr>
        <a:xfrm>
          <a:off x="8691640" y="10161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89056706-C4EA-4F03-BD8C-ED2219C680D5}"/>
            </a:ext>
          </a:extLst>
        </xdr:cNvPr>
        <xdr:cNvSpPr txBox="1"/>
      </xdr:nvSpPr>
      <xdr:spPr>
        <a:xfrm>
          <a:off x="7886777" y="1017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47DE1D5E-E125-4105-83FB-C1A3F9179836}"/>
            </a:ext>
          </a:extLst>
        </xdr:cNvPr>
        <xdr:cNvSpPr txBox="1"/>
      </xdr:nvSpPr>
      <xdr:spPr>
        <a:xfrm>
          <a:off x="7054927" y="1017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8E94F375-174E-4F34-BBA9-0447247B2484}"/>
            </a:ext>
          </a:extLst>
        </xdr:cNvPr>
        <xdr:cNvSpPr txBox="1"/>
      </xdr:nvSpPr>
      <xdr:spPr>
        <a:xfrm>
          <a:off x="6237365" y="1018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7455</xdr:rowOff>
    </xdr:from>
    <xdr:ext cx="469744" cy="259045"/>
    <xdr:sp macro="" textlink="">
      <xdr:nvSpPr>
        <xdr:cNvPr id="255" name="n_1mainValue【体育館・プール】&#10;一人当たり面積">
          <a:extLst>
            <a:ext uri="{FF2B5EF4-FFF2-40B4-BE49-F238E27FC236}">
              <a16:creationId xmlns:a16="http://schemas.microsoft.com/office/drawing/2014/main" id="{CB4FBB2A-C697-41AA-9F70-E3E4370333EE}"/>
            </a:ext>
          </a:extLst>
        </xdr:cNvPr>
        <xdr:cNvSpPr txBox="1"/>
      </xdr:nvSpPr>
      <xdr:spPr>
        <a:xfrm>
          <a:off x="8691640" y="973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168020</xdr:rowOff>
    </xdr:from>
    <xdr:ext cx="469744" cy="259045"/>
    <xdr:sp macro="" textlink="">
      <xdr:nvSpPr>
        <xdr:cNvPr id="256" name="n_2mainValue【体育館・プール】&#10;一人当たり面積">
          <a:extLst>
            <a:ext uri="{FF2B5EF4-FFF2-40B4-BE49-F238E27FC236}">
              <a16:creationId xmlns:a16="http://schemas.microsoft.com/office/drawing/2014/main" id="{830759DC-8111-4E2F-AA1F-72F93B5CF149}"/>
            </a:ext>
          </a:extLst>
        </xdr:cNvPr>
        <xdr:cNvSpPr txBox="1"/>
      </xdr:nvSpPr>
      <xdr:spPr>
        <a:xfrm>
          <a:off x="7886777" y="9726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7455</xdr:rowOff>
    </xdr:from>
    <xdr:ext cx="469744" cy="259045"/>
    <xdr:sp macro="" textlink="">
      <xdr:nvSpPr>
        <xdr:cNvPr id="257" name="n_3mainValue【体育館・プール】&#10;一人当たり面積">
          <a:extLst>
            <a:ext uri="{FF2B5EF4-FFF2-40B4-BE49-F238E27FC236}">
              <a16:creationId xmlns:a16="http://schemas.microsoft.com/office/drawing/2014/main" id="{DCDE3299-A243-48A3-8C32-2771C5D930E4}"/>
            </a:ext>
          </a:extLst>
        </xdr:cNvPr>
        <xdr:cNvSpPr txBox="1"/>
      </xdr:nvSpPr>
      <xdr:spPr>
        <a:xfrm>
          <a:off x="7054927" y="973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7455</xdr:rowOff>
    </xdr:from>
    <xdr:ext cx="469744" cy="259045"/>
    <xdr:sp macro="" textlink="">
      <xdr:nvSpPr>
        <xdr:cNvPr id="258" name="n_4mainValue【体育館・プール】&#10;一人当たり面積">
          <a:extLst>
            <a:ext uri="{FF2B5EF4-FFF2-40B4-BE49-F238E27FC236}">
              <a16:creationId xmlns:a16="http://schemas.microsoft.com/office/drawing/2014/main" id="{807B0B0C-47CB-46C6-B425-966E5076B797}"/>
            </a:ext>
          </a:extLst>
        </xdr:cNvPr>
        <xdr:cNvSpPr txBox="1"/>
      </xdr:nvSpPr>
      <xdr:spPr>
        <a:xfrm>
          <a:off x="6237365" y="973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B31A2913-E306-4DD7-B831-FEE1B08B1D8F}"/>
            </a:ext>
          </a:extLst>
        </xdr:cNvPr>
        <xdr:cNvSpPr/>
      </xdr:nvSpPr>
      <xdr:spPr>
        <a:xfrm>
          <a:off x="704850" y="111728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CAD31D68-B22A-4A5C-A6A6-C2D646A617CD}"/>
            </a:ext>
          </a:extLst>
        </xdr:cNvPr>
        <xdr:cNvSpPr/>
      </xdr:nvSpPr>
      <xdr:spPr>
        <a:xfrm>
          <a:off x="83185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2769DAAC-1578-4664-BAF9-D956BAD9715A}"/>
            </a:ext>
          </a:extLst>
        </xdr:cNvPr>
        <xdr:cNvSpPr/>
      </xdr:nvSpPr>
      <xdr:spPr>
        <a:xfrm>
          <a:off x="83185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4C549640-5C52-4665-9521-056BC1ACC045}"/>
            </a:ext>
          </a:extLst>
        </xdr:cNvPr>
        <xdr:cNvSpPr/>
      </xdr:nvSpPr>
      <xdr:spPr>
        <a:xfrm>
          <a:off x="176212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9A3C8FE8-286E-4238-ACDF-B985812953E6}"/>
            </a:ext>
          </a:extLst>
        </xdr:cNvPr>
        <xdr:cNvSpPr/>
      </xdr:nvSpPr>
      <xdr:spPr>
        <a:xfrm>
          <a:off x="176212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15598763-6C24-4AE9-9A6C-E1ED21700E5C}"/>
            </a:ext>
          </a:extLst>
        </xdr:cNvPr>
        <xdr:cNvSpPr/>
      </xdr:nvSpPr>
      <xdr:spPr>
        <a:xfrm>
          <a:off x="28194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47BD72A1-BBBF-47D8-9C72-46EB080C9C2F}"/>
            </a:ext>
          </a:extLst>
        </xdr:cNvPr>
        <xdr:cNvSpPr/>
      </xdr:nvSpPr>
      <xdr:spPr>
        <a:xfrm>
          <a:off x="28194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2B7D816C-1123-40E5-9071-D55BC27CF634}"/>
            </a:ext>
          </a:extLst>
        </xdr:cNvPr>
        <xdr:cNvSpPr/>
      </xdr:nvSpPr>
      <xdr:spPr>
        <a:xfrm>
          <a:off x="704850" y="122491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15D9AE35-ADA8-4D48-A164-0DEE179AD2A3}"/>
            </a:ext>
          </a:extLst>
        </xdr:cNvPr>
        <xdr:cNvSpPr txBox="1"/>
      </xdr:nvSpPr>
      <xdr:spPr>
        <a:xfrm>
          <a:off x="681038"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78304D33-A8A2-4CF2-937C-2036D584D363}"/>
            </a:ext>
          </a:extLst>
        </xdr:cNvPr>
        <xdr:cNvCxnSpPr/>
      </xdr:nvCxnSpPr>
      <xdr:spPr>
        <a:xfrm>
          <a:off x="704850" y="144113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7B47A40B-B690-4D02-9763-0A3AED353ED3}"/>
            </a:ext>
          </a:extLst>
        </xdr:cNvPr>
        <xdr:cNvSpPr txBox="1"/>
      </xdr:nvSpPr>
      <xdr:spPr>
        <a:xfrm>
          <a:off x="344654" y="142691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B3E99C9F-2754-4B4D-98AA-1711B27F96FC}"/>
            </a:ext>
          </a:extLst>
        </xdr:cNvPr>
        <xdr:cNvCxnSpPr/>
      </xdr:nvCxnSpPr>
      <xdr:spPr>
        <a:xfrm>
          <a:off x="704850" y="1409904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D6790C10-2DEE-4A74-B6BF-62A0C30B61CC}"/>
            </a:ext>
          </a:extLst>
        </xdr:cNvPr>
        <xdr:cNvSpPr txBox="1"/>
      </xdr:nvSpPr>
      <xdr:spPr>
        <a:xfrm>
          <a:off x="344654" y="1396158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241A4F49-1287-4E9F-9747-0FB8DEC168AA}"/>
            </a:ext>
          </a:extLst>
        </xdr:cNvPr>
        <xdr:cNvCxnSpPr/>
      </xdr:nvCxnSpPr>
      <xdr:spPr>
        <a:xfrm>
          <a:off x="704850" y="13786757"/>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EE70EB54-682A-451B-9193-5E9A217C5516}"/>
            </a:ext>
          </a:extLst>
        </xdr:cNvPr>
        <xdr:cNvSpPr txBox="1"/>
      </xdr:nvSpPr>
      <xdr:spPr>
        <a:xfrm>
          <a:off x="344654" y="136540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6F292B86-B118-4238-B716-6D462C68B4F7}"/>
            </a:ext>
          </a:extLst>
        </xdr:cNvPr>
        <xdr:cNvCxnSpPr/>
      </xdr:nvCxnSpPr>
      <xdr:spPr>
        <a:xfrm>
          <a:off x="704850" y="13479236"/>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663C29F9-7D6E-4F5A-AA6A-51837B717612}"/>
            </a:ext>
          </a:extLst>
        </xdr:cNvPr>
        <xdr:cNvSpPr txBox="1"/>
      </xdr:nvSpPr>
      <xdr:spPr>
        <a:xfrm>
          <a:off x="344654" y="1334653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BAE09ABA-A484-4F96-B56F-2935023FA354}"/>
            </a:ext>
          </a:extLst>
        </xdr:cNvPr>
        <xdr:cNvCxnSpPr/>
      </xdr:nvCxnSpPr>
      <xdr:spPr>
        <a:xfrm>
          <a:off x="704850" y="13171714"/>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745BCF56-67F5-4DE6-94BC-5EE7ED3A44CB}"/>
            </a:ext>
          </a:extLst>
        </xdr:cNvPr>
        <xdr:cNvSpPr txBox="1"/>
      </xdr:nvSpPr>
      <xdr:spPr>
        <a:xfrm>
          <a:off x="344654" y="130390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B30A712C-3978-4449-9FC5-0CA616C842DF}"/>
            </a:ext>
          </a:extLst>
        </xdr:cNvPr>
        <xdr:cNvCxnSpPr/>
      </xdr:nvCxnSpPr>
      <xdr:spPr>
        <a:xfrm>
          <a:off x="704850" y="1286419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C27BD9D0-C8AF-4B21-B724-50A5F8809954}"/>
            </a:ext>
          </a:extLst>
        </xdr:cNvPr>
        <xdr:cNvSpPr txBox="1"/>
      </xdr:nvSpPr>
      <xdr:spPr>
        <a:xfrm>
          <a:off x="344654" y="127314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1DEE3965-8138-4C93-A113-FA5F590BD9E4}"/>
            </a:ext>
          </a:extLst>
        </xdr:cNvPr>
        <xdr:cNvCxnSpPr/>
      </xdr:nvCxnSpPr>
      <xdr:spPr>
        <a:xfrm>
          <a:off x="704850" y="12556671"/>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1D0E19EF-7516-4BB8-AA88-A8DADE4B7230}"/>
            </a:ext>
          </a:extLst>
        </xdr:cNvPr>
        <xdr:cNvSpPr txBox="1"/>
      </xdr:nvSpPr>
      <xdr:spPr>
        <a:xfrm>
          <a:off x="344654" y="124239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7EEFC093-D266-4C9B-95BA-3F8FA8A9A3EA}"/>
            </a:ext>
          </a:extLst>
        </xdr:cNvPr>
        <xdr:cNvCxnSpPr/>
      </xdr:nvCxnSpPr>
      <xdr:spPr>
        <a:xfrm>
          <a:off x="704850" y="12249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30E216FD-5570-4584-855F-3C3AED95D991}"/>
            </a:ext>
          </a:extLst>
        </xdr:cNvPr>
        <xdr:cNvSpPr txBox="1"/>
      </xdr:nvSpPr>
      <xdr:spPr>
        <a:xfrm>
          <a:off x="344654" y="12116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1A4C1FCA-30D9-4A33-B2BD-438CC8990C8A}"/>
            </a:ext>
          </a:extLst>
        </xdr:cNvPr>
        <xdr:cNvSpPr/>
      </xdr:nvSpPr>
      <xdr:spPr>
        <a:xfrm>
          <a:off x="704850" y="122491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D36D3102-E9DF-48BA-A42C-5C1AF4C9C37F}"/>
            </a:ext>
          </a:extLst>
        </xdr:cNvPr>
        <xdr:cNvCxnSpPr/>
      </xdr:nvCxnSpPr>
      <xdr:spPr>
        <a:xfrm flipV="1">
          <a:off x="4291965" y="12716963"/>
          <a:ext cx="0" cy="1262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7879E488-4542-4E05-88D2-0B1FF9BA3A9E}"/>
            </a:ext>
          </a:extLst>
        </xdr:cNvPr>
        <xdr:cNvSpPr txBox="1"/>
      </xdr:nvSpPr>
      <xdr:spPr>
        <a:xfrm>
          <a:off x="4330700" y="13983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1B28E930-BF09-44E2-B99D-C409E3FA477D}"/>
            </a:ext>
          </a:extLst>
        </xdr:cNvPr>
        <xdr:cNvCxnSpPr/>
      </xdr:nvCxnSpPr>
      <xdr:spPr>
        <a:xfrm>
          <a:off x="4217988" y="13979706"/>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3154D84A-B42F-486F-A0F1-596F329EAEAF}"/>
            </a:ext>
          </a:extLst>
        </xdr:cNvPr>
        <xdr:cNvSpPr txBox="1"/>
      </xdr:nvSpPr>
      <xdr:spPr>
        <a:xfrm>
          <a:off x="4330700" y="12501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01ED32BF-FADF-4C5D-A020-FD8851976F57}"/>
            </a:ext>
          </a:extLst>
        </xdr:cNvPr>
        <xdr:cNvCxnSpPr/>
      </xdr:nvCxnSpPr>
      <xdr:spPr>
        <a:xfrm>
          <a:off x="4217988" y="12716963"/>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7F46F94F-0D03-4139-9956-124BC3E9F3FC}"/>
            </a:ext>
          </a:extLst>
        </xdr:cNvPr>
        <xdr:cNvSpPr txBox="1"/>
      </xdr:nvSpPr>
      <xdr:spPr>
        <a:xfrm>
          <a:off x="4330700" y="13096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35C5499E-BC53-4ED6-A8E6-0969A3776F99}"/>
            </a:ext>
          </a:extLst>
        </xdr:cNvPr>
        <xdr:cNvSpPr/>
      </xdr:nvSpPr>
      <xdr:spPr>
        <a:xfrm>
          <a:off x="4241800" y="13235214"/>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BE7CCD7F-FC30-48C9-B611-E9B99118102A}"/>
            </a:ext>
          </a:extLst>
        </xdr:cNvPr>
        <xdr:cNvSpPr/>
      </xdr:nvSpPr>
      <xdr:spPr>
        <a:xfrm>
          <a:off x="3475038" y="13225418"/>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C0D671AA-1856-43A5-9D2B-5E36260EE62E}"/>
            </a:ext>
          </a:extLst>
        </xdr:cNvPr>
        <xdr:cNvSpPr/>
      </xdr:nvSpPr>
      <xdr:spPr>
        <a:xfrm>
          <a:off x="2643188" y="1317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FBD9D846-8478-4656-BC01-6507D4B8E621}"/>
            </a:ext>
          </a:extLst>
        </xdr:cNvPr>
        <xdr:cNvSpPr/>
      </xdr:nvSpPr>
      <xdr:spPr>
        <a:xfrm>
          <a:off x="1825625" y="13153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CA599A81-6F30-4201-8322-0B9BB7818C67}"/>
            </a:ext>
          </a:extLst>
        </xdr:cNvPr>
        <xdr:cNvSpPr/>
      </xdr:nvSpPr>
      <xdr:spPr>
        <a:xfrm>
          <a:off x="1008063" y="13101048"/>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FD1822B1-6D1B-4AA5-A350-BD805E12ED89}"/>
            </a:ext>
          </a:extLst>
        </xdr:cNvPr>
        <xdr:cNvSpPr txBox="1"/>
      </xdr:nvSpPr>
      <xdr:spPr>
        <a:xfrm>
          <a:off x="411638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BDA03A32-455B-4A0A-A649-1DB7D41BEA5E}"/>
            </a:ext>
          </a:extLst>
        </xdr:cNvPr>
        <xdr:cNvSpPr txBox="1"/>
      </xdr:nvSpPr>
      <xdr:spPr>
        <a:xfrm>
          <a:off x="3349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63B904F9-C07E-4ACF-8623-6234AE43B863}"/>
            </a:ext>
          </a:extLst>
        </xdr:cNvPr>
        <xdr:cNvSpPr txBox="1"/>
      </xdr:nvSpPr>
      <xdr:spPr>
        <a:xfrm>
          <a:off x="25177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1E049A0-3BBE-4671-BF9A-579AC012ABF1}"/>
            </a:ext>
          </a:extLst>
        </xdr:cNvPr>
        <xdr:cNvSpPr txBox="1"/>
      </xdr:nvSpPr>
      <xdr:spPr>
        <a:xfrm>
          <a:off x="170021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1B8C76A-286E-4BA6-93CF-54FC416825EE}"/>
            </a:ext>
          </a:extLst>
        </xdr:cNvPr>
        <xdr:cNvSpPr txBox="1"/>
      </xdr:nvSpPr>
      <xdr:spPr>
        <a:xfrm>
          <a:off x="882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165281</xdr:rowOff>
    </xdr:from>
    <xdr:to>
      <xdr:col>24</xdr:col>
      <xdr:colOff>114300</xdr:colOff>
      <xdr:row>86</xdr:row>
      <xdr:rowOff>95431</xdr:rowOff>
    </xdr:to>
    <xdr:sp macro="" textlink="">
      <xdr:nvSpPr>
        <xdr:cNvPr id="301" name="楕円 300">
          <a:extLst>
            <a:ext uri="{FF2B5EF4-FFF2-40B4-BE49-F238E27FC236}">
              <a16:creationId xmlns:a16="http://schemas.microsoft.com/office/drawing/2014/main" id="{F17E618C-0BD3-4AA1-98AE-2442CAF0B5A6}"/>
            </a:ext>
          </a:extLst>
        </xdr:cNvPr>
        <xdr:cNvSpPr/>
      </xdr:nvSpPr>
      <xdr:spPr>
        <a:xfrm>
          <a:off x="4241800" y="13933668"/>
          <a:ext cx="101600" cy="9683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80208</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3341CB88-1556-4022-98F2-5BDF392CD922}"/>
            </a:ext>
          </a:extLst>
        </xdr:cNvPr>
        <xdr:cNvSpPr txBox="1"/>
      </xdr:nvSpPr>
      <xdr:spPr>
        <a:xfrm>
          <a:off x="4330700" y="13853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15058</xdr:rowOff>
    </xdr:from>
    <xdr:to>
      <xdr:col>20</xdr:col>
      <xdr:colOff>38100</xdr:colOff>
      <xdr:row>85</xdr:row>
      <xdr:rowOff>116658</xdr:rowOff>
    </xdr:to>
    <xdr:sp macro="" textlink="">
      <xdr:nvSpPr>
        <xdr:cNvPr id="303" name="楕円 302">
          <a:extLst>
            <a:ext uri="{FF2B5EF4-FFF2-40B4-BE49-F238E27FC236}">
              <a16:creationId xmlns:a16="http://schemas.microsoft.com/office/drawing/2014/main" id="{E0E2417A-E3BC-4A39-8289-6F1DA8632EDA}"/>
            </a:ext>
          </a:extLst>
        </xdr:cNvPr>
        <xdr:cNvSpPr/>
      </xdr:nvSpPr>
      <xdr:spPr>
        <a:xfrm>
          <a:off x="3475038" y="13788208"/>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65858</xdr:rowOff>
    </xdr:from>
    <xdr:to>
      <xdr:col>24</xdr:col>
      <xdr:colOff>63500</xdr:colOff>
      <xdr:row>86</xdr:row>
      <xdr:rowOff>44631</xdr:rowOff>
    </xdr:to>
    <xdr:cxnSp macro="">
      <xdr:nvCxnSpPr>
        <xdr:cNvPr id="304" name="直線コネクタ 303">
          <a:extLst>
            <a:ext uri="{FF2B5EF4-FFF2-40B4-BE49-F238E27FC236}">
              <a16:creationId xmlns:a16="http://schemas.microsoft.com/office/drawing/2014/main" id="{C93FC83B-B114-4783-A465-3BF83B08D3C8}"/>
            </a:ext>
          </a:extLst>
        </xdr:cNvPr>
        <xdr:cNvCxnSpPr/>
      </xdr:nvCxnSpPr>
      <xdr:spPr>
        <a:xfrm>
          <a:off x="3525838" y="13839008"/>
          <a:ext cx="766762" cy="14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170180</xdr:rowOff>
    </xdr:from>
    <xdr:to>
      <xdr:col>15</xdr:col>
      <xdr:colOff>101600</xdr:colOff>
      <xdr:row>85</xdr:row>
      <xdr:rowOff>100330</xdr:rowOff>
    </xdr:to>
    <xdr:sp macro="" textlink="">
      <xdr:nvSpPr>
        <xdr:cNvPr id="305" name="楕円 304">
          <a:extLst>
            <a:ext uri="{FF2B5EF4-FFF2-40B4-BE49-F238E27FC236}">
              <a16:creationId xmlns:a16="http://schemas.microsoft.com/office/drawing/2014/main" id="{15A1C1E6-D170-42B5-986B-643657A0B683}"/>
            </a:ext>
          </a:extLst>
        </xdr:cNvPr>
        <xdr:cNvSpPr/>
      </xdr:nvSpPr>
      <xdr:spPr>
        <a:xfrm>
          <a:off x="2643188"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49530</xdr:rowOff>
    </xdr:from>
    <xdr:to>
      <xdr:col>19</xdr:col>
      <xdr:colOff>177800</xdr:colOff>
      <xdr:row>85</xdr:row>
      <xdr:rowOff>65858</xdr:rowOff>
    </xdr:to>
    <xdr:cxnSp macro="">
      <xdr:nvCxnSpPr>
        <xdr:cNvPr id="306" name="直線コネクタ 305">
          <a:extLst>
            <a:ext uri="{FF2B5EF4-FFF2-40B4-BE49-F238E27FC236}">
              <a16:creationId xmlns:a16="http://schemas.microsoft.com/office/drawing/2014/main" id="{22456F88-CA19-4FA0-8741-BB26A083AD79}"/>
            </a:ext>
          </a:extLst>
        </xdr:cNvPr>
        <xdr:cNvCxnSpPr/>
      </xdr:nvCxnSpPr>
      <xdr:spPr>
        <a:xfrm>
          <a:off x="2693988" y="13822680"/>
          <a:ext cx="83185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91802</xdr:rowOff>
    </xdr:from>
    <xdr:to>
      <xdr:col>10</xdr:col>
      <xdr:colOff>165100</xdr:colOff>
      <xdr:row>85</xdr:row>
      <xdr:rowOff>21952</xdr:rowOff>
    </xdr:to>
    <xdr:sp macro="" textlink="">
      <xdr:nvSpPr>
        <xdr:cNvPr id="307" name="楕円 306">
          <a:extLst>
            <a:ext uri="{FF2B5EF4-FFF2-40B4-BE49-F238E27FC236}">
              <a16:creationId xmlns:a16="http://schemas.microsoft.com/office/drawing/2014/main" id="{AE452B18-9FC2-4ECC-9248-9FA986796625}"/>
            </a:ext>
          </a:extLst>
        </xdr:cNvPr>
        <xdr:cNvSpPr/>
      </xdr:nvSpPr>
      <xdr:spPr>
        <a:xfrm>
          <a:off x="1825625" y="13703027"/>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142602</xdr:rowOff>
    </xdr:from>
    <xdr:to>
      <xdr:col>15</xdr:col>
      <xdr:colOff>50800</xdr:colOff>
      <xdr:row>85</xdr:row>
      <xdr:rowOff>49530</xdr:rowOff>
    </xdr:to>
    <xdr:cxnSp macro="">
      <xdr:nvCxnSpPr>
        <xdr:cNvPr id="308" name="直線コネクタ 307">
          <a:extLst>
            <a:ext uri="{FF2B5EF4-FFF2-40B4-BE49-F238E27FC236}">
              <a16:creationId xmlns:a16="http://schemas.microsoft.com/office/drawing/2014/main" id="{A3702C05-0389-419A-8AD2-5ADB4D56E103}"/>
            </a:ext>
          </a:extLst>
        </xdr:cNvPr>
        <xdr:cNvCxnSpPr/>
      </xdr:nvCxnSpPr>
      <xdr:spPr>
        <a:xfrm>
          <a:off x="1876425" y="13753827"/>
          <a:ext cx="817563" cy="68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29755</xdr:rowOff>
    </xdr:from>
    <xdr:to>
      <xdr:col>6</xdr:col>
      <xdr:colOff>38100</xdr:colOff>
      <xdr:row>84</xdr:row>
      <xdr:rowOff>131355</xdr:rowOff>
    </xdr:to>
    <xdr:sp macro="" textlink="">
      <xdr:nvSpPr>
        <xdr:cNvPr id="309" name="楕円 308">
          <a:extLst>
            <a:ext uri="{FF2B5EF4-FFF2-40B4-BE49-F238E27FC236}">
              <a16:creationId xmlns:a16="http://schemas.microsoft.com/office/drawing/2014/main" id="{5A1EE2A7-20DF-4552-BF88-92DAF55FEA03}"/>
            </a:ext>
          </a:extLst>
        </xdr:cNvPr>
        <xdr:cNvSpPr/>
      </xdr:nvSpPr>
      <xdr:spPr>
        <a:xfrm>
          <a:off x="1008063" y="1364098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80555</xdr:rowOff>
    </xdr:from>
    <xdr:to>
      <xdr:col>10</xdr:col>
      <xdr:colOff>114300</xdr:colOff>
      <xdr:row>84</xdr:row>
      <xdr:rowOff>142602</xdr:rowOff>
    </xdr:to>
    <xdr:cxnSp macro="">
      <xdr:nvCxnSpPr>
        <xdr:cNvPr id="310" name="直線コネクタ 309">
          <a:extLst>
            <a:ext uri="{FF2B5EF4-FFF2-40B4-BE49-F238E27FC236}">
              <a16:creationId xmlns:a16="http://schemas.microsoft.com/office/drawing/2014/main" id="{6431A0B7-F223-4159-AAA0-BF655D751A2E}"/>
            </a:ext>
          </a:extLst>
        </xdr:cNvPr>
        <xdr:cNvCxnSpPr/>
      </xdr:nvCxnSpPr>
      <xdr:spPr>
        <a:xfrm>
          <a:off x="1058863" y="13691780"/>
          <a:ext cx="817562" cy="6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46645</xdr:rowOff>
    </xdr:from>
    <xdr:ext cx="405111" cy="259045"/>
    <xdr:sp macro="" textlink="">
      <xdr:nvSpPr>
        <xdr:cNvPr id="311" name="n_1aveValue【福祉施設】&#10;有形固定資産減価償却率">
          <a:extLst>
            <a:ext uri="{FF2B5EF4-FFF2-40B4-BE49-F238E27FC236}">
              <a16:creationId xmlns:a16="http://schemas.microsoft.com/office/drawing/2014/main" id="{4DD74B2F-3552-4478-B479-1206EC848E1D}"/>
            </a:ext>
          </a:extLst>
        </xdr:cNvPr>
        <xdr:cNvSpPr txBox="1"/>
      </xdr:nvSpPr>
      <xdr:spPr>
        <a:xfrm>
          <a:off x="3324869" y="1301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B5D682E4-0647-469F-AE0A-F22B35254D1F}"/>
            </a:ext>
          </a:extLst>
        </xdr:cNvPr>
        <xdr:cNvSpPr txBox="1"/>
      </xdr:nvSpPr>
      <xdr:spPr>
        <a:xfrm>
          <a:off x="2505719" y="1296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4757E59E-DE90-4FB0-AB4F-DDE096F54691}"/>
            </a:ext>
          </a:extLst>
        </xdr:cNvPr>
        <xdr:cNvSpPr txBox="1"/>
      </xdr:nvSpPr>
      <xdr:spPr>
        <a:xfrm>
          <a:off x="1688157" y="12947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3293D2DA-504E-4CEC-A90F-ED50B0A5C6D2}"/>
            </a:ext>
          </a:extLst>
        </xdr:cNvPr>
        <xdr:cNvSpPr txBox="1"/>
      </xdr:nvSpPr>
      <xdr:spPr>
        <a:xfrm>
          <a:off x="870594" y="12885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107785</xdr:rowOff>
    </xdr:from>
    <xdr:ext cx="405111" cy="259045"/>
    <xdr:sp macro="" textlink="">
      <xdr:nvSpPr>
        <xdr:cNvPr id="315" name="n_1mainValue【福祉施設】&#10;有形固定資産減価償却率">
          <a:extLst>
            <a:ext uri="{FF2B5EF4-FFF2-40B4-BE49-F238E27FC236}">
              <a16:creationId xmlns:a16="http://schemas.microsoft.com/office/drawing/2014/main" id="{F3FFB843-F638-4E11-9FBC-ED580314EB5B}"/>
            </a:ext>
          </a:extLst>
        </xdr:cNvPr>
        <xdr:cNvSpPr txBox="1"/>
      </xdr:nvSpPr>
      <xdr:spPr>
        <a:xfrm>
          <a:off x="3324869" y="13880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91457</xdr:rowOff>
    </xdr:from>
    <xdr:ext cx="405111" cy="259045"/>
    <xdr:sp macro="" textlink="">
      <xdr:nvSpPr>
        <xdr:cNvPr id="316" name="n_2mainValue【福祉施設】&#10;有形固定資産減価償却率">
          <a:extLst>
            <a:ext uri="{FF2B5EF4-FFF2-40B4-BE49-F238E27FC236}">
              <a16:creationId xmlns:a16="http://schemas.microsoft.com/office/drawing/2014/main" id="{0E6D33BA-E819-4362-BA14-22B55C1D1F79}"/>
            </a:ext>
          </a:extLst>
        </xdr:cNvPr>
        <xdr:cNvSpPr txBox="1"/>
      </xdr:nvSpPr>
      <xdr:spPr>
        <a:xfrm>
          <a:off x="2505719"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13079</xdr:rowOff>
    </xdr:from>
    <xdr:ext cx="405111" cy="259045"/>
    <xdr:sp macro="" textlink="">
      <xdr:nvSpPr>
        <xdr:cNvPr id="317" name="n_3mainValue【福祉施設】&#10;有形固定資産減価償却率">
          <a:extLst>
            <a:ext uri="{FF2B5EF4-FFF2-40B4-BE49-F238E27FC236}">
              <a16:creationId xmlns:a16="http://schemas.microsoft.com/office/drawing/2014/main" id="{3B514CF1-7DF9-4BA3-9CE7-2F088AB07D54}"/>
            </a:ext>
          </a:extLst>
        </xdr:cNvPr>
        <xdr:cNvSpPr txBox="1"/>
      </xdr:nvSpPr>
      <xdr:spPr>
        <a:xfrm>
          <a:off x="1688157" y="13786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122482</xdr:rowOff>
    </xdr:from>
    <xdr:ext cx="405111" cy="259045"/>
    <xdr:sp macro="" textlink="">
      <xdr:nvSpPr>
        <xdr:cNvPr id="318" name="n_4mainValue【福祉施設】&#10;有形固定資産減価償却率">
          <a:extLst>
            <a:ext uri="{FF2B5EF4-FFF2-40B4-BE49-F238E27FC236}">
              <a16:creationId xmlns:a16="http://schemas.microsoft.com/office/drawing/2014/main" id="{39FB833C-5A22-40AC-A224-32B287B1C0E3}"/>
            </a:ext>
          </a:extLst>
        </xdr:cNvPr>
        <xdr:cNvSpPr txBox="1"/>
      </xdr:nvSpPr>
      <xdr:spPr>
        <a:xfrm>
          <a:off x="870594" y="1373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E0A89319-5FE8-4C87-9D9C-0049C287D221}"/>
            </a:ext>
          </a:extLst>
        </xdr:cNvPr>
        <xdr:cNvSpPr/>
      </xdr:nvSpPr>
      <xdr:spPr>
        <a:xfrm>
          <a:off x="6118225" y="11172825"/>
          <a:ext cx="4367213"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DFA733A-36A6-4204-B554-DF728760E99C}"/>
            </a:ext>
          </a:extLst>
        </xdr:cNvPr>
        <xdr:cNvSpPr/>
      </xdr:nvSpPr>
      <xdr:spPr>
        <a:xfrm>
          <a:off x="6230938"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C8B4FC3F-54DD-40DE-BED2-8FCD05C86F97}"/>
            </a:ext>
          </a:extLst>
        </xdr:cNvPr>
        <xdr:cNvSpPr/>
      </xdr:nvSpPr>
      <xdr:spPr>
        <a:xfrm>
          <a:off x="6230938"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3589400B-B590-49DA-B70D-FDDE3D4204D2}"/>
            </a:ext>
          </a:extLst>
        </xdr:cNvPr>
        <xdr:cNvSpPr/>
      </xdr:nvSpPr>
      <xdr:spPr>
        <a:xfrm>
          <a:off x="71755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56D2675D-328B-4F70-88CE-F14360A083AC}"/>
            </a:ext>
          </a:extLst>
        </xdr:cNvPr>
        <xdr:cNvSpPr/>
      </xdr:nvSpPr>
      <xdr:spPr>
        <a:xfrm>
          <a:off x="71755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6141F12A-8938-454C-BEED-446DB45FE939}"/>
            </a:ext>
          </a:extLst>
        </xdr:cNvPr>
        <xdr:cNvSpPr/>
      </xdr:nvSpPr>
      <xdr:spPr>
        <a:xfrm>
          <a:off x="823277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AF1A3630-CE1A-4F82-852A-9C1E69C9EE2A}"/>
            </a:ext>
          </a:extLst>
        </xdr:cNvPr>
        <xdr:cNvSpPr/>
      </xdr:nvSpPr>
      <xdr:spPr>
        <a:xfrm>
          <a:off x="823277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37F39045-C419-4C98-A59A-9D99A6F98462}"/>
            </a:ext>
          </a:extLst>
        </xdr:cNvPr>
        <xdr:cNvSpPr/>
      </xdr:nvSpPr>
      <xdr:spPr>
        <a:xfrm>
          <a:off x="6118225" y="12249150"/>
          <a:ext cx="4367213"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9726DA76-B0FF-47EF-9D57-AB78A1D14B9E}"/>
            </a:ext>
          </a:extLst>
        </xdr:cNvPr>
        <xdr:cNvSpPr txBox="1"/>
      </xdr:nvSpPr>
      <xdr:spPr>
        <a:xfrm>
          <a:off x="60801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2F8B4C17-666F-4A34-89A5-AAEEBF519AD0}"/>
            </a:ext>
          </a:extLst>
        </xdr:cNvPr>
        <xdr:cNvCxnSpPr/>
      </xdr:nvCxnSpPr>
      <xdr:spPr>
        <a:xfrm>
          <a:off x="6118225" y="14411325"/>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051581ED-B928-4921-9C61-6F108D215463}"/>
            </a:ext>
          </a:extLst>
        </xdr:cNvPr>
        <xdr:cNvCxnSpPr/>
      </xdr:nvCxnSpPr>
      <xdr:spPr>
        <a:xfrm>
          <a:off x="6118225" y="14099041"/>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084E4975-E2C5-46A0-8567-1B8AABC0421B}"/>
            </a:ext>
          </a:extLst>
        </xdr:cNvPr>
        <xdr:cNvSpPr txBox="1"/>
      </xdr:nvSpPr>
      <xdr:spPr>
        <a:xfrm>
          <a:off x="5679621" y="1396158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9A864CD1-1FB7-4E6B-8A17-88FC245C4459}"/>
            </a:ext>
          </a:extLst>
        </xdr:cNvPr>
        <xdr:cNvCxnSpPr/>
      </xdr:nvCxnSpPr>
      <xdr:spPr>
        <a:xfrm>
          <a:off x="6118225" y="13786757"/>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B3258E4E-7FF8-4B5F-B4B9-0B1A34888157}"/>
            </a:ext>
          </a:extLst>
        </xdr:cNvPr>
        <xdr:cNvSpPr txBox="1"/>
      </xdr:nvSpPr>
      <xdr:spPr>
        <a:xfrm>
          <a:off x="5679621" y="136540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9DBD8970-D403-4663-AF8B-21EBB764D31E}"/>
            </a:ext>
          </a:extLst>
        </xdr:cNvPr>
        <xdr:cNvCxnSpPr/>
      </xdr:nvCxnSpPr>
      <xdr:spPr>
        <a:xfrm>
          <a:off x="6118225" y="13479236"/>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B6632690-912E-4F96-B5AF-B8224BD29929}"/>
            </a:ext>
          </a:extLst>
        </xdr:cNvPr>
        <xdr:cNvSpPr txBox="1"/>
      </xdr:nvSpPr>
      <xdr:spPr>
        <a:xfrm>
          <a:off x="5679621"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98FB4AAF-211E-4DE8-BF80-8308330BBF98}"/>
            </a:ext>
          </a:extLst>
        </xdr:cNvPr>
        <xdr:cNvCxnSpPr/>
      </xdr:nvCxnSpPr>
      <xdr:spPr>
        <a:xfrm>
          <a:off x="6118225" y="13171714"/>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A85F1E79-F3E6-40A1-98C4-C708C92285C0}"/>
            </a:ext>
          </a:extLst>
        </xdr:cNvPr>
        <xdr:cNvSpPr txBox="1"/>
      </xdr:nvSpPr>
      <xdr:spPr>
        <a:xfrm>
          <a:off x="5679621"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2E6B376E-BB0E-4F84-9685-52A132E62DE1}"/>
            </a:ext>
          </a:extLst>
        </xdr:cNvPr>
        <xdr:cNvCxnSpPr/>
      </xdr:nvCxnSpPr>
      <xdr:spPr>
        <a:xfrm>
          <a:off x="6118225" y="12864193"/>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0AEBFFDF-3F4C-497B-B638-2C134D84CDD1}"/>
            </a:ext>
          </a:extLst>
        </xdr:cNvPr>
        <xdr:cNvSpPr txBox="1"/>
      </xdr:nvSpPr>
      <xdr:spPr>
        <a:xfrm>
          <a:off x="5679621" y="127314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0D91C355-B980-4EC5-BA40-A30EFFFF0276}"/>
            </a:ext>
          </a:extLst>
        </xdr:cNvPr>
        <xdr:cNvCxnSpPr/>
      </xdr:nvCxnSpPr>
      <xdr:spPr>
        <a:xfrm>
          <a:off x="6118225" y="12556671"/>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07CEE306-587C-4944-A4CE-A61D22F3C10E}"/>
            </a:ext>
          </a:extLst>
        </xdr:cNvPr>
        <xdr:cNvSpPr txBox="1"/>
      </xdr:nvSpPr>
      <xdr:spPr>
        <a:xfrm>
          <a:off x="5679621" y="124239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D6D28084-D2D1-4235-87C6-89BCC768A1DB}"/>
            </a:ext>
          </a:extLst>
        </xdr:cNvPr>
        <xdr:cNvCxnSpPr/>
      </xdr:nvCxnSpPr>
      <xdr:spPr>
        <a:xfrm>
          <a:off x="6118225" y="122491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B699D955-DF50-4978-B910-FFAAC06B6CC1}"/>
            </a:ext>
          </a:extLst>
        </xdr:cNvPr>
        <xdr:cNvSpPr txBox="1"/>
      </xdr:nvSpPr>
      <xdr:spPr>
        <a:xfrm>
          <a:off x="5679621" y="121164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48A96B12-8062-4B0B-AFC7-7CDCE8485DB8}"/>
            </a:ext>
          </a:extLst>
        </xdr:cNvPr>
        <xdr:cNvSpPr/>
      </xdr:nvSpPr>
      <xdr:spPr>
        <a:xfrm>
          <a:off x="6118225" y="12249150"/>
          <a:ext cx="4367213"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A0DA95DA-7B42-4495-A97A-A670356C20D2}"/>
            </a:ext>
          </a:extLst>
        </xdr:cNvPr>
        <xdr:cNvCxnSpPr/>
      </xdr:nvCxnSpPr>
      <xdr:spPr>
        <a:xfrm flipV="1">
          <a:off x="9691053" y="12694104"/>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1267BFE0-648E-4678-A298-1A70EBBEC7BC}"/>
            </a:ext>
          </a:extLst>
        </xdr:cNvPr>
        <xdr:cNvSpPr txBox="1"/>
      </xdr:nvSpPr>
      <xdr:spPr>
        <a:xfrm>
          <a:off x="9729788" y="14084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3B95A4DB-BC2E-4233-AA7E-D5B769D00C2B}"/>
            </a:ext>
          </a:extLst>
        </xdr:cNvPr>
        <xdr:cNvCxnSpPr/>
      </xdr:nvCxnSpPr>
      <xdr:spPr>
        <a:xfrm>
          <a:off x="9617075" y="14080944"/>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61D5CF17-C5E9-4F81-83CF-FE5DA7DD376F}"/>
            </a:ext>
          </a:extLst>
        </xdr:cNvPr>
        <xdr:cNvSpPr txBox="1"/>
      </xdr:nvSpPr>
      <xdr:spPr>
        <a:xfrm>
          <a:off x="9729788" y="12478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00814815-1465-417F-9989-51DFDA984746}"/>
            </a:ext>
          </a:extLst>
        </xdr:cNvPr>
        <xdr:cNvCxnSpPr/>
      </xdr:nvCxnSpPr>
      <xdr:spPr>
        <a:xfrm>
          <a:off x="9617075" y="12694104"/>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9" name="【福祉施設】&#10;一人当たり面積平均値テキスト">
          <a:extLst>
            <a:ext uri="{FF2B5EF4-FFF2-40B4-BE49-F238E27FC236}">
              <a16:creationId xmlns:a16="http://schemas.microsoft.com/office/drawing/2014/main" id="{F46AF2BB-224D-4620-B469-FE49861C6537}"/>
            </a:ext>
          </a:extLst>
        </xdr:cNvPr>
        <xdr:cNvSpPr txBox="1"/>
      </xdr:nvSpPr>
      <xdr:spPr>
        <a:xfrm>
          <a:off x="9729788" y="1363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1036014F-F298-4EC1-9C2D-59F1A1BC7FAA}"/>
            </a:ext>
          </a:extLst>
        </xdr:cNvPr>
        <xdr:cNvSpPr/>
      </xdr:nvSpPr>
      <xdr:spPr>
        <a:xfrm>
          <a:off x="9655175" y="13775145"/>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9F46DFDE-3D1C-4882-A438-0C85BDB637D4}"/>
            </a:ext>
          </a:extLst>
        </xdr:cNvPr>
        <xdr:cNvSpPr/>
      </xdr:nvSpPr>
      <xdr:spPr>
        <a:xfrm>
          <a:off x="8874125" y="13773376"/>
          <a:ext cx="101600" cy="9683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F9F8AFD5-659A-4EF0-BC7A-43C03C01AD25}"/>
            </a:ext>
          </a:extLst>
        </xdr:cNvPr>
        <xdr:cNvSpPr/>
      </xdr:nvSpPr>
      <xdr:spPr>
        <a:xfrm>
          <a:off x="8056563" y="1377514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807A00EA-50B7-470D-B0F4-E6E011427F4A}"/>
            </a:ext>
          </a:extLst>
        </xdr:cNvPr>
        <xdr:cNvSpPr/>
      </xdr:nvSpPr>
      <xdr:spPr>
        <a:xfrm>
          <a:off x="7224713"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2A00E5ED-482F-4B82-BE3B-904C25EF15F6}"/>
            </a:ext>
          </a:extLst>
        </xdr:cNvPr>
        <xdr:cNvSpPr/>
      </xdr:nvSpPr>
      <xdr:spPr>
        <a:xfrm>
          <a:off x="6407150" y="13768343"/>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CF90C62-8624-466B-9CFB-E3DD8B40FBB1}"/>
            </a:ext>
          </a:extLst>
        </xdr:cNvPr>
        <xdr:cNvSpPr txBox="1"/>
      </xdr:nvSpPr>
      <xdr:spPr>
        <a:xfrm>
          <a:off x="951547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2EE2BFC-49B3-4D6B-9E3C-EDDC8A98D7C1}"/>
            </a:ext>
          </a:extLst>
        </xdr:cNvPr>
        <xdr:cNvSpPr txBox="1"/>
      </xdr:nvSpPr>
      <xdr:spPr>
        <a:xfrm>
          <a:off x="8748713"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DD9CDEBA-40D2-4BA2-9EF2-51A7FDB2C678}"/>
            </a:ext>
          </a:extLst>
        </xdr:cNvPr>
        <xdr:cNvSpPr txBox="1"/>
      </xdr:nvSpPr>
      <xdr:spPr>
        <a:xfrm>
          <a:off x="79311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47EBE639-AC6C-4653-B66F-EB6F2495D82F}"/>
            </a:ext>
          </a:extLst>
        </xdr:cNvPr>
        <xdr:cNvSpPr txBox="1"/>
      </xdr:nvSpPr>
      <xdr:spPr>
        <a:xfrm>
          <a:off x="7099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DD07453C-3BB3-408D-892D-4E45ECABDE98}"/>
            </a:ext>
          </a:extLst>
        </xdr:cNvPr>
        <xdr:cNvSpPr txBox="1"/>
      </xdr:nvSpPr>
      <xdr:spPr>
        <a:xfrm>
          <a:off x="6281738"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15058</xdr:rowOff>
    </xdr:from>
    <xdr:to>
      <xdr:col>55</xdr:col>
      <xdr:colOff>50800</xdr:colOff>
      <xdr:row>85</xdr:row>
      <xdr:rowOff>116658</xdr:rowOff>
    </xdr:to>
    <xdr:sp macro="" textlink="">
      <xdr:nvSpPr>
        <xdr:cNvPr id="360" name="楕円 359">
          <a:extLst>
            <a:ext uri="{FF2B5EF4-FFF2-40B4-BE49-F238E27FC236}">
              <a16:creationId xmlns:a16="http://schemas.microsoft.com/office/drawing/2014/main" id="{D22E1676-772D-498E-A08D-DFF74AFD8E93}"/>
            </a:ext>
          </a:extLst>
        </xdr:cNvPr>
        <xdr:cNvSpPr/>
      </xdr:nvSpPr>
      <xdr:spPr>
        <a:xfrm>
          <a:off x="9655175" y="13788208"/>
          <a:ext cx="8731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164935</xdr:rowOff>
    </xdr:from>
    <xdr:ext cx="469744" cy="259045"/>
    <xdr:sp macro="" textlink="">
      <xdr:nvSpPr>
        <xdr:cNvPr id="361" name="【福祉施設】&#10;一人当たり面積該当値テキスト">
          <a:extLst>
            <a:ext uri="{FF2B5EF4-FFF2-40B4-BE49-F238E27FC236}">
              <a16:creationId xmlns:a16="http://schemas.microsoft.com/office/drawing/2014/main" id="{AFC02563-0701-4D63-9288-60AB10BDBA41}"/>
            </a:ext>
          </a:extLst>
        </xdr:cNvPr>
        <xdr:cNvSpPr txBox="1"/>
      </xdr:nvSpPr>
      <xdr:spPr>
        <a:xfrm>
          <a:off x="9729788" y="1377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15058</xdr:rowOff>
    </xdr:from>
    <xdr:to>
      <xdr:col>50</xdr:col>
      <xdr:colOff>165100</xdr:colOff>
      <xdr:row>85</xdr:row>
      <xdr:rowOff>116658</xdr:rowOff>
    </xdr:to>
    <xdr:sp macro="" textlink="">
      <xdr:nvSpPr>
        <xdr:cNvPr id="362" name="楕円 361">
          <a:extLst>
            <a:ext uri="{FF2B5EF4-FFF2-40B4-BE49-F238E27FC236}">
              <a16:creationId xmlns:a16="http://schemas.microsoft.com/office/drawing/2014/main" id="{29EA64A0-23D7-4E6A-ABA8-19ABBD5E3E81}"/>
            </a:ext>
          </a:extLst>
        </xdr:cNvPr>
        <xdr:cNvSpPr/>
      </xdr:nvSpPr>
      <xdr:spPr>
        <a:xfrm>
          <a:off x="8874125" y="1378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65858</xdr:rowOff>
    </xdr:from>
    <xdr:to>
      <xdr:col>55</xdr:col>
      <xdr:colOff>0</xdr:colOff>
      <xdr:row>85</xdr:row>
      <xdr:rowOff>65858</xdr:rowOff>
    </xdr:to>
    <xdr:cxnSp macro="">
      <xdr:nvCxnSpPr>
        <xdr:cNvPr id="363" name="直線コネクタ 362">
          <a:extLst>
            <a:ext uri="{FF2B5EF4-FFF2-40B4-BE49-F238E27FC236}">
              <a16:creationId xmlns:a16="http://schemas.microsoft.com/office/drawing/2014/main" id="{4390FD06-FFEF-422D-99B8-69FB7BE719D4}"/>
            </a:ext>
          </a:extLst>
        </xdr:cNvPr>
        <xdr:cNvCxnSpPr/>
      </xdr:nvCxnSpPr>
      <xdr:spPr>
        <a:xfrm>
          <a:off x="8924925" y="13839008"/>
          <a:ext cx="7667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1995</xdr:rowOff>
    </xdr:from>
    <xdr:to>
      <xdr:col>46</xdr:col>
      <xdr:colOff>38100</xdr:colOff>
      <xdr:row>85</xdr:row>
      <xdr:rowOff>103595</xdr:rowOff>
    </xdr:to>
    <xdr:sp macro="" textlink="">
      <xdr:nvSpPr>
        <xdr:cNvPr id="364" name="楕円 363">
          <a:extLst>
            <a:ext uri="{FF2B5EF4-FFF2-40B4-BE49-F238E27FC236}">
              <a16:creationId xmlns:a16="http://schemas.microsoft.com/office/drawing/2014/main" id="{E796E044-362E-4AE1-B047-5A771DC0CC9D}"/>
            </a:ext>
          </a:extLst>
        </xdr:cNvPr>
        <xdr:cNvSpPr/>
      </xdr:nvSpPr>
      <xdr:spPr>
        <a:xfrm>
          <a:off x="8056563" y="13775145"/>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52795</xdr:rowOff>
    </xdr:from>
    <xdr:to>
      <xdr:col>50</xdr:col>
      <xdr:colOff>114300</xdr:colOff>
      <xdr:row>85</xdr:row>
      <xdr:rowOff>65858</xdr:rowOff>
    </xdr:to>
    <xdr:cxnSp macro="">
      <xdr:nvCxnSpPr>
        <xdr:cNvPr id="365" name="直線コネクタ 364">
          <a:extLst>
            <a:ext uri="{FF2B5EF4-FFF2-40B4-BE49-F238E27FC236}">
              <a16:creationId xmlns:a16="http://schemas.microsoft.com/office/drawing/2014/main" id="{4D18449C-55A2-44D5-BBC1-743D94A17DB4}"/>
            </a:ext>
          </a:extLst>
        </xdr:cNvPr>
        <xdr:cNvCxnSpPr/>
      </xdr:nvCxnSpPr>
      <xdr:spPr>
        <a:xfrm>
          <a:off x="8107363" y="13825945"/>
          <a:ext cx="817562"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5262</xdr:rowOff>
    </xdr:from>
    <xdr:to>
      <xdr:col>41</xdr:col>
      <xdr:colOff>101600</xdr:colOff>
      <xdr:row>85</xdr:row>
      <xdr:rowOff>106862</xdr:rowOff>
    </xdr:to>
    <xdr:sp macro="" textlink="">
      <xdr:nvSpPr>
        <xdr:cNvPr id="366" name="楕円 365">
          <a:extLst>
            <a:ext uri="{FF2B5EF4-FFF2-40B4-BE49-F238E27FC236}">
              <a16:creationId xmlns:a16="http://schemas.microsoft.com/office/drawing/2014/main" id="{8C64A616-7F89-451A-9A7A-5D3AD1A28E45}"/>
            </a:ext>
          </a:extLst>
        </xdr:cNvPr>
        <xdr:cNvSpPr/>
      </xdr:nvSpPr>
      <xdr:spPr>
        <a:xfrm>
          <a:off x="7224713" y="1377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52795</xdr:rowOff>
    </xdr:from>
    <xdr:to>
      <xdr:col>45</xdr:col>
      <xdr:colOff>177800</xdr:colOff>
      <xdr:row>85</xdr:row>
      <xdr:rowOff>56062</xdr:rowOff>
    </xdr:to>
    <xdr:cxnSp macro="">
      <xdr:nvCxnSpPr>
        <xdr:cNvPr id="367" name="直線コネクタ 366">
          <a:extLst>
            <a:ext uri="{FF2B5EF4-FFF2-40B4-BE49-F238E27FC236}">
              <a16:creationId xmlns:a16="http://schemas.microsoft.com/office/drawing/2014/main" id="{250C97B5-D266-4CC6-9BD8-FD33315FA36D}"/>
            </a:ext>
          </a:extLst>
        </xdr:cNvPr>
        <xdr:cNvCxnSpPr/>
      </xdr:nvCxnSpPr>
      <xdr:spPr>
        <a:xfrm flipV="1">
          <a:off x="7275513" y="13825945"/>
          <a:ext cx="8318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163649</xdr:rowOff>
    </xdr:from>
    <xdr:to>
      <xdr:col>36</xdr:col>
      <xdr:colOff>165100</xdr:colOff>
      <xdr:row>85</xdr:row>
      <xdr:rowOff>93799</xdr:rowOff>
    </xdr:to>
    <xdr:sp macro="" textlink="">
      <xdr:nvSpPr>
        <xdr:cNvPr id="368" name="楕円 367">
          <a:extLst>
            <a:ext uri="{FF2B5EF4-FFF2-40B4-BE49-F238E27FC236}">
              <a16:creationId xmlns:a16="http://schemas.microsoft.com/office/drawing/2014/main" id="{67B78D7E-CB5F-4E37-9977-FD2DE4D28A5B}"/>
            </a:ext>
          </a:extLst>
        </xdr:cNvPr>
        <xdr:cNvSpPr/>
      </xdr:nvSpPr>
      <xdr:spPr>
        <a:xfrm>
          <a:off x="6407150" y="13774874"/>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42999</xdr:rowOff>
    </xdr:from>
    <xdr:to>
      <xdr:col>41</xdr:col>
      <xdr:colOff>50800</xdr:colOff>
      <xdr:row>85</xdr:row>
      <xdr:rowOff>56062</xdr:rowOff>
    </xdr:to>
    <xdr:cxnSp macro="">
      <xdr:nvCxnSpPr>
        <xdr:cNvPr id="369" name="直線コネクタ 368">
          <a:extLst>
            <a:ext uri="{FF2B5EF4-FFF2-40B4-BE49-F238E27FC236}">
              <a16:creationId xmlns:a16="http://schemas.microsoft.com/office/drawing/2014/main" id="{38A8350F-7C44-476C-81C6-CF6B90A7E8AF}"/>
            </a:ext>
          </a:extLst>
        </xdr:cNvPr>
        <xdr:cNvCxnSpPr/>
      </xdr:nvCxnSpPr>
      <xdr:spPr>
        <a:xfrm>
          <a:off x="6457950" y="13816149"/>
          <a:ext cx="817563"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113591</xdr:rowOff>
    </xdr:from>
    <xdr:ext cx="469744" cy="259045"/>
    <xdr:sp macro="" textlink="">
      <xdr:nvSpPr>
        <xdr:cNvPr id="370" name="n_1aveValue【福祉施設】&#10;一人当たり面積">
          <a:extLst>
            <a:ext uri="{FF2B5EF4-FFF2-40B4-BE49-F238E27FC236}">
              <a16:creationId xmlns:a16="http://schemas.microsoft.com/office/drawing/2014/main" id="{5728BF25-E10F-4637-B0C3-33F5130C4687}"/>
            </a:ext>
          </a:extLst>
        </xdr:cNvPr>
        <xdr:cNvSpPr txBox="1"/>
      </xdr:nvSpPr>
      <xdr:spPr>
        <a:xfrm>
          <a:off x="8691640" y="1356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3F452499-098D-4152-9E81-15C28BEF841F}"/>
            </a:ext>
          </a:extLst>
        </xdr:cNvPr>
        <xdr:cNvSpPr txBox="1"/>
      </xdr:nvSpPr>
      <xdr:spPr>
        <a:xfrm>
          <a:off x="7886777" y="13867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2F390F12-A1DE-4688-8D0F-8E6E0715CE0B}"/>
            </a:ext>
          </a:extLst>
        </xdr:cNvPr>
        <xdr:cNvSpPr txBox="1"/>
      </xdr:nvSpPr>
      <xdr:spPr>
        <a:xfrm>
          <a:off x="7054927" y="1356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EBCC2549-5843-4EFB-8B8C-FDB15AF07681}"/>
            </a:ext>
          </a:extLst>
        </xdr:cNvPr>
        <xdr:cNvSpPr txBox="1"/>
      </xdr:nvSpPr>
      <xdr:spPr>
        <a:xfrm>
          <a:off x="6237365" y="13553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107785</xdr:rowOff>
    </xdr:from>
    <xdr:ext cx="469744" cy="259045"/>
    <xdr:sp macro="" textlink="">
      <xdr:nvSpPr>
        <xdr:cNvPr id="374" name="n_1mainValue【福祉施設】&#10;一人当たり面積">
          <a:extLst>
            <a:ext uri="{FF2B5EF4-FFF2-40B4-BE49-F238E27FC236}">
              <a16:creationId xmlns:a16="http://schemas.microsoft.com/office/drawing/2014/main" id="{8546C8D0-E84A-4366-99D2-7AD471F62F3C}"/>
            </a:ext>
          </a:extLst>
        </xdr:cNvPr>
        <xdr:cNvSpPr txBox="1"/>
      </xdr:nvSpPr>
      <xdr:spPr>
        <a:xfrm>
          <a:off x="8691640" y="1388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5" name="n_2mainValue【福祉施設】&#10;一人当たり面積">
          <a:extLst>
            <a:ext uri="{FF2B5EF4-FFF2-40B4-BE49-F238E27FC236}">
              <a16:creationId xmlns:a16="http://schemas.microsoft.com/office/drawing/2014/main" id="{243F06B1-7275-4923-ADE3-E1F68D3218E5}"/>
            </a:ext>
          </a:extLst>
        </xdr:cNvPr>
        <xdr:cNvSpPr txBox="1"/>
      </xdr:nvSpPr>
      <xdr:spPr>
        <a:xfrm>
          <a:off x="7886777" y="1356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97989</xdr:rowOff>
    </xdr:from>
    <xdr:ext cx="469744" cy="259045"/>
    <xdr:sp macro="" textlink="">
      <xdr:nvSpPr>
        <xdr:cNvPr id="376" name="n_3mainValue【福祉施設】&#10;一人当たり面積">
          <a:extLst>
            <a:ext uri="{FF2B5EF4-FFF2-40B4-BE49-F238E27FC236}">
              <a16:creationId xmlns:a16="http://schemas.microsoft.com/office/drawing/2014/main" id="{FAEDBDE6-3C09-4B3C-ACBD-C31EEDC5A1EA}"/>
            </a:ext>
          </a:extLst>
        </xdr:cNvPr>
        <xdr:cNvSpPr txBox="1"/>
      </xdr:nvSpPr>
      <xdr:spPr>
        <a:xfrm>
          <a:off x="7054927" y="13871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84926</xdr:rowOff>
    </xdr:from>
    <xdr:ext cx="469744" cy="259045"/>
    <xdr:sp macro="" textlink="">
      <xdr:nvSpPr>
        <xdr:cNvPr id="377" name="n_4mainValue【福祉施設】&#10;一人当たり面積">
          <a:extLst>
            <a:ext uri="{FF2B5EF4-FFF2-40B4-BE49-F238E27FC236}">
              <a16:creationId xmlns:a16="http://schemas.microsoft.com/office/drawing/2014/main" id="{478A9D3B-002D-432D-A720-484254483CA6}"/>
            </a:ext>
          </a:extLst>
        </xdr:cNvPr>
        <xdr:cNvSpPr txBox="1"/>
      </xdr:nvSpPr>
      <xdr:spPr>
        <a:xfrm>
          <a:off x="6237365" y="1385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4A3384A4-5FF8-42E7-9283-61DEC3847784}"/>
            </a:ext>
          </a:extLst>
        </xdr:cNvPr>
        <xdr:cNvSpPr/>
      </xdr:nvSpPr>
      <xdr:spPr>
        <a:xfrm>
          <a:off x="704850" y="14763750"/>
          <a:ext cx="43815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B139F922-2139-4BF6-A540-8877DA811A36}"/>
            </a:ext>
          </a:extLst>
        </xdr:cNvPr>
        <xdr:cNvSpPr/>
      </xdr:nvSpPr>
      <xdr:spPr>
        <a:xfrm>
          <a:off x="83185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1864C39E-5540-45BF-8AF5-268C84877B3E}"/>
            </a:ext>
          </a:extLst>
        </xdr:cNvPr>
        <xdr:cNvSpPr/>
      </xdr:nvSpPr>
      <xdr:spPr>
        <a:xfrm>
          <a:off x="83185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87B2B42B-039D-48C2-A6CA-34E837DC8ED7}"/>
            </a:ext>
          </a:extLst>
        </xdr:cNvPr>
        <xdr:cNvSpPr/>
      </xdr:nvSpPr>
      <xdr:spPr>
        <a:xfrm>
          <a:off x="176212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AE97EEBB-2206-4225-9D0F-F15F9CCA1E20}"/>
            </a:ext>
          </a:extLst>
        </xdr:cNvPr>
        <xdr:cNvSpPr/>
      </xdr:nvSpPr>
      <xdr:spPr>
        <a:xfrm>
          <a:off x="176212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32039A01-9BD0-42F7-AD1F-5996C0F050B1}"/>
            </a:ext>
          </a:extLst>
        </xdr:cNvPr>
        <xdr:cNvSpPr/>
      </xdr:nvSpPr>
      <xdr:spPr>
        <a:xfrm>
          <a:off x="28194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27A35765-2D40-4246-80A6-D7C2B45B261C}"/>
            </a:ext>
          </a:extLst>
        </xdr:cNvPr>
        <xdr:cNvSpPr/>
      </xdr:nvSpPr>
      <xdr:spPr>
        <a:xfrm>
          <a:off x="28194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492D3507-341C-4862-AA75-7060FFF83C68}"/>
            </a:ext>
          </a:extLst>
        </xdr:cNvPr>
        <xdr:cNvSpPr/>
      </xdr:nvSpPr>
      <xdr:spPr>
        <a:xfrm>
          <a:off x="704850" y="15906750"/>
          <a:ext cx="43815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16366741-5916-40A0-9820-1368D9846ADA}"/>
            </a:ext>
          </a:extLst>
        </xdr:cNvPr>
        <xdr:cNvSpPr txBox="1"/>
      </xdr:nvSpPr>
      <xdr:spPr>
        <a:xfrm>
          <a:off x="681038"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720B3671-ACCD-43CE-ABED-C959DC814427}"/>
            </a:ext>
          </a:extLst>
        </xdr:cNvPr>
        <xdr:cNvCxnSpPr/>
      </xdr:nvCxnSpPr>
      <xdr:spPr>
        <a:xfrm>
          <a:off x="704850" y="18192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128EF285-3024-437A-A637-ADAAFB0D3E00}"/>
            </a:ext>
          </a:extLst>
        </xdr:cNvPr>
        <xdr:cNvSpPr txBox="1"/>
      </xdr:nvSpPr>
      <xdr:spPr>
        <a:xfrm>
          <a:off x="280534"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F4759E4E-CA02-4C5F-88F6-B3E4CD509AC0}"/>
            </a:ext>
          </a:extLst>
        </xdr:cNvPr>
        <xdr:cNvCxnSpPr/>
      </xdr:nvCxnSpPr>
      <xdr:spPr>
        <a:xfrm>
          <a:off x="704850" y="17811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62BF51DA-1E3B-413B-9829-589E7C517352}"/>
            </a:ext>
          </a:extLst>
        </xdr:cNvPr>
        <xdr:cNvSpPr txBox="1"/>
      </xdr:nvSpPr>
      <xdr:spPr>
        <a:xfrm>
          <a:off x="280534" y="176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BBD23F37-4F22-4E33-BEDF-94D8FA66F3D8}"/>
            </a:ext>
          </a:extLst>
        </xdr:cNvPr>
        <xdr:cNvCxnSpPr/>
      </xdr:nvCxnSpPr>
      <xdr:spPr>
        <a:xfrm>
          <a:off x="704850" y="17430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F823CDF7-34AF-4F76-858E-DEE1300F52E9}"/>
            </a:ext>
          </a:extLst>
        </xdr:cNvPr>
        <xdr:cNvSpPr txBox="1"/>
      </xdr:nvSpPr>
      <xdr:spPr>
        <a:xfrm>
          <a:off x="344654" y="17288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94B7F068-69EE-4019-936E-319728AD31C7}"/>
            </a:ext>
          </a:extLst>
        </xdr:cNvPr>
        <xdr:cNvCxnSpPr/>
      </xdr:nvCxnSpPr>
      <xdr:spPr>
        <a:xfrm>
          <a:off x="704850" y="17049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5E03DC03-613C-4F0F-954B-2098E0754C7D}"/>
            </a:ext>
          </a:extLst>
        </xdr:cNvPr>
        <xdr:cNvSpPr txBox="1"/>
      </xdr:nvSpPr>
      <xdr:spPr>
        <a:xfrm>
          <a:off x="344654"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AD59C9D8-5136-4742-94F5-CC0F0A87B914}"/>
            </a:ext>
          </a:extLst>
        </xdr:cNvPr>
        <xdr:cNvCxnSpPr/>
      </xdr:nvCxnSpPr>
      <xdr:spPr>
        <a:xfrm>
          <a:off x="704850" y="16668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FACCA774-CDFD-47CA-9959-A1AA3028A23E}"/>
            </a:ext>
          </a:extLst>
        </xdr:cNvPr>
        <xdr:cNvSpPr txBox="1"/>
      </xdr:nvSpPr>
      <xdr:spPr>
        <a:xfrm>
          <a:off x="344654" y="1652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C97572A9-0202-49D4-9BC0-AE3C18CF0A49}"/>
            </a:ext>
          </a:extLst>
        </xdr:cNvPr>
        <xdr:cNvCxnSpPr/>
      </xdr:nvCxnSpPr>
      <xdr:spPr>
        <a:xfrm>
          <a:off x="704850" y="16287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27718BBF-432D-4757-98CE-DAA08577F56D}"/>
            </a:ext>
          </a:extLst>
        </xdr:cNvPr>
        <xdr:cNvSpPr txBox="1"/>
      </xdr:nvSpPr>
      <xdr:spPr>
        <a:xfrm>
          <a:off x="344654" y="16145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CF8F9DEE-FEC8-4FF4-9573-1F50C7FD4E32}"/>
            </a:ext>
          </a:extLst>
        </xdr:cNvPr>
        <xdr:cNvCxnSpPr/>
      </xdr:nvCxnSpPr>
      <xdr:spPr>
        <a:xfrm>
          <a:off x="704850" y="15906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1CABB358-65AA-4F13-88E6-33F0F1F94BA0}"/>
            </a:ext>
          </a:extLst>
        </xdr:cNvPr>
        <xdr:cNvSpPr txBox="1"/>
      </xdr:nvSpPr>
      <xdr:spPr>
        <a:xfrm>
          <a:off x="394486" y="15764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4ED627FF-A701-45A9-A854-2DE6FCE314A5}"/>
            </a:ext>
          </a:extLst>
        </xdr:cNvPr>
        <xdr:cNvSpPr/>
      </xdr:nvSpPr>
      <xdr:spPr>
        <a:xfrm>
          <a:off x="704850" y="15906750"/>
          <a:ext cx="43815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A451F2B1-83B3-4C6D-8979-870CF7AE0800}"/>
            </a:ext>
          </a:extLst>
        </xdr:cNvPr>
        <xdr:cNvCxnSpPr/>
      </xdr:nvCxnSpPr>
      <xdr:spPr>
        <a:xfrm flipV="1">
          <a:off x="4291965" y="16222980"/>
          <a:ext cx="0" cy="13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45AD974F-4518-4040-A5ED-D10E2F86066B}"/>
            </a:ext>
          </a:extLst>
        </xdr:cNvPr>
        <xdr:cNvSpPr txBox="1"/>
      </xdr:nvSpPr>
      <xdr:spPr>
        <a:xfrm>
          <a:off x="4330700" y="17535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9D7E4B99-8CD8-4E12-9411-F475252ACCED}"/>
            </a:ext>
          </a:extLst>
        </xdr:cNvPr>
        <xdr:cNvCxnSpPr/>
      </xdr:nvCxnSpPr>
      <xdr:spPr>
        <a:xfrm>
          <a:off x="4217988" y="17531714"/>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1A328B2D-1893-4FCE-BAE2-B6D10DA6E6DC}"/>
            </a:ext>
          </a:extLst>
        </xdr:cNvPr>
        <xdr:cNvSpPr txBox="1"/>
      </xdr:nvSpPr>
      <xdr:spPr>
        <a:xfrm>
          <a:off x="4330700" y="15998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6EDB71CB-983F-40BE-AAE9-F2978DB27BB3}"/>
            </a:ext>
          </a:extLst>
        </xdr:cNvPr>
        <xdr:cNvCxnSpPr/>
      </xdr:nvCxnSpPr>
      <xdr:spPr>
        <a:xfrm>
          <a:off x="4217988" y="1622298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DD087703-F69F-4923-8AA6-2CA048EFBD03}"/>
            </a:ext>
          </a:extLst>
        </xdr:cNvPr>
        <xdr:cNvSpPr txBox="1"/>
      </xdr:nvSpPr>
      <xdr:spPr>
        <a:xfrm>
          <a:off x="4330700" y="16757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3D83B833-8BE8-4FBA-9ECC-2636190FA9E9}"/>
            </a:ext>
          </a:extLst>
        </xdr:cNvPr>
        <xdr:cNvSpPr/>
      </xdr:nvSpPr>
      <xdr:spPr>
        <a:xfrm>
          <a:off x="4241800" y="16905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3CA3A978-A6AF-4A7C-A6F9-518D51D6E322}"/>
            </a:ext>
          </a:extLst>
        </xdr:cNvPr>
        <xdr:cNvSpPr/>
      </xdr:nvSpPr>
      <xdr:spPr>
        <a:xfrm>
          <a:off x="3475038" y="1688274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98289B93-5FF2-4D4E-AB6E-7D663E78E082}"/>
            </a:ext>
          </a:extLst>
        </xdr:cNvPr>
        <xdr:cNvSpPr/>
      </xdr:nvSpPr>
      <xdr:spPr>
        <a:xfrm>
          <a:off x="2643188" y="1686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7321D1B1-EB72-4D46-B0D6-BBF1D64E957D}"/>
            </a:ext>
          </a:extLst>
        </xdr:cNvPr>
        <xdr:cNvSpPr/>
      </xdr:nvSpPr>
      <xdr:spPr>
        <a:xfrm>
          <a:off x="1825625" y="1684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505288CC-5F01-4D90-9406-9E42F1A00F74}"/>
            </a:ext>
          </a:extLst>
        </xdr:cNvPr>
        <xdr:cNvSpPr/>
      </xdr:nvSpPr>
      <xdr:spPr>
        <a:xfrm>
          <a:off x="1008063" y="16846550"/>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531BBDD-C989-4DE8-9D52-5DD75890CA2A}"/>
            </a:ext>
          </a:extLst>
        </xdr:cNvPr>
        <xdr:cNvSpPr txBox="1"/>
      </xdr:nvSpPr>
      <xdr:spPr>
        <a:xfrm>
          <a:off x="411638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E75FABE7-EAF7-4112-AD22-B7E3578175C3}"/>
            </a:ext>
          </a:extLst>
        </xdr:cNvPr>
        <xdr:cNvSpPr txBox="1"/>
      </xdr:nvSpPr>
      <xdr:spPr>
        <a:xfrm>
          <a:off x="3349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D5536B16-B19D-4A9B-B77E-1CB1A2938865}"/>
            </a:ext>
          </a:extLst>
        </xdr:cNvPr>
        <xdr:cNvSpPr txBox="1"/>
      </xdr:nvSpPr>
      <xdr:spPr>
        <a:xfrm>
          <a:off x="25177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8901AAB-651A-47E4-86AB-85404E9F897D}"/>
            </a:ext>
          </a:extLst>
        </xdr:cNvPr>
        <xdr:cNvSpPr txBox="1"/>
      </xdr:nvSpPr>
      <xdr:spPr>
        <a:xfrm>
          <a:off x="1700213"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38954AF-3798-4009-AE7E-F4740BFBD272}"/>
            </a:ext>
          </a:extLst>
        </xdr:cNvPr>
        <xdr:cNvSpPr txBox="1"/>
      </xdr:nvSpPr>
      <xdr:spPr>
        <a:xfrm>
          <a:off x="8826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164464</xdr:rowOff>
    </xdr:from>
    <xdr:to>
      <xdr:col>24</xdr:col>
      <xdr:colOff>114300</xdr:colOff>
      <xdr:row>107</xdr:row>
      <xdr:rowOff>94614</xdr:rowOff>
    </xdr:to>
    <xdr:sp macro="" textlink="">
      <xdr:nvSpPr>
        <xdr:cNvPr id="418" name="楕円 417">
          <a:extLst>
            <a:ext uri="{FF2B5EF4-FFF2-40B4-BE49-F238E27FC236}">
              <a16:creationId xmlns:a16="http://schemas.microsoft.com/office/drawing/2014/main" id="{B2D3A25B-2F1A-410D-A1DE-536DA426F339}"/>
            </a:ext>
          </a:extLst>
        </xdr:cNvPr>
        <xdr:cNvSpPr/>
      </xdr:nvSpPr>
      <xdr:spPr>
        <a:xfrm>
          <a:off x="4241800" y="1748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79391</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FB179CE9-040E-4006-A3E5-66F9575AC9AD}"/>
            </a:ext>
          </a:extLst>
        </xdr:cNvPr>
        <xdr:cNvSpPr txBox="1"/>
      </xdr:nvSpPr>
      <xdr:spPr>
        <a:xfrm>
          <a:off x="4330700" y="17395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147320</xdr:rowOff>
    </xdr:from>
    <xdr:to>
      <xdr:col>20</xdr:col>
      <xdr:colOff>38100</xdr:colOff>
      <xdr:row>107</xdr:row>
      <xdr:rowOff>77470</xdr:rowOff>
    </xdr:to>
    <xdr:sp macro="" textlink="">
      <xdr:nvSpPr>
        <xdr:cNvPr id="420" name="楕円 419">
          <a:extLst>
            <a:ext uri="{FF2B5EF4-FFF2-40B4-BE49-F238E27FC236}">
              <a16:creationId xmlns:a16="http://schemas.microsoft.com/office/drawing/2014/main" id="{64FE5DDD-43A1-4BE3-B770-BE33E60399B2}"/>
            </a:ext>
          </a:extLst>
        </xdr:cNvPr>
        <xdr:cNvSpPr/>
      </xdr:nvSpPr>
      <xdr:spPr>
        <a:xfrm>
          <a:off x="3475038" y="1746377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26670</xdr:rowOff>
    </xdr:from>
    <xdr:to>
      <xdr:col>24</xdr:col>
      <xdr:colOff>63500</xdr:colOff>
      <xdr:row>107</xdr:row>
      <xdr:rowOff>43814</xdr:rowOff>
    </xdr:to>
    <xdr:cxnSp macro="">
      <xdr:nvCxnSpPr>
        <xdr:cNvPr id="421" name="直線コネクタ 420">
          <a:extLst>
            <a:ext uri="{FF2B5EF4-FFF2-40B4-BE49-F238E27FC236}">
              <a16:creationId xmlns:a16="http://schemas.microsoft.com/office/drawing/2014/main" id="{CEB04BB4-3BE9-4EB5-BC32-60183210A3ED}"/>
            </a:ext>
          </a:extLst>
        </xdr:cNvPr>
        <xdr:cNvCxnSpPr/>
      </xdr:nvCxnSpPr>
      <xdr:spPr>
        <a:xfrm>
          <a:off x="3525838" y="17514570"/>
          <a:ext cx="766762"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114936</xdr:rowOff>
    </xdr:from>
    <xdr:to>
      <xdr:col>15</xdr:col>
      <xdr:colOff>101600</xdr:colOff>
      <xdr:row>107</xdr:row>
      <xdr:rowOff>45086</xdr:rowOff>
    </xdr:to>
    <xdr:sp macro="" textlink="">
      <xdr:nvSpPr>
        <xdr:cNvPr id="422" name="楕円 421">
          <a:extLst>
            <a:ext uri="{FF2B5EF4-FFF2-40B4-BE49-F238E27FC236}">
              <a16:creationId xmlns:a16="http://schemas.microsoft.com/office/drawing/2014/main" id="{760D4AEF-CDDF-478C-AC59-D32B46A12576}"/>
            </a:ext>
          </a:extLst>
        </xdr:cNvPr>
        <xdr:cNvSpPr/>
      </xdr:nvSpPr>
      <xdr:spPr>
        <a:xfrm>
          <a:off x="2643188" y="1743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165736</xdr:rowOff>
    </xdr:from>
    <xdr:to>
      <xdr:col>19</xdr:col>
      <xdr:colOff>177800</xdr:colOff>
      <xdr:row>107</xdr:row>
      <xdr:rowOff>26670</xdr:rowOff>
    </xdr:to>
    <xdr:cxnSp macro="">
      <xdr:nvCxnSpPr>
        <xdr:cNvPr id="423" name="直線コネクタ 422">
          <a:extLst>
            <a:ext uri="{FF2B5EF4-FFF2-40B4-BE49-F238E27FC236}">
              <a16:creationId xmlns:a16="http://schemas.microsoft.com/office/drawing/2014/main" id="{1DB6D7D8-D568-4005-9FFF-FC01A0EC1D50}"/>
            </a:ext>
          </a:extLst>
        </xdr:cNvPr>
        <xdr:cNvCxnSpPr/>
      </xdr:nvCxnSpPr>
      <xdr:spPr>
        <a:xfrm>
          <a:off x="2693988" y="17482186"/>
          <a:ext cx="83185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78739</xdr:rowOff>
    </xdr:from>
    <xdr:to>
      <xdr:col>10</xdr:col>
      <xdr:colOff>165100</xdr:colOff>
      <xdr:row>107</xdr:row>
      <xdr:rowOff>8889</xdr:rowOff>
    </xdr:to>
    <xdr:sp macro="" textlink="">
      <xdr:nvSpPr>
        <xdr:cNvPr id="424" name="楕円 423">
          <a:extLst>
            <a:ext uri="{FF2B5EF4-FFF2-40B4-BE49-F238E27FC236}">
              <a16:creationId xmlns:a16="http://schemas.microsoft.com/office/drawing/2014/main" id="{8A670245-2EE8-458D-A7E6-46106A4143CE}"/>
            </a:ext>
          </a:extLst>
        </xdr:cNvPr>
        <xdr:cNvSpPr/>
      </xdr:nvSpPr>
      <xdr:spPr>
        <a:xfrm>
          <a:off x="1825625" y="1739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129539</xdr:rowOff>
    </xdr:from>
    <xdr:to>
      <xdr:col>15</xdr:col>
      <xdr:colOff>50800</xdr:colOff>
      <xdr:row>106</xdr:row>
      <xdr:rowOff>165736</xdr:rowOff>
    </xdr:to>
    <xdr:cxnSp macro="">
      <xdr:nvCxnSpPr>
        <xdr:cNvPr id="425" name="直線コネクタ 424">
          <a:extLst>
            <a:ext uri="{FF2B5EF4-FFF2-40B4-BE49-F238E27FC236}">
              <a16:creationId xmlns:a16="http://schemas.microsoft.com/office/drawing/2014/main" id="{F456800C-DE76-4137-809F-6E1222B34DF0}"/>
            </a:ext>
          </a:extLst>
        </xdr:cNvPr>
        <xdr:cNvCxnSpPr/>
      </xdr:nvCxnSpPr>
      <xdr:spPr>
        <a:xfrm>
          <a:off x="1876425" y="17445989"/>
          <a:ext cx="817563"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42545</xdr:rowOff>
    </xdr:from>
    <xdr:to>
      <xdr:col>6</xdr:col>
      <xdr:colOff>38100</xdr:colOff>
      <xdr:row>106</xdr:row>
      <xdr:rowOff>144145</xdr:rowOff>
    </xdr:to>
    <xdr:sp macro="" textlink="">
      <xdr:nvSpPr>
        <xdr:cNvPr id="426" name="楕円 425">
          <a:extLst>
            <a:ext uri="{FF2B5EF4-FFF2-40B4-BE49-F238E27FC236}">
              <a16:creationId xmlns:a16="http://schemas.microsoft.com/office/drawing/2014/main" id="{9040D3FE-91C4-4A1A-BA01-F7C13E48CD6D}"/>
            </a:ext>
          </a:extLst>
        </xdr:cNvPr>
        <xdr:cNvSpPr/>
      </xdr:nvSpPr>
      <xdr:spPr>
        <a:xfrm>
          <a:off x="1008063" y="17358995"/>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93345</xdr:rowOff>
    </xdr:from>
    <xdr:to>
      <xdr:col>10</xdr:col>
      <xdr:colOff>114300</xdr:colOff>
      <xdr:row>106</xdr:row>
      <xdr:rowOff>129539</xdr:rowOff>
    </xdr:to>
    <xdr:cxnSp macro="">
      <xdr:nvCxnSpPr>
        <xdr:cNvPr id="427" name="直線コネクタ 426">
          <a:extLst>
            <a:ext uri="{FF2B5EF4-FFF2-40B4-BE49-F238E27FC236}">
              <a16:creationId xmlns:a16="http://schemas.microsoft.com/office/drawing/2014/main" id="{D1640867-F68F-4BCA-B898-25434194E25A}"/>
            </a:ext>
          </a:extLst>
        </xdr:cNvPr>
        <xdr:cNvCxnSpPr/>
      </xdr:nvCxnSpPr>
      <xdr:spPr>
        <a:xfrm>
          <a:off x="1058863" y="17409795"/>
          <a:ext cx="817562"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27322</xdr:rowOff>
    </xdr:from>
    <xdr:ext cx="405111" cy="259045"/>
    <xdr:sp macro="" textlink="">
      <xdr:nvSpPr>
        <xdr:cNvPr id="428" name="n_1aveValue【市民会館】&#10;有形固定資産減価償却率">
          <a:extLst>
            <a:ext uri="{FF2B5EF4-FFF2-40B4-BE49-F238E27FC236}">
              <a16:creationId xmlns:a16="http://schemas.microsoft.com/office/drawing/2014/main" id="{643D45AB-B484-4559-9416-71B4CC10C778}"/>
            </a:ext>
          </a:extLst>
        </xdr:cNvPr>
        <xdr:cNvSpPr txBox="1"/>
      </xdr:nvSpPr>
      <xdr:spPr>
        <a:xfrm>
          <a:off x="3324869" y="1665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AD2DAFFA-4FE1-47A0-AD7A-80988ECA6790}"/>
            </a:ext>
          </a:extLst>
        </xdr:cNvPr>
        <xdr:cNvSpPr txBox="1"/>
      </xdr:nvSpPr>
      <xdr:spPr>
        <a:xfrm>
          <a:off x="2505719" y="1663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7A75C96E-22F8-4870-95B0-ABF715A33FBD}"/>
            </a:ext>
          </a:extLst>
        </xdr:cNvPr>
        <xdr:cNvSpPr txBox="1"/>
      </xdr:nvSpPr>
      <xdr:spPr>
        <a:xfrm>
          <a:off x="1688157" y="1661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FAD97415-43B9-4E79-A9F1-49C86D05CFE7}"/>
            </a:ext>
          </a:extLst>
        </xdr:cNvPr>
        <xdr:cNvSpPr txBox="1"/>
      </xdr:nvSpPr>
      <xdr:spPr>
        <a:xfrm>
          <a:off x="870594" y="1662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68597</xdr:rowOff>
    </xdr:from>
    <xdr:ext cx="405111" cy="259045"/>
    <xdr:sp macro="" textlink="">
      <xdr:nvSpPr>
        <xdr:cNvPr id="432" name="n_1mainValue【市民会館】&#10;有形固定資産減価償却率">
          <a:extLst>
            <a:ext uri="{FF2B5EF4-FFF2-40B4-BE49-F238E27FC236}">
              <a16:creationId xmlns:a16="http://schemas.microsoft.com/office/drawing/2014/main" id="{BED95B44-1DCE-4501-8E86-EA8BB0909706}"/>
            </a:ext>
          </a:extLst>
        </xdr:cNvPr>
        <xdr:cNvSpPr txBox="1"/>
      </xdr:nvSpPr>
      <xdr:spPr>
        <a:xfrm>
          <a:off x="3324869" y="1755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36213</xdr:rowOff>
    </xdr:from>
    <xdr:ext cx="405111" cy="259045"/>
    <xdr:sp macro="" textlink="">
      <xdr:nvSpPr>
        <xdr:cNvPr id="433" name="n_2mainValue【市民会館】&#10;有形固定資産減価償却率">
          <a:extLst>
            <a:ext uri="{FF2B5EF4-FFF2-40B4-BE49-F238E27FC236}">
              <a16:creationId xmlns:a16="http://schemas.microsoft.com/office/drawing/2014/main" id="{BFACCEF0-65E1-4781-AC93-7ADAB498C1FB}"/>
            </a:ext>
          </a:extLst>
        </xdr:cNvPr>
        <xdr:cNvSpPr txBox="1"/>
      </xdr:nvSpPr>
      <xdr:spPr>
        <a:xfrm>
          <a:off x="2505719" y="17524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16</xdr:rowOff>
    </xdr:from>
    <xdr:ext cx="405111" cy="259045"/>
    <xdr:sp macro="" textlink="">
      <xdr:nvSpPr>
        <xdr:cNvPr id="434" name="n_3mainValue【市民会館】&#10;有形固定資産減価償却率">
          <a:extLst>
            <a:ext uri="{FF2B5EF4-FFF2-40B4-BE49-F238E27FC236}">
              <a16:creationId xmlns:a16="http://schemas.microsoft.com/office/drawing/2014/main" id="{E5E79B39-637B-4D16-98C5-289C9C60857E}"/>
            </a:ext>
          </a:extLst>
        </xdr:cNvPr>
        <xdr:cNvSpPr txBox="1"/>
      </xdr:nvSpPr>
      <xdr:spPr>
        <a:xfrm>
          <a:off x="1688157" y="17487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135272</xdr:rowOff>
    </xdr:from>
    <xdr:ext cx="405111" cy="259045"/>
    <xdr:sp macro="" textlink="">
      <xdr:nvSpPr>
        <xdr:cNvPr id="435" name="n_4mainValue【市民会館】&#10;有形固定資産減価償却率">
          <a:extLst>
            <a:ext uri="{FF2B5EF4-FFF2-40B4-BE49-F238E27FC236}">
              <a16:creationId xmlns:a16="http://schemas.microsoft.com/office/drawing/2014/main" id="{CD20C225-35D6-462E-BB48-EF98B0D40FD2}"/>
            </a:ext>
          </a:extLst>
        </xdr:cNvPr>
        <xdr:cNvSpPr txBox="1"/>
      </xdr:nvSpPr>
      <xdr:spPr>
        <a:xfrm>
          <a:off x="870594" y="1745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38108E06-7A6C-4602-9E40-17FFE87B2AE9}"/>
            </a:ext>
          </a:extLst>
        </xdr:cNvPr>
        <xdr:cNvSpPr/>
      </xdr:nvSpPr>
      <xdr:spPr>
        <a:xfrm>
          <a:off x="6118225" y="14763750"/>
          <a:ext cx="4367213"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E1B24855-C21D-4294-B547-B538FF0B6685}"/>
            </a:ext>
          </a:extLst>
        </xdr:cNvPr>
        <xdr:cNvSpPr/>
      </xdr:nvSpPr>
      <xdr:spPr>
        <a:xfrm>
          <a:off x="6230938"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CE6ADD3D-51A8-449D-8D5D-6365657003DC}"/>
            </a:ext>
          </a:extLst>
        </xdr:cNvPr>
        <xdr:cNvSpPr/>
      </xdr:nvSpPr>
      <xdr:spPr>
        <a:xfrm>
          <a:off x="6230938"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0785AB8F-9E3E-4563-847D-743F0E449794}"/>
            </a:ext>
          </a:extLst>
        </xdr:cNvPr>
        <xdr:cNvSpPr/>
      </xdr:nvSpPr>
      <xdr:spPr>
        <a:xfrm>
          <a:off x="71755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6F6FAB24-9278-4EFE-BA7E-0E3165A693CF}"/>
            </a:ext>
          </a:extLst>
        </xdr:cNvPr>
        <xdr:cNvSpPr/>
      </xdr:nvSpPr>
      <xdr:spPr>
        <a:xfrm>
          <a:off x="71755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4F3668BD-6EB6-415B-8115-F75DBFD59DD7}"/>
            </a:ext>
          </a:extLst>
        </xdr:cNvPr>
        <xdr:cNvSpPr/>
      </xdr:nvSpPr>
      <xdr:spPr>
        <a:xfrm>
          <a:off x="823277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1DB2F36A-C3A0-40F2-A2DE-3CA5A48D09C9}"/>
            </a:ext>
          </a:extLst>
        </xdr:cNvPr>
        <xdr:cNvSpPr/>
      </xdr:nvSpPr>
      <xdr:spPr>
        <a:xfrm>
          <a:off x="823277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B38692AD-6856-448E-99E3-433A0FF11E76}"/>
            </a:ext>
          </a:extLst>
        </xdr:cNvPr>
        <xdr:cNvSpPr/>
      </xdr:nvSpPr>
      <xdr:spPr>
        <a:xfrm>
          <a:off x="6118225" y="15906750"/>
          <a:ext cx="4367213"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1AD63D43-FD10-47BD-A25D-FA844EC69520}"/>
            </a:ext>
          </a:extLst>
        </xdr:cNvPr>
        <xdr:cNvSpPr txBox="1"/>
      </xdr:nvSpPr>
      <xdr:spPr>
        <a:xfrm>
          <a:off x="6080125"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FFAE7DD0-D628-432D-B702-FBFD8458D182}"/>
            </a:ext>
          </a:extLst>
        </xdr:cNvPr>
        <xdr:cNvCxnSpPr/>
      </xdr:nvCxnSpPr>
      <xdr:spPr>
        <a:xfrm>
          <a:off x="6118225" y="18192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94735973-E16B-441E-BD87-528A81B4CA4A}"/>
            </a:ext>
          </a:extLst>
        </xdr:cNvPr>
        <xdr:cNvCxnSpPr/>
      </xdr:nvCxnSpPr>
      <xdr:spPr>
        <a:xfrm>
          <a:off x="6118225" y="17811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60A78F1E-6995-4A34-BA90-106EE2DB86E3}"/>
            </a:ext>
          </a:extLst>
        </xdr:cNvPr>
        <xdr:cNvSpPr txBox="1"/>
      </xdr:nvSpPr>
      <xdr:spPr>
        <a:xfrm>
          <a:off x="5679621" y="176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FEF4A59D-893A-4EAA-9BEA-BD3D0C695CC7}"/>
            </a:ext>
          </a:extLst>
        </xdr:cNvPr>
        <xdr:cNvCxnSpPr/>
      </xdr:nvCxnSpPr>
      <xdr:spPr>
        <a:xfrm>
          <a:off x="6118225" y="17430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D03DBCBB-82C8-47DA-8D77-A26DD38E4C7B}"/>
            </a:ext>
          </a:extLst>
        </xdr:cNvPr>
        <xdr:cNvSpPr txBox="1"/>
      </xdr:nvSpPr>
      <xdr:spPr>
        <a:xfrm>
          <a:off x="5679621" y="17288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CCD14BAD-8924-45C8-A684-C2D23E1BDB1D}"/>
            </a:ext>
          </a:extLst>
        </xdr:cNvPr>
        <xdr:cNvCxnSpPr/>
      </xdr:nvCxnSpPr>
      <xdr:spPr>
        <a:xfrm>
          <a:off x="6118225" y="17049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354DA58C-C582-4D8C-B565-E6992D20337E}"/>
            </a:ext>
          </a:extLst>
        </xdr:cNvPr>
        <xdr:cNvSpPr txBox="1"/>
      </xdr:nvSpPr>
      <xdr:spPr>
        <a:xfrm>
          <a:off x="56796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C36DD933-EAF7-4121-B960-0CA8820C3D0C}"/>
            </a:ext>
          </a:extLst>
        </xdr:cNvPr>
        <xdr:cNvCxnSpPr/>
      </xdr:nvCxnSpPr>
      <xdr:spPr>
        <a:xfrm>
          <a:off x="6118225" y="16668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F055286E-6505-464F-820E-23477578AEDB}"/>
            </a:ext>
          </a:extLst>
        </xdr:cNvPr>
        <xdr:cNvSpPr txBox="1"/>
      </xdr:nvSpPr>
      <xdr:spPr>
        <a:xfrm>
          <a:off x="5679621" y="1652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A85EE6E6-15F4-45C2-ADBA-418E79F2F4F5}"/>
            </a:ext>
          </a:extLst>
        </xdr:cNvPr>
        <xdr:cNvCxnSpPr/>
      </xdr:nvCxnSpPr>
      <xdr:spPr>
        <a:xfrm>
          <a:off x="6118225" y="16287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A1D131FD-91DC-4F25-8C95-D0871F56C59A}"/>
            </a:ext>
          </a:extLst>
        </xdr:cNvPr>
        <xdr:cNvSpPr txBox="1"/>
      </xdr:nvSpPr>
      <xdr:spPr>
        <a:xfrm>
          <a:off x="5679621" y="1614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1B7D7C46-BC3A-475D-A740-BEAD53574996}"/>
            </a:ext>
          </a:extLst>
        </xdr:cNvPr>
        <xdr:cNvCxnSpPr/>
      </xdr:nvCxnSpPr>
      <xdr:spPr>
        <a:xfrm>
          <a:off x="6118225" y="15906750"/>
          <a:ext cx="432911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31F5012B-2A13-4A24-9FCE-D2052C095DAB}"/>
            </a:ext>
          </a:extLst>
        </xdr:cNvPr>
        <xdr:cNvSpPr txBox="1"/>
      </xdr:nvSpPr>
      <xdr:spPr>
        <a:xfrm>
          <a:off x="5679621" y="1576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99F13B26-BA94-4EDF-8F50-E8C79B6E70BD}"/>
            </a:ext>
          </a:extLst>
        </xdr:cNvPr>
        <xdr:cNvSpPr/>
      </xdr:nvSpPr>
      <xdr:spPr>
        <a:xfrm>
          <a:off x="6118225" y="15906750"/>
          <a:ext cx="4367213"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2579DC9D-AB51-4966-A548-A4C7C481563D}"/>
            </a:ext>
          </a:extLst>
        </xdr:cNvPr>
        <xdr:cNvCxnSpPr/>
      </xdr:nvCxnSpPr>
      <xdr:spPr>
        <a:xfrm flipV="1">
          <a:off x="9691053" y="1629537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18BA46C1-4C3D-442E-BB03-DE33B40DDE86}"/>
            </a:ext>
          </a:extLst>
        </xdr:cNvPr>
        <xdr:cNvSpPr txBox="1"/>
      </xdr:nvSpPr>
      <xdr:spPr>
        <a:xfrm>
          <a:off x="9729788" y="1771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86FFEC3D-811C-464B-8869-169196A3441A}"/>
            </a:ext>
          </a:extLst>
        </xdr:cNvPr>
        <xdr:cNvCxnSpPr/>
      </xdr:nvCxnSpPr>
      <xdr:spPr>
        <a:xfrm>
          <a:off x="9617075" y="17712689"/>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58BBA707-BE26-499E-9186-6AB7F0705C82}"/>
            </a:ext>
          </a:extLst>
        </xdr:cNvPr>
        <xdr:cNvSpPr txBox="1"/>
      </xdr:nvSpPr>
      <xdr:spPr>
        <a:xfrm>
          <a:off x="9729788" y="1607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499141CA-02DC-4538-9E2F-A23900310C9D}"/>
            </a:ext>
          </a:extLst>
        </xdr:cNvPr>
        <xdr:cNvCxnSpPr/>
      </xdr:nvCxnSpPr>
      <xdr:spPr>
        <a:xfrm>
          <a:off x="9617075" y="16295370"/>
          <a:ext cx="16351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35640EFC-8EB0-46D7-9F40-36D878EBFA00}"/>
            </a:ext>
          </a:extLst>
        </xdr:cNvPr>
        <xdr:cNvSpPr txBox="1"/>
      </xdr:nvSpPr>
      <xdr:spPr>
        <a:xfrm>
          <a:off x="9729788" y="17063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60276A5D-C2BC-4449-ABC4-314265603779}"/>
            </a:ext>
          </a:extLst>
        </xdr:cNvPr>
        <xdr:cNvSpPr/>
      </xdr:nvSpPr>
      <xdr:spPr>
        <a:xfrm>
          <a:off x="9655175" y="17212311"/>
          <a:ext cx="87313"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AD032356-79AE-4495-A1EA-F123C80853FF}"/>
            </a:ext>
          </a:extLst>
        </xdr:cNvPr>
        <xdr:cNvSpPr/>
      </xdr:nvSpPr>
      <xdr:spPr>
        <a:xfrm>
          <a:off x="8874125" y="1720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2E46BC16-FDC7-42F2-BE8A-8BB9DEEAE5B4}"/>
            </a:ext>
          </a:extLst>
        </xdr:cNvPr>
        <xdr:cNvSpPr/>
      </xdr:nvSpPr>
      <xdr:spPr>
        <a:xfrm>
          <a:off x="8056563" y="17212311"/>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1641EB7A-8688-4C8B-8431-8858F17D562B}"/>
            </a:ext>
          </a:extLst>
        </xdr:cNvPr>
        <xdr:cNvSpPr/>
      </xdr:nvSpPr>
      <xdr:spPr>
        <a:xfrm>
          <a:off x="7224713" y="1721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1B0F2B7E-D55C-4ACC-9646-1D67D05F0E98}"/>
            </a:ext>
          </a:extLst>
        </xdr:cNvPr>
        <xdr:cNvSpPr/>
      </xdr:nvSpPr>
      <xdr:spPr>
        <a:xfrm>
          <a:off x="6407150" y="17197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BEF28679-A086-44D5-95BB-D799EF0396E9}"/>
            </a:ext>
          </a:extLst>
        </xdr:cNvPr>
        <xdr:cNvSpPr txBox="1"/>
      </xdr:nvSpPr>
      <xdr:spPr>
        <a:xfrm>
          <a:off x="95154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B275FD76-97E3-4640-A985-727FE8810B3A}"/>
            </a:ext>
          </a:extLst>
        </xdr:cNvPr>
        <xdr:cNvSpPr txBox="1"/>
      </xdr:nvSpPr>
      <xdr:spPr>
        <a:xfrm>
          <a:off x="8748713"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D1BAC651-D273-4603-AB40-B81D0CDFB7DE}"/>
            </a:ext>
          </a:extLst>
        </xdr:cNvPr>
        <xdr:cNvSpPr txBox="1"/>
      </xdr:nvSpPr>
      <xdr:spPr>
        <a:xfrm>
          <a:off x="79311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DA895541-3ACE-4D4B-B736-3BC57534877A}"/>
            </a:ext>
          </a:extLst>
        </xdr:cNvPr>
        <xdr:cNvSpPr txBox="1"/>
      </xdr:nvSpPr>
      <xdr:spPr>
        <a:xfrm>
          <a:off x="70993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78719B5A-9E1E-43DD-A0FF-BF11556B36B5}"/>
            </a:ext>
          </a:extLst>
        </xdr:cNvPr>
        <xdr:cNvSpPr txBox="1"/>
      </xdr:nvSpPr>
      <xdr:spPr>
        <a:xfrm>
          <a:off x="628173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113030</xdr:rowOff>
    </xdr:from>
    <xdr:to>
      <xdr:col>55</xdr:col>
      <xdr:colOff>50800</xdr:colOff>
      <xdr:row>106</xdr:row>
      <xdr:rowOff>43180</xdr:rowOff>
    </xdr:to>
    <xdr:sp macro="" textlink="">
      <xdr:nvSpPr>
        <xdr:cNvPr id="475" name="楕円 474">
          <a:extLst>
            <a:ext uri="{FF2B5EF4-FFF2-40B4-BE49-F238E27FC236}">
              <a16:creationId xmlns:a16="http://schemas.microsoft.com/office/drawing/2014/main" id="{24845C73-062D-4CFE-851E-D109FF41BCC3}"/>
            </a:ext>
          </a:extLst>
        </xdr:cNvPr>
        <xdr:cNvSpPr/>
      </xdr:nvSpPr>
      <xdr:spPr>
        <a:xfrm>
          <a:off x="9655175" y="17258030"/>
          <a:ext cx="87313"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91457</xdr:rowOff>
    </xdr:from>
    <xdr:ext cx="469744" cy="259045"/>
    <xdr:sp macro="" textlink="">
      <xdr:nvSpPr>
        <xdr:cNvPr id="476" name="【市民会館】&#10;一人当たり面積該当値テキスト">
          <a:extLst>
            <a:ext uri="{FF2B5EF4-FFF2-40B4-BE49-F238E27FC236}">
              <a16:creationId xmlns:a16="http://schemas.microsoft.com/office/drawing/2014/main" id="{7B8D3722-561E-4757-A0A1-AEDA59ABA346}"/>
            </a:ext>
          </a:extLst>
        </xdr:cNvPr>
        <xdr:cNvSpPr txBox="1"/>
      </xdr:nvSpPr>
      <xdr:spPr>
        <a:xfrm>
          <a:off x="9729788" y="17236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82550</xdr:rowOff>
    </xdr:from>
    <xdr:to>
      <xdr:col>50</xdr:col>
      <xdr:colOff>165100</xdr:colOff>
      <xdr:row>106</xdr:row>
      <xdr:rowOff>12700</xdr:rowOff>
    </xdr:to>
    <xdr:sp macro="" textlink="">
      <xdr:nvSpPr>
        <xdr:cNvPr id="477" name="楕円 476">
          <a:extLst>
            <a:ext uri="{FF2B5EF4-FFF2-40B4-BE49-F238E27FC236}">
              <a16:creationId xmlns:a16="http://schemas.microsoft.com/office/drawing/2014/main" id="{895E5DEF-754B-48C1-A216-F2D3B57CCC6B}"/>
            </a:ext>
          </a:extLst>
        </xdr:cNvPr>
        <xdr:cNvSpPr/>
      </xdr:nvSpPr>
      <xdr:spPr>
        <a:xfrm>
          <a:off x="8874125"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133350</xdr:rowOff>
    </xdr:from>
    <xdr:to>
      <xdr:col>55</xdr:col>
      <xdr:colOff>0</xdr:colOff>
      <xdr:row>105</xdr:row>
      <xdr:rowOff>163830</xdr:rowOff>
    </xdr:to>
    <xdr:cxnSp macro="">
      <xdr:nvCxnSpPr>
        <xdr:cNvPr id="478" name="直線コネクタ 477">
          <a:extLst>
            <a:ext uri="{FF2B5EF4-FFF2-40B4-BE49-F238E27FC236}">
              <a16:creationId xmlns:a16="http://schemas.microsoft.com/office/drawing/2014/main" id="{3EABB40A-6999-40CE-9C55-474BC133AA86}"/>
            </a:ext>
          </a:extLst>
        </xdr:cNvPr>
        <xdr:cNvCxnSpPr/>
      </xdr:nvCxnSpPr>
      <xdr:spPr>
        <a:xfrm>
          <a:off x="8924925" y="17278350"/>
          <a:ext cx="766763"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79" name="楕円 478">
          <a:extLst>
            <a:ext uri="{FF2B5EF4-FFF2-40B4-BE49-F238E27FC236}">
              <a16:creationId xmlns:a16="http://schemas.microsoft.com/office/drawing/2014/main" id="{BC48D8CE-40A6-406E-9832-B5C2EE71E9C0}"/>
            </a:ext>
          </a:extLst>
        </xdr:cNvPr>
        <xdr:cNvSpPr/>
      </xdr:nvSpPr>
      <xdr:spPr>
        <a:xfrm>
          <a:off x="8056563" y="1722755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133350</xdr:rowOff>
    </xdr:from>
    <xdr:to>
      <xdr:col>50</xdr:col>
      <xdr:colOff>114300</xdr:colOff>
      <xdr:row>105</xdr:row>
      <xdr:rowOff>133350</xdr:rowOff>
    </xdr:to>
    <xdr:cxnSp macro="">
      <xdr:nvCxnSpPr>
        <xdr:cNvPr id="480" name="直線コネクタ 479">
          <a:extLst>
            <a:ext uri="{FF2B5EF4-FFF2-40B4-BE49-F238E27FC236}">
              <a16:creationId xmlns:a16="http://schemas.microsoft.com/office/drawing/2014/main" id="{2A846B58-26BC-4E14-946C-7124FBB82D41}"/>
            </a:ext>
          </a:extLst>
        </xdr:cNvPr>
        <xdr:cNvCxnSpPr/>
      </xdr:nvCxnSpPr>
      <xdr:spPr>
        <a:xfrm>
          <a:off x="8107363" y="17278350"/>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82550</xdr:rowOff>
    </xdr:from>
    <xdr:to>
      <xdr:col>41</xdr:col>
      <xdr:colOff>101600</xdr:colOff>
      <xdr:row>106</xdr:row>
      <xdr:rowOff>12700</xdr:rowOff>
    </xdr:to>
    <xdr:sp macro="" textlink="">
      <xdr:nvSpPr>
        <xdr:cNvPr id="481" name="楕円 480">
          <a:extLst>
            <a:ext uri="{FF2B5EF4-FFF2-40B4-BE49-F238E27FC236}">
              <a16:creationId xmlns:a16="http://schemas.microsoft.com/office/drawing/2014/main" id="{C2826CA1-045C-4AC3-86D3-917DD3136611}"/>
            </a:ext>
          </a:extLst>
        </xdr:cNvPr>
        <xdr:cNvSpPr/>
      </xdr:nvSpPr>
      <xdr:spPr>
        <a:xfrm>
          <a:off x="7224713"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133350</xdr:rowOff>
    </xdr:from>
    <xdr:to>
      <xdr:col>45</xdr:col>
      <xdr:colOff>177800</xdr:colOff>
      <xdr:row>105</xdr:row>
      <xdr:rowOff>133350</xdr:rowOff>
    </xdr:to>
    <xdr:cxnSp macro="">
      <xdr:nvCxnSpPr>
        <xdr:cNvPr id="482" name="直線コネクタ 481">
          <a:extLst>
            <a:ext uri="{FF2B5EF4-FFF2-40B4-BE49-F238E27FC236}">
              <a16:creationId xmlns:a16="http://schemas.microsoft.com/office/drawing/2014/main" id="{8A496DE9-2C89-4410-A2F9-42C16CE54C86}"/>
            </a:ext>
          </a:extLst>
        </xdr:cNvPr>
        <xdr:cNvCxnSpPr/>
      </xdr:nvCxnSpPr>
      <xdr:spPr>
        <a:xfrm>
          <a:off x="7275513" y="17278350"/>
          <a:ext cx="8318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483" name="楕円 482">
          <a:extLst>
            <a:ext uri="{FF2B5EF4-FFF2-40B4-BE49-F238E27FC236}">
              <a16:creationId xmlns:a16="http://schemas.microsoft.com/office/drawing/2014/main" id="{9D98E1CF-48A0-4031-AA79-4D607DC3A08F}"/>
            </a:ext>
          </a:extLst>
        </xdr:cNvPr>
        <xdr:cNvSpPr/>
      </xdr:nvSpPr>
      <xdr:spPr>
        <a:xfrm>
          <a:off x="640715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133350</xdr:rowOff>
    </xdr:from>
    <xdr:to>
      <xdr:col>41</xdr:col>
      <xdr:colOff>50800</xdr:colOff>
      <xdr:row>105</xdr:row>
      <xdr:rowOff>133350</xdr:rowOff>
    </xdr:to>
    <xdr:cxnSp macro="">
      <xdr:nvCxnSpPr>
        <xdr:cNvPr id="484" name="直線コネクタ 483">
          <a:extLst>
            <a:ext uri="{FF2B5EF4-FFF2-40B4-BE49-F238E27FC236}">
              <a16:creationId xmlns:a16="http://schemas.microsoft.com/office/drawing/2014/main" id="{56141A8A-58EB-4424-A8F9-C5A345C2ED66}"/>
            </a:ext>
          </a:extLst>
        </xdr:cNvPr>
        <xdr:cNvCxnSpPr/>
      </xdr:nvCxnSpPr>
      <xdr:spPr>
        <a:xfrm>
          <a:off x="6457950" y="17278350"/>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B9E71402-B741-42C4-BDB1-74CB730C0AB4}"/>
            </a:ext>
          </a:extLst>
        </xdr:cNvPr>
        <xdr:cNvSpPr txBox="1"/>
      </xdr:nvSpPr>
      <xdr:spPr>
        <a:xfrm>
          <a:off x="8691640" y="16979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990475CB-24B9-4566-9405-8DC248CD2482}"/>
            </a:ext>
          </a:extLst>
        </xdr:cNvPr>
        <xdr:cNvSpPr txBox="1"/>
      </xdr:nvSpPr>
      <xdr:spPr>
        <a:xfrm>
          <a:off x="7886777" y="1698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512D24A6-BAD5-42B5-B113-AD92ABF0F207}"/>
            </a:ext>
          </a:extLst>
        </xdr:cNvPr>
        <xdr:cNvSpPr txBox="1"/>
      </xdr:nvSpPr>
      <xdr:spPr>
        <a:xfrm>
          <a:off x="7054927" y="1698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20FAB914-29F7-4230-A727-DE4934AB87F8}"/>
            </a:ext>
          </a:extLst>
        </xdr:cNvPr>
        <xdr:cNvSpPr txBox="1"/>
      </xdr:nvSpPr>
      <xdr:spPr>
        <a:xfrm>
          <a:off x="6237365" y="1697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3827</xdr:rowOff>
    </xdr:from>
    <xdr:ext cx="469744" cy="259045"/>
    <xdr:sp macro="" textlink="">
      <xdr:nvSpPr>
        <xdr:cNvPr id="489" name="n_1mainValue【市民会館】&#10;一人当たり面積">
          <a:extLst>
            <a:ext uri="{FF2B5EF4-FFF2-40B4-BE49-F238E27FC236}">
              <a16:creationId xmlns:a16="http://schemas.microsoft.com/office/drawing/2014/main" id="{356ED239-A2A9-40F7-AAAF-B6B5227776D8}"/>
            </a:ext>
          </a:extLst>
        </xdr:cNvPr>
        <xdr:cNvSpPr txBox="1"/>
      </xdr:nvSpPr>
      <xdr:spPr>
        <a:xfrm>
          <a:off x="8691640" y="1732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3827</xdr:rowOff>
    </xdr:from>
    <xdr:ext cx="469744" cy="259045"/>
    <xdr:sp macro="" textlink="">
      <xdr:nvSpPr>
        <xdr:cNvPr id="490" name="n_2mainValue【市民会館】&#10;一人当たり面積">
          <a:extLst>
            <a:ext uri="{FF2B5EF4-FFF2-40B4-BE49-F238E27FC236}">
              <a16:creationId xmlns:a16="http://schemas.microsoft.com/office/drawing/2014/main" id="{6FEEF8DB-4DD4-45D2-8835-01E07B8904B1}"/>
            </a:ext>
          </a:extLst>
        </xdr:cNvPr>
        <xdr:cNvSpPr txBox="1"/>
      </xdr:nvSpPr>
      <xdr:spPr>
        <a:xfrm>
          <a:off x="7886777" y="1732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3827</xdr:rowOff>
    </xdr:from>
    <xdr:ext cx="469744" cy="259045"/>
    <xdr:sp macro="" textlink="">
      <xdr:nvSpPr>
        <xdr:cNvPr id="491" name="n_3mainValue【市民会館】&#10;一人当たり面積">
          <a:extLst>
            <a:ext uri="{FF2B5EF4-FFF2-40B4-BE49-F238E27FC236}">
              <a16:creationId xmlns:a16="http://schemas.microsoft.com/office/drawing/2014/main" id="{43A31F1A-D88B-4DA1-B83D-327C4F3E7496}"/>
            </a:ext>
          </a:extLst>
        </xdr:cNvPr>
        <xdr:cNvSpPr txBox="1"/>
      </xdr:nvSpPr>
      <xdr:spPr>
        <a:xfrm>
          <a:off x="7054927" y="1732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3827</xdr:rowOff>
    </xdr:from>
    <xdr:ext cx="469744" cy="259045"/>
    <xdr:sp macro="" textlink="">
      <xdr:nvSpPr>
        <xdr:cNvPr id="492" name="n_4mainValue【市民会館】&#10;一人当たり面積">
          <a:extLst>
            <a:ext uri="{FF2B5EF4-FFF2-40B4-BE49-F238E27FC236}">
              <a16:creationId xmlns:a16="http://schemas.microsoft.com/office/drawing/2014/main" id="{A9A02C44-3C03-450E-892E-F543402F00BB}"/>
            </a:ext>
          </a:extLst>
        </xdr:cNvPr>
        <xdr:cNvSpPr txBox="1"/>
      </xdr:nvSpPr>
      <xdr:spPr>
        <a:xfrm>
          <a:off x="6237365" y="1732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52DEA5C9-FD39-4A83-B292-AF8C98AD2A50}"/>
            </a:ext>
          </a:extLst>
        </xdr:cNvPr>
        <xdr:cNvSpPr/>
      </xdr:nvSpPr>
      <xdr:spPr>
        <a:xfrm>
          <a:off x="11517313" y="397192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2B4FB871-FA98-414B-BA87-917C33EC6E3F}"/>
            </a:ext>
          </a:extLst>
        </xdr:cNvPr>
        <xdr:cNvSpPr/>
      </xdr:nvSpPr>
      <xdr:spPr>
        <a:xfrm>
          <a:off x="1163002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2029E986-C0D9-4054-9920-F1038C79CE82}"/>
            </a:ext>
          </a:extLst>
        </xdr:cNvPr>
        <xdr:cNvSpPr/>
      </xdr:nvSpPr>
      <xdr:spPr>
        <a:xfrm>
          <a:off x="1163002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E10C02CC-A403-4281-91F1-30E946BA6D77}"/>
            </a:ext>
          </a:extLst>
        </xdr:cNvPr>
        <xdr:cNvSpPr/>
      </xdr:nvSpPr>
      <xdr:spPr>
        <a:xfrm>
          <a:off x="12574588"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CAA2495D-AAFF-410C-BCEF-7CEB00CBCB35}"/>
            </a:ext>
          </a:extLst>
        </xdr:cNvPr>
        <xdr:cNvSpPr/>
      </xdr:nvSpPr>
      <xdr:spPr>
        <a:xfrm>
          <a:off x="12574588"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67148C2A-6D69-437C-9D77-CF019D6DF3BA}"/>
            </a:ext>
          </a:extLst>
        </xdr:cNvPr>
        <xdr:cNvSpPr/>
      </xdr:nvSpPr>
      <xdr:spPr>
        <a:xfrm>
          <a:off x="13631863"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6D32757D-6ACC-4352-ACCD-F4C159662EF9}"/>
            </a:ext>
          </a:extLst>
        </xdr:cNvPr>
        <xdr:cNvSpPr/>
      </xdr:nvSpPr>
      <xdr:spPr>
        <a:xfrm>
          <a:off x="13631863"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B87EDB7B-41CC-4A6B-AE2A-9C78EB697164}"/>
            </a:ext>
          </a:extLst>
        </xdr:cNvPr>
        <xdr:cNvSpPr/>
      </xdr:nvSpPr>
      <xdr:spPr>
        <a:xfrm>
          <a:off x="11517313" y="504825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16C1EB4B-7656-4F8B-AA13-1FDA7B69B0FE}"/>
            </a:ext>
          </a:extLst>
        </xdr:cNvPr>
        <xdr:cNvSpPr txBox="1"/>
      </xdr:nvSpPr>
      <xdr:spPr>
        <a:xfrm>
          <a:off x="11479213"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C0B9422F-2124-49B1-AA4B-56BBBF96A387}"/>
            </a:ext>
          </a:extLst>
        </xdr:cNvPr>
        <xdr:cNvCxnSpPr/>
      </xdr:nvCxnSpPr>
      <xdr:spPr>
        <a:xfrm>
          <a:off x="11517313"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DF391348-31AC-4746-87AD-CF19E6FA9E31}"/>
            </a:ext>
          </a:extLst>
        </xdr:cNvPr>
        <xdr:cNvSpPr txBox="1"/>
      </xdr:nvSpPr>
      <xdr:spPr>
        <a:xfrm>
          <a:off x="11142829" y="7077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EBED63A5-E220-498E-BD9F-4AA2C193A941}"/>
            </a:ext>
          </a:extLst>
        </xdr:cNvPr>
        <xdr:cNvCxnSpPr/>
      </xdr:nvCxnSpPr>
      <xdr:spPr>
        <a:xfrm>
          <a:off x="11517313" y="67818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E720C74D-3337-4A15-89AA-356859BED249}"/>
            </a:ext>
          </a:extLst>
        </xdr:cNvPr>
        <xdr:cNvSpPr txBox="1"/>
      </xdr:nvSpPr>
      <xdr:spPr>
        <a:xfrm>
          <a:off x="11142829" y="66491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F80D0563-A2CC-4B84-9F48-67AE9BDB38AF}"/>
            </a:ext>
          </a:extLst>
        </xdr:cNvPr>
        <xdr:cNvCxnSpPr/>
      </xdr:nvCxnSpPr>
      <xdr:spPr>
        <a:xfrm>
          <a:off x="11517313" y="63436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AFA68987-2E98-478D-A59C-D24DE6BC6D63}"/>
            </a:ext>
          </a:extLst>
        </xdr:cNvPr>
        <xdr:cNvSpPr txBox="1"/>
      </xdr:nvSpPr>
      <xdr:spPr>
        <a:xfrm>
          <a:off x="11142829" y="6210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B3D7BE34-9144-4FF9-8915-1E860AB8F125}"/>
            </a:ext>
          </a:extLst>
        </xdr:cNvPr>
        <xdr:cNvCxnSpPr/>
      </xdr:nvCxnSpPr>
      <xdr:spPr>
        <a:xfrm>
          <a:off x="11517313" y="59150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ACA51CB1-2E58-4B73-8B27-6C752748CA96}"/>
            </a:ext>
          </a:extLst>
        </xdr:cNvPr>
        <xdr:cNvSpPr txBox="1"/>
      </xdr:nvSpPr>
      <xdr:spPr>
        <a:xfrm>
          <a:off x="11142829" y="5782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9D57E722-F082-475B-865D-8E91D308E7CE}"/>
            </a:ext>
          </a:extLst>
        </xdr:cNvPr>
        <xdr:cNvCxnSpPr/>
      </xdr:nvCxnSpPr>
      <xdr:spPr>
        <a:xfrm>
          <a:off x="11517313" y="54864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FF6E7D16-6F70-4DA0-8DC1-0FE810CE83E1}"/>
            </a:ext>
          </a:extLst>
        </xdr:cNvPr>
        <xdr:cNvSpPr txBox="1"/>
      </xdr:nvSpPr>
      <xdr:spPr>
        <a:xfrm>
          <a:off x="11142829" y="53537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6559048D-B79C-48CE-B7FB-FEDC317D780A}"/>
            </a:ext>
          </a:extLst>
        </xdr:cNvPr>
        <xdr:cNvCxnSpPr/>
      </xdr:nvCxnSpPr>
      <xdr:spPr>
        <a:xfrm>
          <a:off x="11517313"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23262903-23F2-41D8-9EBD-DE62769C8CDE}"/>
            </a:ext>
          </a:extLst>
        </xdr:cNvPr>
        <xdr:cNvSpPr txBox="1"/>
      </xdr:nvSpPr>
      <xdr:spPr>
        <a:xfrm>
          <a:off x="11142829" y="4915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95121309-4D4F-47FD-960A-955D7ECA2E48}"/>
            </a:ext>
          </a:extLst>
        </xdr:cNvPr>
        <xdr:cNvSpPr/>
      </xdr:nvSpPr>
      <xdr:spPr>
        <a:xfrm>
          <a:off x="11517313" y="504825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A72B93A8-6C06-4E46-88E1-8A450D148AF9}"/>
            </a:ext>
          </a:extLst>
        </xdr:cNvPr>
        <xdr:cNvCxnSpPr/>
      </xdr:nvCxnSpPr>
      <xdr:spPr>
        <a:xfrm flipV="1">
          <a:off x="15104427" y="6216015"/>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E9EBA0DD-D434-458E-AA58-33B98B9BAD5D}"/>
            </a:ext>
          </a:extLst>
        </xdr:cNvPr>
        <xdr:cNvSpPr txBox="1"/>
      </xdr:nvSpPr>
      <xdr:spPr>
        <a:xfrm>
          <a:off x="15143163" y="632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736D2E83-1D7A-4B39-9A64-AC71B0C146FB}"/>
            </a:ext>
          </a:extLst>
        </xdr:cNvPr>
        <xdr:cNvCxnSpPr/>
      </xdr:nvCxnSpPr>
      <xdr:spPr>
        <a:xfrm>
          <a:off x="15016163" y="626173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7CDDE842-C849-4BC3-A3B2-5AF0083EAF25}"/>
            </a:ext>
          </a:extLst>
        </xdr:cNvPr>
        <xdr:cNvSpPr txBox="1"/>
      </xdr:nvSpPr>
      <xdr:spPr>
        <a:xfrm>
          <a:off x="15143163"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A4E97A23-26CA-402B-B174-C195D5D30433}"/>
            </a:ext>
          </a:extLst>
        </xdr:cNvPr>
        <xdr:cNvCxnSpPr/>
      </xdr:nvCxnSpPr>
      <xdr:spPr>
        <a:xfrm>
          <a:off x="15016163" y="621601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7F5A91C1-DF7B-4C47-825E-ABE9AEFB687B}"/>
            </a:ext>
          </a:extLst>
        </xdr:cNvPr>
        <xdr:cNvSpPr txBox="1"/>
      </xdr:nvSpPr>
      <xdr:spPr>
        <a:xfrm>
          <a:off x="15143163" y="6076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4C6829E3-CEFF-4B81-903D-E21246139016}"/>
            </a:ext>
          </a:extLst>
        </xdr:cNvPr>
        <xdr:cNvSpPr/>
      </xdr:nvSpPr>
      <xdr:spPr>
        <a:xfrm>
          <a:off x="15054263"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EF3F4C1E-CE54-4206-9C5C-1171516D5B2D}"/>
            </a:ext>
          </a:extLst>
        </xdr:cNvPr>
        <xdr:cNvSpPr/>
      </xdr:nvSpPr>
      <xdr:spPr>
        <a:xfrm>
          <a:off x="14273213" y="5307965"/>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389D06C8-7F55-4EEA-A071-92DB8E1B8498}"/>
            </a:ext>
          </a:extLst>
        </xdr:cNvPr>
        <xdr:cNvSpPr/>
      </xdr:nvSpPr>
      <xdr:spPr>
        <a:xfrm>
          <a:off x="1345565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6B8BE08A-B0A8-4DE8-B16E-E0BED6C7E44F}"/>
            </a:ext>
          </a:extLst>
        </xdr:cNvPr>
        <xdr:cNvSpPr/>
      </xdr:nvSpPr>
      <xdr:spPr>
        <a:xfrm>
          <a:off x="12638088" y="6302375"/>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23EC559C-7843-474C-BBBC-1605259E6877}"/>
            </a:ext>
          </a:extLst>
        </xdr:cNvPr>
        <xdr:cNvSpPr/>
      </xdr:nvSpPr>
      <xdr:spPr>
        <a:xfrm>
          <a:off x="11806238" y="578231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813C7AF9-E766-4A99-958E-885E4AFD3361}"/>
            </a:ext>
          </a:extLst>
        </xdr:cNvPr>
        <xdr:cNvSpPr txBox="1"/>
      </xdr:nvSpPr>
      <xdr:spPr>
        <a:xfrm>
          <a:off x="149288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875260FB-1DCC-464B-9F71-54777A71CADB}"/>
            </a:ext>
          </a:extLst>
        </xdr:cNvPr>
        <xdr:cNvSpPr txBox="1"/>
      </xdr:nvSpPr>
      <xdr:spPr>
        <a:xfrm>
          <a:off x="141478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C67D4896-4D0A-4599-9726-4215045E3704}"/>
            </a:ext>
          </a:extLst>
        </xdr:cNvPr>
        <xdr:cNvSpPr txBox="1"/>
      </xdr:nvSpPr>
      <xdr:spPr>
        <a:xfrm>
          <a:off x="133302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A7C185B2-0627-4D97-9C07-696ADA7C02F1}"/>
            </a:ext>
          </a:extLst>
        </xdr:cNvPr>
        <xdr:cNvSpPr txBox="1"/>
      </xdr:nvSpPr>
      <xdr:spPr>
        <a:xfrm>
          <a:off x="125126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D5CD7DE9-AC1D-40E2-B8AB-8B6298467C0C}"/>
            </a:ext>
          </a:extLst>
        </xdr:cNvPr>
        <xdr:cNvSpPr txBox="1"/>
      </xdr:nvSpPr>
      <xdr:spPr>
        <a:xfrm>
          <a:off x="116808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1EEDB3CD-D7E7-4A58-84AD-54DE9BA28530}"/>
            </a:ext>
          </a:extLst>
        </xdr:cNvPr>
        <xdr:cNvSpPr/>
      </xdr:nvSpPr>
      <xdr:spPr>
        <a:xfrm>
          <a:off x="15054263" y="621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C83570EA-DBEA-483B-B04E-B33458168D57}"/>
            </a:ext>
          </a:extLst>
        </xdr:cNvPr>
        <xdr:cNvSpPr txBox="1"/>
      </xdr:nvSpPr>
      <xdr:spPr>
        <a:xfrm>
          <a:off x="15143163" y="6194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2E206E54-2CFC-4D06-AF3C-8D0DA2C3F85E}"/>
            </a:ext>
          </a:extLst>
        </xdr:cNvPr>
        <xdr:cNvSpPr/>
      </xdr:nvSpPr>
      <xdr:spPr>
        <a:xfrm>
          <a:off x="14273213" y="530796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976E7FCC-C79B-48C6-A393-DB05E4FD7BE7}"/>
            </a:ext>
          </a:extLst>
        </xdr:cNvPr>
        <xdr:cNvCxnSpPr/>
      </xdr:nvCxnSpPr>
      <xdr:spPr>
        <a:xfrm>
          <a:off x="14324013" y="5354002"/>
          <a:ext cx="781050" cy="90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07E8ABC9-6C79-4ADC-BCB0-1F9FB8610194}"/>
            </a:ext>
          </a:extLst>
        </xdr:cNvPr>
        <xdr:cNvSpPr/>
      </xdr:nvSpPr>
      <xdr:spPr>
        <a:xfrm>
          <a:off x="1345565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952C9AC5-A8C3-48A2-8B66-FC70A26205D7}"/>
            </a:ext>
          </a:extLst>
        </xdr:cNvPr>
        <xdr:cNvCxnSpPr/>
      </xdr:nvCxnSpPr>
      <xdr:spPr>
        <a:xfrm flipV="1">
          <a:off x="13506450" y="5354002"/>
          <a:ext cx="817563" cy="1208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B1B8403C-9D06-490D-BDAE-CDFB964C1144}"/>
            </a:ext>
          </a:extLst>
        </xdr:cNvPr>
        <xdr:cNvSpPr/>
      </xdr:nvSpPr>
      <xdr:spPr>
        <a:xfrm>
          <a:off x="12638088" y="6302375"/>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2D2FE42C-4B40-45E9-B15F-97BDC4B4D607}"/>
            </a:ext>
          </a:extLst>
        </xdr:cNvPr>
        <xdr:cNvCxnSpPr/>
      </xdr:nvCxnSpPr>
      <xdr:spPr>
        <a:xfrm>
          <a:off x="12688888" y="6343650"/>
          <a:ext cx="817562"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9196FEA8-2A40-49D8-9F98-D520E6D001F3}"/>
            </a:ext>
          </a:extLst>
        </xdr:cNvPr>
        <xdr:cNvSpPr/>
      </xdr:nvSpPr>
      <xdr:spPr>
        <a:xfrm>
          <a:off x="11806238" y="578231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0034D5DD-B548-46A5-B2A6-4EFEB6D31861}"/>
            </a:ext>
          </a:extLst>
        </xdr:cNvPr>
        <xdr:cNvCxnSpPr/>
      </xdr:nvCxnSpPr>
      <xdr:spPr>
        <a:xfrm>
          <a:off x="11857038" y="5833110"/>
          <a:ext cx="831850" cy="510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03D34707-5596-4436-9823-5936C67FFAD3}"/>
            </a:ext>
          </a:extLst>
        </xdr:cNvPr>
        <xdr:cNvSpPr txBox="1"/>
      </xdr:nvSpPr>
      <xdr:spPr>
        <a:xfrm>
          <a:off x="14123044" y="5391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2BB9A9E2-3289-45F3-BBC3-1765D7252FAF}"/>
            </a:ext>
          </a:extLst>
        </xdr:cNvPr>
        <xdr:cNvSpPr txBox="1"/>
      </xdr:nvSpPr>
      <xdr:spPr>
        <a:xfrm>
          <a:off x="13318182" y="660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8C670419-9A61-455F-90DC-7B03ED880286}"/>
            </a:ext>
          </a:extLst>
        </xdr:cNvPr>
        <xdr:cNvSpPr txBox="1"/>
      </xdr:nvSpPr>
      <xdr:spPr>
        <a:xfrm>
          <a:off x="12500619" y="638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0C284716-9C6F-41B8-B27C-CC56F13555D7}"/>
            </a:ext>
          </a:extLst>
        </xdr:cNvPr>
        <xdr:cNvSpPr txBox="1"/>
      </xdr:nvSpPr>
      <xdr:spPr>
        <a:xfrm>
          <a:off x="11668769" y="5865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DF2EFB73-AE67-46B4-8A1A-E619972468BA}"/>
            </a:ext>
          </a:extLst>
        </xdr:cNvPr>
        <xdr:cNvSpPr txBox="1"/>
      </xdr:nvSpPr>
      <xdr:spPr>
        <a:xfrm>
          <a:off x="14123044" y="509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5C369004-1F02-4A6C-81BD-35A7ACE3B974}"/>
            </a:ext>
          </a:extLst>
        </xdr:cNvPr>
        <xdr:cNvSpPr txBox="1"/>
      </xdr:nvSpPr>
      <xdr:spPr>
        <a:xfrm>
          <a:off x="13318182" y="630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37BD1BBB-E304-4D91-8E36-B1B75E309407}"/>
            </a:ext>
          </a:extLst>
        </xdr:cNvPr>
        <xdr:cNvSpPr txBox="1"/>
      </xdr:nvSpPr>
      <xdr:spPr>
        <a:xfrm>
          <a:off x="12500619"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7024028D-6CDB-42D5-8BF5-23D667B93726}"/>
            </a:ext>
          </a:extLst>
        </xdr:cNvPr>
        <xdr:cNvSpPr txBox="1"/>
      </xdr:nvSpPr>
      <xdr:spPr>
        <a:xfrm>
          <a:off x="11668769" y="556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BAA7184C-82D4-4FB5-BBC3-F2C6B03863E2}"/>
            </a:ext>
          </a:extLst>
        </xdr:cNvPr>
        <xdr:cNvSpPr/>
      </xdr:nvSpPr>
      <xdr:spPr>
        <a:xfrm>
          <a:off x="16916400" y="39719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A4CB1CBB-6040-4D7D-AFFA-FC03799952FD}"/>
            </a:ext>
          </a:extLst>
        </xdr:cNvPr>
        <xdr:cNvSpPr/>
      </xdr:nvSpPr>
      <xdr:spPr>
        <a:xfrm>
          <a:off x="1704340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F1CE3C54-3EA6-470B-97A2-752894417463}"/>
            </a:ext>
          </a:extLst>
        </xdr:cNvPr>
        <xdr:cNvSpPr/>
      </xdr:nvSpPr>
      <xdr:spPr>
        <a:xfrm>
          <a:off x="1704340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080EB7F7-9E89-473B-8864-8925E33E99E8}"/>
            </a:ext>
          </a:extLst>
        </xdr:cNvPr>
        <xdr:cNvSpPr/>
      </xdr:nvSpPr>
      <xdr:spPr>
        <a:xfrm>
          <a:off x="17973675"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E91463B6-4654-45B7-82C3-EB86D10F9D38}"/>
            </a:ext>
          </a:extLst>
        </xdr:cNvPr>
        <xdr:cNvSpPr/>
      </xdr:nvSpPr>
      <xdr:spPr>
        <a:xfrm>
          <a:off x="17973675"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0C12F0B9-C59D-4316-A7A1-B42DC7362317}"/>
            </a:ext>
          </a:extLst>
        </xdr:cNvPr>
        <xdr:cNvSpPr/>
      </xdr:nvSpPr>
      <xdr:spPr>
        <a:xfrm>
          <a:off x="19030950" y="4594225"/>
          <a:ext cx="14097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0065CE05-3A4B-449F-8C3D-1467511BEFFE}"/>
            </a:ext>
          </a:extLst>
        </xdr:cNvPr>
        <xdr:cNvSpPr/>
      </xdr:nvSpPr>
      <xdr:spPr>
        <a:xfrm>
          <a:off x="19030950" y="4787900"/>
          <a:ext cx="1409700" cy="23971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374456BF-2EF5-4894-8E2D-4BDE2B280B0E}"/>
            </a:ext>
          </a:extLst>
        </xdr:cNvPr>
        <xdr:cNvSpPr/>
      </xdr:nvSpPr>
      <xdr:spPr>
        <a:xfrm>
          <a:off x="16916400" y="504825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6462E1AF-4A7C-4FE1-A977-574DF82CCC2B}"/>
            </a:ext>
          </a:extLst>
        </xdr:cNvPr>
        <xdr:cNvSpPr txBox="1"/>
      </xdr:nvSpPr>
      <xdr:spPr>
        <a:xfrm>
          <a:off x="16892588"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FECB7D4C-E5BE-41E7-AEF3-8E2DCBF95AF5}"/>
            </a:ext>
          </a:extLst>
        </xdr:cNvPr>
        <xdr:cNvCxnSpPr/>
      </xdr:nvCxnSpPr>
      <xdr:spPr>
        <a:xfrm>
          <a:off x="16916400" y="72104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7EFDEDDB-D557-41D8-BE90-12F7347B3EB3}"/>
            </a:ext>
          </a:extLst>
        </xdr:cNvPr>
        <xdr:cNvSpPr txBox="1"/>
      </xdr:nvSpPr>
      <xdr:spPr>
        <a:xfrm>
          <a:off x="16427964" y="70777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A9BD6C7F-A070-4591-971C-F7E3D7396ECC}"/>
            </a:ext>
          </a:extLst>
        </xdr:cNvPr>
        <xdr:cNvCxnSpPr/>
      </xdr:nvCxnSpPr>
      <xdr:spPr>
        <a:xfrm>
          <a:off x="16916400" y="68484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4C4DE358-0E5C-4C3E-B2A3-B5F14D0D7B6F}"/>
            </a:ext>
          </a:extLst>
        </xdr:cNvPr>
        <xdr:cNvSpPr txBox="1"/>
      </xdr:nvSpPr>
      <xdr:spPr>
        <a:xfrm>
          <a:off x="16427964"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894AF9B4-0857-4A48-B1CE-D225F181B0BD}"/>
            </a:ext>
          </a:extLst>
        </xdr:cNvPr>
        <xdr:cNvCxnSpPr/>
      </xdr:nvCxnSpPr>
      <xdr:spPr>
        <a:xfrm>
          <a:off x="16916400" y="64865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580CC12A-6E7A-4173-B977-DE699CF0811D}"/>
            </a:ext>
          </a:extLst>
        </xdr:cNvPr>
        <xdr:cNvSpPr txBox="1"/>
      </xdr:nvSpPr>
      <xdr:spPr>
        <a:xfrm>
          <a:off x="16427964" y="6353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6691A81C-AB28-4267-BB44-5BE71EB2327F}"/>
            </a:ext>
          </a:extLst>
        </xdr:cNvPr>
        <xdr:cNvCxnSpPr/>
      </xdr:nvCxnSpPr>
      <xdr:spPr>
        <a:xfrm>
          <a:off x="16916400" y="61341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DF24F787-2F72-4E85-A397-A9C654214B9F}"/>
            </a:ext>
          </a:extLst>
        </xdr:cNvPr>
        <xdr:cNvSpPr txBox="1"/>
      </xdr:nvSpPr>
      <xdr:spPr>
        <a:xfrm>
          <a:off x="16427964" y="600140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D24EB630-6905-4292-B5BE-9272380E527B}"/>
            </a:ext>
          </a:extLst>
        </xdr:cNvPr>
        <xdr:cNvCxnSpPr/>
      </xdr:nvCxnSpPr>
      <xdr:spPr>
        <a:xfrm>
          <a:off x="16916400" y="5772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1194972F-E607-487F-AC42-3C95CDF2DC3D}"/>
            </a:ext>
          </a:extLst>
        </xdr:cNvPr>
        <xdr:cNvSpPr txBox="1"/>
      </xdr:nvSpPr>
      <xdr:spPr>
        <a:xfrm>
          <a:off x="16427964" y="56394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EB96CA89-5FD8-468C-9280-B7202CDAA919}"/>
            </a:ext>
          </a:extLst>
        </xdr:cNvPr>
        <xdr:cNvCxnSpPr/>
      </xdr:nvCxnSpPr>
      <xdr:spPr>
        <a:xfrm>
          <a:off x="16916400" y="54102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3DA32081-4A41-4B7E-AAF0-5E5E3D5EB2CD}"/>
            </a:ext>
          </a:extLst>
        </xdr:cNvPr>
        <xdr:cNvSpPr txBox="1"/>
      </xdr:nvSpPr>
      <xdr:spPr>
        <a:xfrm>
          <a:off x="16378131" y="527750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3C36A9AC-5BCF-40AF-9D92-B9617F80D6EE}"/>
            </a:ext>
          </a:extLst>
        </xdr:cNvPr>
        <xdr:cNvCxnSpPr/>
      </xdr:nvCxnSpPr>
      <xdr:spPr>
        <a:xfrm>
          <a:off x="16916400" y="50482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2E48517B-A43A-4308-9CE9-275A1882C603}"/>
            </a:ext>
          </a:extLst>
        </xdr:cNvPr>
        <xdr:cNvSpPr txBox="1"/>
      </xdr:nvSpPr>
      <xdr:spPr>
        <a:xfrm>
          <a:off x="16378131" y="49155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10F704A3-952D-47DE-9C7F-8795FA475375}"/>
            </a:ext>
          </a:extLst>
        </xdr:cNvPr>
        <xdr:cNvSpPr/>
      </xdr:nvSpPr>
      <xdr:spPr>
        <a:xfrm>
          <a:off x="16916400" y="504825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3B3679B4-A2D0-48DD-B002-7F6DA470D079}"/>
            </a:ext>
          </a:extLst>
        </xdr:cNvPr>
        <xdr:cNvCxnSpPr/>
      </xdr:nvCxnSpPr>
      <xdr:spPr>
        <a:xfrm flipV="1">
          <a:off x="20503514" y="5316665"/>
          <a:ext cx="0" cy="133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12D272B8-39A5-4234-A934-682ACE215F5B}"/>
            </a:ext>
          </a:extLst>
        </xdr:cNvPr>
        <xdr:cNvSpPr txBox="1"/>
      </xdr:nvSpPr>
      <xdr:spPr>
        <a:xfrm>
          <a:off x="20542250" y="664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34E09930-6A93-4099-B461-BC1D3608B919}"/>
            </a:ext>
          </a:extLst>
        </xdr:cNvPr>
        <xdr:cNvCxnSpPr/>
      </xdr:nvCxnSpPr>
      <xdr:spPr>
        <a:xfrm>
          <a:off x="20429538" y="6650393"/>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F862B80F-6822-434E-A02E-1B71903944E7}"/>
            </a:ext>
          </a:extLst>
        </xdr:cNvPr>
        <xdr:cNvSpPr txBox="1"/>
      </xdr:nvSpPr>
      <xdr:spPr>
        <a:xfrm>
          <a:off x="20542250" y="510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C6ABF02F-ED8B-4E6A-9E5F-0418F3177602}"/>
            </a:ext>
          </a:extLst>
        </xdr:cNvPr>
        <xdr:cNvCxnSpPr/>
      </xdr:nvCxnSpPr>
      <xdr:spPr>
        <a:xfrm>
          <a:off x="20429538" y="531666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53C1A3F6-35EF-4EB3-82A8-73724EC820C8}"/>
            </a:ext>
          </a:extLst>
        </xdr:cNvPr>
        <xdr:cNvSpPr txBox="1"/>
      </xdr:nvSpPr>
      <xdr:spPr>
        <a:xfrm>
          <a:off x="20542250" y="6316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28C8B6A1-329C-4BF0-A05F-9A383383CECB}"/>
            </a:ext>
          </a:extLst>
        </xdr:cNvPr>
        <xdr:cNvSpPr/>
      </xdr:nvSpPr>
      <xdr:spPr>
        <a:xfrm>
          <a:off x="20453350" y="632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3FDECB07-553D-465E-AD39-1B004CAA6059}"/>
            </a:ext>
          </a:extLst>
        </xdr:cNvPr>
        <xdr:cNvSpPr/>
      </xdr:nvSpPr>
      <xdr:spPr>
        <a:xfrm>
          <a:off x="19686588" y="617984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662E47BC-4A21-4AC1-94E5-ACAC966850F3}"/>
            </a:ext>
          </a:extLst>
        </xdr:cNvPr>
        <xdr:cNvSpPr/>
      </xdr:nvSpPr>
      <xdr:spPr>
        <a:xfrm>
          <a:off x="18854738" y="6446241"/>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C21C17BA-B75F-4596-B44F-FBEC1CF9E2C1}"/>
            </a:ext>
          </a:extLst>
        </xdr:cNvPr>
        <xdr:cNvSpPr/>
      </xdr:nvSpPr>
      <xdr:spPr>
        <a:xfrm>
          <a:off x="18037175" y="6306947"/>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C432A58A-6CDA-4F1C-8681-FE21833A15E1}"/>
            </a:ext>
          </a:extLst>
        </xdr:cNvPr>
        <xdr:cNvSpPr/>
      </xdr:nvSpPr>
      <xdr:spPr>
        <a:xfrm>
          <a:off x="17219613" y="6346571"/>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EBF858BC-1205-4055-8336-96B9D637C7A4}"/>
            </a:ext>
          </a:extLst>
        </xdr:cNvPr>
        <xdr:cNvSpPr txBox="1"/>
      </xdr:nvSpPr>
      <xdr:spPr>
        <a:xfrm>
          <a:off x="20327938"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87EA76CD-44D9-4E95-8DC9-ED6CF8209C01}"/>
            </a:ext>
          </a:extLst>
        </xdr:cNvPr>
        <xdr:cNvSpPr txBox="1"/>
      </xdr:nvSpPr>
      <xdr:spPr>
        <a:xfrm>
          <a:off x="1956117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4C5F4C53-91FB-414E-A5D0-11BB2E8D4055}"/>
            </a:ext>
          </a:extLst>
        </xdr:cNvPr>
        <xdr:cNvSpPr txBox="1"/>
      </xdr:nvSpPr>
      <xdr:spPr>
        <a:xfrm>
          <a:off x="18729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4E756E99-740A-431A-9E0D-40A9EEEEB38E}"/>
            </a:ext>
          </a:extLst>
        </xdr:cNvPr>
        <xdr:cNvSpPr txBox="1"/>
      </xdr:nvSpPr>
      <xdr:spPr>
        <a:xfrm>
          <a:off x="17911763"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1921A22C-5601-419E-9658-82DA26481BBD}"/>
            </a:ext>
          </a:extLst>
        </xdr:cNvPr>
        <xdr:cNvSpPr txBox="1"/>
      </xdr:nvSpPr>
      <xdr:spPr>
        <a:xfrm>
          <a:off x="170942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105563</xdr:rowOff>
    </xdr:from>
    <xdr:to>
      <xdr:col>116</xdr:col>
      <xdr:colOff>114300</xdr:colOff>
      <xdr:row>39</xdr:row>
      <xdr:rowOff>35713</xdr:rowOff>
    </xdr:to>
    <xdr:sp macro="" textlink="">
      <xdr:nvSpPr>
        <xdr:cNvPr id="589" name="楕円 588">
          <a:extLst>
            <a:ext uri="{FF2B5EF4-FFF2-40B4-BE49-F238E27FC236}">
              <a16:creationId xmlns:a16="http://schemas.microsoft.com/office/drawing/2014/main" id="{90BCE13F-25B6-4538-B547-6179CE5F721D}"/>
            </a:ext>
          </a:extLst>
        </xdr:cNvPr>
        <xdr:cNvSpPr/>
      </xdr:nvSpPr>
      <xdr:spPr>
        <a:xfrm>
          <a:off x="20453350" y="6268238"/>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128440</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03AB1AC1-8ACD-438A-9208-7347EF2E1D45}"/>
            </a:ext>
          </a:extLst>
        </xdr:cNvPr>
        <xdr:cNvSpPr txBox="1"/>
      </xdr:nvSpPr>
      <xdr:spPr>
        <a:xfrm>
          <a:off x="20542250" y="6129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148958</xdr:rowOff>
    </xdr:from>
    <xdr:to>
      <xdr:col>112</xdr:col>
      <xdr:colOff>38100</xdr:colOff>
      <xdr:row>38</xdr:row>
      <xdr:rowOff>79108</xdr:rowOff>
    </xdr:to>
    <xdr:sp macro="" textlink="">
      <xdr:nvSpPr>
        <xdr:cNvPr id="591" name="楕円 590">
          <a:extLst>
            <a:ext uri="{FF2B5EF4-FFF2-40B4-BE49-F238E27FC236}">
              <a16:creationId xmlns:a16="http://schemas.microsoft.com/office/drawing/2014/main" id="{CDACE5ED-7B11-4D0E-9B27-ACD86EB5EB50}"/>
            </a:ext>
          </a:extLst>
        </xdr:cNvPr>
        <xdr:cNvSpPr/>
      </xdr:nvSpPr>
      <xdr:spPr>
        <a:xfrm>
          <a:off x="19686588" y="6149708"/>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28308</xdr:rowOff>
    </xdr:from>
    <xdr:to>
      <xdr:col>116</xdr:col>
      <xdr:colOff>63500</xdr:colOff>
      <xdr:row>38</xdr:row>
      <xdr:rowOff>156363</xdr:rowOff>
    </xdr:to>
    <xdr:cxnSp macro="">
      <xdr:nvCxnSpPr>
        <xdr:cNvPr id="592" name="直線コネクタ 591">
          <a:extLst>
            <a:ext uri="{FF2B5EF4-FFF2-40B4-BE49-F238E27FC236}">
              <a16:creationId xmlns:a16="http://schemas.microsoft.com/office/drawing/2014/main" id="{267446CB-B0F1-48E0-BA4D-F82A8876C176}"/>
            </a:ext>
          </a:extLst>
        </xdr:cNvPr>
        <xdr:cNvCxnSpPr/>
      </xdr:nvCxnSpPr>
      <xdr:spPr>
        <a:xfrm>
          <a:off x="19737388" y="6190983"/>
          <a:ext cx="766762" cy="12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48222</xdr:rowOff>
    </xdr:from>
    <xdr:to>
      <xdr:col>107</xdr:col>
      <xdr:colOff>101600</xdr:colOff>
      <xdr:row>40</xdr:row>
      <xdr:rowOff>149822</xdr:rowOff>
    </xdr:to>
    <xdr:sp macro="" textlink="">
      <xdr:nvSpPr>
        <xdr:cNvPr id="593" name="楕円 592">
          <a:extLst>
            <a:ext uri="{FF2B5EF4-FFF2-40B4-BE49-F238E27FC236}">
              <a16:creationId xmlns:a16="http://schemas.microsoft.com/office/drawing/2014/main" id="{71B40E9A-6FBF-41FA-96D6-604ADBC4CE81}"/>
            </a:ext>
          </a:extLst>
        </xdr:cNvPr>
        <xdr:cNvSpPr/>
      </xdr:nvSpPr>
      <xdr:spPr>
        <a:xfrm>
          <a:off x="18854738" y="653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28308</xdr:rowOff>
    </xdr:from>
    <xdr:to>
      <xdr:col>111</xdr:col>
      <xdr:colOff>177800</xdr:colOff>
      <xdr:row>40</xdr:row>
      <xdr:rowOff>99022</xdr:rowOff>
    </xdr:to>
    <xdr:cxnSp macro="">
      <xdr:nvCxnSpPr>
        <xdr:cNvPr id="594" name="直線コネクタ 593">
          <a:extLst>
            <a:ext uri="{FF2B5EF4-FFF2-40B4-BE49-F238E27FC236}">
              <a16:creationId xmlns:a16="http://schemas.microsoft.com/office/drawing/2014/main" id="{5D128A18-5EAB-457B-9BF9-8DC8EB1CBC4C}"/>
            </a:ext>
          </a:extLst>
        </xdr:cNvPr>
        <xdr:cNvCxnSpPr/>
      </xdr:nvCxnSpPr>
      <xdr:spPr>
        <a:xfrm flipV="1">
          <a:off x="18905538" y="6190983"/>
          <a:ext cx="831850" cy="39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4407</xdr:rowOff>
    </xdr:from>
    <xdr:to>
      <xdr:col>102</xdr:col>
      <xdr:colOff>165100</xdr:colOff>
      <xdr:row>39</xdr:row>
      <xdr:rowOff>106007</xdr:rowOff>
    </xdr:to>
    <xdr:sp macro="" textlink="">
      <xdr:nvSpPr>
        <xdr:cNvPr id="595" name="楕円 594">
          <a:extLst>
            <a:ext uri="{FF2B5EF4-FFF2-40B4-BE49-F238E27FC236}">
              <a16:creationId xmlns:a16="http://schemas.microsoft.com/office/drawing/2014/main" id="{2CE9D488-F2B0-49AE-B2C1-8F18EE732595}"/>
            </a:ext>
          </a:extLst>
        </xdr:cNvPr>
        <xdr:cNvSpPr/>
      </xdr:nvSpPr>
      <xdr:spPr>
        <a:xfrm>
          <a:off x="18037175" y="632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55207</xdr:rowOff>
    </xdr:from>
    <xdr:to>
      <xdr:col>107</xdr:col>
      <xdr:colOff>50800</xdr:colOff>
      <xdr:row>40</xdr:row>
      <xdr:rowOff>99022</xdr:rowOff>
    </xdr:to>
    <xdr:cxnSp macro="">
      <xdr:nvCxnSpPr>
        <xdr:cNvPr id="596" name="直線コネクタ 595">
          <a:extLst>
            <a:ext uri="{FF2B5EF4-FFF2-40B4-BE49-F238E27FC236}">
              <a16:creationId xmlns:a16="http://schemas.microsoft.com/office/drawing/2014/main" id="{D2D44D2C-29CF-4763-8C83-C9A6A4F4727E}"/>
            </a:ext>
          </a:extLst>
        </xdr:cNvPr>
        <xdr:cNvCxnSpPr/>
      </xdr:nvCxnSpPr>
      <xdr:spPr>
        <a:xfrm>
          <a:off x="18087975" y="6379807"/>
          <a:ext cx="817563"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74016</xdr:rowOff>
    </xdr:from>
    <xdr:to>
      <xdr:col>98</xdr:col>
      <xdr:colOff>38100</xdr:colOff>
      <xdr:row>39</xdr:row>
      <xdr:rowOff>4166</xdr:rowOff>
    </xdr:to>
    <xdr:sp macro="" textlink="">
      <xdr:nvSpPr>
        <xdr:cNvPr id="597" name="楕円 596">
          <a:extLst>
            <a:ext uri="{FF2B5EF4-FFF2-40B4-BE49-F238E27FC236}">
              <a16:creationId xmlns:a16="http://schemas.microsoft.com/office/drawing/2014/main" id="{93E62446-EB89-4346-8D9B-40E133FDB36F}"/>
            </a:ext>
          </a:extLst>
        </xdr:cNvPr>
        <xdr:cNvSpPr/>
      </xdr:nvSpPr>
      <xdr:spPr>
        <a:xfrm>
          <a:off x="17219613" y="6236691"/>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124816</xdr:rowOff>
    </xdr:from>
    <xdr:to>
      <xdr:col>102</xdr:col>
      <xdr:colOff>114300</xdr:colOff>
      <xdr:row>39</xdr:row>
      <xdr:rowOff>55207</xdr:rowOff>
    </xdr:to>
    <xdr:cxnSp macro="">
      <xdr:nvCxnSpPr>
        <xdr:cNvPr id="598" name="直線コネクタ 597">
          <a:extLst>
            <a:ext uri="{FF2B5EF4-FFF2-40B4-BE49-F238E27FC236}">
              <a16:creationId xmlns:a16="http://schemas.microsoft.com/office/drawing/2014/main" id="{E62655D1-6D13-4AF1-B8CF-E180F66202A0}"/>
            </a:ext>
          </a:extLst>
        </xdr:cNvPr>
        <xdr:cNvCxnSpPr/>
      </xdr:nvCxnSpPr>
      <xdr:spPr>
        <a:xfrm>
          <a:off x="17270413" y="6287491"/>
          <a:ext cx="817562" cy="9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109897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7865C35F-0859-43FC-AD39-387D598EEEB4}"/>
            </a:ext>
          </a:extLst>
        </xdr:cNvPr>
        <xdr:cNvSpPr txBox="1"/>
      </xdr:nvSpPr>
      <xdr:spPr>
        <a:xfrm>
          <a:off x="19471786" y="627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E9EE61A6-BA7D-4DCB-A422-5C08D9190ED7}"/>
            </a:ext>
          </a:extLst>
        </xdr:cNvPr>
        <xdr:cNvSpPr txBox="1"/>
      </xdr:nvSpPr>
      <xdr:spPr>
        <a:xfrm>
          <a:off x="18666924" y="623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6FAB6B37-3316-49B1-AC04-83C4BB0DE155}"/>
            </a:ext>
          </a:extLst>
        </xdr:cNvPr>
        <xdr:cNvSpPr txBox="1"/>
      </xdr:nvSpPr>
      <xdr:spPr>
        <a:xfrm>
          <a:off x="17835074" y="609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114698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85E8C2D7-73ED-4F3C-99F6-8105F2D958A7}"/>
            </a:ext>
          </a:extLst>
        </xdr:cNvPr>
        <xdr:cNvSpPr txBox="1"/>
      </xdr:nvSpPr>
      <xdr:spPr>
        <a:xfrm>
          <a:off x="17017511" y="6439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95635</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930A9360-4573-4D05-9BD4-40F82043EB2A}"/>
            </a:ext>
          </a:extLst>
        </xdr:cNvPr>
        <xdr:cNvSpPr txBox="1"/>
      </xdr:nvSpPr>
      <xdr:spPr>
        <a:xfrm>
          <a:off x="19471786" y="593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140949</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37DF732F-D52C-4737-B3B2-14A4E87CA845}"/>
            </a:ext>
          </a:extLst>
        </xdr:cNvPr>
        <xdr:cNvSpPr txBox="1"/>
      </xdr:nvSpPr>
      <xdr:spPr>
        <a:xfrm>
          <a:off x="18666924" y="6627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97134</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B066F559-71DE-4267-B794-FBDBF10EF86F}"/>
            </a:ext>
          </a:extLst>
        </xdr:cNvPr>
        <xdr:cNvSpPr txBox="1"/>
      </xdr:nvSpPr>
      <xdr:spPr>
        <a:xfrm>
          <a:off x="17835074" y="6421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20693</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A4F8B424-E3FE-4CCB-B804-C6CB2BEF4EE1}"/>
            </a:ext>
          </a:extLst>
        </xdr:cNvPr>
        <xdr:cNvSpPr txBox="1"/>
      </xdr:nvSpPr>
      <xdr:spPr>
        <a:xfrm>
          <a:off x="17017511" y="6021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E9A7C720-F53B-4947-8CE5-600AA1962EB9}"/>
            </a:ext>
          </a:extLst>
        </xdr:cNvPr>
        <xdr:cNvSpPr/>
      </xdr:nvSpPr>
      <xdr:spPr>
        <a:xfrm>
          <a:off x="11517313" y="757237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9B8367B9-5148-4DC0-9C5A-0DA8A4D5DBBF}"/>
            </a:ext>
          </a:extLst>
        </xdr:cNvPr>
        <xdr:cNvSpPr/>
      </xdr:nvSpPr>
      <xdr:spPr>
        <a:xfrm>
          <a:off x="1163002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DD7E14D4-B2F2-4B42-802D-0168A3FE7B66}"/>
            </a:ext>
          </a:extLst>
        </xdr:cNvPr>
        <xdr:cNvSpPr/>
      </xdr:nvSpPr>
      <xdr:spPr>
        <a:xfrm>
          <a:off x="1163002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14F4822F-514F-4FCE-8CAB-AE8F60F2C1DC}"/>
            </a:ext>
          </a:extLst>
        </xdr:cNvPr>
        <xdr:cNvSpPr/>
      </xdr:nvSpPr>
      <xdr:spPr>
        <a:xfrm>
          <a:off x="12574588"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F9F2A6B-4780-497E-8EB7-F4E8E616D38E}"/>
            </a:ext>
          </a:extLst>
        </xdr:cNvPr>
        <xdr:cNvSpPr/>
      </xdr:nvSpPr>
      <xdr:spPr>
        <a:xfrm>
          <a:off x="12574588"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8449B892-B418-4FF4-A1F4-F400CA20AA3E}"/>
            </a:ext>
          </a:extLst>
        </xdr:cNvPr>
        <xdr:cNvSpPr/>
      </xdr:nvSpPr>
      <xdr:spPr>
        <a:xfrm>
          <a:off x="13631863"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83269F49-C51B-431D-AC75-91C451AA0E0A}"/>
            </a:ext>
          </a:extLst>
        </xdr:cNvPr>
        <xdr:cNvSpPr/>
      </xdr:nvSpPr>
      <xdr:spPr>
        <a:xfrm>
          <a:off x="13631863"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216CA814-E60A-43F6-AFAF-AE303F9CC8EB}"/>
            </a:ext>
          </a:extLst>
        </xdr:cNvPr>
        <xdr:cNvSpPr/>
      </xdr:nvSpPr>
      <xdr:spPr>
        <a:xfrm>
          <a:off x="11517313" y="8648700"/>
          <a:ext cx="4367212"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883BC095-9799-4630-8E68-DD624ABA7BA5}"/>
            </a:ext>
          </a:extLst>
        </xdr:cNvPr>
        <xdr:cNvSpPr txBox="1"/>
      </xdr:nvSpPr>
      <xdr:spPr>
        <a:xfrm>
          <a:off x="11479213"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764015F5-C868-4FE2-B00C-03F762AA74A8}"/>
            </a:ext>
          </a:extLst>
        </xdr:cNvPr>
        <xdr:cNvCxnSpPr/>
      </xdr:nvCxnSpPr>
      <xdr:spPr>
        <a:xfrm>
          <a:off x="11517313"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8D86A64C-AF91-4152-8882-350A466D6111}"/>
            </a:ext>
          </a:extLst>
        </xdr:cNvPr>
        <xdr:cNvSpPr txBox="1"/>
      </xdr:nvSpPr>
      <xdr:spPr>
        <a:xfrm>
          <a:off x="11092996" y="1067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913BABBD-EE6C-40AF-B554-8340ADE29969}"/>
            </a:ext>
          </a:extLst>
        </xdr:cNvPr>
        <xdr:cNvCxnSpPr/>
      </xdr:nvCxnSpPr>
      <xdr:spPr>
        <a:xfrm>
          <a:off x="11517313" y="1050335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9365263C-39F8-472C-9F77-85A5364452EE}"/>
            </a:ext>
          </a:extLst>
        </xdr:cNvPr>
        <xdr:cNvSpPr txBox="1"/>
      </xdr:nvSpPr>
      <xdr:spPr>
        <a:xfrm>
          <a:off x="11092996" y="103706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C634CFF7-53ED-4A03-A8D7-8A5B77BC3CF8}"/>
            </a:ext>
          </a:extLst>
        </xdr:cNvPr>
        <xdr:cNvCxnSpPr/>
      </xdr:nvCxnSpPr>
      <xdr:spPr>
        <a:xfrm>
          <a:off x="11517313" y="1019583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501223DA-C7FA-4000-B378-07B44F2FF0C4}"/>
            </a:ext>
          </a:extLst>
        </xdr:cNvPr>
        <xdr:cNvSpPr txBox="1"/>
      </xdr:nvSpPr>
      <xdr:spPr>
        <a:xfrm>
          <a:off x="11142829" y="10053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B8C64C12-9A49-469C-B122-75A039C12D4C}"/>
            </a:ext>
          </a:extLst>
        </xdr:cNvPr>
        <xdr:cNvCxnSpPr/>
      </xdr:nvCxnSpPr>
      <xdr:spPr>
        <a:xfrm>
          <a:off x="11517313" y="988831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009894BA-9420-4536-9F36-539A32F0CDE8}"/>
            </a:ext>
          </a:extLst>
        </xdr:cNvPr>
        <xdr:cNvSpPr txBox="1"/>
      </xdr:nvSpPr>
      <xdr:spPr>
        <a:xfrm>
          <a:off x="11142829"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EC74BF50-A123-4CA7-91E8-67245BCA2849}"/>
            </a:ext>
          </a:extLst>
        </xdr:cNvPr>
        <xdr:cNvCxnSpPr/>
      </xdr:nvCxnSpPr>
      <xdr:spPr>
        <a:xfrm>
          <a:off x="11517313" y="957126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A12704DF-81CA-4BED-BA4F-055BF5CDE3F1}"/>
            </a:ext>
          </a:extLst>
        </xdr:cNvPr>
        <xdr:cNvSpPr txBox="1"/>
      </xdr:nvSpPr>
      <xdr:spPr>
        <a:xfrm>
          <a:off x="11142829"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DF9FD0CD-B8BC-4761-AFB9-78633D8E2ED3}"/>
            </a:ext>
          </a:extLst>
        </xdr:cNvPr>
        <xdr:cNvCxnSpPr/>
      </xdr:nvCxnSpPr>
      <xdr:spPr>
        <a:xfrm>
          <a:off x="11517313" y="9263743"/>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5E084972-5D75-4C75-9E86-2B444C6510B7}"/>
            </a:ext>
          </a:extLst>
        </xdr:cNvPr>
        <xdr:cNvSpPr txBox="1"/>
      </xdr:nvSpPr>
      <xdr:spPr>
        <a:xfrm>
          <a:off x="11142829" y="913104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215F362C-8294-41EB-AEFC-01510C322D20}"/>
            </a:ext>
          </a:extLst>
        </xdr:cNvPr>
        <xdr:cNvCxnSpPr/>
      </xdr:nvCxnSpPr>
      <xdr:spPr>
        <a:xfrm>
          <a:off x="11517313" y="8956222"/>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F099F9E0-E7DD-41C4-A33F-E768E5D16D17}"/>
            </a:ext>
          </a:extLst>
        </xdr:cNvPr>
        <xdr:cNvSpPr txBox="1"/>
      </xdr:nvSpPr>
      <xdr:spPr>
        <a:xfrm>
          <a:off x="11206949" y="882352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FD8E3EDF-2111-4D25-BA26-38D8CAE3A872}"/>
            </a:ext>
          </a:extLst>
        </xdr:cNvPr>
        <xdr:cNvCxnSpPr/>
      </xdr:nvCxnSpPr>
      <xdr:spPr>
        <a:xfrm>
          <a:off x="11517313"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03F67C91-385C-4FD2-9F7C-BCABD2721C26}"/>
            </a:ext>
          </a:extLst>
        </xdr:cNvPr>
        <xdr:cNvSpPr/>
      </xdr:nvSpPr>
      <xdr:spPr>
        <a:xfrm>
          <a:off x="11517313" y="8648700"/>
          <a:ext cx="4367212"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362AC031-89D7-4672-8B96-BCF61F815357}"/>
            </a:ext>
          </a:extLst>
        </xdr:cNvPr>
        <xdr:cNvCxnSpPr/>
      </xdr:nvCxnSpPr>
      <xdr:spPr>
        <a:xfrm flipV="1">
          <a:off x="15104427" y="9054193"/>
          <a:ext cx="0" cy="1351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6D58F9DC-CDC4-4B39-9811-54C1354BC637}"/>
            </a:ext>
          </a:extLst>
        </xdr:cNvPr>
        <xdr:cNvSpPr txBox="1"/>
      </xdr:nvSpPr>
      <xdr:spPr>
        <a:xfrm>
          <a:off x="15143163" y="1040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B7D0C2B9-1B45-48CF-A651-170CE212CBC0}"/>
            </a:ext>
          </a:extLst>
        </xdr:cNvPr>
        <xdr:cNvCxnSpPr/>
      </xdr:nvCxnSpPr>
      <xdr:spPr>
        <a:xfrm>
          <a:off x="15016163" y="10405382"/>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334B9293-C63F-4103-9602-A0763E007885}"/>
            </a:ext>
          </a:extLst>
        </xdr:cNvPr>
        <xdr:cNvSpPr txBox="1"/>
      </xdr:nvSpPr>
      <xdr:spPr>
        <a:xfrm>
          <a:off x="15143163" y="88389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D37D0391-CA27-42C4-9B80-3B55790C05AB}"/>
            </a:ext>
          </a:extLst>
        </xdr:cNvPr>
        <xdr:cNvCxnSpPr/>
      </xdr:nvCxnSpPr>
      <xdr:spPr>
        <a:xfrm>
          <a:off x="15016163" y="9054193"/>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9D1C8EF6-8AB2-4162-B6F2-7BF76D033990}"/>
            </a:ext>
          </a:extLst>
        </xdr:cNvPr>
        <xdr:cNvSpPr txBox="1"/>
      </xdr:nvSpPr>
      <xdr:spPr>
        <a:xfrm>
          <a:off x="15143163" y="95316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B13CF893-F685-444B-B637-38EDE567FE9E}"/>
            </a:ext>
          </a:extLst>
        </xdr:cNvPr>
        <xdr:cNvSpPr/>
      </xdr:nvSpPr>
      <xdr:spPr>
        <a:xfrm>
          <a:off x="15054263" y="9670687"/>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8AA0E223-3708-4AA3-8E68-FEE84F9AC531}"/>
            </a:ext>
          </a:extLst>
        </xdr:cNvPr>
        <xdr:cNvSpPr/>
      </xdr:nvSpPr>
      <xdr:spPr>
        <a:xfrm>
          <a:off x="14273213" y="9660890"/>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BF9B3BB6-D57D-4E2A-8A3D-F5C071D3F424}"/>
            </a:ext>
          </a:extLst>
        </xdr:cNvPr>
        <xdr:cNvSpPr/>
      </xdr:nvSpPr>
      <xdr:spPr>
        <a:xfrm>
          <a:off x="13455650" y="9669054"/>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BB052F99-BA95-4FC7-8C54-9D0B4B647C02}"/>
            </a:ext>
          </a:extLst>
        </xdr:cNvPr>
        <xdr:cNvSpPr/>
      </xdr:nvSpPr>
      <xdr:spPr>
        <a:xfrm>
          <a:off x="12638088" y="9642928"/>
          <a:ext cx="87312"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DED6912F-C4D4-4369-A70E-019E3B7BD0E9}"/>
            </a:ext>
          </a:extLst>
        </xdr:cNvPr>
        <xdr:cNvSpPr/>
      </xdr:nvSpPr>
      <xdr:spPr>
        <a:xfrm>
          <a:off x="11806238" y="9677219"/>
          <a:ext cx="101600" cy="920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3BD8017B-3E37-406D-A720-FDEA5F5032CD}"/>
            </a:ext>
          </a:extLst>
        </xdr:cNvPr>
        <xdr:cNvSpPr txBox="1"/>
      </xdr:nvSpPr>
      <xdr:spPr>
        <a:xfrm>
          <a:off x="149288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1E23A511-C07E-4432-B9DC-E41FEEEFDC7C}"/>
            </a:ext>
          </a:extLst>
        </xdr:cNvPr>
        <xdr:cNvSpPr txBox="1"/>
      </xdr:nvSpPr>
      <xdr:spPr>
        <a:xfrm>
          <a:off x="141478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54523106-DE65-4890-B8BB-F8ED59C874B9}"/>
            </a:ext>
          </a:extLst>
        </xdr:cNvPr>
        <xdr:cNvSpPr txBox="1"/>
      </xdr:nvSpPr>
      <xdr:spPr>
        <a:xfrm>
          <a:off x="133302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745218D-F96E-40DA-8B3D-E21103F1C768}"/>
            </a:ext>
          </a:extLst>
        </xdr:cNvPr>
        <xdr:cNvSpPr txBox="1"/>
      </xdr:nvSpPr>
      <xdr:spPr>
        <a:xfrm>
          <a:off x="125126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CE9DF0E0-C5E5-4A4B-A612-553FFBD10456}"/>
            </a:ext>
          </a:extLst>
        </xdr:cNvPr>
        <xdr:cNvSpPr txBox="1"/>
      </xdr:nvSpPr>
      <xdr:spPr>
        <a:xfrm>
          <a:off x="116808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37374</xdr:rowOff>
    </xdr:from>
    <xdr:to>
      <xdr:col>85</xdr:col>
      <xdr:colOff>177800</xdr:colOff>
      <xdr:row>61</xdr:row>
      <xdr:rowOff>138974</xdr:rowOff>
    </xdr:to>
    <xdr:sp macro="" textlink="">
      <xdr:nvSpPr>
        <xdr:cNvPr id="648" name="楕円 647">
          <a:extLst>
            <a:ext uri="{FF2B5EF4-FFF2-40B4-BE49-F238E27FC236}">
              <a16:creationId xmlns:a16="http://schemas.microsoft.com/office/drawing/2014/main" id="{C5BF30A6-A3CA-4F6B-9D78-3D3F1EB0978D}"/>
            </a:ext>
          </a:extLst>
        </xdr:cNvPr>
        <xdr:cNvSpPr/>
      </xdr:nvSpPr>
      <xdr:spPr>
        <a:xfrm>
          <a:off x="15054263" y="992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15801</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BCB5C004-CD22-48B8-966B-7448027B0601}"/>
            </a:ext>
          </a:extLst>
        </xdr:cNvPr>
        <xdr:cNvSpPr txBox="1"/>
      </xdr:nvSpPr>
      <xdr:spPr>
        <a:xfrm>
          <a:off x="15143163" y="9902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11249</xdr:rowOff>
    </xdr:from>
    <xdr:to>
      <xdr:col>81</xdr:col>
      <xdr:colOff>101600</xdr:colOff>
      <xdr:row>61</xdr:row>
      <xdr:rowOff>112849</xdr:rowOff>
    </xdr:to>
    <xdr:sp macro="" textlink="">
      <xdr:nvSpPr>
        <xdr:cNvPr id="650" name="楕円 649">
          <a:extLst>
            <a:ext uri="{FF2B5EF4-FFF2-40B4-BE49-F238E27FC236}">
              <a16:creationId xmlns:a16="http://schemas.microsoft.com/office/drawing/2014/main" id="{904D87D8-00C2-4921-91D0-96D45D3440E0}"/>
            </a:ext>
          </a:extLst>
        </xdr:cNvPr>
        <xdr:cNvSpPr/>
      </xdr:nvSpPr>
      <xdr:spPr>
        <a:xfrm>
          <a:off x="14273213" y="989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62049</xdr:rowOff>
    </xdr:from>
    <xdr:to>
      <xdr:col>85</xdr:col>
      <xdr:colOff>127000</xdr:colOff>
      <xdr:row>61</xdr:row>
      <xdr:rowOff>88174</xdr:rowOff>
    </xdr:to>
    <xdr:cxnSp macro="">
      <xdr:nvCxnSpPr>
        <xdr:cNvPr id="651" name="直線コネクタ 650">
          <a:extLst>
            <a:ext uri="{FF2B5EF4-FFF2-40B4-BE49-F238E27FC236}">
              <a16:creationId xmlns:a16="http://schemas.microsoft.com/office/drawing/2014/main" id="{AA1F7AC6-CEDB-4505-A4FA-68AAE5550A12}"/>
            </a:ext>
          </a:extLst>
        </xdr:cNvPr>
        <xdr:cNvCxnSpPr/>
      </xdr:nvCxnSpPr>
      <xdr:spPr>
        <a:xfrm>
          <a:off x="14324013" y="9948999"/>
          <a:ext cx="78105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150041</xdr:rowOff>
    </xdr:from>
    <xdr:to>
      <xdr:col>76</xdr:col>
      <xdr:colOff>165100</xdr:colOff>
      <xdr:row>61</xdr:row>
      <xdr:rowOff>80191</xdr:rowOff>
    </xdr:to>
    <xdr:sp macro="" textlink="">
      <xdr:nvSpPr>
        <xdr:cNvPr id="652" name="楕円 651">
          <a:extLst>
            <a:ext uri="{FF2B5EF4-FFF2-40B4-BE49-F238E27FC236}">
              <a16:creationId xmlns:a16="http://schemas.microsoft.com/office/drawing/2014/main" id="{2F1532AF-857D-4C2D-A73A-1E727CA08D74}"/>
            </a:ext>
          </a:extLst>
        </xdr:cNvPr>
        <xdr:cNvSpPr/>
      </xdr:nvSpPr>
      <xdr:spPr>
        <a:xfrm>
          <a:off x="13455650" y="9875066"/>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29391</xdr:rowOff>
    </xdr:from>
    <xdr:to>
      <xdr:col>81</xdr:col>
      <xdr:colOff>50800</xdr:colOff>
      <xdr:row>61</xdr:row>
      <xdr:rowOff>62049</xdr:rowOff>
    </xdr:to>
    <xdr:cxnSp macro="">
      <xdr:nvCxnSpPr>
        <xdr:cNvPr id="653" name="直線コネクタ 652">
          <a:extLst>
            <a:ext uri="{FF2B5EF4-FFF2-40B4-BE49-F238E27FC236}">
              <a16:creationId xmlns:a16="http://schemas.microsoft.com/office/drawing/2014/main" id="{AEB0438A-2AFB-4557-ADF3-7EF2334F3BA8}"/>
            </a:ext>
          </a:extLst>
        </xdr:cNvPr>
        <xdr:cNvCxnSpPr/>
      </xdr:nvCxnSpPr>
      <xdr:spPr>
        <a:xfrm>
          <a:off x="13506450" y="9916341"/>
          <a:ext cx="817563"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119017</xdr:rowOff>
    </xdr:from>
    <xdr:to>
      <xdr:col>72</xdr:col>
      <xdr:colOff>38100</xdr:colOff>
      <xdr:row>61</xdr:row>
      <xdr:rowOff>49167</xdr:rowOff>
    </xdr:to>
    <xdr:sp macro="" textlink="">
      <xdr:nvSpPr>
        <xdr:cNvPr id="654" name="楕円 653">
          <a:extLst>
            <a:ext uri="{FF2B5EF4-FFF2-40B4-BE49-F238E27FC236}">
              <a16:creationId xmlns:a16="http://schemas.microsoft.com/office/drawing/2014/main" id="{F8037BDC-0EC2-4A83-872C-2F3E4DF95A5B}"/>
            </a:ext>
          </a:extLst>
        </xdr:cNvPr>
        <xdr:cNvSpPr/>
      </xdr:nvSpPr>
      <xdr:spPr>
        <a:xfrm>
          <a:off x="12638088" y="9844042"/>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169817</xdr:rowOff>
    </xdr:from>
    <xdr:to>
      <xdr:col>76</xdr:col>
      <xdr:colOff>114300</xdr:colOff>
      <xdr:row>61</xdr:row>
      <xdr:rowOff>29391</xdr:rowOff>
    </xdr:to>
    <xdr:cxnSp macro="">
      <xdr:nvCxnSpPr>
        <xdr:cNvPr id="655" name="直線コネクタ 654">
          <a:extLst>
            <a:ext uri="{FF2B5EF4-FFF2-40B4-BE49-F238E27FC236}">
              <a16:creationId xmlns:a16="http://schemas.microsoft.com/office/drawing/2014/main" id="{8DC933F4-1DDE-4E25-885F-0F9322F4C6D6}"/>
            </a:ext>
          </a:extLst>
        </xdr:cNvPr>
        <xdr:cNvCxnSpPr/>
      </xdr:nvCxnSpPr>
      <xdr:spPr>
        <a:xfrm>
          <a:off x="12688888" y="9885317"/>
          <a:ext cx="817562"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86360</xdr:rowOff>
    </xdr:from>
    <xdr:to>
      <xdr:col>67</xdr:col>
      <xdr:colOff>101600</xdr:colOff>
      <xdr:row>61</xdr:row>
      <xdr:rowOff>16510</xdr:rowOff>
    </xdr:to>
    <xdr:sp macro="" textlink="">
      <xdr:nvSpPr>
        <xdr:cNvPr id="656" name="楕円 655">
          <a:extLst>
            <a:ext uri="{FF2B5EF4-FFF2-40B4-BE49-F238E27FC236}">
              <a16:creationId xmlns:a16="http://schemas.microsoft.com/office/drawing/2014/main" id="{AEFF9672-8934-4FB1-A17F-8EE61A2AC3B8}"/>
            </a:ext>
          </a:extLst>
        </xdr:cNvPr>
        <xdr:cNvSpPr/>
      </xdr:nvSpPr>
      <xdr:spPr>
        <a:xfrm>
          <a:off x="11806238" y="9811385"/>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137160</xdr:rowOff>
    </xdr:from>
    <xdr:to>
      <xdr:col>71</xdr:col>
      <xdr:colOff>177800</xdr:colOff>
      <xdr:row>60</xdr:row>
      <xdr:rowOff>169817</xdr:rowOff>
    </xdr:to>
    <xdr:cxnSp macro="">
      <xdr:nvCxnSpPr>
        <xdr:cNvPr id="657" name="直線コネクタ 656">
          <a:extLst>
            <a:ext uri="{FF2B5EF4-FFF2-40B4-BE49-F238E27FC236}">
              <a16:creationId xmlns:a16="http://schemas.microsoft.com/office/drawing/2014/main" id="{4E818724-8E69-4AB2-BD4D-02838AA9FAC0}"/>
            </a:ext>
          </a:extLst>
        </xdr:cNvPr>
        <xdr:cNvCxnSpPr/>
      </xdr:nvCxnSpPr>
      <xdr:spPr>
        <a:xfrm>
          <a:off x="11857038" y="9862185"/>
          <a:ext cx="831850" cy="2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EE334D56-5ADF-42EE-B416-D6C825CE9BCC}"/>
            </a:ext>
          </a:extLst>
        </xdr:cNvPr>
        <xdr:cNvSpPr txBox="1"/>
      </xdr:nvSpPr>
      <xdr:spPr>
        <a:xfrm>
          <a:off x="14123044" y="944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EA120FC6-9DEF-4152-B7EB-E12A04D11196}"/>
            </a:ext>
          </a:extLst>
        </xdr:cNvPr>
        <xdr:cNvSpPr txBox="1"/>
      </xdr:nvSpPr>
      <xdr:spPr>
        <a:xfrm>
          <a:off x="13318182" y="9453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134C0572-BCB9-4627-8DC4-993F9DEF7249}"/>
            </a:ext>
          </a:extLst>
        </xdr:cNvPr>
        <xdr:cNvSpPr txBox="1"/>
      </xdr:nvSpPr>
      <xdr:spPr>
        <a:xfrm>
          <a:off x="12500619" y="942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7E9FC4C9-D906-48EA-BC6C-D036D2F6A328}"/>
            </a:ext>
          </a:extLst>
        </xdr:cNvPr>
        <xdr:cNvSpPr txBox="1"/>
      </xdr:nvSpPr>
      <xdr:spPr>
        <a:xfrm>
          <a:off x="11668769" y="9461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103976</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A95D0873-A031-44BF-BEF8-11E6C9B34883}"/>
            </a:ext>
          </a:extLst>
        </xdr:cNvPr>
        <xdr:cNvSpPr txBox="1"/>
      </xdr:nvSpPr>
      <xdr:spPr>
        <a:xfrm>
          <a:off x="14123044" y="9990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71318</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D2C91EC3-9A3D-498D-BB9D-6B66CA850F20}"/>
            </a:ext>
          </a:extLst>
        </xdr:cNvPr>
        <xdr:cNvSpPr txBox="1"/>
      </xdr:nvSpPr>
      <xdr:spPr>
        <a:xfrm>
          <a:off x="13318182" y="9958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40294</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67818814-2B25-495D-BA1B-D90853555C1C}"/>
            </a:ext>
          </a:extLst>
        </xdr:cNvPr>
        <xdr:cNvSpPr txBox="1"/>
      </xdr:nvSpPr>
      <xdr:spPr>
        <a:xfrm>
          <a:off x="12500619" y="9927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7637</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D191B80F-D268-48EE-860F-6B871D4E5CF2}"/>
            </a:ext>
          </a:extLst>
        </xdr:cNvPr>
        <xdr:cNvSpPr txBox="1"/>
      </xdr:nvSpPr>
      <xdr:spPr>
        <a:xfrm>
          <a:off x="11668769" y="9894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1DA615BC-CD77-4081-BB29-A06CD5B82B82}"/>
            </a:ext>
          </a:extLst>
        </xdr:cNvPr>
        <xdr:cNvSpPr/>
      </xdr:nvSpPr>
      <xdr:spPr>
        <a:xfrm>
          <a:off x="16916400" y="757237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F4503908-B2A6-432E-9518-968FA2A9AAE6}"/>
            </a:ext>
          </a:extLst>
        </xdr:cNvPr>
        <xdr:cNvSpPr/>
      </xdr:nvSpPr>
      <xdr:spPr>
        <a:xfrm>
          <a:off x="1704340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E0F11254-AEF1-408A-9322-D9E9A532AA9F}"/>
            </a:ext>
          </a:extLst>
        </xdr:cNvPr>
        <xdr:cNvSpPr/>
      </xdr:nvSpPr>
      <xdr:spPr>
        <a:xfrm>
          <a:off x="1704340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495BB82F-2CAA-4E9C-9097-AE29382E4F78}"/>
            </a:ext>
          </a:extLst>
        </xdr:cNvPr>
        <xdr:cNvSpPr/>
      </xdr:nvSpPr>
      <xdr:spPr>
        <a:xfrm>
          <a:off x="17973675"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978F8D30-E778-4596-BC3D-B26CC71A5F98}"/>
            </a:ext>
          </a:extLst>
        </xdr:cNvPr>
        <xdr:cNvSpPr/>
      </xdr:nvSpPr>
      <xdr:spPr>
        <a:xfrm>
          <a:off x="17973675"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DAB8E524-F4E8-45E7-B45A-8E2C170D8D41}"/>
            </a:ext>
          </a:extLst>
        </xdr:cNvPr>
        <xdr:cNvSpPr/>
      </xdr:nvSpPr>
      <xdr:spPr>
        <a:xfrm>
          <a:off x="19030950" y="819467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F56F746D-F50B-42D3-ADBF-2F090F1BD2AF}"/>
            </a:ext>
          </a:extLst>
        </xdr:cNvPr>
        <xdr:cNvSpPr/>
      </xdr:nvSpPr>
      <xdr:spPr>
        <a:xfrm>
          <a:off x="19030950" y="838835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3622E676-0176-401A-B081-2C4167348C5E}"/>
            </a:ext>
          </a:extLst>
        </xdr:cNvPr>
        <xdr:cNvSpPr/>
      </xdr:nvSpPr>
      <xdr:spPr>
        <a:xfrm>
          <a:off x="16916400" y="8648700"/>
          <a:ext cx="43815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65D6BC45-67AD-43E9-B9E4-0FE94715BB52}"/>
            </a:ext>
          </a:extLst>
        </xdr:cNvPr>
        <xdr:cNvSpPr txBox="1"/>
      </xdr:nvSpPr>
      <xdr:spPr>
        <a:xfrm>
          <a:off x="16892588"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78D104B4-3D0C-436F-AE19-EEA2ABC0E4B7}"/>
            </a:ext>
          </a:extLst>
        </xdr:cNvPr>
        <xdr:cNvCxnSpPr/>
      </xdr:nvCxnSpPr>
      <xdr:spPr>
        <a:xfrm>
          <a:off x="16916400" y="108108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FA5EF752-8B90-4518-9202-E8FB88447576}"/>
            </a:ext>
          </a:extLst>
        </xdr:cNvPr>
        <xdr:cNvCxnSpPr/>
      </xdr:nvCxnSpPr>
      <xdr:spPr>
        <a:xfrm>
          <a:off x="16916400" y="104489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FB0C76A5-8F82-4C5C-A743-AF8A7D4F282C}"/>
            </a:ext>
          </a:extLst>
        </xdr:cNvPr>
        <xdr:cNvSpPr txBox="1"/>
      </xdr:nvSpPr>
      <xdr:spPr>
        <a:xfrm>
          <a:off x="16492084" y="1031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41D4467A-0772-4226-9737-915B4E66FFD2}"/>
            </a:ext>
          </a:extLst>
        </xdr:cNvPr>
        <xdr:cNvCxnSpPr/>
      </xdr:nvCxnSpPr>
      <xdr:spPr>
        <a:xfrm>
          <a:off x="16916400" y="1008697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C227B65D-9613-4AF0-AF9B-BF52FAB37D97}"/>
            </a:ext>
          </a:extLst>
        </xdr:cNvPr>
        <xdr:cNvSpPr txBox="1"/>
      </xdr:nvSpPr>
      <xdr:spPr>
        <a:xfrm>
          <a:off x="16492084" y="995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16354037-B9AB-4AF8-82AB-94353353EE45}"/>
            </a:ext>
          </a:extLst>
        </xdr:cNvPr>
        <xdr:cNvCxnSpPr/>
      </xdr:nvCxnSpPr>
      <xdr:spPr>
        <a:xfrm>
          <a:off x="16916400" y="9725025"/>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8BFA0DCB-0EE6-4A46-A8E2-C3998BA6CE39}"/>
            </a:ext>
          </a:extLst>
        </xdr:cNvPr>
        <xdr:cNvSpPr txBox="1"/>
      </xdr:nvSpPr>
      <xdr:spPr>
        <a:xfrm>
          <a:off x="16492084" y="9592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1DE8393E-757E-474F-9F2F-7B5F873CEEAE}"/>
            </a:ext>
          </a:extLst>
        </xdr:cNvPr>
        <xdr:cNvCxnSpPr/>
      </xdr:nvCxnSpPr>
      <xdr:spPr>
        <a:xfrm>
          <a:off x="16916400" y="93726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E988F379-0884-4378-AFEF-312A05A5F630}"/>
            </a:ext>
          </a:extLst>
        </xdr:cNvPr>
        <xdr:cNvSpPr txBox="1"/>
      </xdr:nvSpPr>
      <xdr:spPr>
        <a:xfrm>
          <a:off x="16492084" y="9239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CF6FAD5A-8D1C-4024-9BA4-05F3182D6DCF}"/>
            </a:ext>
          </a:extLst>
        </xdr:cNvPr>
        <xdr:cNvCxnSpPr/>
      </xdr:nvCxnSpPr>
      <xdr:spPr>
        <a:xfrm>
          <a:off x="16916400" y="90106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9A97E63F-90C1-46AA-8C4E-9E86E68F5684}"/>
            </a:ext>
          </a:extLst>
        </xdr:cNvPr>
        <xdr:cNvSpPr txBox="1"/>
      </xdr:nvSpPr>
      <xdr:spPr>
        <a:xfrm>
          <a:off x="16492084" y="8877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240B4229-5170-45B9-AEDA-90436F794C48}"/>
            </a:ext>
          </a:extLst>
        </xdr:cNvPr>
        <xdr:cNvCxnSpPr/>
      </xdr:nvCxnSpPr>
      <xdr:spPr>
        <a:xfrm>
          <a:off x="16916400" y="864870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77B60439-240D-4932-8550-D6263FC48966}"/>
            </a:ext>
          </a:extLst>
        </xdr:cNvPr>
        <xdr:cNvSpPr txBox="1"/>
      </xdr:nvSpPr>
      <xdr:spPr>
        <a:xfrm>
          <a:off x="16492084" y="8516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B8A31925-5D74-4203-AF46-894B1E56B05C}"/>
            </a:ext>
          </a:extLst>
        </xdr:cNvPr>
        <xdr:cNvSpPr/>
      </xdr:nvSpPr>
      <xdr:spPr>
        <a:xfrm>
          <a:off x="16916400" y="8648700"/>
          <a:ext cx="43815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C2E7F142-C1BF-4C2C-9EAA-C7B945957A48}"/>
            </a:ext>
          </a:extLst>
        </xdr:cNvPr>
        <xdr:cNvCxnSpPr/>
      </xdr:nvCxnSpPr>
      <xdr:spPr>
        <a:xfrm flipV="1">
          <a:off x="20503514" y="901065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E4B74025-3957-4CC1-A480-B6D2DEB8971D}"/>
            </a:ext>
          </a:extLst>
        </xdr:cNvPr>
        <xdr:cNvSpPr txBox="1"/>
      </xdr:nvSpPr>
      <xdr:spPr>
        <a:xfrm>
          <a:off x="20542250" y="1041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6C3C1AA6-161A-42BC-9D80-0F8A65C4985D}"/>
            </a:ext>
          </a:extLst>
        </xdr:cNvPr>
        <xdr:cNvCxnSpPr/>
      </xdr:nvCxnSpPr>
      <xdr:spPr>
        <a:xfrm>
          <a:off x="20429538" y="10410825"/>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D30E3B8A-1D16-44F0-9120-37466C0D009E}"/>
            </a:ext>
          </a:extLst>
        </xdr:cNvPr>
        <xdr:cNvSpPr txBox="1"/>
      </xdr:nvSpPr>
      <xdr:spPr>
        <a:xfrm>
          <a:off x="20542250" y="8795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44463BCF-A630-410D-8367-25CB8AF967A9}"/>
            </a:ext>
          </a:extLst>
        </xdr:cNvPr>
        <xdr:cNvCxnSpPr/>
      </xdr:nvCxnSpPr>
      <xdr:spPr>
        <a:xfrm>
          <a:off x="20429538" y="901065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1B1ABC0E-B471-4EB5-B11B-B6607EAF4DC9}"/>
            </a:ext>
          </a:extLst>
        </xdr:cNvPr>
        <xdr:cNvSpPr txBox="1"/>
      </xdr:nvSpPr>
      <xdr:spPr>
        <a:xfrm>
          <a:off x="20542250" y="100527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58AE498B-F625-4510-8F31-CC7D49AF345C}"/>
            </a:ext>
          </a:extLst>
        </xdr:cNvPr>
        <xdr:cNvSpPr/>
      </xdr:nvSpPr>
      <xdr:spPr>
        <a:xfrm>
          <a:off x="2045335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49CDE0C9-441D-4BC4-A8CD-8648003D449E}"/>
            </a:ext>
          </a:extLst>
        </xdr:cNvPr>
        <xdr:cNvSpPr/>
      </xdr:nvSpPr>
      <xdr:spPr>
        <a:xfrm>
          <a:off x="19686588" y="1007427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D9E1739D-FD31-4746-9AA7-06B106902F66}"/>
            </a:ext>
          </a:extLst>
        </xdr:cNvPr>
        <xdr:cNvSpPr/>
      </xdr:nvSpPr>
      <xdr:spPr>
        <a:xfrm>
          <a:off x="18854738" y="1009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4E0335E3-09EE-4F17-B593-DA528F69B540}"/>
            </a:ext>
          </a:extLst>
        </xdr:cNvPr>
        <xdr:cNvSpPr/>
      </xdr:nvSpPr>
      <xdr:spPr>
        <a:xfrm>
          <a:off x="18037175" y="1009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0D599F77-5790-42C8-9E9A-6A70CD4C1A2E}"/>
            </a:ext>
          </a:extLst>
        </xdr:cNvPr>
        <xdr:cNvSpPr/>
      </xdr:nvSpPr>
      <xdr:spPr>
        <a:xfrm>
          <a:off x="17219613" y="10074275"/>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969B5B77-2982-406C-9C0A-6A4863133440}"/>
            </a:ext>
          </a:extLst>
        </xdr:cNvPr>
        <xdr:cNvSpPr txBox="1"/>
      </xdr:nvSpPr>
      <xdr:spPr>
        <a:xfrm>
          <a:off x="20327938"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D825DD4B-3EB2-4C77-B9CE-DB054007C4D1}"/>
            </a:ext>
          </a:extLst>
        </xdr:cNvPr>
        <xdr:cNvSpPr txBox="1"/>
      </xdr:nvSpPr>
      <xdr:spPr>
        <a:xfrm>
          <a:off x="1956117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736FC641-23CC-4B70-AB52-E740DF769A45}"/>
            </a:ext>
          </a:extLst>
        </xdr:cNvPr>
        <xdr:cNvSpPr txBox="1"/>
      </xdr:nvSpPr>
      <xdr:spPr>
        <a:xfrm>
          <a:off x="18729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BDA5EF6F-4D47-4683-95B7-E1E35FEDC4DF}"/>
            </a:ext>
          </a:extLst>
        </xdr:cNvPr>
        <xdr:cNvSpPr txBox="1"/>
      </xdr:nvSpPr>
      <xdr:spPr>
        <a:xfrm>
          <a:off x="17911763"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3590D232-D3EC-4E60-B211-BDD6D9FE6240}"/>
            </a:ext>
          </a:extLst>
        </xdr:cNvPr>
        <xdr:cNvSpPr txBox="1"/>
      </xdr:nvSpPr>
      <xdr:spPr>
        <a:xfrm>
          <a:off x="170942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158750</xdr:rowOff>
    </xdr:from>
    <xdr:to>
      <xdr:col>116</xdr:col>
      <xdr:colOff>114300</xdr:colOff>
      <xdr:row>62</xdr:row>
      <xdr:rowOff>88900</xdr:rowOff>
    </xdr:to>
    <xdr:sp macro="" textlink="">
      <xdr:nvSpPr>
        <xdr:cNvPr id="705" name="楕円 704">
          <a:extLst>
            <a:ext uri="{FF2B5EF4-FFF2-40B4-BE49-F238E27FC236}">
              <a16:creationId xmlns:a16="http://schemas.microsoft.com/office/drawing/2014/main" id="{DC35302D-17E8-4069-905F-E8293D591D51}"/>
            </a:ext>
          </a:extLst>
        </xdr:cNvPr>
        <xdr:cNvSpPr/>
      </xdr:nvSpPr>
      <xdr:spPr>
        <a:xfrm>
          <a:off x="20453350" y="1004570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10177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9F3CE06C-B662-472C-8DA7-BE16B187F89E}"/>
            </a:ext>
          </a:extLst>
        </xdr:cNvPr>
        <xdr:cNvSpPr txBox="1"/>
      </xdr:nvSpPr>
      <xdr:spPr>
        <a:xfrm>
          <a:off x="20542250"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158750</xdr:rowOff>
    </xdr:from>
    <xdr:to>
      <xdr:col>112</xdr:col>
      <xdr:colOff>38100</xdr:colOff>
      <xdr:row>62</xdr:row>
      <xdr:rowOff>88900</xdr:rowOff>
    </xdr:to>
    <xdr:sp macro="" textlink="">
      <xdr:nvSpPr>
        <xdr:cNvPr id="707" name="楕円 706">
          <a:extLst>
            <a:ext uri="{FF2B5EF4-FFF2-40B4-BE49-F238E27FC236}">
              <a16:creationId xmlns:a16="http://schemas.microsoft.com/office/drawing/2014/main" id="{E5DAC675-871F-4555-954C-0016157D6024}"/>
            </a:ext>
          </a:extLst>
        </xdr:cNvPr>
        <xdr:cNvSpPr/>
      </xdr:nvSpPr>
      <xdr:spPr>
        <a:xfrm>
          <a:off x="19686588" y="10045700"/>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38100</xdr:rowOff>
    </xdr:from>
    <xdr:to>
      <xdr:col>116</xdr:col>
      <xdr:colOff>63500</xdr:colOff>
      <xdr:row>62</xdr:row>
      <xdr:rowOff>38100</xdr:rowOff>
    </xdr:to>
    <xdr:cxnSp macro="">
      <xdr:nvCxnSpPr>
        <xdr:cNvPr id="708" name="直線コネクタ 707">
          <a:extLst>
            <a:ext uri="{FF2B5EF4-FFF2-40B4-BE49-F238E27FC236}">
              <a16:creationId xmlns:a16="http://schemas.microsoft.com/office/drawing/2014/main" id="{EA375AE0-B712-4B36-90D9-DE11112D4F7F}"/>
            </a:ext>
          </a:extLst>
        </xdr:cNvPr>
        <xdr:cNvCxnSpPr/>
      </xdr:nvCxnSpPr>
      <xdr:spPr>
        <a:xfrm>
          <a:off x="19737388" y="10086975"/>
          <a:ext cx="7667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139700</xdr:rowOff>
    </xdr:from>
    <xdr:to>
      <xdr:col>107</xdr:col>
      <xdr:colOff>101600</xdr:colOff>
      <xdr:row>62</xdr:row>
      <xdr:rowOff>69850</xdr:rowOff>
    </xdr:to>
    <xdr:sp macro="" textlink="">
      <xdr:nvSpPr>
        <xdr:cNvPr id="709" name="楕円 708">
          <a:extLst>
            <a:ext uri="{FF2B5EF4-FFF2-40B4-BE49-F238E27FC236}">
              <a16:creationId xmlns:a16="http://schemas.microsoft.com/office/drawing/2014/main" id="{83730006-5FED-4FCF-B9C9-2A9AAA357628}"/>
            </a:ext>
          </a:extLst>
        </xdr:cNvPr>
        <xdr:cNvSpPr/>
      </xdr:nvSpPr>
      <xdr:spPr>
        <a:xfrm>
          <a:off x="18854738" y="1002665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19050</xdr:rowOff>
    </xdr:from>
    <xdr:to>
      <xdr:col>111</xdr:col>
      <xdr:colOff>177800</xdr:colOff>
      <xdr:row>62</xdr:row>
      <xdr:rowOff>38100</xdr:rowOff>
    </xdr:to>
    <xdr:cxnSp macro="">
      <xdr:nvCxnSpPr>
        <xdr:cNvPr id="710" name="直線コネクタ 709">
          <a:extLst>
            <a:ext uri="{FF2B5EF4-FFF2-40B4-BE49-F238E27FC236}">
              <a16:creationId xmlns:a16="http://schemas.microsoft.com/office/drawing/2014/main" id="{E4F4613B-1726-4D6F-99D7-D43C6C354D33}"/>
            </a:ext>
          </a:extLst>
        </xdr:cNvPr>
        <xdr:cNvCxnSpPr/>
      </xdr:nvCxnSpPr>
      <xdr:spPr>
        <a:xfrm>
          <a:off x="18905538" y="10067925"/>
          <a:ext cx="8318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139700</xdr:rowOff>
    </xdr:from>
    <xdr:to>
      <xdr:col>102</xdr:col>
      <xdr:colOff>165100</xdr:colOff>
      <xdr:row>62</xdr:row>
      <xdr:rowOff>69850</xdr:rowOff>
    </xdr:to>
    <xdr:sp macro="" textlink="">
      <xdr:nvSpPr>
        <xdr:cNvPr id="711" name="楕円 710">
          <a:extLst>
            <a:ext uri="{FF2B5EF4-FFF2-40B4-BE49-F238E27FC236}">
              <a16:creationId xmlns:a16="http://schemas.microsoft.com/office/drawing/2014/main" id="{B631ED51-0C51-4C7C-8AE1-0465925890BC}"/>
            </a:ext>
          </a:extLst>
        </xdr:cNvPr>
        <xdr:cNvSpPr/>
      </xdr:nvSpPr>
      <xdr:spPr>
        <a:xfrm>
          <a:off x="18037175" y="10026650"/>
          <a:ext cx="101600"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19050</xdr:rowOff>
    </xdr:from>
    <xdr:to>
      <xdr:col>107</xdr:col>
      <xdr:colOff>50800</xdr:colOff>
      <xdr:row>62</xdr:row>
      <xdr:rowOff>19050</xdr:rowOff>
    </xdr:to>
    <xdr:cxnSp macro="">
      <xdr:nvCxnSpPr>
        <xdr:cNvPr id="712" name="直線コネクタ 711">
          <a:extLst>
            <a:ext uri="{FF2B5EF4-FFF2-40B4-BE49-F238E27FC236}">
              <a16:creationId xmlns:a16="http://schemas.microsoft.com/office/drawing/2014/main" id="{C4E43567-A3A3-489B-B108-F6E23F8F5E87}"/>
            </a:ext>
          </a:extLst>
        </xdr:cNvPr>
        <xdr:cNvCxnSpPr/>
      </xdr:nvCxnSpPr>
      <xdr:spPr>
        <a:xfrm>
          <a:off x="18087975" y="10067925"/>
          <a:ext cx="81756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158750</xdr:rowOff>
    </xdr:from>
    <xdr:to>
      <xdr:col>98</xdr:col>
      <xdr:colOff>38100</xdr:colOff>
      <xdr:row>62</xdr:row>
      <xdr:rowOff>88900</xdr:rowOff>
    </xdr:to>
    <xdr:sp macro="" textlink="">
      <xdr:nvSpPr>
        <xdr:cNvPr id="713" name="楕円 712">
          <a:extLst>
            <a:ext uri="{FF2B5EF4-FFF2-40B4-BE49-F238E27FC236}">
              <a16:creationId xmlns:a16="http://schemas.microsoft.com/office/drawing/2014/main" id="{D921EFD0-30C5-424C-A87E-1EB04747D71D}"/>
            </a:ext>
          </a:extLst>
        </xdr:cNvPr>
        <xdr:cNvSpPr/>
      </xdr:nvSpPr>
      <xdr:spPr>
        <a:xfrm>
          <a:off x="17219613" y="10045700"/>
          <a:ext cx="87312" cy="920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19050</xdr:rowOff>
    </xdr:from>
    <xdr:to>
      <xdr:col>102</xdr:col>
      <xdr:colOff>114300</xdr:colOff>
      <xdr:row>62</xdr:row>
      <xdr:rowOff>38100</xdr:rowOff>
    </xdr:to>
    <xdr:cxnSp macro="">
      <xdr:nvCxnSpPr>
        <xdr:cNvPr id="714" name="直線コネクタ 713">
          <a:extLst>
            <a:ext uri="{FF2B5EF4-FFF2-40B4-BE49-F238E27FC236}">
              <a16:creationId xmlns:a16="http://schemas.microsoft.com/office/drawing/2014/main" id="{230207BB-64F2-4A68-90CF-FFD65D985FA5}"/>
            </a:ext>
          </a:extLst>
        </xdr:cNvPr>
        <xdr:cNvCxnSpPr/>
      </xdr:nvCxnSpPr>
      <xdr:spPr>
        <a:xfrm flipV="1">
          <a:off x="17270413" y="10067925"/>
          <a:ext cx="817562"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5" name="n_1aveValue【保健センター・保健所】&#10;一人当たり面積">
          <a:extLst>
            <a:ext uri="{FF2B5EF4-FFF2-40B4-BE49-F238E27FC236}">
              <a16:creationId xmlns:a16="http://schemas.microsoft.com/office/drawing/2014/main" id="{FD8ACCD5-CFC7-4F33-985B-040420098D1E}"/>
            </a:ext>
          </a:extLst>
        </xdr:cNvPr>
        <xdr:cNvSpPr txBox="1"/>
      </xdr:nvSpPr>
      <xdr:spPr>
        <a:xfrm>
          <a:off x="19504102" y="10167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16" name="n_2aveValue【保健センター・保健所】&#10;一人当たり面積">
          <a:extLst>
            <a:ext uri="{FF2B5EF4-FFF2-40B4-BE49-F238E27FC236}">
              <a16:creationId xmlns:a16="http://schemas.microsoft.com/office/drawing/2014/main" id="{0ADA6476-0D91-4C40-99E8-7613FE885E4A}"/>
            </a:ext>
          </a:extLst>
        </xdr:cNvPr>
        <xdr:cNvSpPr txBox="1"/>
      </xdr:nvSpPr>
      <xdr:spPr>
        <a:xfrm>
          <a:off x="18684952" y="1018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17" name="n_3aveValue【保健センター・保健所】&#10;一人当たり面積">
          <a:extLst>
            <a:ext uri="{FF2B5EF4-FFF2-40B4-BE49-F238E27FC236}">
              <a16:creationId xmlns:a16="http://schemas.microsoft.com/office/drawing/2014/main" id="{D5D11BF6-B56B-411C-867B-C0EAD87BFCD0}"/>
            </a:ext>
          </a:extLst>
        </xdr:cNvPr>
        <xdr:cNvSpPr txBox="1"/>
      </xdr:nvSpPr>
      <xdr:spPr>
        <a:xfrm>
          <a:off x="17867390" y="1018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18" name="n_4aveValue【保健センター・保健所】&#10;一人当たり面積">
          <a:extLst>
            <a:ext uri="{FF2B5EF4-FFF2-40B4-BE49-F238E27FC236}">
              <a16:creationId xmlns:a16="http://schemas.microsoft.com/office/drawing/2014/main" id="{4EAB74A2-86D7-41F1-BE3C-6D40943D632C}"/>
            </a:ext>
          </a:extLst>
        </xdr:cNvPr>
        <xdr:cNvSpPr txBox="1"/>
      </xdr:nvSpPr>
      <xdr:spPr>
        <a:xfrm>
          <a:off x="17049827" y="10167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105427</xdr:rowOff>
    </xdr:from>
    <xdr:ext cx="469744" cy="259045"/>
    <xdr:sp macro="" textlink="">
      <xdr:nvSpPr>
        <xdr:cNvPr id="719" name="n_1mainValue【保健センター・保健所】&#10;一人当たり面積">
          <a:extLst>
            <a:ext uri="{FF2B5EF4-FFF2-40B4-BE49-F238E27FC236}">
              <a16:creationId xmlns:a16="http://schemas.microsoft.com/office/drawing/2014/main" id="{560919BF-AB7A-4C96-A611-6BD76BA63201}"/>
            </a:ext>
          </a:extLst>
        </xdr:cNvPr>
        <xdr:cNvSpPr txBox="1"/>
      </xdr:nvSpPr>
      <xdr:spPr>
        <a:xfrm>
          <a:off x="19504102" y="9830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86377</xdr:rowOff>
    </xdr:from>
    <xdr:ext cx="469744" cy="259045"/>
    <xdr:sp macro="" textlink="">
      <xdr:nvSpPr>
        <xdr:cNvPr id="720" name="n_2mainValue【保健センター・保健所】&#10;一人当たり面積">
          <a:extLst>
            <a:ext uri="{FF2B5EF4-FFF2-40B4-BE49-F238E27FC236}">
              <a16:creationId xmlns:a16="http://schemas.microsoft.com/office/drawing/2014/main" id="{14CDE3D2-4E7C-4C4F-BC8E-4E1842A848DB}"/>
            </a:ext>
          </a:extLst>
        </xdr:cNvPr>
        <xdr:cNvSpPr txBox="1"/>
      </xdr:nvSpPr>
      <xdr:spPr>
        <a:xfrm>
          <a:off x="18684952" y="9811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86377</xdr:rowOff>
    </xdr:from>
    <xdr:ext cx="469744" cy="259045"/>
    <xdr:sp macro="" textlink="">
      <xdr:nvSpPr>
        <xdr:cNvPr id="721" name="n_3mainValue【保健センター・保健所】&#10;一人当たり面積">
          <a:extLst>
            <a:ext uri="{FF2B5EF4-FFF2-40B4-BE49-F238E27FC236}">
              <a16:creationId xmlns:a16="http://schemas.microsoft.com/office/drawing/2014/main" id="{FE56389C-CBD6-49DA-B49D-622F9CD44C8D}"/>
            </a:ext>
          </a:extLst>
        </xdr:cNvPr>
        <xdr:cNvSpPr txBox="1"/>
      </xdr:nvSpPr>
      <xdr:spPr>
        <a:xfrm>
          <a:off x="17867390" y="9811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105427</xdr:rowOff>
    </xdr:from>
    <xdr:ext cx="469744" cy="259045"/>
    <xdr:sp macro="" textlink="">
      <xdr:nvSpPr>
        <xdr:cNvPr id="722" name="n_4mainValue【保健センター・保健所】&#10;一人当たり面積">
          <a:extLst>
            <a:ext uri="{FF2B5EF4-FFF2-40B4-BE49-F238E27FC236}">
              <a16:creationId xmlns:a16="http://schemas.microsoft.com/office/drawing/2014/main" id="{E4387244-DEAA-4905-9A3B-A3495AAB8B22}"/>
            </a:ext>
          </a:extLst>
        </xdr:cNvPr>
        <xdr:cNvSpPr txBox="1"/>
      </xdr:nvSpPr>
      <xdr:spPr>
        <a:xfrm>
          <a:off x="17049827" y="9830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A0D99831-E6EE-48AC-AE59-970942662A84}"/>
            </a:ext>
          </a:extLst>
        </xdr:cNvPr>
        <xdr:cNvSpPr/>
      </xdr:nvSpPr>
      <xdr:spPr>
        <a:xfrm>
          <a:off x="11517313" y="11172825"/>
          <a:ext cx="4367212"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5D07E595-792E-4FA3-A702-0E62FE484CAD}"/>
            </a:ext>
          </a:extLst>
        </xdr:cNvPr>
        <xdr:cNvSpPr/>
      </xdr:nvSpPr>
      <xdr:spPr>
        <a:xfrm>
          <a:off x="11517313"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20BF92CB-7103-408C-A9AE-2435AE4753D7}"/>
            </a:ext>
          </a:extLst>
        </xdr:cNvPr>
        <xdr:cNvSpPr/>
      </xdr:nvSpPr>
      <xdr:spPr>
        <a:xfrm>
          <a:off x="11517313"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BFD64699-408B-4355-90FE-C7CAE1BEF6D9}"/>
            </a:ext>
          </a:extLst>
        </xdr:cNvPr>
        <xdr:cNvSpPr/>
      </xdr:nvSpPr>
      <xdr:spPr>
        <a:xfrm>
          <a:off x="126873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21B804A7-31AD-4145-9772-838C0B1EE391}"/>
            </a:ext>
          </a:extLst>
        </xdr:cNvPr>
        <xdr:cNvSpPr/>
      </xdr:nvSpPr>
      <xdr:spPr>
        <a:xfrm>
          <a:off x="126873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F4B4BCF3-EAFB-4C04-83F2-07FDBC047392}"/>
            </a:ext>
          </a:extLst>
        </xdr:cNvPr>
        <xdr:cNvSpPr/>
      </xdr:nvSpPr>
      <xdr:spPr>
        <a:xfrm>
          <a:off x="11517313" y="12249150"/>
          <a:ext cx="4367212"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BD34B9F1-F9E8-4139-8BA7-E11BEFB31926}"/>
            </a:ext>
          </a:extLst>
        </xdr:cNvPr>
        <xdr:cNvSpPr/>
      </xdr:nvSpPr>
      <xdr:spPr>
        <a:xfrm>
          <a:off x="16916400" y="11172825"/>
          <a:ext cx="4381500" cy="596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7ADA982C-FF52-469C-A3E1-65D4E703020D}"/>
            </a:ext>
          </a:extLst>
        </xdr:cNvPr>
        <xdr:cNvSpPr/>
      </xdr:nvSpPr>
      <xdr:spPr>
        <a:xfrm>
          <a:off x="16916400"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EF4D13C6-23D8-4E87-B02F-CBC4829E8E9C}"/>
            </a:ext>
          </a:extLst>
        </xdr:cNvPr>
        <xdr:cNvSpPr/>
      </xdr:nvSpPr>
      <xdr:spPr>
        <a:xfrm>
          <a:off x="16916400"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CDCF5CF7-B4DF-4F74-A6AF-0A5A7A374F07}"/>
            </a:ext>
          </a:extLst>
        </xdr:cNvPr>
        <xdr:cNvSpPr/>
      </xdr:nvSpPr>
      <xdr:spPr>
        <a:xfrm>
          <a:off x="18100675" y="11795125"/>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E52D7005-494B-4833-A48D-1DF242A983E5}"/>
            </a:ext>
          </a:extLst>
        </xdr:cNvPr>
        <xdr:cNvSpPr/>
      </xdr:nvSpPr>
      <xdr:spPr>
        <a:xfrm>
          <a:off x="18100675" y="11988800"/>
          <a:ext cx="1409700" cy="23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1BD79289-6635-4E4B-9D97-60E024D4D89D}"/>
            </a:ext>
          </a:extLst>
        </xdr:cNvPr>
        <xdr:cNvSpPr/>
      </xdr:nvSpPr>
      <xdr:spPr>
        <a:xfrm>
          <a:off x="16916400" y="12249150"/>
          <a:ext cx="43815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A930D8C5-05DD-4574-80CB-56E6794E7BD9}"/>
            </a:ext>
          </a:extLst>
        </xdr:cNvPr>
        <xdr:cNvSpPr/>
      </xdr:nvSpPr>
      <xdr:spPr>
        <a:xfrm>
          <a:off x="11517313" y="14763750"/>
          <a:ext cx="4367212"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FBDB733C-B661-4DCA-B036-4D7FB0CF7DAA}"/>
            </a:ext>
          </a:extLst>
        </xdr:cNvPr>
        <xdr:cNvSpPr/>
      </xdr:nvSpPr>
      <xdr:spPr>
        <a:xfrm>
          <a:off x="1163002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918CDB48-4CCA-4D5C-B9F3-7964445A78A2}"/>
            </a:ext>
          </a:extLst>
        </xdr:cNvPr>
        <xdr:cNvSpPr/>
      </xdr:nvSpPr>
      <xdr:spPr>
        <a:xfrm>
          <a:off x="1163002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D665109F-8948-47ED-A06D-482EC0088086}"/>
            </a:ext>
          </a:extLst>
        </xdr:cNvPr>
        <xdr:cNvSpPr/>
      </xdr:nvSpPr>
      <xdr:spPr>
        <a:xfrm>
          <a:off x="12574588"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AECDD71A-2AA4-4B8C-BBD7-C3C7C92869FC}"/>
            </a:ext>
          </a:extLst>
        </xdr:cNvPr>
        <xdr:cNvSpPr/>
      </xdr:nvSpPr>
      <xdr:spPr>
        <a:xfrm>
          <a:off x="12574588"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3C46ADE1-C623-4380-AE24-D269BE6363A2}"/>
            </a:ext>
          </a:extLst>
        </xdr:cNvPr>
        <xdr:cNvSpPr/>
      </xdr:nvSpPr>
      <xdr:spPr>
        <a:xfrm>
          <a:off x="13631863"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F3CB4A19-87A1-44A3-A3A4-13ED17E7272D}"/>
            </a:ext>
          </a:extLst>
        </xdr:cNvPr>
        <xdr:cNvSpPr/>
      </xdr:nvSpPr>
      <xdr:spPr>
        <a:xfrm>
          <a:off x="13631863"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A1DD0107-81BA-476F-9702-C054EC333C92}"/>
            </a:ext>
          </a:extLst>
        </xdr:cNvPr>
        <xdr:cNvSpPr/>
      </xdr:nvSpPr>
      <xdr:spPr>
        <a:xfrm>
          <a:off x="11517313" y="15906750"/>
          <a:ext cx="4367212"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B543ADA6-063C-472E-B9D2-CC5FDC6F3852}"/>
            </a:ext>
          </a:extLst>
        </xdr:cNvPr>
        <xdr:cNvSpPr txBox="1"/>
      </xdr:nvSpPr>
      <xdr:spPr>
        <a:xfrm>
          <a:off x="11479213"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4715AE58-B7EE-4597-BA16-25ED8DD93B35}"/>
            </a:ext>
          </a:extLst>
        </xdr:cNvPr>
        <xdr:cNvCxnSpPr/>
      </xdr:nvCxnSpPr>
      <xdr:spPr>
        <a:xfrm>
          <a:off x="11517313" y="18192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7D9027A4-A2CC-454E-962F-6A6331AD8755}"/>
            </a:ext>
          </a:extLst>
        </xdr:cNvPr>
        <xdr:cNvSpPr txBox="1"/>
      </xdr:nvSpPr>
      <xdr:spPr>
        <a:xfrm>
          <a:off x="11092996"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C3DFCE97-C80E-4B1F-85B8-369640CDBEE2}"/>
            </a:ext>
          </a:extLst>
        </xdr:cNvPr>
        <xdr:cNvCxnSpPr/>
      </xdr:nvCxnSpPr>
      <xdr:spPr>
        <a:xfrm>
          <a:off x="11517313" y="177355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D62C3967-EAB3-4FFE-B910-9F92CD1BC5AD}"/>
            </a:ext>
          </a:extLst>
        </xdr:cNvPr>
        <xdr:cNvSpPr txBox="1"/>
      </xdr:nvSpPr>
      <xdr:spPr>
        <a:xfrm>
          <a:off x="11142829" y="17593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39AFD40E-82E7-4F54-937C-1A1E5386891A}"/>
            </a:ext>
          </a:extLst>
        </xdr:cNvPr>
        <xdr:cNvCxnSpPr/>
      </xdr:nvCxnSpPr>
      <xdr:spPr>
        <a:xfrm>
          <a:off x="11517313" y="172783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8348F46B-66F8-4B3D-9E9E-AFF7E3027CD2}"/>
            </a:ext>
          </a:extLst>
        </xdr:cNvPr>
        <xdr:cNvSpPr txBox="1"/>
      </xdr:nvSpPr>
      <xdr:spPr>
        <a:xfrm>
          <a:off x="11142829" y="17136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92501C4F-773C-4B54-976F-4BA1072FC775}"/>
            </a:ext>
          </a:extLst>
        </xdr:cNvPr>
        <xdr:cNvCxnSpPr/>
      </xdr:nvCxnSpPr>
      <xdr:spPr>
        <a:xfrm>
          <a:off x="11517313" y="168211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33C90858-A23A-4FE1-807F-3A11ADDC38AC}"/>
            </a:ext>
          </a:extLst>
        </xdr:cNvPr>
        <xdr:cNvSpPr txBox="1"/>
      </xdr:nvSpPr>
      <xdr:spPr>
        <a:xfrm>
          <a:off x="11142829" y="16678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C30FC6E7-E901-4CC5-AB47-DB4F4485259A}"/>
            </a:ext>
          </a:extLst>
        </xdr:cNvPr>
        <xdr:cNvCxnSpPr/>
      </xdr:nvCxnSpPr>
      <xdr:spPr>
        <a:xfrm>
          <a:off x="11517313" y="163639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E76EE322-F451-4B17-B5AC-6F6B4CA5C55F}"/>
            </a:ext>
          </a:extLst>
        </xdr:cNvPr>
        <xdr:cNvSpPr txBox="1"/>
      </xdr:nvSpPr>
      <xdr:spPr>
        <a:xfrm>
          <a:off x="11142829" y="16221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A398569B-32ED-401F-B6C7-2571635FDA8F}"/>
            </a:ext>
          </a:extLst>
        </xdr:cNvPr>
        <xdr:cNvCxnSpPr/>
      </xdr:nvCxnSpPr>
      <xdr:spPr>
        <a:xfrm>
          <a:off x="11517313" y="15906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7EBBFC82-0DAA-42D4-82F2-67A5EDED40E9}"/>
            </a:ext>
          </a:extLst>
        </xdr:cNvPr>
        <xdr:cNvSpPr txBox="1"/>
      </xdr:nvSpPr>
      <xdr:spPr>
        <a:xfrm>
          <a:off x="11206949" y="15764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003B691C-161B-4419-8307-B8FC5B10D2D3}"/>
            </a:ext>
          </a:extLst>
        </xdr:cNvPr>
        <xdr:cNvSpPr/>
      </xdr:nvSpPr>
      <xdr:spPr>
        <a:xfrm>
          <a:off x="11517313" y="15906750"/>
          <a:ext cx="4367212"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230D64E3-E894-4695-84FD-BCD6483ED0B3}"/>
            </a:ext>
          </a:extLst>
        </xdr:cNvPr>
        <xdr:cNvCxnSpPr/>
      </xdr:nvCxnSpPr>
      <xdr:spPr>
        <a:xfrm flipV="1">
          <a:off x="15104427" y="16409670"/>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AC03D549-BA01-47D8-AF00-1A7496473E21}"/>
            </a:ext>
          </a:extLst>
        </xdr:cNvPr>
        <xdr:cNvSpPr txBox="1"/>
      </xdr:nvSpPr>
      <xdr:spPr>
        <a:xfrm>
          <a:off x="15143163" y="1770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7ED2D3EB-B40B-415E-AAC2-785B918EC7B9}"/>
            </a:ext>
          </a:extLst>
        </xdr:cNvPr>
        <xdr:cNvCxnSpPr/>
      </xdr:nvCxnSpPr>
      <xdr:spPr>
        <a:xfrm>
          <a:off x="15016163" y="17696687"/>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813FFEB1-47F9-4D34-B077-4692275A87C1}"/>
            </a:ext>
          </a:extLst>
        </xdr:cNvPr>
        <xdr:cNvSpPr txBox="1"/>
      </xdr:nvSpPr>
      <xdr:spPr>
        <a:xfrm>
          <a:off x="15143163" y="16184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4E4824E5-A6F0-4D03-8FEA-A5D9C5009497}"/>
            </a:ext>
          </a:extLst>
        </xdr:cNvPr>
        <xdr:cNvCxnSpPr/>
      </xdr:nvCxnSpPr>
      <xdr:spPr>
        <a:xfrm>
          <a:off x="15016163" y="1640967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F3E319DE-4823-4CE3-995F-352059BECD2F}"/>
            </a:ext>
          </a:extLst>
        </xdr:cNvPr>
        <xdr:cNvSpPr txBox="1"/>
      </xdr:nvSpPr>
      <xdr:spPr>
        <a:xfrm>
          <a:off x="15143163" y="169235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B72D8AA6-9904-43C4-88E5-E402A2838257}"/>
            </a:ext>
          </a:extLst>
        </xdr:cNvPr>
        <xdr:cNvSpPr/>
      </xdr:nvSpPr>
      <xdr:spPr>
        <a:xfrm>
          <a:off x="15054263" y="1707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3265E199-B9A7-48D3-9B4F-3AE902B087AD}"/>
            </a:ext>
          </a:extLst>
        </xdr:cNvPr>
        <xdr:cNvSpPr/>
      </xdr:nvSpPr>
      <xdr:spPr>
        <a:xfrm>
          <a:off x="14273213" y="170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E8467F5F-07A1-40E2-AD96-111F12316797}"/>
            </a:ext>
          </a:extLst>
        </xdr:cNvPr>
        <xdr:cNvSpPr/>
      </xdr:nvSpPr>
      <xdr:spPr>
        <a:xfrm>
          <a:off x="13455650" y="1701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529CD688-C64A-4311-BF6A-8F860567E553}"/>
            </a:ext>
          </a:extLst>
        </xdr:cNvPr>
        <xdr:cNvSpPr/>
      </xdr:nvSpPr>
      <xdr:spPr>
        <a:xfrm>
          <a:off x="12638088" y="16989806"/>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B37478B2-8F77-40E1-8780-CDE195B95443}"/>
            </a:ext>
          </a:extLst>
        </xdr:cNvPr>
        <xdr:cNvSpPr/>
      </xdr:nvSpPr>
      <xdr:spPr>
        <a:xfrm>
          <a:off x="11806238" y="1698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D28C5A4A-E62D-44C1-8009-50B6634A6B26}"/>
            </a:ext>
          </a:extLst>
        </xdr:cNvPr>
        <xdr:cNvSpPr txBox="1"/>
      </xdr:nvSpPr>
      <xdr:spPr>
        <a:xfrm>
          <a:off x="149288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C47D6405-48F0-4508-A6AA-B2E9BE2F779D}"/>
            </a:ext>
          </a:extLst>
        </xdr:cNvPr>
        <xdr:cNvSpPr txBox="1"/>
      </xdr:nvSpPr>
      <xdr:spPr>
        <a:xfrm>
          <a:off x="141478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251BF20D-7C16-4372-8CB1-274C019F54B7}"/>
            </a:ext>
          </a:extLst>
        </xdr:cNvPr>
        <xdr:cNvSpPr txBox="1"/>
      </xdr:nvSpPr>
      <xdr:spPr>
        <a:xfrm>
          <a:off x="1333023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2A18B0B6-B4DC-4C31-8C19-C6DBB251B8B2}"/>
            </a:ext>
          </a:extLst>
        </xdr:cNvPr>
        <xdr:cNvSpPr txBox="1"/>
      </xdr:nvSpPr>
      <xdr:spPr>
        <a:xfrm>
          <a:off x="125126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B850A33-4017-4785-8D29-E1E582E35A8C}"/>
            </a:ext>
          </a:extLst>
        </xdr:cNvPr>
        <xdr:cNvSpPr txBox="1"/>
      </xdr:nvSpPr>
      <xdr:spPr>
        <a:xfrm>
          <a:off x="116808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20828</xdr:rowOff>
    </xdr:from>
    <xdr:to>
      <xdr:col>85</xdr:col>
      <xdr:colOff>177800</xdr:colOff>
      <xdr:row>105</xdr:row>
      <xdr:rowOff>122428</xdr:rowOff>
    </xdr:to>
    <xdr:sp macro="" textlink="">
      <xdr:nvSpPr>
        <xdr:cNvPr id="773" name="楕円 772">
          <a:extLst>
            <a:ext uri="{FF2B5EF4-FFF2-40B4-BE49-F238E27FC236}">
              <a16:creationId xmlns:a16="http://schemas.microsoft.com/office/drawing/2014/main" id="{87EB5F19-32BD-48CF-B1F2-5C4E0465DA96}"/>
            </a:ext>
          </a:extLst>
        </xdr:cNvPr>
        <xdr:cNvSpPr/>
      </xdr:nvSpPr>
      <xdr:spPr>
        <a:xfrm>
          <a:off x="15054263" y="1716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170705</xdr:rowOff>
    </xdr:from>
    <xdr:ext cx="405111" cy="259045"/>
    <xdr:sp macro="" textlink="">
      <xdr:nvSpPr>
        <xdr:cNvPr id="774" name="【庁舎】&#10;有形固定資産減価償却率該当値テキスト">
          <a:extLst>
            <a:ext uri="{FF2B5EF4-FFF2-40B4-BE49-F238E27FC236}">
              <a16:creationId xmlns:a16="http://schemas.microsoft.com/office/drawing/2014/main" id="{2ED678D5-C65F-4C2A-A7A4-788BF9BEC3AE}"/>
            </a:ext>
          </a:extLst>
        </xdr:cNvPr>
        <xdr:cNvSpPr txBox="1"/>
      </xdr:nvSpPr>
      <xdr:spPr>
        <a:xfrm>
          <a:off x="15143163" y="17144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130556</xdr:rowOff>
    </xdr:from>
    <xdr:to>
      <xdr:col>81</xdr:col>
      <xdr:colOff>101600</xdr:colOff>
      <xdr:row>105</xdr:row>
      <xdr:rowOff>60706</xdr:rowOff>
    </xdr:to>
    <xdr:sp macro="" textlink="">
      <xdr:nvSpPr>
        <xdr:cNvPr id="775" name="楕円 774">
          <a:extLst>
            <a:ext uri="{FF2B5EF4-FFF2-40B4-BE49-F238E27FC236}">
              <a16:creationId xmlns:a16="http://schemas.microsoft.com/office/drawing/2014/main" id="{C014277F-EC87-497D-BBD3-37FB37CC8C4D}"/>
            </a:ext>
          </a:extLst>
        </xdr:cNvPr>
        <xdr:cNvSpPr/>
      </xdr:nvSpPr>
      <xdr:spPr>
        <a:xfrm>
          <a:off x="14273213" y="1710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9906</xdr:rowOff>
    </xdr:from>
    <xdr:to>
      <xdr:col>85</xdr:col>
      <xdr:colOff>127000</xdr:colOff>
      <xdr:row>105</xdr:row>
      <xdr:rowOff>71628</xdr:rowOff>
    </xdr:to>
    <xdr:cxnSp macro="">
      <xdr:nvCxnSpPr>
        <xdr:cNvPr id="776" name="直線コネクタ 775">
          <a:extLst>
            <a:ext uri="{FF2B5EF4-FFF2-40B4-BE49-F238E27FC236}">
              <a16:creationId xmlns:a16="http://schemas.microsoft.com/office/drawing/2014/main" id="{E06E5767-DD45-43BB-AF93-8AA10B3A65C7}"/>
            </a:ext>
          </a:extLst>
        </xdr:cNvPr>
        <xdr:cNvCxnSpPr/>
      </xdr:nvCxnSpPr>
      <xdr:spPr>
        <a:xfrm>
          <a:off x="14324013" y="17154906"/>
          <a:ext cx="78105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137413</xdr:rowOff>
    </xdr:from>
    <xdr:to>
      <xdr:col>76</xdr:col>
      <xdr:colOff>165100</xdr:colOff>
      <xdr:row>105</xdr:row>
      <xdr:rowOff>67563</xdr:rowOff>
    </xdr:to>
    <xdr:sp macro="" textlink="">
      <xdr:nvSpPr>
        <xdr:cNvPr id="777" name="楕円 776">
          <a:extLst>
            <a:ext uri="{FF2B5EF4-FFF2-40B4-BE49-F238E27FC236}">
              <a16:creationId xmlns:a16="http://schemas.microsoft.com/office/drawing/2014/main" id="{0A132F8E-0714-468E-98DF-C60880BF5243}"/>
            </a:ext>
          </a:extLst>
        </xdr:cNvPr>
        <xdr:cNvSpPr/>
      </xdr:nvSpPr>
      <xdr:spPr>
        <a:xfrm>
          <a:off x="13455650" y="1711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9906</xdr:rowOff>
    </xdr:from>
    <xdr:to>
      <xdr:col>81</xdr:col>
      <xdr:colOff>50800</xdr:colOff>
      <xdr:row>105</xdr:row>
      <xdr:rowOff>16763</xdr:rowOff>
    </xdr:to>
    <xdr:cxnSp macro="">
      <xdr:nvCxnSpPr>
        <xdr:cNvPr id="778" name="直線コネクタ 777">
          <a:extLst>
            <a:ext uri="{FF2B5EF4-FFF2-40B4-BE49-F238E27FC236}">
              <a16:creationId xmlns:a16="http://schemas.microsoft.com/office/drawing/2014/main" id="{27B74D1F-3F81-4AE0-858F-AD0961424993}"/>
            </a:ext>
          </a:extLst>
        </xdr:cNvPr>
        <xdr:cNvCxnSpPr/>
      </xdr:nvCxnSpPr>
      <xdr:spPr>
        <a:xfrm flipV="1">
          <a:off x="13506450" y="17154906"/>
          <a:ext cx="817563"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254</xdr:rowOff>
    </xdr:from>
    <xdr:to>
      <xdr:col>72</xdr:col>
      <xdr:colOff>38100</xdr:colOff>
      <xdr:row>105</xdr:row>
      <xdr:rowOff>101854</xdr:rowOff>
    </xdr:to>
    <xdr:sp macro="" textlink="">
      <xdr:nvSpPr>
        <xdr:cNvPr id="779" name="楕円 778">
          <a:extLst>
            <a:ext uri="{FF2B5EF4-FFF2-40B4-BE49-F238E27FC236}">
              <a16:creationId xmlns:a16="http://schemas.microsoft.com/office/drawing/2014/main" id="{D6BE537D-C72A-4F88-9767-F6306AAB9801}"/>
            </a:ext>
          </a:extLst>
        </xdr:cNvPr>
        <xdr:cNvSpPr/>
      </xdr:nvSpPr>
      <xdr:spPr>
        <a:xfrm>
          <a:off x="12638088" y="17145254"/>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16763</xdr:rowOff>
    </xdr:from>
    <xdr:to>
      <xdr:col>76</xdr:col>
      <xdr:colOff>114300</xdr:colOff>
      <xdr:row>105</xdr:row>
      <xdr:rowOff>51054</xdr:rowOff>
    </xdr:to>
    <xdr:cxnSp macro="">
      <xdr:nvCxnSpPr>
        <xdr:cNvPr id="780" name="直線コネクタ 779">
          <a:extLst>
            <a:ext uri="{FF2B5EF4-FFF2-40B4-BE49-F238E27FC236}">
              <a16:creationId xmlns:a16="http://schemas.microsoft.com/office/drawing/2014/main" id="{14608FA9-8768-414E-9303-0231AF53DF5E}"/>
            </a:ext>
          </a:extLst>
        </xdr:cNvPr>
        <xdr:cNvCxnSpPr/>
      </xdr:nvCxnSpPr>
      <xdr:spPr>
        <a:xfrm flipV="1">
          <a:off x="12688888" y="17161763"/>
          <a:ext cx="817562"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141987</xdr:rowOff>
    </xdr:from>
    <xdr:to>
      <xdr:col>67</xdr:col>
      <xdr:colOff>101600</xdr:colOff>
      <xdr:row>106</xdr:row>
      <xdr:rowOff>72137</xdr:rowOff>
    </xdr:to>
    <xdr:sp macro="" textlink="">
      <xdr:nvSpPr>
        <xdr:cNvPr id="781" name="楕円 780">
          <a:extLst>
            <a:ext uri="{FF2B5EF4-FFF2-40B4-BE49-F238E27FC236}">
              <a16:creationId xmlns:a16="http://schemas.microsoft.com/office/drawing/2014/main" id="{873983DC-A983-41D4-95B3-8F0DCB966024}"/>
            </a:ext>
          </a:extLst>
        </xdr:cNvPr>
        <xdr:cNvSpPr/>
      </xdr:nvSpPr>
      <xdr:spPr>
        <a:xfrm>
          <a:off x="11806238" y="1728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51054</xdr:rowOff>
    </xdr:from>
    <xdr:to>
      <xdr:col>71</xdr:col>
      <xdr:colOff>177800</xdr:colOff>
      <xdr:row>106</xdr:row>
      <xdr:rowOff>21337</xdr:rowOff>
    </xdr:to>
    <xdr:cxnSp macro="">
      <xdr:nvCxnSpPr>
        <xdr:cNvPr id="782" name="直線コネクタ 781">
          <a:extLst>
            <a:ext uri="{FF2B5EF4-FFF2-40B4-BE49-F238E27FC236}">
              <a16:creationId xmlns:a16="http://schemas.microsoft.com/office/drawing/2014/main" id="{FB63919E-317C-46CB-A8DB-AB8E332D940B}"/>
            </a:ext>
          </a:extLst>
        </xdr:cNvPr>
        <xdr:cNvCxnSpPr/>
      </xdr:nvCxnSpPr>
      <xdr:spPr>
        <a:xfrm flipV="1">
          <a:off x="11857038" y="17196054"/>
          <a:ext cx="831850" cy="14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CA1BCCDC-7885-4491-8E08-B484ABD18AAC}"/>
            </a:ext>
          </a:extLst>
        </xdr:cNvPr>
        <xdr:cNvSpPr txBox="1"/>
      </xdr:nvSpPr>
      <xdr:spPr>
        <a:xfrm>
          <a:off x="14123044" y="1681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784" name="n_2aveValue【庁舎】&#10;有形固定資産減価償却率">
          <a:extLst>
            <a:ext uri="{FF2B5EF4-FFF2-40B4-BE49-F238E27FC236}">
              <a16:creationId xmlns:a16="http://schemas.microsoft.com/office/drawing/2014/main" id="{A37BA4A3-9DCD-451E-B3C7-12D1FDDF7FC4}"/>
            </a:ext>
          </a:extLst>
        </xdr:cNvPr>
        <xdr:cNvSpPr txBox="1"/>
      </xdr:nvSpPr>
      <xdr:spPr>
        <a:xfrm>
          <a:off x="13318182" y="16790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FEC580D4-D673-4E90-9299-E4F6986AF7E9}"/>
            </a:ext>
          </a:extLst>
        </xdr:cNvPr>
        <xdr:cNvSpPr txBox="1"/>
      </xdr:nvSpPr>
      <xdr:spPr>
        <a:xfrm>
          <a:off x="12500619" y="1676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D949B456-7B68-4FA5-8611-DD12CAD343B9}"/>
            </a:ext>
          </a:extLst>
        </xdr:cNvPr>
        <xdr:cNvSpPr txBox="1"/>
      </xdr:nvSpPr>
      <xdr:spPr>
        <a:xfrm>
          <a:off x="11668769" y="1676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51833</xdr:rowOff>
    </xdr:from>
    <xdr:ext cx="405111" cy="259045"/>
    <xdr:sp macro="" textlink="">
      <xdr:nvSpPr>
        <xdr:cNvPr id="787" name="n_1mainValue【庁舎】&#10;有形固定資産減価償却率">
          <a:extLst>
            <a:ext uri="{FF2B5EF4-FFF2-40B4-BE49-F238E27FC236}">
              <a16:creationId xmlns:a16="http://schemas.microsoft.com/office/drawing/2014/main" id="{F7839D17-AF63-4676-8401-77452FF78EC4}"/>
            </a:ext>
          </a:extLst>
        </xdr:cNvPr>
        <xdr:cNvSpPr txBox="1"/>
      </xdr:nvSpPr>
      <xdr:spPr>
        <a:xfrm>
          <a:off x="14123044" y="17196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58690</xdr:rowOff>
    </xdr:from>
    <xdr:ext cx="405111" cy="259045"/>
    <xdr:sp macro="" textlink="">
      <xdr:nvSpPr>
        <xdr:cNvPr id="788" name="n_2mainValue【庁舎】&#10;有形固定資産減価償却率">
          <a:extLst>
            <a:ext uri="{FF2B5EF4-FFF2-40B4-BE49-F238E27FC236}">
              <a16:creationId xmlns:a16="http://schemas.microsoft.com/office/drawing/2014/main" id="{6BD86795-3BA5-4982-B1DB-972E43E885BD}"/>
            </a:ext>
          </a:extLst>
        </xdr:cNvPr>
        <xdr:cNvSpPr txBox="1"/>
      </xdr:nvSpPr>
      <xdr:spPr>
        <a:xfrm>
          <a:off x="13318182" y="17203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92981</xdr:rowOff>
    </xdr:from>
    <xdr:ext cx="405111" cy="259045"/>
    <xdr:sp macro="" textlink="">
      <xdr:nvSpPr>
        <xdr:cNvPr id="789" name="n_3mainValue【庁舎】&#10;有形固定資産減価償却率">
          <a:extLst>
            <a:ext uri="{FF2B5EF4-FFF2-40B4-BE49-F238E27FC236}">
              <a16:creationId xmlns:a16="http://schemas.microsoft.com/office/drawing/2014/main" id="{12FEC8A3-35CF-48B8-A688-5E2EC076A8ED}"/>
            </a:ext>
          </a:extLst>
        </xdr:cNvPr>
        <xdr:cNvSpPr txBox="1"/>
      </xdr:nvSpPr>
      <xdr:spPr>
        <a:xfrm>
          <a:off x="12500619" y="17237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63264</xdr:rowOff>
    </xdr:from>
    <xdr:ext cx="405111" cy="259045"/>
    <xdr:sp macro="" textlink="">
      <xdr:nvSpPr>
        <xdr:cNvPr id="790" name="n_4mainValue【庁舎】&#10;有形固定資産減価償却率">
          <a:extLst>
            <a:ext uri="{FF2B5EF4-FFF2-40B4-BE49-F238E27FC236}">
              <a16:creationId xmlns:a16="http://schemas.microsoft.com/office/drawing/2014/main" id="{DE865221-1484-4A8F-9250-3E762760861E}"/>
            </a:ext>
          </a:extLst>
        </xdr:cNvPr>
        <xdr:cNvSpPr txBox="1"/>
      </xdr:nvSpPr>
      <xdr:spPr>
        <a:xfrm>
          <a:off x="11668769" y="17379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C4EB73BC-2AF5-4CBC-AE7F-2B7D92EA983F}"/>
            </a:ext>
          </a:extLst>
        </xdr:cNvPr>
        <xdr:cNvSpPr/>
      </xdr:nvSpPr>
      <xdr:spPr>
        <a:xfrm>
          <a:off x="16916400" y="14763750"/>
          <a:ext cx="43815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50FCD4A8-A760-4637-98B3-EDCF493F8A79}"/>
            </a:ext>
          </a:extLst>
        </xdr:cNvPr>
        <xdr:cNvSpPr/>
      </xdr:nvSpPr>
      <xdr:spPr>
        <a:xfrm>
          <a:off x="1704340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2DE2D7B1-59CC-43B2-A719-FE4C359CBC23}"/>
            </a:ext>
          </a:extLst>
        </xdr:cNvPr>
        <xdr:cNvSpPr/>
      </xdr:nvSpPr>
      <xdr:spPr>
        <a:xfrm>
          <a:off x="1704340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7769D78B-C30C-4575-9A6A-CF2BB5804912}"/>
            </a:ext>
          </a:extLst>
        </xdr:cNvPr>
        <xdr:cNvSpPr/>
      </xdr:nvSpPr>
      <xdr:spPr>
        <a:xfrm>
          <a:off x="17973675"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463F8D63-7D8D-4330-A398-B34044C9A796}"/>
            </a:ext>
          </a:extLst>
        </xdr:cNvPr>
        <xdr:cNvSpPr/>
      </xdr:nvSpPr>
      <xdr:spPr>
        <a:xfrm>
          <a:off x="17973675"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9CB0C509-CE57-4A3C-A651-F40CC25A2AEE}"/>
            </a:ext>
          </a:extLst>
        </xdr:cNvPr>
        <xdr:cNvSpPr/>
      </xdr:nvSpPr>
      <xdr:spPr>
        <a:xfrm>
          <a:off x="19030950" y="154241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C6140E5C-CA45-4AFB-AC59-287003E5903E}"/>
            </a:ext>
          </a:extLst>
        </xdr:cNvPr>
        <xdr:cNvSpPr/>
      </xdr:nvSpPr>
      <xdr:spPr>
        <a:xfrm>
          <a:off x="19030950" y="15627350"/>
          <a:ext cx="14097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4AFF7791-D47E-4CC9-8EC5-2800BFBCFC8F}"/>
            </a:ext>
          </a:extLst>
        </xdr:cNvPr>
        <xdr:cNvSpPr/>
      </xdr:nvSpPr>
      <xdr:spPr>
        <a:xfrm>
          <a:off x="16916400" y="15906750"/>
          <a:ext cx="43815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A9C9E533-084B-428F-8A24-4D31DA43CBAC}"/>
            </a:ext>
          </a:extLst>
        </xdr:cNvPr>
        <xdr:cNvSpPr txBox="1"/>
      </xdr:nvSpPr>
      <xdr:spPr>
        <a:xfrm>
          <a:off x="16892588"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033402B7-BCB3-4A48-BDD6-B0FB976D6C00}"/>
            </a:ext>
          </a:extLst>
        </xdr:cNvPr>
        <xdr:cNvCxnSpPr/>
      </xdr:nvCxnSpPr>
      <xdr:spPr>
        <a:xfrm>
          <a:off x="16916400" y="18192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28EC0A51-719B-4671-8CB0-85FC454842BD}"/>
            </a:ext>
          </a:extLst>
        </xdr:cNvPr>
        <xdr:cNvCxnSpPr/>
      </xdr:nvCxnSpPr>
      <xdr:spPr>
        <a:xfrm>
          <a:off x="16916400" y="17811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DDD195C7-7DB2-4E88-B960-6F711A439DEB}"/>
            </a:ext>
          </a:extLst>
        </xdr:cNvPr>
        <xdr:cNvSpPr txBox="1"/>
      </xdr:nvSpPr>
      <xdr:spPr>
        <a:xfrm>
          <a:off x="16492084" y="176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F271D444-4B92-429E-8EA7-13A0AD4DE593}"/>
            </a:ext>
          </a:extLst>
        </xdr:cNvPr>
        <xdr:cNvCxnSpPr/>
      </xdr:nvCxnSpPr>
      <xdr:spPr>
        <a:xfrm>
          <a:off x="16916400" y="17430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346511F2-8B8D-479E-9010-0BC1DB1A0505}"/>
            </a:ext>
          </a:extLst>
        </xdr:cNvPr>
        <xdr:cNvSpPr txBox="1"/>
      </xdr:nvSpPr>
      <xdr:spPr>
        <a:xfrm>
          <a:off x="16492084" y="17288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F0BBD20B-5411-474A-9DFE-749071B44A26}"/>
            </a:ext>
          </a:extLst>
        </xdr:cNvPr>
        <xdr:cNvCxnSpPr/>
      </xdr:nvCxnSpPr>
      <xdr:spPr>
        <a:xfrm>
          <a:off x="16916400" y="17049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BFED7D5B-606E-4957-AE36-E9D72E4AD10F}"/>
            </a:ext>
          </a:extLst>
        </xdr:cNvPr>
        <xdr:cNvSpPr txBox="1"/>
      </xdr:nvSpPr>
      <xdr:spPr>
        <a:xfrm>
          <a:off x="16492084"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3E3F4730-5529-4C9C-BB39-5CCD5C32392B}"/>
            </a:ext>
          </a:extLst>
        </xdr:cNvPr>
        <xdr:cNvCxnSpPr/>
      </xdr:nvCxnSpPr>
      <xdr:spPr>
        <a:xfrm>
          <a:off x="16916400" y="16668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1C43467F-1004-4713-9B0C-C080A1250986}"/>
            </a:ext>
          </a:extLst>
        </xdr:cNvPr>
        <xdr:cNvSpPr txBox="1"/>
      </xdr:nvSpPr>
      <xdr:spPr>
        <a:xfrm>
          <a:off x="16492084" y="1652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38C556CC-C786-4CE9-A776-5C2AD4E7EE33}"/>
            </a:ext>
          </a:extLst>
        </xdr:cNvPr>
        <xdr:cNvCxnSpPr/>
      </xdr:nvCxnSpPr>
      <xdr:spPr>
        <a:xfrm>
          <a:off x="16916400" y="16287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A10DF416-DF51-429F-A274-5C8A7DC955D3}"/>
            </a:ext>
          </a:extLst>
        </xdr:cNvPr>
        <xdr:cNvSpPr txBox="1"/>
      </xdr:nvSpPr>
      <xdr:spPr>
        <a:xfrm>
          <a:off x="16492084" y="1614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F4B96387-3CCC-457E-A34D-04177894AF4F}"/>
            </a:ext>
          </a:extLst>
        </xdr:cNvPr>
        <xdr:cNvCxnSpPr/>
      </xdr:nvCxnSpPr>
      <xdr:spPr>
        <a:xfrm>
          <a:off x="16916400" y="15906750"/>
          <a:ext cx="43434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9F9AD6DA-E1C6-49F0-8BC7-64D9E9CA7B74}"/>
            </a:ext>
          </a:extLst>
        </xdr:cNvPr>
        <xdr:cNvSpPr txBox="1"/>
      </xdr:nvSpPr>
      <xdr:spPr>
        <a:xfrm>
          <a:off x="16492084" y="1576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73C3633A-3160-49E3-9B9F-12B81C38247D}"/>
            </a:ext>
          </a:extLst>
        </xdr:cNvPr>
        <xdr:cNvSpPr/>
      </xdr:nvSpPr>
      <xdr:spPr>
        <a:xfrm>
          <a:off x="16916400" y="15906750"/>
          <a:ext cx="43815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4AB14D20-1FA6-4452-89B5-262A9CDB5B00}"/>
            </a:ext>
          </a:extLst>
        </xdr:cNvPr>
        <xdr:cNvCxnSpPr/>
      </xdr:nvCxnSpPr>
      <xdr:spPr>
        <a:xfrm flipV="1">
          <a:off x="20503514" y="1621917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9A014BA7-981B-4D65-8F7E-4260B6ADABBD}"/>
            </a:ext>
          </a:extLst>
        </xdr:cNvPr>
        <xdr:cNvSpPr txBox="1"/>
      </xdr:nvSpPr>
      <xdr:spPr>
        <a:xfrm>
          <a:off x="20542250" y="1768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59D65FED-319A-4436-91C0-D5DA47AFF031}"/>
            </a:ext>
          </a:extLst>
        </xdr:cNvPr>
        <xdr:cNvCxnSpPr/>
      </xdr:nvCxnSpPr>
      <xdr:spPr>
        <a:xfrm>
          <a:off x="20429538" y="17682211"/>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D843CE77-F12D-4E3D-84B3-B49CCA64E4AC}"/>
            </a:ext>
          </a:extLst>
        </xdr:cNvPr>
        <xdr:cNvSpPr txBox="1"/>
      </xdr:nvSpPr>
      <xdr:spPr>
        <a:xfrm>
          <a:off x="20542250" y="1599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55CF355E-ED24-4BE5-A5ED-709CE68A06E2}"/>
            </a:ext>
          </a:extLst>
        </xdr:cNvPr>
        <xdr:cNvCxnSpPr/>
      </xdr:nvCxnSpPr>
      <xdr:spPr>
        <a:xfrm>
          <a:off x="20429538" y="16219170"/>
          <a:ext cx="163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819" name="【庁舎】&#10;一人当たり面積平均値テキスト">
          <a:extLst>
            <a:ext uri="{FF2B5EF4-FFF2-40B4-BE49-F238E27FC236}">
              <a16:creationId xmlns:a16="http://schemas.microsoft.com/office/drawing/2014/main" id="{EF5EC3D4-B73B-4B23-A0BF-D27FD0FBC747}"/>
            </a:ext>
          </a:extLst>
        </xdr:cNvPr>
        <xdr:cNvSpPr txBox="1"/>
      </xdr:nvSpPr>
      <xdr:spPr>
        <a:xfrm>
          <a:off x="20542250" y="17120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DF91DF02-15D6-4310-8E3D-D9A6DDB9611F}"/>
            </a:ext>
          </a:extLst>
        </xdr:cNvPr>
        <xdr:cNvSpPr/>
      </xdr:nvSpPr>
      <xdr:spPr>
        <a:xfrm>
          <a:off x="20453350" y="1726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B0CA47FF-51E3-42DF-82D6-99CECFD9C637}"/>
            </a:ext>
          </a:extLst>
        </xdr:cNvPr>
        <xdr:cNvSpPr/>
      </xdr:nvSpPr>
      <xdr:spPr>
        <a:xfrm>
          <a:off x="19686588" y="17265650"/>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44CF1D5C-1606-4306-999B-53F88635F04C}"/>
            </a:ext>
          </a:extLst>
        </xdr:cNvPr>
        <xdr:cNvSpPr/>
      </xdr:nvSpPr>
      <xdr:spPr>
        <a:xfrm>
          <a:off x="18854738" y="17277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9C675136-0D69-4E2F-A796-F03627017114}"/>
            </a:ext>
          </a:extLst>
        </xdr:cNvPr>
        <xdr:cNvSpPr/>
      </xdr:nvSpPr>
      <xdr:spPr>
        <a:xfrm>
          <a:off x="18037175" y="17277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E516761A-5CF7-446E-9184-3E78E450F7A0}"/>
            </a:ext>
          </a:extLst>
        </xdr:cNvPr>
        <xdr:cNvSpPr/>
      </xdr:nvSpPr>
      <xdr:spPr>
        <a:xfrm>
          <a:off x="17219613" y="17277080"/>
          <a:ext cx="87312"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36F769A6-943C-46F5-AC30-6122E114CF73}"/>
            </a:ext>
          </a:extLst>
        </xdr:cNvPr>
        <xdr:cNvSpPr txBox="1"/>
      </xdr:nvSpPr>
      <xdr:spPr>
        <a:xfrm>
          <a:off x="20327938"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FAAA36A0-3E70-4320-BF54-6B608E68F8B3}"/>
            </a:ext>
          </a:extLst>
        </xdr:cNvPr>
        <xdr:cNvSpPr txBox="1"/>
      </xdr:nvSpPr>
      <xdr:spPr>
        <a:xfrm>
          <a:off x="1956117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85C155B2-2F61-4F9A-9C24-7ED42E9925E0}"/>
            </a:ext>
          </a:extLst>
        </xdr:cNvPr>
        <xdr:cNvSpPr txBox="1"/>
      </xdr:nvSpPr>
      <xdr:spPr>
        <a:xfrm>
          <a:off x="18729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4A92EFD0-59F5-40E5-BC47-1A9F5C3B60C3}"/>
            </a:ext>
          </a:extLst>
        </xdr:cNvPr>
        <xdr:cNvSpPr txBox="1"/>
      </xdr:nvSpPr>
      <xdr:spPr>
        <a:xfrm>
          <a:off x="17911763"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2804E4F6-EFB6-475F-A307-149D20DC61CD}"/>
            </a:ext>
          </a:extLst>
        </xdr:cNvPr>
        <xdr:cNvSpPr txBox="1"/>
      </xdr:nvSpPr>
      <xdr:spPr>
        <a:xfrm>
          <a:off x="170942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55880</xdr:rowOff>
    </xdr:from>
    <xdr:to>
      <xdr:col>116</xdr:col>
      <xdr:colOff>114300</xdr:colOff>
      <xdr:row>106</xdr:row>
      <xdr:rowOff>157480</xdr:rowOff>
    </xdr:to>
    <xdr:sp macro="" textlink="">
      <xdr:nvSpPr>
        <xdr:cNvPr id="830" name="楕円 829">
          <a:extLst>
            <a:ext uri="{FF2B5EF4-FFF2-40B4-BE49-F238E27FC236}">
              <a16:creationId xmlns:a16="http://schemas.microsoft.com/office/drawing/2014/main" id="{C8CCD766-F528-46A5-B3E3-EBD089BB93B5}"/>
            </a:ext>
          </a:extLst>
        </xdr:cNvPr>
        <xdr:cNvSpPr/>
      </xdr:nvSpPr>
      <xdr:spPr>
        <a:xfrm>
          <a:off x="20453350" y="1737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34307</xdr:rowOff>
    </xdr:from>
    <xdr:ext cx="469744" cy="259045"/>
    <xdr:sp macro="" textlink="">
      <xdr:nvSpPr>
        <xdr:cNvPr id="831" name="【庁舎】&#10;一人当たり面積該当値テキスト">
          <a:extLst>
            <a:ext uri="{FF2B5EF4-FFF2-40B4-BE49-F238E27FC236}">
              <a16:creationId xmlns:a16="http://schemas.microsoft.com/office/drawing/2014/main" id="{9A2813C5-9253-4902-9BA2-0032F8CEC2F3}"/>
            </a:ext>
          </a:extLst>
        </xdr:cNvPr>
        <xdr:cNvSpPr txBox="1"/>
      </xdr:nvSpPr>
      <xdr:spPr>
        <a:xfrm>
          <a:off x="20542250" y="1735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55880</xdr:rowOff>
    </xdr:from>
    <xdr:to>
      <xdr:col>112</xdr:col>
      <xdr:colOff>38100</xdr:colOff>
      <xdr:row>106</xdr:row>
      <xdr:rowOff>157480</xdr:rowOff>
    </xdr:to>
    <xdr:sp macro="" textlink="">
      <xdr:nvSpPr>
        <xdr:cNvPr id="832" name="楕円 831">
          <a:extLst>
            <a:ext uri="{FF2B5EF4-FFF2-40B4-BE49-F238E27FC236}">
              <a16:creationId xmlns:a16="http://schemas.microsoft.com/office/drawing/2014/main" id="{0B79CD83-83B8-4634-8471-FE37ACF3D2D7}"/>
            </a:ext>
          </a:extLst>
        </xdr:cNvPr>
        <xdr:cNvSpPr/>
      </xdr:nvSpPr>
      <xdr:spPr>
        <a:xfrm>
          <a:off x="19686588" y="1737233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106680</xdr:rowOff>
    </xdr:from>
    <xdr:to>
      <xdr:col>116</xdr:col>
      <xdr:colOff>63500</xdr:colOff>
      <xdr:row>106</xdr:row>
      <xdr:rowOff>106680</xdr:rowOff>
    </xdr:to>
    <xdr:cxnSp macro="">
      <xdr:nvCxnSpPr>
        <xdr:cNvPr id="833" name="直線コネクタ 832">
          <a:extLst>
            <a:ext uri="{FF2B5EF4-FFF2-40B4-BE49-F238E27FC236}">
              <a16:creationId xmlns:a16="http://schemas.microsoft.com/office/drawing/2014/main" id="{FE8B8E0A-9281-4657-B232-3EC10931904D}"/>
            </a:ext>
          </a:extLst>
        </xdr:cNvPr>
        <xdr:cNvCxnSpPr/>
      </xdr:nvCxnSpPr>
      <xdr:spPr>
        <a:xfrm>
          <a:off x="19737388" y="17423130"/>
          <a:ext cx="7667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52070</xdr:rowOff>
    </xdr:from>
    <xdr:to>
      <xdr:col>107</xdr:col>
      <xdr:colOff>101600</xdr:colOff>
      <xdr:row>106</xdr:row>
      <xdr:rowOff>153670</xdr:rowOff>
    </xdr:to>
    <xdr:sp macro="" textlink="">
      <xdr:nvSpPr>
        <xdr:cNvPr id="834" name="楕円 833">
          <a:extLst>
            <a:ext uri="{FF2B5EF4-FFF2-40B4-BE49-F238E27FC236}">
              <a16:creationId xmlns:a16="http://schemas.microsoft.com/office/drawing/2014/main" id="{70039B72-FDB8-46DE-A8CF-B3CB5769EB20}"/>
            </a:ext>
          </a:extLst>
        </xdr:cNvPr>
        <xdr:cNvSpPr/>
      </xdr:nvSpPr>
      <xdr:spPr>
        <a:xfrm>
          <a:off x="18854738" y="1736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102870</xdr:rowOff>
    </xdr:from>
    <xdr:to>
      <xdr:col>111</xdr:col>
      <xdr:colOff>177800</xdr:colOff>
      <xdr:row>106</xdr:row>
      <xdr:rowOff>106680</xdr:rowOff>
    </xdr:to>
    <xdr:cxnSp macro="">
      <xdr:nvCxnSpPr>
        <xdr:cNvPr id="835" name="直線コネクタ 834">
          <a:extLst>
            <a:ext uri="{FF2B5EF4-FFF2-40B4-BE49-F238E27FC236}">
              <a16:creationId xmlns:a16="http://schemas.microsoft.com/office/drawing/2014/main" id="{C1AA71BE-1609-410B-A4CD-852693C47A70}"/>
            </a:ext>
          </a:extLst>
        </xdr:cNvPr>
        <xdr:cNvCxnSpPr/>
      </xdr:nvCxnSpPr>
      <xdr:spPr>
        <a:xfrm>
          <a:off x="18905538" y="17419320"/>
          <a:ext cx="8318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55880</xdr:rowOff>
    </xdr:from>
    <xdr:to>
      <xdr:col>102</xdr:col>
      <xdr:colOff>165100</xdr:colOff>
      <xdr:row>106</xdr:row>
      <xdr:rowOff>157480</xdr:rowOff>
    </xdr:to>
    <xdr:sp macro="" textlink="">
      <xdr:nvSpPr>
        <xdr:cNvPr id="836" name="楕円 835">
          <a:extLst>
            <a:ext uri="{FF2B5EF4-FFF2-40B4-BE49-F238E27FC236}">
              <a16:creationId xmlns:a16="http://schemas.microsoft.com/office/drawing/2014/main" id="{CC0A0687-AB52-4F74-8BA3-7672F6A3E0D3}"/>
            </a:ext>
          </a:extLst>
        </xdr:cNvPr>
        <xdr:cNvSpPr/>
      </xdr:nvSpPr>
      <xdr:spPr>
        <a:xfrm>
          <a:off x="18037175" y="1737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102870</xdr:rowOff>
    </xdr:from>
    <xdr:to>
      <xdr:col>107</xdr:col>
      <xdr:colOff>50800</xdr:colOff>
      <xdr:row>106</xdr:row>
      <xdr:rowOff>106680</xdr:rowOff>
    </xdr:to>
    <xdr:cxnSp macro="">
      <xdr:nvCxnSpPr>
        <xdr:cNvPr id="837" name="直線コネクタ 836">
          <a:extLst>
            <a:ext uri="{FF2B5EF4-FFF2-40B4-BE49-F238E27FC236}">
              <a16:creationId xmlns:a16="http://schemas.microsoft.com/office/drawing/2014/main" id="{32F80455-F241-4F35-B305-0FFCBC228B7C}"/>
            </a:ext>
          </a:extLst>
        </xdr:cNvPr>
        <xdr:cNvCxnSpPr/>
      </xdr:nvCxnSpPr>
      <xdr:spPr>
        <a:xfrm flipV="1">
          <a:off x="18087975" y="17419320"/>
          <a:ext cx="817563"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55880</xdr:rowOff>
    </xdr:from>
    <xdr:to>
      <xdr:col>98</xdr:col>
      <xdr:colOff>38100</xdr:colOff>
      <xdr:row>106</xdr:row>
      <xdr:rowOff>157480</xdr:rowOff>
    </xdr:to>
    <xdr:sp macro="" textlink="">
      <xdr:nvSpPr>
        <xdr:cNvPr id="838" name="楕円 837">
          <a:extLst>
            <a:ext uri="{FF2B5EF4-FFF2-40B4-BE49-F238E27FC236}">
              <a16:creationId xmlns:a16="http://schemas.microsoft.com/office/drawing/2014/main" id="{1DA3FB5E-9322-48C9-B4E7-A6573726F237}"/>
            </a:ext>
          </a:extLst>
        </xdr:cNvPr>
        <xdr:cNvSpPr/>
      </xdr:nvSpPr>
      <xdr:spPr>
        <a:xfrm>
          <a:off x="17219613" y="17372330"/>
          <a:ext cx="87312"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106680</xdr:rowOff>
    </xdr:from>
    <xdr:to>
      <xdr:col>102</xdr:col>
      <xdr:colOff>114300</xdr:colOff>
      <xdr:row>106</xdr:row>
      <xdr:rowOff>106680</xdr:rowOff>
    </xdr:to>
    <xdr:cxnSp macro="">
      <xdr:nvCxnSpPr>
        <xdr:cNvPr id="839" name="直線コネクタ 838">
          <a:extLst>
            <a:ext uri="{FF2B5EF4-FFF2-40B4-BE49-F238E27FC236}">
              <a16:creationId xmlns:a16="http://schemas.microsoft.com/office/drawing/2014/main" id="{EC0CAEA5-A714-4796-99E3-6F38BD4CE659}"/>
            </a:ext>
          </a:extLst>
        </xdr:cNvPr>
        <xdr:cNvCxnSpPr/>
      </xdr:nvCxnSpPr>
      <xdr:spPr>
        <a:xfrm>
          <a:off x="17270413" y="17423130"/>
          <a:ext cx="81756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67327</xdr:rowOff>
    </xdr:from>
    <xdr:ext cx="469744" cy="259045"/>
    <xdr:sp macro="" textlink="">
      <xdr:nvSpPr>
        <xdr:cNvPr id="840" name="n_1aveValue【庁舎】&#10;一人当たり面積">
          <a:extLst>
            <a:ext uri="{FF2B5EF4-FFF2-40B4-BE49-F238E27FC236}">
              <a16:creationId xmlns:a16="http://schemas.microsoft.com/office/drawing/2014/main" id="{8022D2AA-1C3F-4DEF-BD6C-841836A4EFCF}"/>
            </a:ext>
          </a:extLst>
        </xdr:cNvPr>
        <xdr:cNvSpPr txBox="1"/>
      </xdr:nvSpPr>
      <xdr:spPr>
        <a:xfrm>
          <a:off x="19504102" y="1704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1" name="n_2aveValue【庁舎】&#10;一人当たり面積">
          <a:extLst>
            <a:ext uri="{FF2B5EF4-FFF2-40B4-BE49-F238E27FC236}">
              <a16:creationId xmlns:a16="http://schemas.microsoft.com/office/drawing/2014/main" id="{720DB226-FFAE-4D51-AD81-2227698D88E5}"/>
            </a:ext>
          </a:extLst>
        </xdr:cNvPr>
        <xdr:cNvSpPr txBox="1"/>
      </xdr:nvSpPr>
      <xdr:spPr>
        <a:xfrm>
          <a:off x="18684952" y="1705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842" name="n_3aveValue【庁舎】&#10;一人当たり面積">
          <a:extLst>
            <a:ext uri="{FF2B5EF4-FFF2-40B4-BE49-F238E27FC236}">
              <a16:creationId xmlns:a16="http://schemas.microsoft.com/office/drawing/2014/main" id="{6CE98614-31C0-4ED1-8E39-AA72DBED9157}"/>
            </a:ext>
          </a:extLst>
        </xdr:cNvPr>
        <xdr:cNvSpPr txBox="1"/>
      </xdr:nvSpPr>
      <xdr:spPr>
        <a:xfrm>
          <a:off x="17867390" y="1705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78757</xdr:rowOff>
    </xdr:from>
    <xdr:ext cx="469744" cy="259045"/>
    <xdr:sp macro="" textlink="">
      <xdr:nvSpPr>
        <xdr:cNvPr id="843" name="n_4aveValue【庁舎】&#10;一人当たり面積">
          <a:extLst>
            <a:ext uri="{FF2B5EF4-FFF2-40B4-BE49-F238E27FC236}">
              <a16:creationId xmlns:a16="http://schemas.microsoft.com/office/drawing/2014/main" id="{A8352E66-252C-41A1-92B3-C84980D1E351}"/>
            </a:ext>
          </a:extLst>
        </xdr:cNvPr>
        <xdr:cNvSpPr txBox="1"/>
      </xdr:nvSpPr>
      <xdr:spPr>
        <a:xfrm>
          <a:off x="17049827" y="1705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148607</xdr:rowOff>
    </xdr:from>
    <xdr:ext cx="469744" cy="259045"/>
    <xdr:sp macro="" textlink="">
      <xdr:nvSpPr>
        <xdr:cNvPr id="844" name="n_1mainValue【庁舎】&#10;一人当たり面積">
          <a:extLst>
            <a:ext uri="{FF2B5EF4-FFF2-40B4-BE49-F238E27FC236}">
              <a16:creationId xmlns:a16="http://schemas.microsoft.com/office/drawing/2014/main" id="{6FFCEE34-4A86-4999-BD68-4712C0390A11}"/>
            </a:ext>
          </a:extLst>
        </xdr:cNvPr>
        <xdr:cNvSpPr txBox="1"/>
      </xdr:nvSpPr>
      <xdr:spPr>
        <a:xfrm>
          <a:off x="19504102" y="1746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144797</xdr:rowOff>
    </xdr:from>
    <xdr:ext cx="469744" cy="259045"/>
    <xdr:sp macro="" textlink="">
      <xdr:nvSpPr>
        <xdr:cNvPr id="845" name="n_2mainValue【庁舎】&#10;一人当たり面積">
          <a:extLst>
            <a:ext uri="{FF2B5EF4-FFF2-40B4-BE49-F238E27FC236}">
              <a16:creationId xmlns:a16="http://schemas.microsoft.com/office/drawing/2014/main" id="{8746E521-6541-43F4-B162-3423CDA2C25E}"/>
            </a:ext>
          </a:extLst>
        </xdr:cNvPr>
        <xdr:cNvSpPr txBox="1"/>
      </xdr:nvSpPr>
      <xdr:spPr>
        <a:xfrm>
          <a:off x="18684952" y="17461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148607</xdr:rowOff>
    </xdr:from>
    <xdr:ext cx="469744" cy="259045"/>
    <xdr:sp macro="" textlink="">
      <xdr:nvSpPr>
        <xdr:cNvPr id="846" name="n_3mainValue【庁舎】&#10;一人当たり面積">
          <a:extLst>
            <a:ext uri="{FF2B5EF4-FFF2-40B4-BE49-F238E27FC236}">
              <a16:creationId xmlns:a16="http://schemas.microsoft.com/office/drawing/2014/main" id="{86733EC1-6911-4C93-8AF9-8D2960D7102B}"/>
            </a:ext>
          </a:extLst>
        </xdr:cNvPr>
        <xdr:cNvSpPr txBox="1"/>
      </xdr:nvSpPr>
      <xdr:spPr>
        <a:xfrm>
          <a:off x="17867390" y="1746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148607</xdr:rowOff>
    </xdr:from>
    <xdr:ext cx="469744" cy="259045"/>
    <xdr:sp macro="" textlink="">
      <xdr:nvSpPr>
        <xdr:cNvPr id="847" name="n_4mainValue【庁舎】&#10;一人当たり面積">
          <a:extLst>
            <a:ext uri="{FF2B5EF4-FFF2-40B4-BE49-F238E27FC236}">
              <a16:creationId xmlns:a16="http://schemas.microsoft.com/office/drawing/2014/main" id="{68E8B892-5C55-4600-A2EC-F28FCDE0563F}"/>
            </a:ext>
          </a:extLst>
        </xdr:cNvPr>
        <xdr:cNvSpPr txBox="1"/>
      </xdr:nvSpPr>
      <xdr:spPr>
        <a:xfrm>
          <a:off x="17049827" y="1746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A3290D6A-AA4B-4EF0-9E6E-C99A3EC28B05}"/>
            </a:ext>
          </a:extLst>
        </xdr:cNvPr>
        <xdr:cNvSpPr/>
      </xdr:nvSpPr>
      <xdr:spPr>
        <a:xfrm>
          <a:off x="704850" y="18573750"/>
          <a:ext cx="2059305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692C408E-C8DE-4917-AD75-131219B032A6}"/>
            </a:ext>
          </a:extLst>
        </xdr:cNvPr>
        <xdr:cNvSpPr/>
      </xdr:nvSpPr>
      <xdr:spPr>
        <a:xfrm>
          <a:off x="704850" y="18637250"/>
          <a:ext cx="35623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B98F831D-CFD7-41F9-88A8-4434121C6B12}"/>
            </a:ext>
          </a:extLst>
        </xdr:cNvPr>
        <xdr:cNvSpPr txBox="1"/>
      </xdr:nvSpPr>
      <xdr:spPr>
        <a:xfrm>
          <a:off x="781050" y="18891250"/>
          <a:ext cx="2042795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有形固定資産減価償却率は、全体では類似団体より</a:t>
          </a:r>
          <a:r>
            <a:rPr kumimoji="1" lang="en-US" altLang="ja-JP" sz="1100" baseline="0">
              <a:solidFill>
                <a:schemeClr val="dk1"/>
              </a:solidFill>
              <a:effectLst/>
              <a:latin typeface="+mn-lt"/>
              <a:ea typeface="+mn-ea"/>
              <a:cs typeface="+mn-cs"/>
            </a:rPr>
            <a:t>3.7</a:t>
          </a:r>
          <a:r>
            <a:rPr kumimoji="1" lang="ja-JP" altLang="ja-JP" sz="1100" baseline="0">
              <a:solidFill>
                <a:schemeClr val="dk1"/>
              </a:solidFill>
              <a:effectLst/>
              <a:latin typeface="+mn-lt"/>
              <a:ea typeface="+mn-ea"/>
              <a:cs typeface="+mn-cs"/>
            </a:rPr>
            <a:t>ポイント低いものの、「市民会館」「福祉施設」などポイントの高い施設類型もあるため、</a:t>
          </a:r>
          <a:r>
            <a:rPr lang="ja-JP" altLang="ja-JP" sz="1100">
              <a:solidFill>
                <a:schemeClr val="dk1"/>
              </a:solidFill>
              <a:effectLst/>
              <a:latin typeface="+mn-lt"/>
              <a:ea typeface="+mn-ea"/>
              <a:cs typeface="+mn-cs"/>
            </a:rPr>
            <a:t>大規模修繕の計画的な実施により建物の長寿命化を図るなど、公共施設の適正管理に努める。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219,268
198,017
10.16
121,634,099
117,399,254
3,955,299
70,157,883
15,580,883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を下回る値で推移しているため、これまでに引き続き、行財政改革を推進するとともに、社会経済情勢の変化を的確に捉え、選択と集中の観点から施策の見直しを行うとともに、特別区民税の収納率アップやクラウドファンディング・ふるさと納税等の新たな財源確保を図るなど、歳入歳出の両面から、健全な財政運営のための取り組みを行う。</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61685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8825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61685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61685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10885</xdr:rowOff>
    </xdr:from>
    <xdr:to>
      <xdr:col>23</xdr:col>
      <xdr:colOff>184150</xdr:colOff>
      <xdr:row>44</xdr:row>
      <xdr:rowOff>112485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78212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や補助費等などの経常的経費充当一般財源等総額が増加したものの、財政調整交付金、特別区民税、株式等譲渡所得割交付金の増加などにより、経常的一般財源等総額の増加幅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る値で推移しているため、景気変動の影響を受けやすい財政調整交付金の動向を注視しつつ、義務的経費の抑制を図ることや、区税収納対策の強化を図るなど、歳入歳出両面にわたる取り組みを進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20066</xdr:rowOff>
    </xdr:from>
    <xdr:to>
      <xdr:col>23</xdr:col>
      <xdr:colOff>133350</xdr:colOff>
      <xdr:row>64</xdr:row>
      <xdr:rowOff>126238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992866"/>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126238</xdr:rowOff>
    </xdr:from>
    <xdr:to>
      <xdr:col>19</xdr:col>
      <xdr:colOff>133350</xdr:colOff>
      <xdr:row>65</xdr:row>
      <xdr:rowOff>60960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9903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60960</xdr:rowOff>
    </xdr:from>
    <xdr:to>
      <xdr:col>15</xdr:col>
      <xdr:colOff>82550</xdr:colOff>
      <xdr:row>65</xdr:row>
      <xdr:rowOff>109220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20521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89916</xdr:rowOff>
    </xdr:from>
    <xdr:to>
      <xdr:col>11</xdr:col>
      <xdr:colOff>31750</xdr:colOff>
      <xdr:row>65</xdr:row>
      <xdr:rowOff>109220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23416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140716</xdr:rowOff>
    </xdr:from>
    <xdr:to>
      <xdr:col>23</xdr:col>
      <xdr:colOff>184150</xdr:colOff>
      <xdr:row>64</xdr:row>
      <xdr:rowOff>70866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112793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1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75438</xdr:rowOff>
    </xdr:from>
    <xdr:to>
      <xdr:col>19</xdr:col>
      <xdr:colOff>184150</xdr:colOff>
      <xdr:row>65</xdr:row>
      <xdr:rowOff>5588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161815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34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10160</xdr:rowOff>
    </xdr:from>
    <xdr:to>
      <xdr:col>15</xdr:col>
      <xdr:colOff>133350</xdr:colOff>
      <xdr:row>65</xdr:row>
      <xdr:rowOff>111760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96537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58420</xdr:rowOff>
    </xdr:from>
    <xdr:to>
      <xdr:col>11</xdr:col>
      <xdr:colOff>82550</xdr:colOff>
      <xdr:row>65</xdr:row>
      <xdr:rowOff>160020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144797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8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[176,857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退職手当の減などによる人件費の減や、新型コロナワクチン接種事業費の減などによる物件費の減に加え、人口が前年度と比較して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増加したため、人口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人当たりの決算額は減少した。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類似団体内平均値を上回る値で推移しているため、今後も</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推進などによる業務の効率化や生産性向上に努め、コストの縮減に向けた取り組みを進めていく。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50860</xdr:rowOff>
    </xdr:from>
    <xdr:to>
      <xdr:col>23</xdr:col>
      <xdr:colOff>133350</xdr:colOff>
      <xdr:row>82</xdr:row>
      <xdr:rowOff>77986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09760"/>
          <a:ext cx="838200" cy="2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77986</xdr:rowOff>
    </xdr:from>
    <xdr:to>
      <xdr:col>19</xdr:col>
      <xdr:colOff>133350</xdr:colOff>
      <xdr:row>82</xdr:row>
      <xdr:rowOff>79908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136886"/>
          <a:ext cx="889000" cy="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163767</xdr:rowOff>
    </xdr:from>
    <xdr:to>
      <xdr:col>15</xdr:col>
      <xdr:colOff>82550</xdr:colOff>
      <xdr:row>82</xdr:row>
      <xdr:rowOff>79908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51217"/>
          <a:ext cx="889000" cy="87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126019</xdr:rowOff>
    </xdr:from>
    <xdr:to>
      <xdr:col>11</xdr:col>
      <xdr:colOff>31750</xdr:colOff>
      <xdr:row>81</xdr:row>
      <xdr:rowOff>163767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13469"/>
          <a:ext cx="889000" cy="3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60</xdr:rowOff>
    </xdr:from>
    <xdr:to>
      <xdr:col>23</xdr:col>
      <xdr:colOff>184150</xdr:colOff>
      <xdr:row>82</xdr:row>
      <xdr:rowOff>101660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5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143587</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27186</xdr:rowOff>
    </xdr:from>
    <xdr:to>
      <xdr:col>19</xdr:col>
      <xdr:colOff>184150</xdr:colOff>
      <xdr:row>82</xdr:row>
      <xdr:rowOff>128786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8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113563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72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29108</xdr:rowOff>
    </xdr:from>
    <xdr:to>
      <xdr:col>15</xdr:col>
      <xdr:colOff>133350</xdr:colOff>
      <xdr:row>82</xdr:row>
      <xdr:rowOff>130708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8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115485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7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112967</xdr:rowOff>
    </xdr:from>
    <xdr:to>
      <xdr:col>11</xdr:col>
      <xdr:colOff>82550</xdr:colOff>
      <xdr:row>82</xdr:row>
      <xdr:rowOff>43117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0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27894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086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75219</xdr:rowOff>
    </xdr:from>
    <xdr:to>
      <xdr:col>7</xdr:col>
      <xdr:colOff>31750</xdr:colOff>
      <xdr:row>82</xdr:row>
      <xdr:rowOff>5369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6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161596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49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類似団体の中において低い水準で推移しているため、引き続き給与水準の適正化に努めていく。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61686</xdr:rowOff>
    </xdr:from>
    <xdr:to>
      <xdr:col>81</xdr:col>
      <xdr:colOff>44450</xdr:colOff>
      <xdr:row>81</xdr:row>
      <xdr:rowOff>62593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3777686"/>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61686</xdr:rowOff>
    </xdr:from>
    <xdr:to>
      <xdr:col>77</xdr:col>
      <xdr:colOff>44450</xdr:colOff>
      <xdr:row>81</xdr:row>
      <xdr:rowOff>97064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37776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97064</xdr:rowOff>
    </xdr:from>
    <xdr:to>
      <xdr:col>72</xdr:col>
      <xdr:colOff>203200</xdr:colOff>
      <xdr:row>84</xdr:row>
      <xdr:rowOff>65314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3984514"/>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65314</xdr:rowOff>
    </xdr:from>
    <xdr:to>
      <xdr:col>68</xdr:col>
      <xdr:colOff>152400</xdr:colOff>
      <xdr:row>85</xdr:row>
      <xdr:rowOff>135164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46711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11793</xdr:rowOff>
    </xdr:from>
    <xdr:to>
      <xdr:col>81</xdr:col>
      <xdr:colOff>95250</xdr:colOff>
      <xdr:row>81</xdr:row>
      <xdr:rowOff>113393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389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104520</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82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10886</xdr:rowOff>
    </xdr:from>
    <xdr:to>
      <xdr:col>77</xdr:col>
      <xdr:colOff>95250</xdr:colOff>
      <xdr:row>80</xdr:row>
      <xdr:rowOff>112486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372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78</xdr:row>
      <xdr:rowOff>122663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495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46264</xdr:rowOff>
    </xdr:from>
    <xdr:to>
      <xdr:col>73</xdr:col>
      <xdr:colOff>44450</xdr:colOff>
      <xdr:row>81</xdr:row>
      <xdr:rowOff>147864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393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158041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370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新型コロナウイルス感染症対応の職員体制の緩和な</a:t>
          </a:r>
          <a:r>
            <a:rPr kumimoji="1" lang="ja-JP" altLang="en-US" sz="1300">
              <a:latin typeface="ＭＳ Ｐゴシック" panose="020B0600070205080204" pitchFamily="50" charset="-128"/>
              <a:ea typeface="ＭＳ Ｐゴシック" panose="020B0600070205080204" pitchFamily="50" charset="-128"/>
            </a:rPr>
            <a:t>どによる職員数の減に加え、人口が前年度と比較して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増加したため、人口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人当たり職員数は減少した。</a:t>
          </a:r>
        </a:p>
        <a:p>
          <a:r>
            <a:rPr kumimoji="1" lang="ja-JP" altLang="en-US" sz="1300">
              <a:latin typeface="ＭＳ Ｐゴシック" panose="020B0600070205080204" pitchFamily="50" charset="-128"/>
              <a:ea typeface="ＭＳ Ｐゴシック" panose="020B0600070205080204" pitchFamily="50" charset="-128"/>
            </a:rPr>
            <a:t>　今後も民間活力の有効活用や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の推進などにより、適正な執行体制の確保に努めていく。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22860</xdr:rowOff>
    </xdr:from>
    <xdr:to>
      <xdr:col>81</xdr:col>
      <xdr:colOff>44450</xdr:colOff>
      <xdr:row>61</xdr:row>
      <xdr:rowOff>36649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481310"/>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36649</xdr:rowOff>
    </xdr:from>
    <xdr:to>
      <xdr:col>77</xdr:col>
      <xdr:colOff>44450</xdr:colOff>
      <xdr:row>61</xdr:row>
      <xdr:rowOff>38946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495099"/>
          <a:ext cx="889000" cy="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34351</xdr:rowOff>
    </xdr:from>
    <xdr:to>
      <xdr:col>72</xdr:col>
      <xdr:colOff>203200</xdr:colOff>
      <xdr:row>61</xdr:row>
      <xdr:rowOff>38946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492801"/>
          <a:ext cx="889000" cy="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19413</xdr:rowOff>
    </xdr:from>
    <xdr:to>
      <xdr:col>68</xdr:col>
      <xdr:colOff>152400</xdr:colOff>
      <xdr:row>61</xdr:row>
      <xdr:rowOff>34351</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477863"/>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115587</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402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157299</xdr:rowOff>
    </xdr:from>
    <xdr:to>
      <xdr:col>77</xdr:col>
      <xdr:colOff>95250</xdr:colOff>
      <xdr:row>61</xdr:row>
      <xdr:rowOff>87449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44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72226</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530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159596</xdr:rowOff>
    </xdr:from>
    <xdr:to>
      <xdr:col>73</xdr:col>
      <xdr:colOff>44450</xdr:colOff>
      <xdr:row>61</xdr:row>
      <xdr:rowOff>89746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4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74523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53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155001</xdr:rowOff>
    </xdr:from>
    <xdr:to>
      <xdr:col>68</xdr:col>
      <xdr:colOff>203200</xdr:colOff>
      <xdr:row>61</xdr:row>
      <xdr:rowOff>85151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69928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52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140063</xdr:rowOff>
    </xdr:from>
    <xdr:to>
      <xdr:col>64</xdr:col>
      <xdr:colOff>152400</xdr:colOff>
      <xdr:row>61</xdr:row>
      <xdr:rowOff>70213</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54990</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51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都市計画公園等用地取得費などの公債費に準ずる債務負担行為の額が増となったため、昨年度と比べ</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類似団体内平均値を上回っていることから、今後も、将来の財政負担を考慮しつつ、公債費の適正管理に努めていく。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105833</xdr:rowOff>
    </xdr:from>
    <xdr:to>
      <xdr:col>81</xdr:col>
      <xdr:colOff>44450</xdr:colOff>
      <xdr:row>45</xdr:row>
      <xdr:rowOff>114300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7306733"/>
          <a:ext cx="838200" cy="52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42</xdr:row>
      <xdr:rowOff>105833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7105650"/>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76200</xdr:rowOff>
    </xdr:from>
    <xdr:to>
      <xdr:col>72</xdr:col>
      <xdr:colOff>203200</xdr:colOff>
      <xdr:row>42</xdr:row>
      <xdr:rowOff>125942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105650"/>
          <a:ext cx="889000" cy="2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125942</xdr:rowOff>
    </xdr:from>
    <xdr:to>
      <xdr:col>68</xdr:col>
      <xdr:colOff>152400</xdr:colOff>
      <xdr:row>43</xdr:row>
      <xdr:rowOff>14817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732684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45</xdr:row>
      <xdr:rowOff>63500</xdr:rowOff>
    </xdr:from>
    <xdr:to>
      <xdr:col>81</xdr:col>
      <xdr:colOff>95250</xdr:colOff>
      <xdr:row>45</xdr:row>
      <xdr:rowOff>165100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77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44</xdr:row>
      <xdr:rowOff>130827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674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55033</xdr:rowOff>
    </xdr:from>
    <xdr:to>
      <xdr:col>77</xdr:col>
      <xdr:colOff>95250</xdr:colOff>
      <xdr:row>42</xdr:row>
      <xdr:rowOff>156633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141410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75142</xdr:rowOff>
    </xdr:from>
    <xdr:to>
      <xdr:col>68</xdr:col>
      <xdr:colOff>203200</xdr:colOff>
      <xdr:row>43</xdr:row>
      <xdr:rowOff>5292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161519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135467</xdr:rowOff>
    </xdr:from>
    <xdr:to>
      <xdr:col>64</xdr:col>
      <xdr:colOff>152400</xdr:colOff>
      <xdr:row>43</xdr:row>
      <xdr:rowOff>65617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50394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地方債償還額等に充当可能な基金など充当可能財源等が、将来負担額を上回っているため、実質的な将来負担額は生じていない。</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219,268
198,017
10.16
121,634,099
117,399,254
3,955,299
70,157,883
15,580,883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退職手当の減などによる人件費の減に加え、財政調整交付金や特別区民税の増の影響などにより、歳入経常一般財源等が増加したことに伴い、前年度と比較して、</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数値自体は類似団体内平均値を上回っているため、今後も執行体制の見直し等を進め、人件費の抑制に努めていく。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44450</xdr:rowOff>
    </xdr:from>
    <xdr:to>
      <xdr:col>24</xdr:col>
      <xdr:colOff>25400</xdr:colOff>
      <xdr:row>40</xdr:row>
      <xdr:rowOff>50800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7310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9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50800</xdr:rowOff>
    </xdr:from>
    <xdr:to>
      <xdr:col>19</xdr:col>
      <xdr:colOff>187325</xdr:colOff>
      <xdr:row>40</xdr:row>
      <xdr:rowOff>152400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908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152400</xdr:rowOff>
    </xdr:from>
    <xdr:to>
      <xdr:col>15</xdr:col>
      <xdr:colOff>98425</xdr:colOff>
      <xdr:row>41</xdr:row>
      <xdr:rowOff>133350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7010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146050</xdr:rowOff>
    </xdr:from>
    <xdr:to>
      <xdr:col>11</xdr:col>
      <xdr:colOff>9525</xdr:colOff>
      <xdr:row>41</xdr:row>
      <xdr:rowOff>133350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8326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165100</xdr:rowOff>
    </xdr:from>
    <xdr:to>
      <xdr:col>24</xdr:col>
      <xdr:colOff>76200</xdr:colOff>
      <xdr:row>39</xdr:row>
      <xdr:rowOff>95250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137177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0</xdr:rowOff>
    </xdr:from>
    <xdr:to>
      <xdr:col>20</xdr:col>
      <xdr:colOff>38100</xdr:colOff>
      <xdr:row>40</xdr:row>
      <xdr:rowOff>101600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86377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101600</xdr:rowOff>
    </xdr:from>
    <xdr:to>
      <xdr:col>15</xdr:col>
      <xdr:colOff>149225</xdr:colOff>
      <xdr:row>41</xdr:row>
      <xdr:rowOff>31750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16527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82550</xdr:rowOff>
    </xdr:from>
    <xdr:to>
      <xdr:col>11</xdr:col>
      <xdr:colOff>60325</xdr:colOff>
      <xdr:row>42</xdr:row>
      <xdr:rowOff>12700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168927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95250</xdr:rowOff>
    </xdr:from>
    <xdr:to>
      <xdr:col>6</xdr:col>
      <xdr:colOff>171450</xdr:colOff>
      <xdr:row>40</xdr:row>
      <xdr:rowOff>25400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10177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ふれあい館（地域コミュニティ施設）管理運営費や総合スポーツセンター管理運営費費などの増加が見られるものの、歳入経常一般財源等が増加したことに伴い、前年度と比較して、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類似団体内平均値を下回っている水準であるが、引き続き歳出削減に努めていく。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80736</xdr:rowOff>
    </xdr:from>
    <xdr:to>
      <xdr:col>82</xdr:col>
      <xdr:colOff>107950</xdr:colOff>
      <xdr:row>13</xdr:row>
      <xdr:rowOff>102507</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309586"/>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102507</xdr:rowOff>
    </xdr:from>
    <xdr:to>
      <xdr:col>78</xdr:col>
      <xdr:colOff>69850</xdr:colOff>
      <xdr:row>13</xdr:row>
      <xdr:rowOff>146050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331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58964</xdr:rowOff>
    </xdr:from>
    <xdr:to>
      <xdr:col>73</xdr:col>
      <xdr:colOff>180975</xdr:colOff>
      <xdr:row>13</xdr:row>
      <xdr:rowOff>146050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287814"/>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58964</xdr:rowOff>
    </xdr:from>
    <xdr:to>
      <xdr:col>69</xdr:col>
      <xdr:colOff>92075</xdr:colOff>
      <xdr:row>13</xdr:row>
      <xdr:rowOff>146050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287814"/>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29936</xdr:rowOff>
    </xdr:from>
    <xdr:to>
      <xdr:col>82</xdr:col>
      <xdr:colOff>158750</xdr:colOff>
      <xdr:row>13</xdr:row>
      <xdr:rowOff>131536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109963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167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51707</xdr:rowOff>
    </xdr:from>
    <xdr:to>
      <xdr:col>78</xdr:col>
      <xdr:colOff>120650</xdr:colOff>
      <xdr:row>13</xdr:row>
      <xdr:rowOff>153307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2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163484</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04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95250</xdr:rowOff>
    </xdr:from>
    <xdr:to>
      <xdr:col>74</xdr:col>
      <xdr:colOff>31750</xdr:colOff>
      <xdr:row>14</xdr:row>
      <xdr:rowOff>25400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35577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8164</xdr:rowOff>
    </xdr:from>
    <xdr:to>
      <xdr:col>69</xdr:col>
      <xdr:colOff>142875</xdr:colOff>
      <xdr:row>13</xdr:row>
      <xdr:rowOff>109764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23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119941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95250</xdr:rowOff>
    </xdr:from>
    <xdr:to>
      <xdr:col>65</xdr:col>
      <xdr:colOff>53975</xdr:colOff>
      <xdr:row>14</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35577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保育園委託実施費や子ども医療費助成事業費などの増加が見られるものの、歳入経常一般財源等が増加したことに伴い、前年度と比較して、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数値は類似団体内平均値を若干上回ることから、今後も扶助費の適正な執行に努めていく。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170543</xdr:rowOff>
    </xdr:from>
    <xdr:to>
      <xdr:col>24</xdr:col>
      <xdr:colOff>25400</xdr:colOff>
      <xdr:row>59</xdr:row>
      <xdr:rowOff>75293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114643"/>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75293</xdr:rowOff>
    </xdr:from>
    <xdr:to>
      <xdr:col>19</xdr:col>
      <xdr:colOff>187325</xdr:colOff>
      <xdr:row>59</xdr:row>
      <xdr:rowOff>151493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1908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151493</xdr:rowOff>
    </xdr:from>
    <xdr:to>
      <xdr:col>15</xdr:col>
      <xdr:colOff>98425</xdr:colOff>
      <xdr:row>60</xdr:row>
      <xdr:rowOff>45357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2670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45357</xdr:rowOff>
    </xdr:from>
    <xdr:to>
      <xdr:col>11</xdr:col>
      <xdr:colOff>9525</xdr:colOff>
      <xdr:row>60</xdr:row>
      <xdr:rowOff>121557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3323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119743</xdr:rowOff>
    </xdr:from>
    <xdr:to>
      <xdr:col>24</xdr:col>
      <xdr:colOff>76200</xdr:colOff>
      <xdr:row>59</xdr:row>
      <xdr:rowOff>49893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91820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3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24493</xdr:rowOff>
    </xdr:from>
    <xdr:to>
      <xdr:col>20</xdr:col>
      <xdr:colOff>38100</xdr:colOff>
      <xdr:row>59</xdr:row>
      <xdr:rowOff>126093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110870</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22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100693</xdr:rowOff>
    </xdr:from>
    <xdr:to>
      <xdr:col>15</xdr:col>
      <xdr:colOff>149225</xdr:colOff>
      <xdr:row>60</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15620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166007</xdr:rowOff>
    </xdr:from>
    <xdr:to>
      <xdr:col>11</xdr:col>
      <xdr:colOff>60325</xdr:colOff>
      <xdr:row>60</xdr:row>
      <xdr:rowOff>96157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80934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70757</xdr:rowOff>
    </xdr:from>
    <xdr:to>
      <xdr:col>6</xdr:col>
      <xdr:colOff>171450</xdr:colOff>
      <xdr:row>61</xdr:row>
      <xdr:rowOff>907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35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157134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44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国民健康保険事業特別会計繰出金の減などによる繰出金の減に加え、歳入経常一般財源等が増加したことに伴い、前年度と比較して、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類似団体内平均値を下回っている水準であるが、引き続き歳出削減に努めていく。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88900</xdr:rowOff>
    </xdr:from>
    <xdr:to>
      <xdr:col>82</xdr:col>
      <xdr:colOff>107950</xdr:colOff>
      <xdr:row>58</xdr:row>
      <xdr:rowOff>165100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033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165100</xdr:rowOff>
    </xdr:from>
    <xdr:to>
      <xdr:col>78</xdr:col>
      <xdr:colOff>69850</xdr:colOff>
      <xdr:row>59</xdr:row>
      <xdr:rowOff>31750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10109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xdr:rowOff>
    </xdr:from>
    <xdr:to>
      <xdr:col>73</xdr:col>
      <xdr:colOff>180975</xdr:colOff>
      <xdr:row>59</xdr:row>
      <xdr:rowOff>31750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12700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12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54627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114300</xdr:rowOff>
    </xdr:from>
    <xdr:to>
      <xdr:col>78</xdr:col>
      <xdr:colOff>120650</xdr:colOff>
      <xdr:row>59</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54627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82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92727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73677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133350</xdr:rowOff>
    </xdr:from>
    <xdr:to>
      <xdr:col>65</xdr:col>
      <xdr:colOff>53975</xdr:colOff>
      <xdr:row>59</xdr:row>
      <xdr:rowOff>63500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73677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歳入経常一般財源等が増加したものの、一部事務組合の中間処理費や私立保育園補助などによる補助費等の増加幅が上回ったため、前年度と比較して、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類似団体内平均値を上回っているため、今後も効率的な事業運営に努めていく。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98425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18490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12700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184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xdr:rowOff>
    </xdr:from>
    <xdr:to>
      <xdr:col>73</xdr:col>
      <xdr:colOff>180975</xdr:colOff>
      <xdr:row>36</xdr:row>
      <xdr:rowOff>12700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184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xdr:rowOff>
    </xdr:from>
    <xdr:to>
      <xdr:col>69</xdr:col>
      <xdr:colOff>92075</xdr:colOff>
      <xdr:row>36</xdr:row>
      <xdr:rowOff>12700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184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47625</xdr:rowOff>
    </xdr:from>
    <xdr:to>
      <xdr:col>82</xdr:col>
      <xdr:colOff>158750</xdr:colOff>
      <xdr:row>36</xdr:row>
      <xdr:rowOff>149225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1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19702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48277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48277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133350</xdr:rowOff>
    </xdr:from>
    <xdr:to>
      <xdr:col>69</xdr:col>
      <xdr:colOff>142875</xdr:colOff>
      <xdr:row>36</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48277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ポイント増加し、ほぼ横ばいとなった。</a:t>
          </a:r>
        </a:p>
        <a:p>
          <a:r>
            <a:rPr kumimoji="1" lang="ja-JP" altLang="en-US" sz="1300">
              <a:latin typeface="ＭＳ Ｐゴシック" panose="020B0600070205080204" pitchFamily="50" charset="-128"/>
              <a:ea typeface="ＭＳ Ｐゴシック" panose="020B0600070205080204" pitchFamily="50" charset="-128"/>
            </a:rPr>
            <a:t>　今後も、公共施設の整備や改築等による起債の活用が見込まれるため、将来の財政負担を考慮しながら、公債費の適正管理に努めていく。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127000</xdr:rowOff>
    </xdr:from>
    <xdr:to>
      <xdr:col>24</xdr:col>
      <xdr:colOff>25400</xdr:colOff>
      <xdr:row>79</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500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127000</xdr:rowOff>
    </xdr:from>
    <xdr:to>
      <xdr:col>19</xdr:col>
      <xdr:colOff>187325</xdr:colOff>
      <xdr:row>78</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50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165100</xdr:rowOff>
    </xdr:from>
    <xdr:to>
      <xdr:col>15</xdr:col>
      <xdr:colOff>98425</xdr:colOff>
      <xdr:row>79</xdr:row>
      <xdr:rowOff>31750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538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31750</xdr:rowOff>
    </xdr:from>
    <xdr:to>
      <xdr:col>11</xdr:col>
      <xdr:colOff>9525</xdr:colOff>
      <xdr:row>80</xdr:row>
      <xdr:rowOff>127000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5763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152400</xdr:rowOff>
    </xdr:from>
    <xdr:to>
      <xdr:col>24</xdr:col>
      <xdr:colOff>76200</xdr:colOff>
      <xdr:row>79</xdr:row>
      <xdr:rowOff>82550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124477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76200</xdr:rowOff>
    </xdr:from>
    <xdr:to>
      <xdr:col>20</xdr:col>
      <xdr:colOff>38100</xdr:colOff>
      <xdr:row>79</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162577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114300</xdr:rowOff>
    </xdr:from>
    <xdr:to>
      <xdr:col>15</xdr:col>
      <xdr:colOff>149225</xdr:colOff>
      <xdr:row>79</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29227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152400</xdr:rowOff>
    </xdr:from>
    <xdr:to>
      <xdr:col>11</xdr:col>
      <xdr:colOff>60325</xdr:colOff>
      <xdr:row>79</xdr:row>
      <xdr:rowOff>82550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67327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76200</xdr:rowOff>
    </xdr:from>
    <xdr:to>
      <xdr:col>6</xdr:col>
      <xdr:colOff>171450</xdr:colOff>
      <xdr:row>81</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162577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全体的な経費は微増したものの、歳入経常一般財源等の増加が上回ったため、前年度と比較して、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今後は、不要不急な事業について廃止や縮減を図り経常的経費を抑制するとともに、新たな歳入の確保に努め、健全な財政運営に向けた取り組みを推進していく。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86995</xdr:rowOff>
    </xdr:from>
    <xdr:to>
      <xdr:col>82</xdr:col>
      <xdr:colOff>107950</xdr:colOff>
      <xdr:row>80</xdr:row>
      <xdr:rowOff>52705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631545"/>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52705</xdr:rowOff>
    </xdr:from>
    <xdr:to>
      <xdr:col>78</xdr:col>
      <xdr:colOff>69850</xdr:colOff>
      <xdr:row>81</xdr:row>
      <xdr:rowOff>1270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768705"/>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62247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6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81</xdr:row>
      <xdr:rowOff>1270</xdr:rowOff>
    </xdr:from>
    <xdr:to>
      <xdr:col>73</xdr:col>
      <xdr:colOff>180975</xdr:colOff>
      <xdr:row>81</xdr:row>
      <xdr:rowOff>52705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88872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153688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5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161289</xdr:rowOff>
    </xdr:from>
    <xdr:to>
      <xdr:col>69</xdr:col>
      <xdr:colOff>92075</xdr:colOff>
      <xdr:row>81</xdr:row>
      <xdr:rowOff>52705</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877289"/>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10813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55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10813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38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36195</xdr:rowOff>
    </xdr:from>
    <xdr:to>
      <xdr:col>82</xdr:col>
      <xdr:colOff>158750</xdr:colOff>
      <xdr:row>79</xdr:row>
      <xdr:rowOff>137795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58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8272</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552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1905</xdr:rowOff>
    </xdr:from>
    <xdr:to>
      <xdr:col>78</xdr:col>
      <xdr:colOff>120650</xdr:colOff>
      <xdr:row>80</xdr:row>
      <xdr:rowOff>103505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71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88282</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804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121920</xdr:rowOff>
    </xdr:from>
    <xdr:to>
      <xdr:col>74</xdr:col>
      <xdr:colOff>31750</xdr:colOff>
      <xdr:row>81</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83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36847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92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1905</xdr:rowOff>
    </xdr:from>
    <xdr:to>
      <xdr:col>69</xdr:col>
      <xdr:colOff>142875</xdr:colOff>
      <xdr:row>81</xdr:row>
      <xdr:rowOff>103505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88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88282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975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110489</xdr:rowOff>
    </xdr:from>
    <xdr:to>
      <xdr:col>65</xdr:col>
      <xdr:colOff>53975</xdr:colOff>
      <xdr:row>81</xdr:row>
      <xdr:rowOff>40639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82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25416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91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27907</xdr:rowOff>
    </xdr:from>
    <xdr:to>
      <xdr:col>29</xdr:col>
      <xdr:colOff>127000</xdr:colOff>
      <xdr:row>17</xdr:row>
      <xdr:rowOff>42483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90182"/>
          <a:ext cx="647700" cy="145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42483</xdr:rowOff>
    </xdr:from>
    <xdr:to>
      <xdr:col>26</xdr:col>
      <xdr:colOff>50800</xdr:colOff>
      <xdr:row>17</xdr:row>
      <xdr:rowOff>44737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04758"/>
          <a:ext cx="698500" cy="2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44737</xdr:rowOff>
    </xdr:from>
    <xdr:to>
      <xdr:col>22</xdr:col>
      <xdr:colOff>114300</xdr:colOff>
      <xdr:row>17</xdr:row>
      <xdr:rowOff>57963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07012"/>
          <a:ext cx="698500" cy="13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57963</xdr:rowOff>
    </xdr:from>
    <xdr:to>
      <xdr:col>18</xdr:col>
      <xdr:colOff>177800</xdr:colOff>
      <xdr:row>17</xdr:row>
      <xdr:rowOff>118172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20238"/>
          <a:ext cx="698500" cy="602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148557</xdr:rowOff>
    </xdr:from>
    <xdr:to>
      <xdr:col>29</xdr:col>
      <xdr:colOff>177800</xdr:colOff>
      <xdr:row>17</xdr:row>
      <xdr:rowOff>78707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39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165084</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8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163133</xdr:rowOff>
    </xdr:from>
    <xdr:to>
      <xdr:col>26</xdr:col>
      <xdr:colOff>101600</xdr:colOff>
      <xdr:row>17</xdr:row>
      <xdr:rowOff>93283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53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103460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22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165387</xdr:rowOff>
    </xdr:from>
    <xdr:to>
      <xdr:col>22</xdr:col>
      <xdr:colOff>165100</xdr:colOff>
      <xdr:row>17</xdr:row>
      <xdr:rowOff>95537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56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105714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2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7163</xdr:rowOff>
    </xdr:from>
    <xdr:to>
      <xdr:col>19</xdr:col>
      <xdr:colOff>38100</xdr:colOff>
      <xdr:row>17</xdr:row>
      <xdr:rowOff>108763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69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118940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38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67372</xdr:rowOff>
    </xdr:from>
    <xdr:to>
      <xdr:col>15</xdr:col>
      <xdr:colOff>101600</xdr:colOff>
      <xdr:row>17</xdr:row>
      <xdr:rowOff>168972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29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7699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98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132121</xdr:rowOff>
    </xdr:from>
    <xdr:to>
      <xdr:col>29</xdr:col>
      <xdr:colOff>127000</xdr:colOff>
      <xdr:row>35</xdr:row>
      <xdr:rowOff>220314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056671"/>
          <a:ext cx="647700" cy="773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60530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185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220314</xdr:rowOff>
    </xdr:from>
    <xdr:to>
      <xdr:col>26</xdr:col>
      <xdr:colOff>50800</xdr:colOff>
      <xdr:row>37</xdr:row>
      <xdr:rowOff>84206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30664"/>
          <a:ext cx="698500" cy="378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48864</xdr:rowOff>
    </xdr:from>
    <xdr:to>
      <xdr:col>22</xdr:col>
      <xdr:colOff>114300</xdr:colOff>
      <xdr:row>37</xdr:row>
      <xdr:rowOff>84206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73564"/>
          <a:ext cx="698500" cy="353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48864</xdr:rowOff>
    </xdr:from>
    <xdr:to>
      <xdr:col>18</xdr:col>
      <xdr:colOff>177800</xdr:colOff>
      <xdr:row>37</xdr:row>
      <xdr:rowOff>93533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73564"/>
          <a:ext cx="698500" cy="446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81321</xdr:rowOff>
    </xdr:from>
    <xdr:to>
      <xdr:col>29</xdr:col>
      <xdr:colOff>177800</xdr:colOff>
      <xdr:row>33</xdr:row>
      <xdr:rowOff>182921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005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27998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5952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169514</xdr:rowOff>
    </xdr:from>
    <xdr:to>
      <xdr:col>26</xdr:col>
      <xdr:colOff>101600</xdr:colOff>
      <xdr:row>35</xdr:row>
      <xdr:rowOff>271114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79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281291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48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33406</xdr:rowOff>
    </xdr:from>
    <xdr:to>
      <xdr:col>22</xdr:col>
      <xdr:colOff>165100</xdr:colOff>
      <xdr:row>37</xdr:row>
      <xdr:rowOff>135006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58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316633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26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169514</xdr:rowOff>
    </xdr:from>
    <xdr:to>
      <xdr:col>19</xdr:col>
      <xdr:colOff>38100</xdr:colOff>
      <xdr:row>37</xdr:row>
      <xdr:rowOff>99664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22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281291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891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42733</xdr:rowOff>
    </xdr:from>
    <xdr:to>
      <xdr:col>15</xdr:col>
      <xdr:colOff>101600</xdr:colOff>
      <xdr:row>37</xdr:row>
      <xdr:rowOff>144333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67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325960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36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219,268
198,017
10.16
121,634,099
117,399,254
3,955,299
70,157,883
15,580,883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22831</xdr:rowOff>
    </xdr:from>
    <xdr:to>
      <xdr:col>24</xdr:col>
      <xdr:colOff>63500</xdr:colOff>
      <xdr:row>36</xdr:row>
      <xdr:rowOff>37505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195031"/>
          <a:ext cx="838200" cy="1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22831</xdr:rowOff>
    </xdr:from>
    <xdr:to>
      <xdr:col>19</xdr:col>
      <xdr:colOff>177800</xdr:colOff>
      <xdr:row>36</xdr:row>
      <xdr:rowOff>36743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95031"/>
          <a:ext cx="889000" cy="1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36743</xdr:rowOff>
    </xdr:from>
    <xdr:to>
      <xdr:col>15</xdr:col>
      <xdr:colOff>50800</xdr:colOff>
      <xdr:row>36</xdr:row>
      <xdr:rowOff>36830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08943"/>
          <a:ext cx="88900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36830</xdr:rowOff>
    </xdr:from>
    <xdr:to>
      <xdr:col>10</xdr:col>
      <xdr:colOff>114300</xdr:colOff>
      <xdr:row>36</xdr:row>
      <xdr:rowOff>117667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09030"/>
          <a:ext cx="889000" cy="8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158155</xdr:rowOff>
    </xdr:from>
    <xdr:to>
      <xdr:col>24</xdr:col>
      <xdr:colOff>114300</xdr:colOff>
      <xdr:row>36</xdr:row>
      <xdr:rowOff>88305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5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9582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1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143481</xdr:rowOff>
    </xdr:from>
    <xdr:to>
      <xdr:col>20</xdr:col>
      <xdr:colOff>38100</xdr:colOff>
      <xdr:row>36</xdr:row>
      <xdr:rowOff>73631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4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90158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1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157393</xdr:rowOff>
    </xdr:from>
    <xdr:to>
      <xdr:col>15</xdr:col>
      <xdr:colOff>101600</xdr:colOff>
      <xdr:row>36</xdr:row>
      <xdr:rowOff>87543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5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104070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3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157480</xdr:rowOff>
    </xdr:from>
    <xdr:to>
      <xdr:col>10</xdr:col>
      <xdr:colOff>165100</xdr:colOff>
      <xdr:row>36</xdr:row>
      <xdr:rowOff>87630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5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104157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3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66867</xdr:rowOff>
    </xdr:from>
    <xdr:to>
      <xdr:col>6</xdr:col>
      <xdr:colOff>38100</xdr:colOff>
      <xdr:row>36</xdr:row>
      <xdr:rowOff>168467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3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13544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1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25816</xdr:rowOff>
    </xdr:from>
    <xdr:to>
      <xdr:col>24</xdr:col>
      <xdr:colOff>63500</xdr:colOff>
      <xdr:row>56</xdr:row>
      <xdr:rowOff>63050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27016"/>
          <a:ext cx="838200" cy="37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2080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03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24001</xdr:rowOff>
    </xdr:from>
    <xdr:to>
      <xdr:col>19</xdr:col>
      <xdr:colOff>177800</xdr:colOff>
      <xdr:row>56</xdr:row>
      <xdr:rowOff>25816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25201"/>
          <a:ext cx="889000" cy="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24001</xdr:rowOff>
    </xdr:from>
    <xdr:to>
      <xdr:col>15</xdr:col>
      <xdr:colOff>50800</xdr:colOff>
      <xdr:row>56</xdr:row>
      <xdr:rowOff>113630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25201"/>
          <a:ext cx="889000" cy="8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113630</xdr:rowOff>
    </xdr:from>
    <xdr:to>
      <xdr:col>10</xdr:col>
      <xdr:colOff>114300</xdr:colOff>
      <xdr:row>56</xdr:row>
      <xdr:rowOff>123758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14830"/>
          <a:ext cx="889000" cy="10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12250</xdr:rowOff>
    </xdr:from>
    <xdr:to>
      <xdr:col>24</xdr:col>
      <xdr:colOff>114300</xdr:colOff>
      <xdr:row>56</xdr:row>
      <xdr:rowOff>113850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1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143077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40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146466</xdr:rowOff>
    </xdr:from>
    <xdr:to>
      <xdr:col>20</xdr:col>
      <xdr:colOff>38100</xdr:colOff>
      <xdr:row>56</xdr:row>
      <xdr:rowOff>76616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7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93143</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351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144651</xdr:rowOff>
    </xdr:from>
    <xdr:to>
      <xdr:col>15</xdr:col>
      <xdr:colOff>101600</xdr:colOff>
      <xdr:row>56</xdr:row>
      <xdr:rowOff>74801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7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91328</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349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62830</xdr:rowOff>
    </xdr:from>
    <xdr:to>
      <xdr:col>10</xdr:col>
      <xdr:colOff>165100</xdr:colOff>
      <xdr:row>56</xdr:row>
      <xdr:rowOff>164430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6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9507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3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72958</xdr:rowOff>
    </xdr:from>
    <xdr:to>
      <xdr:col>6</xdr:col>
      <xdr:colOff>38100</xdr:colOff>
      <xdr:row>57</xdr:row>
      <xdr:rowOff>3108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7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19635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49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8637</xdr:rowOff>
    </xdr:from>
    <xdr:to>
      <xdr:col>24</xdr:col>
      <xdr:colOff>63500</xdr:colOff>
      <xdr:row>78</xdr:row>
      <xdr:rowOff>9246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381737"/>
          <a:ext cx="8382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165303</xdr:rowOff>
    </xdr:from>
    <xdr:to>
      <xdr:col>19</xdr:col>
      <xdr:colOff>177800</xdr:colOff>
      <xdr:row>78</xdr:row>
      <xdr:rowOff>8637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366953"/>
          <a:ext cx="889000" cy="1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165303</xdr:rowOff>
    </xdr:from>
    <xdr:to>
      <xdr:col>15</xdr:col>
      <xdr:colOff>50800</xdr:colOff>
      <xdr:row>78</xdr:row>
      <xdr:rowOff>60528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366953"/>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39573</xdr:rowOff>
    </xdr:from>
    <xdr:to>
      <xdr:col>10</xdr:col>
      <xdr:colOff>114300</xdr:colOff>
      <xdr:row>78</xdr:row>
      <xdr:rowOff>60528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412673"/>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129896</xdr:rowOff>
    </xdr:from>
    <xdr:to>
      <xdr:col>24</xdr:col>
      <xdr:colOff>114300</xdr:colOff>
      <xdr:row>78</xdr:row>
      <xdr:rowOff>60046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3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108323</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09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129287</xdr:rowOff>
    </xdr:from>
    <xdr:to>
      <xdr:col>20</xdr:col>
      <xdr:colOff>38100</xdr:colOff>
      <xdr:row>78</xdr:row>
      <xdr:rowOff>59437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3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50564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2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114503</xdr:rowOff>
    </xdr:from>
    <xdr:to>
      <xdr:col>15</xdr:col>
      <xdr:colOff>101600</xdr:colOff>
      <xdr:row>78</xdr:row>
      <xdr:rowOff>44653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1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35780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0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9728</xdr:rowOff>
    </xdr:from>
    <xdr:to>
      <xdr:col>10</xdr:col>
      <xdr:colOff>165100</xdr:colOff>
      <xdr:row>78</xdr:row>
      <xdr:rowOff>111328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8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102455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7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160223</xdr:rowOff>
    </xdr:from>
    <xdr:to>
      <xdr:col>6</xdr:col>
      <xdr:colOff>38100</xdr:colOff>
      <xdr:row>78</xdr:row>
      <xdr:rowOff>90373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6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81500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54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20507</xdr:rowOff>
    </xdr:from>
    <xdr:to>
      <xdr:col>24</xdr:col>
      <xdr:colOff>63500</xdr:colOff>
      <xdr:row>93</xdr:row>
      <xdr:rowOff>43208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793907"/>
          <a:ext cx="838200" cy="19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111833</xdr:rowOff>
    </xdr:from>
    <xdr:to>
      <xdr:col>19</xdr:col>
      <xdr:colOff>177800</xdr:colOff>
      <xdr:row>93</xdr:row>
      <xdr:rowOff>43208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5713783"/>
          <a:ext cx="889000" cy="27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111833</xdr:rowOff>
    </xdr:from>
    <xdr:to>
      <xdr:col>15</xdr:col>
      <xdr:colOff>50800</xdr:colOff>
      <xdr:row>94</xdr:row>
      <xdr:rowOff>70824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5713783"/>
          <a:ext cx="889000" cy="47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24509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70824</xdr:rowOff>
    </xdr:from>
    <xdr:to>
      <xdr:col>10</xdr:col>
      <xdr:colOff>114300</xdr:colOff>
      <xdr:row>94</xdr:row>
      <xdr:rowOff>125276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187124"/>
          <a:ext cx="889000" cy="5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141157</xdr:rowOff>
    </xdr:from>
    <xdr:to>
      <xdr:col>24</xdr:col>
      <xdr:colOff>114300</xdr:colOff>
      <xdr:row>92</xdr:row>
      <xdr:rowOff>71307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74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164034</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59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163858</xdr:rowOff>
    </xdr:from>
    <xdr:to>
      <xdr:col>20</xdr:col>
      <xdr:colOff>38100</xdr:colOff>
      <xdr:row>93</xdr:row>
      <xdr:rowOff>94008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93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110535</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712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61033</xdr:rowOff>
    </xdr:from>
    <xdr:to>
      <xdr:col>15</xdr:col>
      <xdr:colOff>101600</xdr:colOff>
      <xdr:row>91</xdr:row>
      <xdr:rowOff>162633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66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7710</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43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20024</xdr:rowOff>
    </xdr:from>
    <xdr:to>
      <xdr:col>10</xdr:col>
      <xdr:colOff>165100</xdr:colOff>
      <xdr:row>94</xdr:row>
      <xdr:rowOff>121624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13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138151</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911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74476</xdr:rowOff>
    </xdr:from>
    <xdr:to>
      <xdr:col>6</xdr:col>
      <xdr:colOff>38100</xdr:colOff>
      <xdr:row>95</xdr:row>
      <xdr:rowOff>4626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19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21153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596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120967</xdr:rowOff>
    </xdr:from>
    <xdr:to>
      <xdr:col>54</xdr:col>
      <xdr:colOff>189865</xdr:colOff>
      <xdr:row>39</xdr:row>
      <xdr:rowOff>89002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950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92829</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7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89002</xdr:rowOff>
    </xdr:from>
    <xdr:to>
      <xdr:col>55</xdr:col>
      <xdr:colOff>88900</xdr:colOff>
      <xdr:row>39</xdr:row>
      <xdr:rowOff>89002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7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67644</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72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120967</xdr:rowOff>
    </xdr:from>
    <xdr:to>
      <xdr:col>55</xdr:col>
      <xdr:colOff>88900</xdr:colOff>
      <xdr:row>34</xdr:row>
      <xdr:rowOff>120967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95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8293</xdr:rowOff>
    </xdr:from>
    <xdr:to>
      <xdr:col>55</xdr:col>
      <xdr:colOff>0</xdr:colOff>
      <xdr:row>38</xdr:row>
      <xdr:rowOff>141084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523393"/>
          <a:ext cx="838200" cy="13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70172</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58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91745</xdr:rowOff>
    </xdr:from>
    <xdr:to>
      <xdr:col>55</xdr:col>
      <xdr:colOff>50800</xdr:colOff>
      <xdr:row>39</xdr:row>
      <xdr:rowOff>21895</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8293</xdr:rowOff>
    </xdr:from>
    <xdr:to>
      <xdr:col>50</xdr:col>
      <xdr:colOff>114300</xdr:colOff>
      <xdr:row>38</xdr:row>
      <xdr:rowOff>164897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523393"/>
          <a:ext cx="889000" cy="15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99111</xdr:rowOff>
    </xdr:from>
    <xdr:to>
      <xdr:col>50</xdr:col>
      <xdr:colOff>165100</xdr:colOff>
      <xdr:row>39</xdr:row>
      <xdr:rowOff>29261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20388</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111455</xdr:rowOff>
    </xdr:from>
    <xdr:to>
      <xdr:col>45</xdr:col>
      <xdr:colOff>177800</xdr:colOff>
      <xdr:row>38</xdr:row>
      <xdr:rowOff>164897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426405"/>
          <a:ext cx="889000" cy="125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11379</xdr:rowOff>
    </xdr:from>
    <xdr:to>
      <xdr:col>46</xdr:col>
      <xdr:colOff>38100</xdr:colOff>
      <xdr:row>39</xdr:row>
      <xdr:rowOff>112979</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104106</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111455</xdr:rowOff>
    </xdr:from>
    <xdr:to>
      <xdr:col>41</xdr:col>
      <xdr:colOff>50800</xdr:colOff>
      <xdr:row>39</xdr:row>
      <xdr:rowOff>114236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426405"/>
          <a:ext cx="889000" cy="137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138836</xdr:rowOff>
    </xdr:from>
    <xdr:to>
      <xdr:col>41</xdr:col>
      <xdr:colOff>101600</xdr:colOff>
      <xdr:row>32</xdr:row>
      <xdr:rowOff>68986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60113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85496</xdr:rowOff>
    </xdr:from>
    <xdr:to>
      <xdr:col>36</xdr:col>
      <xdr:colOff>165100</xdr:colOff>
      <xdr:row>40</xdr:row>
      <xdr:rowOff>15646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7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6773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86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90284</xdr:rowOff>
    </xdr:from>
    <xdr:to>
      <xdr:col>55</xdr:col>
      <xdr:colOff>50800</xdr:colOff>
      <xdr:row>39</xdr:row>
      <xdr:rowOff>20434</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60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49661</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393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128943</xdr:rowOff>
    </xdr:from>
    <xdr:to>
      <xdr:col>50</xdr:col>
      <xdr:colOff>165100</xdr:colOff>
      <xdr:row>38</xdr:row>
      <xdr:rowOff>59093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47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75620</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2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114097</xdr:rowOff>
    </xdr:from>
    <xdr:to>
      <xdr:col>46</xdr:col>
      <xdr:colOff>38100</xdr:colOff>
      <xdr:row>39</xdr:row>
      <xdr:rowOff>44247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62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60774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04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60655</xdr:rowOff>
    </xdr:from>
    <xdr:to>
      <xdr:col>41</xdr:col>
      <xdr:colOff>101600</xdr:colOff>
      <xdr:row>31</xdr:row>
      <xdr:rowOff>162255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37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7332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150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63436</xdr:rowOff>
    </xdr:from>
    <xdr:to>
      <xdr:col>36</xdr:col>
      <xdr:colOff>165100</xdr:colOff>
      <xdr:row>39</xdr:row>
      <xdr:rowOff>165036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74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10113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52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48127</xdr:rowOff>
    </xdr:from>
    <xdr:to>
      <xdr:col>55</xdr:col>
      <xdr:colOff>0</xdr:colOff>
      <xdr:row>57</xdr:row>
      <xdr:rowOff>116163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9820777"/>
          <a:ext cx="838200" cy="6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77759</xdr:rowOff>
    </xdr:from>
    <xdr:to>
      <xdr:col>50</xdr:col>
      <xdr:colOff>114300</xdr:colOff>
      <xdr:row>57</xdr:row>
      <xdr:rowOff>116163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9850409"/>
          <a:ext cx="889000" cy="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77759</xdr:rowOff>
    </xdr:from>
    <xdr:to>
      <xdr:col>45</xdr:col>
      <xdr:colOff>177800</xdr:colOff>
      <xdr:row>57</xdr:row>
      <xdr:rowOff>82335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850409"/>
          <a:ext cx="889000" cy="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64719</xdr:rowOff>
    </xdr:from>
    <xdr:to>
      <xdr:col>41</xdr:col>
      <xdr:colOff>50800</xdr:colOff>
      <xdr:row>57</xdr:row>
      <xdr:rowOff>82335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837369"/>
          <a:ext cx="889000" cy="1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168777</xdr:rowOff>
    </xdr:from>
    <xdr:to>
      <xdr:col>55</xdr:col>
      <xdr:colOff>50800</xdr:colOff>
      <xdr:row>57</xdr:row>
      <xdr:rowOff>98927</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76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147204</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74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65363</xdr:rowOff>
    </xdr:from>
    <xdr:to>
      <xdr:col>50</xdr:col>
      <xdr:colOff>165100</xdr:colOff>
      <xdr:row>57</xdr:row>
      <xdr:rowOff>166963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83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158090</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93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26959</xdr:rowOff>
    </xdr:from>
    <xdr:to>
      <xdr:col>46</xdr:col>
      <xdr:colOff>38100</xdr:colOff>
      <xdr:row>57</xdr:row>
      <xdr:rowOff>128559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79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119686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89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31535</xdr:rowOff>
    </xdr:from>
    <xdr:to>
      <xdr:col>41</xdr:col>
      <xdr:colOff>101600</xdr:colOff>
      <xdr:row>57</xdr:row>
      <xdr:rowOff>133135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80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124262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89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13919</xdr:rowOff>
    </xdr:from>
    <xdr:to>
      <xdr:col>36</xdr:col>
      <xdr:colOff>165100</xdr:colOff>
      <xdr:row>57</xdr:row>
      <xdr:rowOff>115519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78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132046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56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155829</xdr:rowOff>
    </xdr:from>
    <xdr:to>
      <xdr:col>55</xdr:col>
      <xdr:colOff>0</xdr:colOff>
      <xdr:row>78</xdr:row>
      <xdr:rowOff>166269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528929"/>
          <a:ext cx="838200" cy="1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39218</xdr:rowOff>
    </xdr:from>
    <xdr:to>
      <xdr:col>50</xdr:col>
      <xdr:colOff>114300</xdr:colOff>
      <xdr:row>78</xdr:row>
      <xdr:rowOff>166269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12318"/>
          <a:ext cx="889000" cy="1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142405</xdr:rowOff>
    </xdr:from>
    <xdr:to>
      <xdr:col>45</xdr:col>
      <xdr:colOff>177800</xdr:colOff>
      <xdr:row>78</xdr:row>
      <xdr:rowOff>39218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344055"/>
          <a:ext cx="889000" cy="6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131881</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515428" y="1350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142405</xdr:rowOff>
    </xdr:from>
    <xdr:to>
      <xdr:col>41</xdr:col>
      <xdr:colOff>50800</xdr:colOff>
      <xdr:row>78</xdr:row>
      <xdr:rowOff>80747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344055"/>
          <a:ext cx="889000" cy="10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105029</xdr:rowOff>
    </xdr:from>
    <xdr:to>
      <xdr:col>55</xdr:col>
      <xdr:colOff>50800</xdr:colOff>
      <xdr:row>79</xdr:row>
      <xdr:rowOff>35179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7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19956</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9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115469</xdr:rowOff>
    </xdr:from>
    <xdr:to>
      <xdr:col>50</xdr:col>
      <xdr:colOff>165100</xdr:colOff>
      <xdr:row>79</xdr:row>
      <xdr:rowOff>45619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8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36746</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58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159868</xdr:rowOff>
    </xdr:from>
    <xdr:to>
      <xdr:col>46</xdr:col>
      <xdr:colOff>38100</xdr:colOff>
      <xdr:row>78</xdr:row>
      <xdr:rowOff>90018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6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106545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313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91605</xdr:rowOff>
    </xdr:from>
    <xdr:to>
      <xdr:col>41</xdr:col>
      <xdr:colOff>101600</xdr:colOff>
      <xdr:row>78</xdr:row>
      <xdr:rowOff>21755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29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38282</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306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29947</xdr:rowOff>
    </xdr:from>
    <xdr:to>
      <xdr:col>36</xdr:col>
      <xdr:colOff>165100</xdr:colOff>
      <xdr:row>78</xdr:row>
      <xdr:rowOff>131547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0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148074</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317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101791</xdr:rowOff>
    </xdr:from>
    <xdr:to>
      <xdr:col>55</xdr:col>
      <xdr:colOff>0</xdr:colOff>
      <xdr:row>98</xdr:row>
      <xdr:rowOff>134465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903891"/>
          <a:ext cx="838200" cy="3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58403</xdr:rowOff>
    </xdr:from>
    <xdr:to>
      <xdr:col>50</xdr:col>
      <xdr:colOff>114300</xdr:colOff>
      <xdr:row>98</xdr:row>
      <xdr:rowOff>134465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860503"/>
          <a:ext cx="889000" cy="76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58403</xdr:rowOff>
    </xdr:from>
    <xdr:to>
      <xdr:col>45</xdr:col>
      <xdr:colOff>177800</xdr:colOff>
      <xdr:row>98</xdr:row>
      <xdr:rowOff>108969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860503"/>
          <a:ext cx="889000" cy="50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42537</xdr:rowOff>
    </xdr:from>
    <xdr:to>
      <xdr:col>41</xdr:col>
      <xdr:colOff>50800</xdr:colOff>
      <xdr:row>98</xdr:row>
      <xdr:rowOff>108969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844637"/>
          <a:ext cx="889000" cy="66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50991</xdr:rowOff>
    </xdr:from>
    <xdr:to>
      <xdr:col>55</xdr:col>
      <xdr:colOff>50800</xdr:colOff>
      <xdr:row>98</xdr:row>
      <xdr:rowOff>152591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85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137368</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76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83665</xdr:rowOff>
    </xdr:from>
    <xdr:to>
      <xdr:col>50</xdr:col>
      <xdr:colOff>165100</xdr:colOff>
      <xdr:row>99</xdr:row>
      <xdr:rowOff>13815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88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4942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97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7603</xdr:rowOff>
    </xdr:from>
    <xdr:to>
      <xdr:col>46</xdr:col>
      <xdr:colOff>38100</xdr:colOff>
      <xdr:row>98</xdr:row>
      <xdr:rowOff>109203</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80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100330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902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58169</xdr:rowOff>
    </xdr:from>
    <xdr:to>
      <xdr:col>41</xdr:col>
      <xdr:colOff>101600</xdr:colOff>
      <xdr:row>98</xdr:row>
      <xdr:rowOff>159769</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86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150896</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952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163187</xdr:rowOff>
    </xdr:from>
    <xdr:to>
      <xdr:col>36</xdr:col>
      <xdr:colOff>165100</xdr:colOff>
      <xdr:row>98</xdr:row>
      <xdr:rowOff>93337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793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84464</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88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32</xdr:row>
      <xdr:rowOff>111777</xdr:rowOff>
    </xdr:from>
    <xdr:ext cx="37702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068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168927</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068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109982</xdr:rowOff>
    </xdr:from>
    <xdr:to>
      <xdr:col>76</xdr:col>
      <xdr:colOff>114300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5424932"/>
          <a:ext cx="889000" cy="122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54610</xdr:rowOff>
    </xdr:from>
    <xdr:to>
      <xdr:col>76</xdr:col>
      <xdr:colOff>165100</xdr:colOff>
      <xdr:row>38</xdr:row>
      <xdr:rowOff>156210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37</xdr:row>
      <xdr:rowOff>1287</xdr:rowOff>
    </xdr:from>
    <xdr:ext cx="313932"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435333" y="63449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109982</xdr:rowOff>
    </xdr:from>
    <xdr:to>
      <xdr:col>71</xdr:col>
      <xdr:colOff>177800</xdr:colOff>
      <xdr:row>34</xdr:row>
      <xdr:rowOff>43688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2814300" y="5424932"/>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111760</xdr:rowOff>
    </xdr:from>
    <xdr:to>
      <xdr:col>72</xdr:col>
      <xdr:colOff>38100</xdr:colOff>
      <xdr:row>38</xdr:row>
      <xdr:rowOff>41910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33037</xdr:rowOff>
    </xdr:from>
    <xdr:ext cx="313932"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546333" y="65481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130048</xdr:rowOff>
    </xdr:from>
    <xdr:to>
      <xdr:col>67</xdr:col>
      <xdr:colOff>101600</xdr:colOff>
      <xdr:row>38</xdr:row>
      <xdr:rowOff>60198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47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51325</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657333" y="65664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31</xdr:row>
      <xdr:rowOff>59182</xdr:rowOff>
    </xdr:from>
    <xdr:to>
      <xdr:col>72</xdr:col>
      <xdr:colOff>38100</xdr:colOff>
      <xdr:row>31</xdr:row>
      <xdr:rowOff>160782</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53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30</xdr:row>
      <xdr:rowOff>5859</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4017" y="5149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164338</xdr:rowOff>
    </xdr:from>
    <xdr:to>
      <xdr:col>67</xdr:col>
      <xdr:colOff>101600</xdr:colOff>
      <xdr:row>34</xdr:row>
      <xdr:rowOff>94488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582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32</xdr:row>
      <xdr:rowOff>111015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5597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67599</xdr:rowOff>
    </xdr:from>
    <xdr:to>
      <xdr:col>85</xdr:col>
      <xdr:colOff>127000</xdr:colOff>
      <xdr:row>76</xdr:row>
      <xdr:rowOff>103170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5481300" y="13097799"/>
          <a:ext cx="838200" cy="3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128729</xdr:rowOff>
    </xdr:from>
    <xdr:ext cx="469744"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315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103170</xdr:rowOff>
    </xdr:from>
    <xdr:to>
      <xdr:col>81</xdr:col>
      <xdr:colOff>50800</xdr:colOff>
      <xdr:row>76</xdr:row>
      <xdr:rowOff>113046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4592300" y="13133370"/>
          <a:ext cx="889000" cy="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99972</xdr:rowOff>
    </xdr:from>
    <xdr:ext cx="469744"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246428" y="133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113046</xdr:rowOff>
    </xdr:from>
    <xdr:to>
      <xdr:col>76</xdr:col>
      <xdr:colOff>114300</xdr:colOff>
      <xdr:row>76</xdr:row>
      <xdr:rowOff>118760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3703300" y="1314324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15753</xdr:rowOff>
    </xdr:from>
    <xdr:to>
      <xdr:col>71</xdr:col>
      <xdr:colOff>177800</xdr:colOff>
      <xdr:row>76</xdr:row>
      <xdr:rowOff>118760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814300" y="13045953"/>
          <a:ext cx="889000" cy="10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23482</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79428" y="132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16799</xdr:rowOff>
    </xdr:from>
    <xdr:to>
      <xdr:col>85</xdr:col>
      <xdr:colOff>177800</xdr:colOff>
      <xdr:row>76</xdr:row>
      <xdr:rowOff>118399</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304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39677</xdr:rowOff>
    </xdr:from>
    <xdr:ext cx="469744"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289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52370</xdr:rowOff>
    </xdr:from>
    <xdr:to>
      <xdr:col>81</xdr:col>
      <xdr:colOff>101600</xdr:colOff>
      <xdr:row>76</xdr:row>
      <xdr:rowOff>153970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308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170497</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46428" y="1285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62246</xdr:rowOff>
    </xdr:from>
    <xdr:to>
      <xdr:col>76</xdr:col>
      <xdr:colOff>165100</xdr:colOff>
      <xdr:row>76</xdr:row>
      <xdr:rowOff>163846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309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8922</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57428" y="1286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67960</xdr:rowOff>
    </xdr:from>
    <xdr:to>
      <xdr:col>72</xdr:col>
      <xdr:colOff>38100</xdr:colOff>
      <xdr:row>76</xdr:row>
      <xdr:rowOff>169560</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309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14637</xdr:rowOff>
    </xdr:from>
    <xdr:ext cx="469744"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68428" y="1287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136403</xdr:rowOff>
    </xdr:from>
    <xdr:to>
      <xdr:col>67</xdr:col>
      <xdr:colOff>101600</xdr:colOff>
      <xdr:row>76</xdr:row>
      <xdr:rowOff>66554</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299515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83080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77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2" name="積立金最小値テキスト">
          <a:extLst>
            <a:ext uri="{FF2B5EF4-FFF2-40B4-BE49-F238E27FC236}">
              <a16:creationId xmlns:a16="http://schemas.microsoft.com/office/drawing/2014/main" id="{00000000-0008-0000-0600-0000A0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4" name="積立金最大値テキスト">
          <a:extLst>
            <a:ext uri="{FF2B5EF4-FFF2-40B4-BE49-F238E27FC236}">
              <a16:creationId xmlns:a16="http://schemas.microsoft.com/office/drawing/2014/main" id="{00000000-0008-0000-0600-0000A2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81700</xdr:rowOff>
    </xdr:from>
    <xdr:to>
      <xdr:col>85</xdr:col>
      <xdr:colOff>127000</xdr:colOff>
      <xdr:row>98</xdr:row>
      <xdr:rowOff>141497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5481300" y="16712350"/>
          <a:ext cx="838200" cy="23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7" name="積立金平均値テキスト">
          <a:extLst>
            <a:ext uri="{FF2B5EF4-FFF2-40B4-BE49-F238E27FC236}">
              <a16:creationId xmlns:a16="http://schemas.microsoft.com/office/drawing/2014/main" id="{00000000-0008-0000-0600-0000A5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141497</xdr:rowOff>
    </xdr:from>
    <xdr:to>
      <xdr:col>81</xdr:col>
      <xdr:colOff>50800</xdr:colOff>
      <xdr:row>99</xdr:row>
      <xdr:rowOff>30516</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4592300" y="16943597"/>
          <a:ext cx="889000" cy="60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136489</xdr:rowOff>
    </xdr:from>
    <xdr:to>
      <xdr:col>76</xdr:col>
      <xdr:colOff>114300</xdr:colOff>
      <xdr:row>99</xdr:row>
      <xdr:rowOff>30516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3703300" y="16938589"/>
          <a:ext cx="889000" cy="65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10648</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325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118244</xdr:rowOff>
    </xdr:from>
    <xdr:to>
      <xdr:col>71</xdr:col>
      <xdr:colOff>177800</xdr:colOff>
      <xdr:row>98</xdr:row>
      <xdr:rowOff>136489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814300" y="16920344"/>
          <a:ext cx="889000" cy="18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30900</xdr:rowOff>
    </xdr:from>
    <xdr:to>
      <xdr:col>85</xdr:col>
      <xdr:colOff>177800</xdr:colOff>
      <xdr:row>97</xdr:row>
      <xdr:rowOff>132500</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6268700" y="1666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53777</xdr:rowOff>
    </xdr:from>
    <xdr:ext cx="534377" cy="259045"/>
    <xdr:sp macro="" textlink="">
      <xdr:nvSpPr>
        <xdr:cNvPr id="696" name="積立金該当値テキスト">
          <a:extLst>
            <a:ext uri="{FF2B5EF4-FFF2-40B4-BE49-F238E27FC236}">
              <a16:creationId xmlns:a16="http://schemas.microsoft.com/office/drawing/2014/main" id="{00000000-0008-0000-0600-0000B8020000}"/>
            </a:ext>
          </a:extLst>
        </xdr:cNvPr>
        <xdr:cNvSpPr txBox="1"/>
      </xdr:nvSpPr>
      <xdr:spPr>
        <a:xfrm>
          <a:off x="16370300" y="16512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90697</xdr:rowOff>
    </xdr:from>
    <xdr:to>
      <xdr:col>81</xdr:col>
      <xdr:colOff>101600</xdr:colOff>
      <xdr:row>99</xdr:row>
      <xdr:rowOff>20847</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5430500" y="1689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11974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985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151166</xdr:rowOff>
    </xdr:from>
    <xdr:to>
      <xdr:col>76</xdr:col>
      <xdr:colOff>165100</xdr:colOff>
      <xdr:row>99</xdr:row>
      <xdr:rowOff>81316</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4541500" y="1695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72443</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57428" y="17045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85689</xdr:rowOff>
    </xdr:from>
    <xdr:to>
      <xdr:col>72</xdr:col>
      <xdr:colOff>38100</xdr:colOff>
      <xdr:row>99</xdr:row>
      <xdr:rowOff>15839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3652500" y="1688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6966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98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67444</xdr:rowOff>
    </xdr:from>
    <xdr:to>
      <xdr:col>67</xdr:col>
      <xdr:colOff>101600</xdr:colOff>
      <xdr:row>98</xdr:row>
      <xdr:rowOff>169044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2763500" y="1686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160171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96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7" name="投資及び出資金最小値テキスト">
          <a:extLst>
            <a:ext uri="{FF2B5EF4-FFF2-40B4-BE49-F238E27FC236}">
              <a16:creationId xmlns:a16="http://schemas.microsoft.com/office/drawing/2014/main" id="{00000000-0008-0000-0600-0000D7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9" name="投資及び出資金最大値テキスト">
          <a:extLst>
            <a:ext uri="{FF2B5EF4-FFF2-40B4-BE49-F238E27FC236}">
              <a16:creationId xmlns:a16="http://schemas.microsoft.com/office/drawing/2014/main" id="{00000000-0008-0000-0600-0000D9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2" name="投資及び出資金平均値テキスト">
          <a:extLst>
            <a:ext uri="{FF2B5EF4-FFF2-40B4-BE49-F238E27FC236}">
              <a16:creationId xmlns:a16="http://schemas.microsoft.com/office/drawing/2014/main" id="{00000000-0008-0000-0600-0000DC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1" name="投資及び出資金該当値テキスト">
          <a:extLst>
            <a:ext uri="{FF2B5EF4-FFF2-40B4-BE49-F238E27FC236}">
              <a16:creationId xmlns:a16="http://schemas.microsoft.com/office/drawing/2014/main" id="{00000000-0008-0000-0600-0000EF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6" name="貸付金最小値テキスト">
          <a:extLst>
            <a:ext uri="{FF2B5EF4-FFF2-40B4-BE49-F238E27FC236}">
              <a16:creationId xmlns:a16="http://schemas.microsoft.com/office/drawing/2014/main" id="{00000000-0008-0000-0600-000012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8" name="貸付金最大値テキスト">
          <a:extLst>
            <a:ext uri="{FF2B5EF4-FFF2-40B4-BE49-F238E27FC236}">
              <a16:creationId xmlns:a16="http://schemas.microsoft.com/office/drawing/2014/main" id="{00000000-0008-0000-0600-000014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52</xdr:row>
      <xdr:rowOff>67419</xdr:rowOff>
    </xdr:from>
    <xdr:to>
      <xdr:col>116</xdr:col>
      <xdr:colOff>63500</xdr:colOff>
      <xdr:row>56</xdr:row>
      <xdr:rowOff>11793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1323300" y="8982819"/>
          <a:ext cx="838200" cy="630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133730</xdr:rowOff>
    </xdr:from>
    <xdr:ext cx="469744" cy="259045"/>
    <xdr:sp macro="" textlink="">
      <xdr:nvSpPr>
        <xdr:cNvPr id="791" name="貸付金平均値テキスト">
          <a:extLst>
            <a:ext uri="{FF2B5EF4-FFF2-40B4-BE49-F238E27FC236}">
              <a16:creationId xmlns:a16="http://schemas.microsoft.com/office/drawing/2014/main" id="{00000000-0008-0000-0600-000017030000}"/>
            </a:ext>
          </a:extLst>
        </xdr:cNvPr>
        <xdr:cNvSpPr txBox="1"/>
      </xdr:nvSpPr>
      <xdr:spPr>
        <a:xfrm>
          <a:off x="22212300" y="9906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11793</xdr:rowOff>
    </xdr:from>
    <xdr:to>
      <xdr:col>111</xdr:col>
      <xdr:colOff>177800</xdr:colOff>
      <xdr:row>56</xdr:row>
      <xdr:rowOff>48913</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0434300" y="9612993"/>
          <a:ext cx="889000" cy="3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35758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088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48913</xdr:rowOff>
    </xdr:from>
    <xdr:to>
      <xdr:col>107</xdr:col>
      <xdr:colOff>50800</xdr:colOff>
      <xdr:row>56</xdr:row>
      <xdr:rowOff>94307</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9545300" y="9650113"/>
          <a:ext cx="889000" cy="4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76906</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199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29101</xdr:rowOff>
    </xdr:from>
    <xdr:to>
      <xdr:col>102</xdr:col>
      <xdr:colOff>114300</xdr:colOff>
      <xdr:row>56</xdr:row>
      <xdr:rowOff>94307</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656300" y="9630301"/>
          <a:ext cx="889000" cy="6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59598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10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21062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21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52</xdr:row>
      <xdr:rowOff>16619</xdr:rowOff>
    </xdr:from>
    <xdr:to>
      <xdr:col>116</xdr:col>
      <xdr:colOff>114300</xdr:colOff>
      <xdr:row>52</xdr:row>
      <xdr:rowOff>118219</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2110700" y="893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51</xdr:row>
      <xdr:rowOff>39496</xdr:rowOff>
    </xdr:from>
    <xdr:ext cx="534377" cy="259045"/>
    <xdr:sp macro="" textlink="">
      <xdr:nvSpPr>
        <xdr:cNvPr id="810" name="貸付金該当値テキスト">
          <a:extLst>
            <a:ext uri="{FF2B5EF4-FFF2-40B4-BE49-F238E27FC236}">
              <a16:creationId xmlns:a16="http://schemas.microsoft.com/office/drawing/2014/main" id="{00000000-0008-0000-0600-00002A030000}"/>
            </a:ext>
          </a:extLst>
        </xdr:cNvPr>
        <xdr:cNvSpPr txBox="1"/>
      </xdr:nvSpPr>
      <xdr:spPr>
        <a:xfrm>
          <a:off x="22212300" y="8783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132443</xdr:rowOff>
    </xdr:from>
    <xdr:to>
      <xdr:col>112</xdr:col>
      <xdr:colOff>38100</xdr:colOff>
      <xdr:row>56</xdr:row>
      <xdr:rowOff>62593</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1272500" y="956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79120</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088428" y="933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169563</xdr:rowOff>
    </xdr:from>
    <xdr:to>
      <xdr:col>107</xdr:col>
      <xdr:colOff>101600</xdr:colOff>
      <xdr:row>56</xdr:row>
      <xdr:rowOff>99713</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0383500" y="95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116240</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37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43507</xdr:rowOff>
    </xdr:from>
    <xdr:to>
      <xdr:col>102</xdr:col>
      <xdr:colOff>165100</xdr:colOff>
      <xdr:row>56</xdr:row>
      <xdr:rowOff>145107</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494500" y="964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161634</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41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149751</xdr:rowOff>
    </xdr:from>
    <xdr:to>
      <xdr:col>98</xdr:col>
      <xdr:colOff>38100</xdr:colOff>
      <xdr:row>56</xdr:row>
      <xdr:rowOff>79901</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8605500" y="957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96428</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354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167498</xdr:rowOff>
    </xdr:from>
    <xdr:to>
      <xdr:col>116</xdr:col>
      <xdr:colOff>63500</xdr:colOff>
      <xdr:row>74</xdr:row>
      <xdr:rowOff>13970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2511898"/>
          <a:ext cx="838200" cy="18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13970</xdr:rowOff>
    </xdr:from>
    <xdr:to>
      <xdr:col>111</xdr:col>
      <xdr:colOff>177800</xdr:colOff>
      <xdr:row>75</xdr:row>
      <xdr:rowOff>43048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701270"/>
          <a:ext cx="889000" cy="20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43048</xdr:rowOff>
    </xdr:from>
    <xdr:to>
      <xdr:col>107</xdr:col>
      <xdr:colOff>50800</xdr:colOff>
      <xdr:row>75</xdr:row>
      <xdr:rowOff>82824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2901798"/>
          <a:ext cx="889000" cy="3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82824</xdr:rowOff>
    </xdr:from>
    <xdr:to>
      <xdr:col>102</xdr:col>
      <xdr:colOff>114300</xdr:colOff>
      <xdr:row>75</xdr:row>
      <xdr:rowOff>108245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2941574"/>
          <a:ext cx="889000" cy="2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91924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3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116698</xdr:rowOff>
    </xdr:from>
    <xdr:to>
      <xdr:col>116</xdr:col>
      <xdr:colOff>114300</xdr:colOff>
      <xdr:row>73</xdr:row>
      <xdr:rowOff>46848</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461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139575</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31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134620</xdr:rowOff>
    </xdr:from>
    <xdr:to>
      <xdr:col>112</xdr:col>
      <xdr:colOff>38100</xdr:colOff>
      <xdr:row>74</xdr:row>
      <xdr:rowOff>64770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65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81297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42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163698</xdr:rowOff>
    </xdr:from>
    <xdr:to>
      <xdr:col>107</xdr:col>
      <xdr:colOff>101600</xdr:colOff>
      <xdr:row>75</xdr:row>
      <xdr:rowOff>93848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285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110375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62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32024</xdr:rowOff>
    </xdr:from>
    <xdr:to>
      <xdr:col>102</xdr:col>
      <xdr:colOff>165100</xdr:colOff>
      <xdr:row>75</xdr:row>
      <xdr:rowOff>133624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89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150151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66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57445</xdr:rowOff>
    </xdr:from>
    <xdr:to>
      <xdr:col>98</xdr:col>
      <xdr:colOff>38100</xdr:colOff>
      <xdr:row>75</xdr:row>
      <xdr:rowOff>159045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9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4122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69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住民一人当たりの歳出決算総額は、</a:t>
          </a:r>
          <a:r>
            <a:rPr kumimoji="1" lang="en-US" altLang="ja-JP" sz="1300">
              <a:latin typeface="ＭＳ Ｐゴシック" panose="020B0600070205080204" pitchFamily="50" charset="-128"/>
              <a:ea typeface="ＭＳ Ｐゴシック" panose="020B0600070205080204" pitchFamily="50" charset="-128"/>
            </a:rPr>
            <a:t>535,414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このうち、扶助費は住民税非課税世帯に対する価格高騰重点支援給付金支給事業費や保育園委託実施費の増などにより、昨年度と比べて増加し、住民一人あたり</a:t>
          </a:r>
          <a:r>
            <a:rPr kumimoji="1" lang="en-US" altLang="ja-JP" sz="1300">
              <a:latin typeface="ＭＳ Ｐゴシック" panose="020B0600070205080204" pitchFamily="50" charset="-128"/>
              <a:ea typeface="ＭＳ Ｐゴシック" panose="020B0600070205080204" pitchFamily="50" charset="-128"/>
            </a:rPr>
            <a:t>170,214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補助費等は、新型コロナワクチン接種事業費や子育て世帯給付金支給事業の減などにより、昨年度と比べて減少し、住民一人あたり</a:t>
          </a:r>
          <a:r>
            <a:rPr kumimoji="1" lang="en-US" altLang="ja-JP" sz="1300">
              <a:latin typeface="ＭＳ Ｐゴシック" panose="020B0600070205080204" pitchFamily="50" charset="-128"/>
              <a:ea typeface="ＭＳ Ｐゴシック" panose="020B0600070205080204" pitchFamily="50" charset="-128"/>
            </a:rPr>
            <a:t>35,891</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普通建設事業費は、都市計画公園用地取得費や不燃化特区整備促進事業費の増などにより、新規整備・更新整備ともに昨年度と比べて増加している。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219,268
198,017
10.16
121,634,099
117,399,254
3,955,299
70,157,883
15,580,883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16828</xdr:rowOff>
    </xdr:from>
    <xdr:to>
      <xdr:col>24</xdr:col>
      <xdr:colOff>63500</xdr:colOff>
      <xdr:row>36</xdr:row>
      <xdr:rowOff>31115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189028"/>
          <a:ext cx="8382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16828</xdr:rowOff>
    </xdr:from>
    <xdr:to>
      <xdr:col>19</xdr:col>
      <xdr:colOff>177800</xdr:colOff>
      <xdr:row>36</xdr:row>
      <xdr:rowOff>30353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189028"/>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30353</xdr:rowOff>
    </xdr:from>
    <xdr:to>
      <xdr:col>15</xdr:col>
      <xdr:colOff>50800</xdr:colOff>
      <xdr:row>36</xdr:row>
      <xdr:rowOff>39307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202553"/>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30924</xdr:rowOff>
    </xdr:from>
    <xdr:to>
      <xdr:col>10</xdr:col>
      <xdr:colOff>114300</xdr:colOff>
      <xdr:row>36</xdr:row>
      <xdr:rowOff>39307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03124"/>
          <a:ext cx="88900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151765</xdr:rowOff>
    </xdr:from>
    <xdr:to>
      <xdr:col>24</xdr:col>
      <xdr:colOff>114300</xdr:colOff>
      <xdr:row>36</xdr:row>
      <xdr:rowOff>81915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5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3192</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0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137478</xdr:rowOff>
    </xdr:from>
    <xdr:to>
      <xdr:col>20</xdr:col>
      <xdr:colOff>38100</xdr:colOff>
      <xdr:row>36</xdr:row>
      <xdr:rowOff>67628</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84155</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13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151003</xdr:rowOff>
    </xdr:from>
    <xdr:to>
      <xdr:col>15</xdr:col>
      <xdr:colOff>101600</xdr:colOff>
      <xdr:row>36</xdr:row>
      <xdr:rowOff>81153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5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97680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26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159957</xdr:rowOff>
    </xdr:from>
    <xdr:to>
      <xdr:col>10</xdr:col>
      <xdr:colOff>165100</xdr:colOff>
      <xdr:row>36</xdr:row>
      <xdr:rowOff>90107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6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106634</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3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151574</xdr:rowOff>
    </xdr:from>
    <xdr:to>
      <xdr:col>6</xdr:col>
      <xdr:colOff>38100</xdr:colOff>
      <xdr:row>36</xdr:row>
      <xdr:rowOff>81724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5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98251</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27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135172</xdr:rowOff>
    </xdr:from>
    <xdr:to>
      <xdr:col>24</xdr:col>
      <xdr:colOff>63500</xdr:colOff>
      <xdr:row>58</xdr:row>
      <xdr:rowOff>164998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907822"/>
          <a:ext cx="838200" cy="20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149344</xdr:rowOff>
    </xdr:from>
    <xdr:to>
      <xdr:col>19</xdr:col>
      <xdr:colOff>177800</xdr:colOff>
      <xdr:row>58</xdr:row>
      <xdr:rowOff>164998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093444"/>
          <a:ext cx="889000" cy="1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102395</xdr:rowOff>
    </xdr:from>
    <xdr:to>
      <xdr:col>15</xdr:col>
      <xdr:colOff>50800</xdr:colOff>
      <xdr:row>58</xdr:row>
      <xdr:rowOff>149344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846345"/>
          <a:ext cx="889000" cy="124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102395</xdr:rowOff>
    </xdr:from>
    <xdr:to>
      <xdr:col>10</xdr:col>
      <xdr:colOff>114300</xdr:colOff>
      <xdr:row>58</xdr:row>
      <xdr:rowOff>84814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846345"/>
          <a:ext cx="889000" cy="1182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36531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84372</xdr:rowOff>
    </xdr:from>
    <xdr:to>
      <xdr:col>24</xdr:col>
      <xdr:colOff>114300</xdr:colOff>
      <xdr:row>58</xdr:row>
      <xdr:rowOff>14522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5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62799</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3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114198</xdr:rowOff>
    </xdr:from>
    <xdr:to>
      <xdr:col>20</xdr:col>
      <xdr:colOff>38100</xdr:colOff>
      <xdr:row>59</xdr:row>
      <xdr:rowOff>44348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5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35475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5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98544</xdr:rowOff>
    </xdr:from>
    <xdr:to>
      <xdr:col>15</xdr:col>
      <xdr:colOff>101600</xdr:colOff>
      <xdr:row>59</xdr:row>
      <xdr:rowOff>28694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4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19821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3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51595</xdr:rowOff>
    </xdr:from>
    <xdr:to>
      <xdr:col>10</xdr:col>
      <xdr:colOff>165100</xdr:colOff>
      <xdr:row>51</xdr:row>
      <xdr:rowOff>153195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79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169722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570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34014</xdr:rowOff>
    </xdr:from>
    <xdr:to>
      <xdr:col>6</xdr:col>
      <xdr:colOff>38100</xdr:colOff>
      <xdr:row>58</xdr:row>
      <xdr:rowOff>135614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7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126741</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07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3051</xdr:rowOff>
    </xdr:from>
    <xdr:to>
      <xdr:col>24</xdr:col>
      <xdr:colOff>63500</xdr:colOff>
      <xdr:row>76</xdr:row>
      <xdr:rowOff>45067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33251"/>
          <a:ext cx="838200" cy="4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138824</xdr:rowOff>
    </xdr:from>
    <xdr:to>
      <xdr:col>19</xdr:col>
      <xdr:colOff>177800</xdr:colOff>
      <xdr:row>76</xdr:row>
      <xdr:rowOff>45067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997574"/>
          <a:ext cx="889000" cy="7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138824</xdr:rowOff>
    </xdr:from>
    <xdr:to>
      <xdr:col>15</xdr:col>
      <xdr:colOff>50800</xdr:colOff>
      <xdr:row>76</xdr:row>
      <xdr:rowOff>158964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97574"/>
          <a:ext cx="889000" cy="19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158964</xdr:rowOff>
    </xdr:from>
    <xdr:to>
      <xdr:col>10</xdr:col>
      <xdr:colOff>114300</xdr:colOff>
      <xdr:row>77</xdr:row>
      <xdr:rowOff>29294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89164"/>
          <a:ext cx="889000" cy="41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123700</xdr:rowOff>
    </xdr:from>
    <xdr:to>
      <xdr:col>24</xdr:col>
      <xdr:colOff>114300</xdr:colOff>
      <xdr:row>76</xdr:row>
      <xdr:rowOff>53851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8245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146577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833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165717</xdr:rowOff>
    </xdr:from>
    <xdr:to>
      <xdr:col>20</xdr:col>
      <xdr:colOff>38100</xdr:colOff>
      <xdr:row>76</xdr:row>
      <xdr:rowOff>95867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2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112394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799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88024</xdr:rowOff>
    </xdr:from>
    <xdr:to>
      <xdr:col>15</xdr:col>
      <xdr:colOff>101600</xdr:colOff>
      <xdr:row>76</xdr:row>
      <xdr:rowOff>18174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4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34701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722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108164</xdr:rowOff>
    </xdr:from>
    <xdr:to>
      <xdr:col>10</xdr:col>
      <xdr:colOff>165100</xdr:colOff>
      <xdr:row>77</xdr:row>
      <xdr:rowOff>38314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3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54840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13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149944</xdr:rowOff>
    </xdr:from>
    <xdr:to>
      <xdr:col>6</xdr:col>
      <xdr:colOff>38100</xdr:colOff>
      <xdr:row>77</xdr:row>
      <xdr:rowOff>80094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8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96621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95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19707</xdr:rowOff>
    </xdr:from>
    <xdr:to>
      <xdr:col>24</xdr:col>
      <xdr:colOff>63500</xdr:colOff>
      <xdr:row>96</xdr:row>
      <xdr:rowOff>28555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964557"/>
          <a:ext cx="838200" cy="52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19707</xdr:rowOff>
    </xdr:from>
    <xdr:to>
      <xdr:col>19</xdr:col>
      <xdr:colOff>177800</xdr:colOff>
      <xdr:row>93</xdr:row>
      <xdr:rowOff>40853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5964557"/>
          <a:ext cx="889000" cy="2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40853</xdr:rowOff>
    </xdr:from>
    <xdr:to>
      <xdr:col>15</xdr:col>
      <xdr:colOff>50800</xdr:colOff>
      <xdr:row>96</xdr:row>
      <xdr:rowOff>69292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5985703"/>
          <a:ext cx="889000" cy="54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69292</xdr:rowOff>
    </xdr:from>
    <xdr:to>
      <xdr:col>10</xdr:col>
      <xdr:colOff>114300</xdr:colOff>
      <xdr:row>97</xdr:row>
      <xdr:rowOff>63553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528492"/>
          <a:ext cx="889000" cy="16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149205</xdr:rowOff>
    </xdr:from>
    <xdr:to>
      <xdr:col>24</xdr:col>
      <xdr:colOff>114300</xdr:colOff>
      <xdr:row>96</xdr:row>
      <xdr:rowOff>79355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43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632</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8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140357</xdr:rowOff>
    </xdr:from>
    <xdr:to>
      <xdr:col>20</xdr:col>
      <xdr:colOff>38100</xdr:colOff>
      <xdr:row>93</xdr:row>
      <xdr:rowOff>70507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91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87034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68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161503</xdr:rowOff>
    </xdr:from>
    <xdr:to>
      <xdr:col>15</xdr:col>
      <xdr:colOff>101600</xdr:colOff>
      <xdr:row>93</xdr:row>
      <xdr:rowOff>91653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93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108180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71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18492</xdr:rowOff>
    </xdr:from>
    <xdr:to>
      <xdr:col>10</xdr:col>
      <xdr:colOff>165100</xdr:colOff>
      <xdr:row>96</xdr:row>
      <xdr:rowOff>120092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47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136619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252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12753</xdr:rowOff>
    </xdr:from>
    <xdr:to>
      <xdr:col>6</xdr:col>
      <xdr:colOff>38100</xdr:colOff>
      <xdr:row>97</xdr:row>
      <xdr:rowOff>114353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43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130880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41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36830</xdr:rowOff>
    </xdr:from>
    <xdr:to>
      <xdr:col>55</xdr:col>
      <xdr:colOff>0</xdr:colOff>
      <xdr:row>37</xdr:row>
      <xdr:rowOff>45974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3804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29515</xdr:rowOff>
    </xdr:from>
    <xdr:to>
      <xdr:col>50</xdr:col>
      <xdr:colOff>114300</xdr:colOff>
      <xdr:row>37</xdr:row>
      <xdr:rowOff>45974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373165"/>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15342</xdr:rowOff>
    </xdr:from>
    <xdr:to>
      <xdr:col>45</xdr:col>
      <xdr:colOff>177800</xdr:colOff>
      <xdr:row>37</xdr:row>
      <xdr:rowOff>29515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358992"/>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15342</xdr:rowOff>
    </xdr:from>
    <xdr:to>
      <xdr:col>41</xdr:col>
      <xdr:colOff>50800</xdr:colOff>
      <xdr:row>37</xdr:row>
      <xdr:rowOff>37287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358992"/>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157480</xdr:rowOff>
    </xdr:from>
    <xdr:to>
      <xdr:col>55</xdr:col>
      <xdr:colOff>50800</xdr:colOff>
      <xdr:row>37</xdr:row>
      <xdr:rowOff>87630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32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135907</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08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166624</xdr:rowOff>
    </xdr:from>
    <xdr:to>
      <xdr:col>50</xdr:col>
      <xdr:colOff>165100</xdr:colOff>
      <xdr:row>37</xdr:row>
      <xdr:rowOff>96774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33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87901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4315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150165</xdr:rowOff>
    </xdr:from>
    <xdr:to>
      <xdr:col>46</xdr:col>
      <xdr:colOff>38100</xdr:colOff>
      <xdr:row>37</xdr:row>
      <xdr:rowOff>80315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32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71442</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415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135992</xdr:rowOff>
    </xdr:from>
    <xdr:to>
      <xdr:col>41</xdr:col>
      <xdr:colOff>101600</xdr:colOff>
      <xdr:row>37</xdr:row>
      <xdr:rowOff>66142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30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57269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400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157937</xdr:rowOff>
    </xdr:from>
    <xdr:to>
      <xdr:col>36</xdr:col>
      <xdr:colOff>165100</xdr:colOff>
      <xdr:row>37</xdr:row>
      <xdr:rowOff>88087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33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79214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422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103490</xdr:rowOff>
    </xdr:from>
    <xdr:to>
      <xdr:col>55</xdr:col>
      <xdr:colOff>0</xdr:colOff>
      <xdr:row>75</xdr:row>
      <xdr:rowOff>129550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2962240"/>
          <a:ext cx="8382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103490</xdr:rowOff>
    </xdr:from>
    <xdr:to>
      <xdr:col>50</xdr:col>
      <xdr:colOff>114300</xdr:colOff>
      <xdr:row>75</xdr:row>
      <xdr:rowOff>127630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2962240"/>
          <a:ext cx="889000" cy="2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77887</xdr:rowOff>
    </xdr:from>
    <xdr:to>
      <xdr:col>45</xdr:col>
      <xdr:colOff>177800</xdr:colOff>
      <xdr:row>75</xdr:row>
      <xdr:rowOff>127630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2936637"/>
          <a:ext cx="889000" cy="4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77887</xdr:rowOff>
    </xdr:from>
    <xdr:to>
      <xdr:col>41</xdr:col>
      <xdr:colOff>50800</xdr:colOff>
      <xdr:row>75</xdr:row>
      <xdr:rowOff>153736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2936637"/>
          <a:ext cx="889000" cy="7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78750</xdr:rowOff>
    </xdr:from>
    <xdr:to>
      <xdr:col>55</xdr:col>
      <xdr:colOff>50800</xdr:colOff>
      <xdr:row>76</xdr:row>
      <xdr:rowOff>8900</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293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101627</xdr:rowOff>
    </xdr:from>
    <xdr:ext cx="534377"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278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52690</xdr:rowOff>
    </xdr:from>
    <xdr:to>
      <xdr:col>50</xdr:col>
      <xdr:colOff>165100</xdr:colOff>
      <xdr:row>75</xdr:row>
      <xdr:rowOff>154290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291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170817</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372111" y="1268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76830</xdr:rowOff>
    </xdr:from>
    <xdr:to>
      <xdr:col>46</xdr:col>
      <xdr:colOff>38100</xdr:colOff>
      <xdr:row>76</xdr:row>
      <xdr:rowOff>6979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29355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23507</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483111" y="1271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27087</xdr:rowOff>
    </xdr:from>
    <xdr:to>
      <xdr:col>41</xdr:col>
      <xdr:colOff>101600</xdr:colOff>
      <xdr:row>75</xdr:row>
      <xdr:rowOff>128687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288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145214</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594111" y="1266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102936</xdr:rowOff>
    </xdr:from>
    <xdr:to>
      <xdr:col>36</xdr:col>
      <xdr:colOff>165100</xdr:colOff>
      <xdr:row>76</xdr:row>
      <xdr:rowOff>33086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296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49613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05111" y="12736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145295</xdr:rowOff>
    </xdr:from>
    <xdr:to>
      <xdr:col>55</xdr:col>
      <xdr:colOff>0</xdr:colOff>
      <xdr:row>96</xdr:row>
      <xdr:rowOff>115069</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433045"/>
          <a:ext cx="838200" cy="14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115069</xdr:rowOff>
    </xdr:from>
    <xdr:to>
      <xdr:col>50</xdr:col>
      <xdr:colOff>114300</xdr:colOff>
      <xdr:row>96</xdr:row>
      <xdr:rowOff>137740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574269"/>
          <a:ext cx="889000" cy="22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137740</xdr:rowOff>
    </xdr:from>
    <xdr:to>
      <xdr:col>45</xdr:col>
      <xdr:colOff>177800</xdr:colOff>
      <xdr:row>96</xdr:row>
      <xdr:rowOff>141625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596940"/>
          <a:ext cx="889000" cy="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29613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66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141625</xdr:rowOff>
    </xdr:from>
    <xdr:to>
      <xdr:col>41</xdr:col>
      <xdr:colOff>50800</xdr:colOff>
      <xdr:row>96</xdr:row>
      <xdr:rowOff>148358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6972300" y="16600825"/>
          <a:ext cx="889000" cy="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94495</xdr:rowOff>
    </xdr:from>
    <xdr:to>
      <xdr:col>55</xdr:col>
      <xdr:colOff>50800</xdr:colOff>
      <xdr:row>96</xdr:row>
      <xdr:rowOff>24645</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38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117372</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23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64269</xdr:rowOff>
    </xdr:from>
    <xdr:to>
      <xdr:col>50</xdr:col>
      <xdr:colOff>165100</xdr:colOff>
      <xdr:row>96</xdr:row>
      <xdr:rowOff>165869</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52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10946</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9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86940</xdr:rowOff>
    </xdr:from>
    <xdr:to>
      <xdr:col>46</xdr:col>
      <xdr:colOff>38100</xdr:colOff>
      <xdr:row>97</xdr:row>
      <xdr:rowOff>17090</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54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33617</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32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90825</xdr:rowOff>
    </xdr:from>
    <xdr:to>
      <xdr:col>41</xdr:col>
      <xdr:colOff>101600</xdr:colOff>
      <xdr:row>97</xdr:row>
      <xdr:rowOff>20975</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37502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25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97558</xdr:rowOff>
    </xdr:from>
    <xdr:to>
      <xdr:col>36</xdr:col>
      <xdr:colOff>165100</xdr:colOff>
      <xdr:row>97</xdr:row>
      <xdr:rowOff>27708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5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44235</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33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26177</xdr:rowOff>
    </xdr:from>
    <xdr:to>
      <xdr:col>85</xdr:col>
      <xdr:colOff>127000</xdr:colOff>
      <xdr:row>38</xdr:row>
      <xdr:rowOff>33218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541277"/>
          <a:ext cx="838200" cy="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124475</xdr:rowOff>
    </xdr:from>
    <xdr:to>
      <xdr:col>81</xdr:col>
      <xdr:colOff>50800</xdr:colOff>
      <xdr:row>38</xdr:row>
      <xdr:rowOff>33218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4592300" y="6468125"/>
          <a:ext cx="889000" cy="8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115925</xdr:rowOff>
    </xdr:from>
    <xdr:to>
      <xdr:col>76</xdr:col>
      <xdr:colOff>114300</xdr:colOff>
      <xdr:row>37</xdr:row>
      <xdr:rowOff>124475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459575"/>
          <a:ext cx="889000" cy="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40718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115925</xdr:rowOff>
    </xdr:from>
    <xdr:to>
      <xdr:col>71</xdr:col>
      <xdr:colOff>177800</xdr:colOff>
      <xdr:row>37</xdr:row>
      <xdr:rowOff>161417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814300" y="6459575"/>
          <a:ext cx="889000" cy="4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146827</xdr:rowOff>
    </xdr:from>
    <xdr:to>
      <xdr:col>85</xdr:col>
      <xdr:colOff>177800</xdr:colOff>
      <xdr:row>38</xdr:row>
      <xdr:rowOff>76977</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49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62206</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0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153868</xdr:rowOff>
    </xdr:from>
    <xdr:to>
      <xdr:col>81</xdr:col>
      <xdr:colOff>101600</xdr:colOff>
      <xdr:row>38</xdr:row>
      <xdr:rowOff>84018</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49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75145</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59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73675</xdr:rowOff>
    </xdr:from>
    <xdr:to>
      <xdr:col>76</xdr:col>
      <xdr:colOff>165100</xdr:colOff>
      <xdr:row>38</xdr:row>
      <xdr:rowOff>3825</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41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20352</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19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65125</xdr:rowOff>
    </xdr:from>
    <xdr:to>
      <xdr:col>72</xdr:col>
      <xdr:colOff>38100</xdr:colOff>
      <xdr:row>37</xdr:row>
      <xdr:rowOff>166725</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40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11802</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184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110617</xdr:rowOff>
    </xdr:from>
    <xdr:to>
      <xdr:col>67</xdr:col>
      <xdr:colOff>101600</xdr:colOff>
      <xdr:row>38</xdr:row>
      <xdr:rowOff>40767</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45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31894</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546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166994</xdr:rowOff>
    </xdr:from>
    <xdr:to>
      <xdr:col>85</xdr:col>
      <xdr:colOff>127000</xdr:colOff>
      <xdr:row>57</xdr:row>
      <xdr:rowOff>28294</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5481300" y="9768194"/>
          <a:ext cx="838200" cy="3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28294</xdr:rowOff>
    </xdr:from>
    <xdr:to>
      <xdr:col>81</xdr:col>
      <xdr:colOff>50800</xdr:colOff>
      <xdr:row>57</xdr:row>
      <xdr:rowOff>67810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4592300" y="9800944"/>
          <a:ext cx="889000" cy="39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67810</xdr:rowOff>
    </xdr:from>
    <xdr:to>
      <xdr:col>76</xdr:col>
      <xdr:colOff>114300</xdr:colOff>
      <xdr:row>57</xdr:row>
      <xdr:rowOff>88731</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840460"/>
          <a:ext cx="889000" cy="20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38101</xdr:rowOff>
    </xdr:from>
    <xdr:to>
      <xdr:col>71</xdr:col>
      <xdr:colOff>177800</xdr:colOff>
      <xdr:row>57</xdr:row>
      <xdr:rowOff>88731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810751"/>
          <a:ext cx="889000" cy="5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116194</xdr:rowOff>
    </xdr:from>
    <xdr:to>
      <xdr:col>85</xdr:col>
      <xdr:colOff>177800</xdr:colOff>
      <xdr:row>57</xdr:row>
      <xdr:rowOff>46344</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1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93227</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69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148944</xdr:rowOff>
    </xdr:from>
    <xdr:to>
      <xdr:col>81</xdr:col>
      <xdr:colOff>101600</xdr:colOff>
      <xdr:row>57</xdr:row>
      <xdr:rowOff>79094</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75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70221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84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17010</xdr:rowOff>
    </xdr:from>
    <xdr:to>
      <xdr:col>76</xdr:col>
      <xdr:colOff>165100</xdr:colOff>
      <xdr:row>57</xdr:row>
      <xdr:rowOff>118610</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78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109737</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8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37931</xdr:rowOff>
    </xdr:from>
    <xdr:to>
      <xdr:col>72</xdr:col>
      <xdr:colOff>38100</xdr:colOff>
      <xdr:row>57</xdr:row>
      <xdr:rowOff>139531</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81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130658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90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158751</xdr:rowOff>
    </xdr:from>
    <xdr:to>
      <xdr:col>67</xdr:col>
      <xdr:colOff>101600</xdr:colOff>
      <xdr:row>57</xdr:row>
      <xdr:rowOff>88901</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75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105428</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35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72</xdr:row>
      <xdr:rowOff>111777</xdr:rowOff>
    </xdr:from>
    <xdr:ext cx="37702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068974" y="12456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168927</xdr:rowOff>
    </xdr:from>
    <xdr:ext cx="37702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068974" y="11998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109982</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2282932"/>
          <a:ext cx="889000" cy="122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54611</xdr:rowOff>
    </xdr:from>
    <xdr:to>
      <xdr:col>76</xdr:col>
      <xdr:colOff>165100</xdr:colOff>
      <xdr:row>78</xdr:row>
      <xdr:rowOff>156211</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42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77</xdr:row>
      <xdr:rowOff>1288</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32029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109982</xdr:rowOff>
    </xdr:from>
    <xdr:to>
      <xdr:col>71</xdr:col>
      <xdr:colOff>177800</xdr:colOff>
      <xdr:row>74</xdr:row>
      <xdr:rowOff>43688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2814300" y="12282932"/>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111761</xdr:rowOff>
    </xdr:from>
    <xdr:to>
      <xdr:col>72</xdr:col>
      <xdr:colOff>38100</xdr:colOff>
      <xdr:row>78</xdr:row>
      <xdr:rowOff>41911</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331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33038</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34061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130048</xdr:rowOff>
    </xdr:from>
    <xdr:to>
      <xdr:col>67</xdr:col>
      <xdr:colOff>101600</xdr:colOff>
      <xdr:row>78</xdr:row>
      <xdr:rowOff>60198</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3331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51325</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34244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59182</xdr:rowOff>
    </xdr:from>
    <xdr:to>
      <xdr:col>72</xdr:col>
      <xdr:colOff>38100</xdr:colOff>
      <xdr:row>71</xdr:row>
      <xdr:rowOff>160782</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223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70</xdr:row>
      <xdr:rowOff>5859</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4017" y="12007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164338</xdr:rowOff>
    </xdr:from>
    <xdr:to>
      <xdr:col>67</xdr:col>
      <xdr:colOff>101600</xdr:colOff>
      <xdr:row>74</xdr:row>
      <xdr:rowOff>94488</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268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72</xdr:row>
      <xdr:rowOff>111015</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5017" y="12455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67554</xdr:rowOff>
    </xdr:from>
    <xdr:to>
      <xdr:col>85</xdr:col>
      <xdr:colOff>127000</xdr:colOff>
      <xdr:row>96</xdr:row>
      <xdr:rowOff>103124</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5481300" y="16526754"/>
          <a:ext cx="838200" cy="3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126900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586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103124</xdr:rowOff>
    </xdr:from>
    <xdr:to>
      <xdr:col>81</xdr:col>
      <xdr:colOff>50800</xdr:colOff>
      <xdr:row>96</xdr:row>
      <xdr:rowOff>113046</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4592300" y="16562324"/>
          <a:ext cx="889000" cy="9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99834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73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113046</xdr:rowOff>
    </xdr:from>
    <xdr:to>
      <xdr:col>76</xdr:col>
      <xdr:colOff>114300</xdr:colOff>
      <xdr:row>96</xdr:row>
      <xdr:rowOff>118760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3703300" y="1657224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15387</xdr:rowOff>
    </xdr:from>
    <xdr:to>
      <xdr:col>71</xdr:col>
      <xdr:colOff>177800</xdr:colOff>
      <xdr:row>96</xdr:row>
      <xdr:rowOff>118760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474587"/>
          <a:ext cx="889000" cy="10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20646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65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16754</xdr:rowOff>
    </xdr:from>
    <xdr:to>
      <xdr:col>85</xdr:col>
      <xdr:colOff>177800</xdr:colOff>
      <xdr:row>96</xdr:row>
      <xdr:rowOff>118354</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47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39631</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327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52324</xdr:rowOff>
    </xdr:from>
    <xdr:to>
      <xdr:col>81</xdr:col>
      <xdr:colOff>101600</xdr:colOff>
      <xdr:row>96</xdr:row>
      <xdr:rowOff>153924</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51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170451</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286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62246</xdr:rowOff>
    </xdr:from>
    <xdr:to>
      <xdr:col>76</xdr:col>
      <xdr:colOff>165100</xdr:colOff>
      <xdr:row>96</xdr:row>
      <xdr:rowOff>163846</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521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8923</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296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67960</xdr:rowOff>
    </xdr:from>
    <xdr:to>
      <xdr:col>72</xdr:col>
      <xdr:colOff>38100</xdr:colOff>
      <xdr:row>96</xdr:row>
      <xdr:rowOff>169560</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52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14637</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30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136037</xdr:rowOff>
    </xdr:from>
    <xdr:to>
      <xdr:col>67</xdr:col>
      <xdr:colOff>101600</xdr:colOff>
      <xdr:row>96</xdr:row>
      <xdr:rowOff>66187</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42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82714</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19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住民一人当たりの歳出決算総額は、</a:t>
          </a:r>
          <a:r>
            <a:rPr kumimoji="1" lang="en-US" altLang="ja-JP" sz="1300">
              <a:latin typeface="ＭＳ Ｐゴシック" panose="020B0600070205080204" pitchFamily="50" charset="-128"/>
              <a:ea typeface="ＭＳ Ｐゴシック" panose="020B0600070205080204" pitchFamily="50" charset="-128"/>
            </a:rPr>
            <a:t>535,414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このうち、総務費は庁舎整備基金積立金や文化施設改修費の増などにより、昨年度と比べて増加し、住民一人あたり</a:t>
          </a:r>
          <a:r>
            <a:rPr kumimoji="1" lang="en-US" altLang="ja-JP" sz="1300">
              <a:latin typeface="ＭＳ Ｐゴシック" panose="020B0600070205080204" pitchFamily="50" charset="-128"/>
              <a:ea typeface="ＭＳ Ｐゴシック" panose="020B0600070205080204" pitchFamily="50" charset="-128"/>
            </a:rPr>
            <a:t>58,166</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衛生費は、新型コロワクチン接種事業費や病院運営支援費の減などにより、昨年度と比べて大幅に減少し、住民一人あたり</a:t>
          </a:r>
          <a:r>
            <a:rPr kumimoji="1" lang="en-US" altLang="ja-JP" sz="1300">
              <a:latin typeface="ＭＳ Ｐゴシック" panose="020B0600070205080204" pitchFamily="50" charset="-128"/>
              <a:ea typeface="ＭＳ Ｐゴシック" panose="020B0600070205080204" pitchFamily="50" charset="-128"/>
            </a:rPr>
            <a:t>39,862</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土木費は、３３１号線道路整備費の減などがあったものの、公園新設・拡充費や荒川区土地開発公社貸付金の増などにより、昨年度と比べて増加している。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財政調整基金残高は、財源不足の対応として約</a:t>
          </a:r>
          <a:r>
            <a:rPr kumimoji="1" lang="en-US" altLang="ja-JP" sz="1400">
              <a:latin typeface="ＭＳ ゴシック" pitchFamily="49" charset="-128"/>
              <a:ea typeface="ＭＳ ゴシック" pitchFamily="49" charset="-128"/>
            </a:rPr>
            <a:t>45</a:t>
          </a:r>
          <a:r>
            <a:rPr kumimoji="1" lang="ja-JP" altLang="en-US" sz="1400">
              <a:latin typeface="ＭＳ ゴシック" pitchFamily="49" charset="-128"/>
              <a:ea typeface="ＭＳ ゴシック" pitchFamily="49" charset="-128"/>
            </a:rPr>
            <a:t>億円の取崩しを行ったため、標準財政規模比は約</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に減少した。今後も景気変動に対応するため、</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程度を目途に維持しつつ、近い将来想定されている公共施設等の建替え需要に備え、特定目的基金への積立てを重点化していく。</a:t>
          </a:r>
        </a:p>
        <a:p>
          <a:r>
            <a:rPr kumimoji="1" lang="ja-JP" altLang="en-US" sz="1400">
              <a:latin typeface="ＭＳ ゴシック" pitchFamily="49" charset="-128"/>
              <a:ea typeface="ＭＳ ゴシック" pitchFamily="49" charset="-128"/>
            </a:rPr>
            <a:t>　実質収支は、都市計画公園等用地取得費の大幅な増などの影響により、昨年度と比較して約</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ポイント減少した。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年度決算から算定を開始して以来、連結実質赤字は生じていない。なお、黒字額の構成比については、一般会計の黒字額がその大宗を占めている。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121634099</v>
      </c>
      <c r="BO4" s="384"/>
      <c r="BP4" s="384"/>
      <c r="BQ4" s="384"/>
      <c r="BR4" s="384"/>
      <c r="BS4" s="384"/>
      <c r="BT4" s="384"/>
      <c r="BU4" s="385"/>
      <c r="BV4" s="383">
        <v>114036881</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5.6</v>
      </c>
      <c r="CU4" s="390"/>
      <c r="CV4" s="390"/>
      <c r="CW4" s="390"/>
      <c r="CX4" s="390"/>
      <c r="CY4" s="390"/>
      <c r="CZ4" s="390"/>
      <c r="DA4" s="391"/>
      <c r="DB4" s="389">
        <v>7.8</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117399254</v>
      </c>
      <c r="BO5" s="421"/>
      <c r="BP5" s="421"/>
      <c r="BQ5" s="421"/>
      <c r="BR5" s="421"/>
      <c r="BS5" s="421"/>
      <c r="BT5" s="421"/>
      <c r="BU5" s="422"/>
      <c r="BV5" s="420">
        <v>108865699</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79.099999999999994</v>
      </c>
      <c r="CU5" s="418"/>
      <c r="CV5" s="418"/>
      <c r="CW5" s="418"/>
      <c r="CX5" s="418"/>
      <c r="CY5" s="418"/>
      <c r="CZ5" s="418"/>
      <c r="DA5" s="419"/>
      <c r="DB5" s="417">
        <v>81.3</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101</v>
      </c>
      <c r="AV6" s="453"/>
      <c r="AW6" s="453"/>
      <c r="AX6" s="453"/>
      <c r="AY6" s="454" t="s">
        <v>98</v>
      </c>
      <c r="AZ6" s="455"/>
      <c r="BA6" s="455"/>
      <c r="BB6" s="455"/>
      <c r="BC6" s="455"/>
      <c r="BD6" s="455"/>
      <c r="BE6" s="455"/>
      <c r="BF6" s="455"/>
      <c r="BG6" s="455"/>
      <c r="BH6" s="455"/>
      <c r="BI6" s="455"/>
      <c r="BJ6" s="455"/>
      <c r="BK6" s="455"/>
      <c r="BL6" s="455"/>
      <c r="BM6" s="456"/>
      <c r="BN6" s="420">
        <v>4234845</v>
      </c>
      <c r="BO6" s="421"/>
      <c r="BP6" s="421"/>
      <c r="BQ6" s="421"/>
      <c r="BR6" s="421"/>
      <c r="BS6" s="421"/>
      <c r="BT6" s="421"/>
      <c r="BU6" s="422"/>
      <c r="BV6" s="420">
        <v>5171182</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79.099999999999994</v>
      </c>
      <c r="CU6" s="458"/>
      <c r="CV6" s="458"/>
      <c r="CW6" s="458"/>
      <c r="CX6" s="458"/>
      <c r="CY6" s="458"/>
      <c r="CZ6" s="458"/>
      <c r="DA6" s="459"/>
      <c r="DB6" s="457">
        <v>81.3</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279546</v>
      </c>
      <c r="BO7" s="421"/>
      <c r="BP7" s="421"/>
      <c r="BQ7" s="421"/>
      <c r="BR7" s="421"/>
      <c r="BS7" s="421"/>
      <c r="BT7" s="421"/>
      <c r="BU7" s="422"/>
      <c r="BV7" s="420">
        <v>52413</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70157883</v>
      </c>
      <c r="CU7" s="421"/>
      <c r="CV7" s="421"/>
      <c r="CW7" s="421"/>
      <c r="CX7" s="421"/>
      <c r="CY7" s="421"/>
      <c r="CZ7" s="421"/>
      <c r="DA7" s="422"/>
      <c r="DB7" s="420">
        <v>65556701</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3955299</v>
      </c>
      <c r="BO8" s="421"/>
      <c r="BP8" s="421"/>
      <c r="BQ8" s="421"/>
      <c r="BR8" s="421"/>
      <c r="BS8" s="421"/>
      <c r="BT8" s="421"/>
      <c r="BU8" s="422"/>
      <c r="BV8" s="420">
        <v>5118769</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0.34</v>
      </c>
      <c r="CU8" s="461"/>
      <c r="CV8" s="461"/>
      <c r="CW8" s="461"/>
      <c r="CX8" s="461"/>
      <c r="CY8" s="461"/>
      <c r="CZ8" s="461"/>
      <c r="DA8" s="462"/>
      <c r="DB8" s="460">
        <v>0.35</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217475</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-1163470</v>
      </c>
      <c r="BO9" s="421"/>
      <c r="BP9" s="421"/>
      <c r="BQ9" s="421"/>
      <c r="BR9" s="421"/>
      <c r="BS9" s="421"/>
      <c r="BT9" s="421"/>
      <c r="BU9" s="422"/>
      <c r="BV9" s="420">
        <v>214497</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2.2999999999999998</v>
      </c>
      <c r="CU9" s="418"/>
      <c r="CV9" s="418"/>
      <c r="CW9" s="418"/>
      <c r="CX9" s="418"/>
      <c r="CY9" s="418"/>
      <c r="CZ9" s="418"/>
      <c r="DA9" s="419"/>
      <c r="DB9" s="417">
        <v>2.2999999999999998</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212264</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15993</v>
      </c>
      <c r="BO10" s="421"/>
      <c r="BP10" s="421"/>
      <c r="BQ10" s="421"/>
      <c r="BR10" s="421"/>
      <c r="BS10" s="421"/>
      <c r="BT10" s="421"/>
      <c r="BU10" s="422"/>
      <c r="BV10" s="420">
        <v>17924</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219268</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4511525</v>
      </c>
      <c r="BO12" s="421"/>
      <c r="BP12" s="421"/>
      <c r="BQ12" s="421"/>
      <c r="BR12" s="421"/>
      <c r="BS12" s="421"/>
      <c r="BT12" s="421"/>
      <c r="BU12" s="422"/>
      <c r="BV12" s="420">
        <v>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198017</v>
      </c>
      <c r="S13" s="505"/>
      <c r="T13" s="505"/>
      <c r="U13" s="505"/>
      <c r="V13" s="506"/>
      <c r="W13" s="436" t="s">
        <v>131</v>
      </c>
      <c r="X13" s="437"/>
      <c r="Y13" s="437"/>
      <c r="Z13" s="437"/>
      <c r="AA13" s="437"/>
      <c r="AB13" s="427"/>
      <c r="AC13" s="471">
        <v>108</v>
      </c>
      <c r="AD13" s="472"/>
      <c r="AE13" s="472"/>
      <c r="AF13" s="472"/>
      <c r="AG13" s="514"/>
      <c r="AH13" s="471">
        <v>74</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-5659002</v>
      </c>
      <c r="BO13" s="421"/>
      <c r="BP13" s="421"/>
      <c r="BQ13" s="421"/>
      <c r="BR13" s="421"/>
      <c r="BS13" s="421"/>
      <c r="BT13" s="421"/>
      <c r="BU13" s="422"/>
      <c r="BV13" s="420">
        <v>232421</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2.2000000000000002</v>
      </c>
      <c r="CU13" s="418"/>
      <c r="CV13" s="418"/>
      <c r="CW13" s="418"/>
      <c r="CX13" s="418"/>
      <c r="CY13" s="418"/>
      <c r="CZ13" s="418"/>
      <c r="DA13" s="419"/>
      <c r="DB13" s="417">
        <v>-0.4</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216814</v>
      </c>
      <c r="S14" s="505"/>
      <c r="T14" s="505"/>
      <c r="U14" s="505"/>
      <c r="V14" s="506"/>
      <c r="W14" s="410"/>
      <c r="X14" s="411"/>
      <c r="Y14" s="411"/>
      <c r="Z14" s="411"/>
      <c r="AA14" s="411"/>
      <c r="AB14" s="400"/>
      <c r="AC14" s="507">
        <v>0.1</v>
      </c>
      <c r="AD14" s="508"/>
      <c r="AE14" s="508"/>
      <c r="AF14" s="508"/>
      <c r="AG14" s="509"/>
      <c r="AH14" s="507">
        <v>0.1</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197680</v>
      </c>
      <c r="S15" s="505"/>
      <c r="T15" s="505"/>
      <c r="U15" s="505"/>
      <c r="V15" s="506"/>
      <c r="W15" s="436" t="s">
        <v>137</v>
      </c>
      <c r="X15" s="437"/>
      <c r="Y15" s="437"/>
      <c r="Z15" s="437"/>
      <c r="AA15" s="437"/>
      <c r="AB15" s="427"/>
      <c r="AC15" s="471">
        <v>15470</v>
      </c>
      <c r="AD15" s="472"/>
      <c r="AE15" s="472"/>
      <c r="AF15" s="472"/>
      <c r="AG15" s="514"/>
      <c r="AH15" s="471">
        <v>16170</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22849544</v>
      </c>
      <c r="BO15" s="384"/>
      <c r="BP15" s="384"/>
      <c r="BQ15" s="384"/>
      <c r="BR15" s="384"/>
      <c r="BS15" s="384"/>
      <c r="BT15" s="384"/>
      <c r="BU15" s="385"/>
      <c r="BV15" s="383">
        <v>21154245</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16.899999999999999</v>
      </c>
      <c r="AD16" s="508"/>
      <c r="AE16" s="508"/>
      <c r="AF16" s="508"/>
      <c r="AG16" s="509"/>
      <c r="AH16" s="507">
        <v>19.7</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67085233</v>
      </c>
      <c r="BO16" s="421"/>
      <c r="BP16" s="421"/>
      <c r="BQ16" s="421"/>
      <c r="BR16" s="421"/>
      <c r="BS16" s="421"/>
      <c r="BT16" s="421"/>
      <c r="BU16" s="422"/>
      <c r="BV16" s="420">
        <v>62653628</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75978</v>
      </c>
      <c r="AD17" s="472"/>
      <c r="AE17" s="472"/>
      <c r="AF17" s="472"/>
      <c r="AG17" s="514"/>
      <c r="AH17" s="471">
        <v>65777</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70157883</v>
      </c>
      <c r="BO17" s="421"/>
      <c r="BP17" s="421"/>
      <c r="BQ17" s="421"/>
      <c r="BR17" s="421"/>
      <c r="BS17" s="421"/>
      <c r="BT17" s="421"/>
      <c r="BU17" s="422"/>
      <c r="BV17" s="420">
        <v>65556701</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10.16</v>
      </c>
      <c r="M18" s="544"/>
      <c r="N18" s="544"/>
      <c r="O18" s="544"/>
      <c r="P18" s="544"/>
      <c r="Q18" s="544"/>
      <c r="R18" s="545"/>
      <c r="S18" s="545"/>
      <c r="T18" s="545"/>
      <c r="U18" s="545"/>
      <c r="V18" s="546"/>
      <c r="W18" s="438"/>
      <c r="X18" s="439"/>
      <c r="Y18" s="439"/>
      <c r="Z18" s="439"/>
      <c r="AA18" s="439"/>
      <c r="AB18" s="430"/>
      <c r="AC18" s="547">
        <v>83</v>
      </c>
      <c r="AD18" s="548"/>
      <c r="AE18" s="548"/>
      <c r="AF18" s="548"/>
      <c r="AG18" s="549"/>
      <c r="AH18" s="547">
        <v>80.2</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56697070</v>
      </c>
      <c r="BO18" s="421"/>
      <c r="BP18" s="421"/>
      <c r="BQ18" s="421"/>
      <c r="BR18" s="421"/>
      <c r="BS18" s="421"/>
      <c r="BT18" s="421"/>
      <c r="BU18" s="422"/>
      <c r="BV18" s="420">
        <v>55656511</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21405</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87353339</v>
      </c>
      <c r="BO19" s="421"/>
      <c r="BP19" s="421"/>
      <c r="BQ19" s="421"/>
      <c r="BR19" s="421"/>
      <c r="BS19" s="421"/>
      <c r="BT19" s="421"/>
      <c r="BU19" s="422"/>
      <c r="BV19" s="420">
        <v>76952582</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112009</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15580883</v>
      </c>
      <c r="BO22" s="384"/>
      <c r="BP22" s="384"/>
      <c r="BQ22" s="384"/>
      <c r="BR22" s="384"/>
      <c r="BS22" s="384"/>
      <c r="BT22" s="384"/>
      <c r="BU22" s="385"/>
      <c r="BV22" s="383">
        <v>17123515</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7553369</v>
      </c>
      <c r="BO23" s="421"/>
      <c r="BP23" s="421"/>
      <c r="BQ23" s="421"/>
      <c r="BR23" s="421"/>
      <c r="BS23" s="421"/>
      <c r="BT23" s="421"/>
      <c r="BU23" s="422"/>
      <c r="BV23" s="420">
        <v>8284711</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11430</v>
      </c>
      <c r="R24" s="472"/>
      <c r="S24" s="472"/>
      <c r="T24" s="472"/>
      <c r="U24" s="472"/>
      <c r="V24" s="514"/>
      <c r="W24" s="566"/>
      <c r="X24" s="567"/>
      <c r="Y24" s="568"/>
      <c r="Z24" s="470" t="s">
        <v>162</v>
      </c>
      <c r="AA24" s="450"/>
      <c r="AB24" s="450"/>
      <c r="AC24" s="450"/>
      <c r="AD24" s="450"/>
      <c r="AE24" s="450"/>
      <c r="AF24" s="450"/>
      <c r="AG24" s="451"/>
      <c r="AH24" s="471">
        <v>1667</v>
      </c>
      <c r="AI24" s="472"/>
      <c r="AJ24" s="472"/>
      <c r="AK24" s="472"/>
      <c r="AL24" s="514"/>
      <c r="AM24" s="471">
        <v>4907648</v>
      </c>
      <c r="AN24" s="472"/>
      <c r="AO24" s="472"/>
      <c r="AP24" s="472"/>
      <c r="AQ24" s="472"/>
      <c r="AR24" s="514"/>
      <c r="AS24" s="471">
        <v>2944</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15580883</v>
      </c>
      <c r="BO24" s="421"/>
      <c r="BP24" s="421"/>
      <c r="BQ24" s="421"/>
      <c r="BR24" s="421"/>
      <c r="BS24" s="421"/>
      <c r="BT24" s="421"/>
      <c r="BU24" s="422"/>
      <c r="BV24" s="420">
        <v>17123515</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9170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24454301</v>
      </c>
      <c r="BO25" s="384"/>
      <c r="BP25" s="384"/>
      <c r="BQ25" s="384"/>
      <c r="BR25" s="384"/>
      <c r="BS25" s="384"/>
      <c r="BT25" s="384"/>
      <c r="BU25" s="385"/>
      <c r="BV25" s="383">
        <v>26560017</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8300</v>
      </c>
      <c r="R26" s="472"/>
      <c r="S26" s="472"/>
      <c r="T26" s="472"/>
      <c r="U26" s="472"/>
      <c r="V26" s="514"/>
      <c r="W26" s="566"/>
      <c r="X26" s="567"/>
      <c r="Y26" s="568"/>
      <c r="Z26" s="470" t="s">
        <v>168</v>
      </c>
      <c r="AA26" s="572"/>
      <c r="AB26" s="572"/>
      <c r="AC26" s="572"/>
      <c r="AD26" s="572"/>
      <c r="AE26" s="572"/>
      <c r="AF26" s="572"/>
      <c r="AG26" s="573"/>
      <c r="AH26" s="471">
        <v>97</v>
      </c>
      <c r="AI26" s="472"/>
      <c r="AJ26" s="472"/>
      <c r="AK26" s="472"/>
      <c r="AL26" s="514"/>
      <c r="AM26" s="471">
        <v>282464</v>
      </c>
      <c r="AN26" s="472"/>
      <c r="AO26" s="472"/>
      <c r="AP26" s="472"/>
      <c r="AQ26" s="472"/>
      <c r="AR26" s="514"/>
      <c r="AS26" s="471">
        <v>2912</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600000</v>
      </c>
      <c r="BO26" s="421"/>
      <c r="BP26" s="421"/>
      <c r="BQ26" s="421"/>
      <c r="BR26" s="421"/>
      <c r="BS26" s="421"/>
      <c r="BT26" s="421"/>
      <c r="BU26" s="422"/>
      <c r="BV26" s="420">
        <v>500000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9170</v>
      </c>
      <c r="R27" s="472"/>
      <c r="S27" s="472"/>
      <c r="T27" s="472"/>
      <c r="U27" s="472"/>
      <c r="V27" s="514"/>
      <c r="W27" s="566"/>
      <c r="X27" s="567"/>
      <c r="Y27" s="568"/>
      <c r="Z27" s="470" t="s">
        <v>171</v>
      </c>
      <c r="AA27" s="450"/>
      <c r="AB27" s="450"/>
      <c r="AC27" s="450"/>
      <c r="AD27" s="450"/>
      <c r="AE27" s="450"/>
      <c r="AF27" s="450"/>
      <c r="AG27" s="451"/>
      <c r="AH27" s="471">
        <v>36</v>
      </c>
      <c r="AI27" s="472"/>
      <c r="AJ27" s="472"/>
      <c r="AK27" s="472"/>
      <c r="AL27" s="514"/>
      <c r="AM27" s="471">
        <v>116075</v>
      </c>
      <c r="AN27" s="472"/>
      <c r="AO27" s="472"/>
      <c r="AP27" s="472"/>
      <c r="AQ27" s="472"/>
      <c r="AR27" s="514"/>
      <c r="AS27" s="471">
        <v>3224</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7840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16809687</v>
      </c>
      <c r="BO28" s="384"/>
      <c r="BP28" s="384"/>
      <c r="BQ28" s="384"/>
      <c r="BR28" s="384"/>
      <c r="BS28" s="384"/>
      <c r="BT28" s="384"/>
      <c r="BU28" s="385"/>
      <c r="BV28" s="383">
        <v>21305219</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30</v>
      </c>
      <c r="M29" s="472"/>
      <c r="N29" s="472"/>
      <c r="O29" s="472"/>
      <c r="P29" s="514"/>
      <c r="Q29" s="471">
        <v>6020</v>
      </c>
      <c r="R29" s="472"/>
      <c r="S29" s="472"/>
      <c r="T29" s="472"/>
      <c r="U29" s="472"/>
      <c r="V29" s="514"/>
      <c r="W29" s="569"/>
      <c r="X29" s="570"/>
      <c r="Y29" s="571"/>
      <c r="Z29" s="470" t="s">
        <v>177</v>
      </c>
      <c r="AA29" s="450"/>
      <c r="AB29" s="450"/>
      <c r="AC29" s="450"/>
      <c r="AD29" s="450"/>
      <c r="AE29" s="450"/>
      <c r="AF29" s="450"/>
      <c r="AG29" s="451"/>
      <c r="AH29" s="471">
        <v>1703</v>
      </c>
      <c r="AI29" s="472"/>
      <c r="AJ29" s="472"/>
      <c r="AK29" s="472"/>
      <c r="AL29" s="514"/>
      <c r="AM29" s="471">
        <v>5023723</v>
      </c>
      <c r="AN29" s="472"/>
      <c r="AO29" s="472"/>
      <c r="AP29" s="472"/>
      <c r="AQ29" s="472"/>
      <c r="AR29" s="514"/>
      <c r="AS29" s="471">
        <v>2950</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4131253</v>
      </c>
      <c r="BO29" s="421"/>
      <c r="BP29" s="421"/>
      <c r="BQ29" s="421"/>
      <c r="BR29" s="421"/>
      <c r="BS29" s="421"/>
      <c r="BT29" s="421"/>
      <c r="BU29" s="422"/>
      <c r="BV29" s="420">
        <v>4128154</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96.6</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27716733</v>
      </c>
      <c r="BO30" s="540"/>
      <c r="BP30" s="540"/>
      <c r="BQ30" s="540"/>
      <c r="BR30" s="540"/>
      <c r="BS30" s="540"/>
      <c r="BT30" s="540"/>
      <c r="BU30" s="541"/>
      <c r="BV30" s="539">
        <v>20489619</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186</v>
      </c>
      <c r="D33" s="444"/>
      <c r="E33" s="409" t="s">
        <v>187</v>
      </c>
      <c r="F33" s="409"/>
      <c r="G33" s="409"/>
      <c r="H33" s="409"/>
      <c r="I33" s="409"/>
      <c r="J33" s="409"/>
      <c r="K33" s="409"/>
      <c r="L33" s="409"/>
      <c r="M33" s="409"/>
      <c r="N33" s="409"/>
      <c r="O33" s="409"/>
      <c r="P33" s="409"/>
      <c r="Q33" s="409"/>
      <c r="R33" s="409"/>
      <c r="S33" s="409"/>
      <c r="T33" s="200"/>
      <c r="U33" s="444" t="s">
        <v>186</v>
      </c>
      <c r="V33" s="444"/>
      <c r="W33" s="409" t="s">
        <v>187</v>
      </c>
      <c r="X33" s="409"/>
      <c r="Y33" s="409"/>
      <c r="Z33" s="409"/>
      <c r="AA33" s="409"/>
      <c r="AB33" s="409"/>
      <c r="AC33" s="409"/>
      <c r="AD33" s="409"/>
      <c r="AE33" s="409"/>
      <c r="AF33" s="409"/>
      <c r="AG33" s="409"/>
      <c r="AH33" s="409"/>
      <c r="AI33" s="409"/>
      <c r="AJ33" s="409"/>
      <c r="AK33" s="409"/>
      <c r="AL33" s="200"/>
      <c r="AM33" s="444" t="s">
        <v>186</v>
      </c>
      <c r="AN33" s="444"/>
      <c r="AO33" s="409" t="s">
        <v>187</v>
      </c>
      <c r="AP33" s="409"/>
      <c r="AQ33" s="409"/>
      <c r="AR33" s="409"/>
      <c r="AS33" s="409"/>
      <c r="AT33" s="409"/>
      <c r="AU33" s="409"/>
      <c r="AV33" s="409"/>
      <c r="AW33" s="409"/>
      <c r="AX33" s="409"/>
      <c r="AY33" s="409"/>
      <c r="AZ33" s="409"/>
      <c r="BA33" s="409"/>
      <c r="BB33" s="409"/>
      <c r="BC33" s="409"/>
      <c r="BD33" s="201"/>
      <c r="BE33" s="409" t="s">
        <v>188</v>
      </c>
      <c r="BF33" s="409"/>
      <c r="BG33" s="409" t="s">
        <v>189</v>
      </c>
      <c r="BH33" s="409"/>
      <c r="BI33" s="409"/>
      <c r="BJ33" s="409"/>
      <c r="BK33" s="409"/>
      <c r="BL33" s="409"/>
      <c r="BM33" s="409"/>
      <c r="BN33" s="409"/>
      <c r="BO33" s="409"/>
      <c r="BP33" s="409"/>
      <c r="BQ33" s="409"/>
      <c r="BR33" s="409"/>
      <c r="BS33" s="409"/>
      <c r="BT33" s="409"/>
      <c r="BU33" s="409"/>
      <c r="BV33" s="201"/>
      <c r="BW33" s="444" t="s">
        <v>188</v>
      </c>
      <c r="BX33" s="444"/>
      <c r="BY33" s="409" t="s">
        <v>190</v>
      </c>
      <c r="BZ33" s="409"/>
      <c r="CA33" s="409"/>
      <c r="CB33" s="409"/>
      <c r="CC33" s="409"/>
      <c r="CD33" s="409"/>
      <c r="CE33" s="409"/>
      <c r="CF33" s="409"/>
      <c r="CG33" s="409"/>
      <c r="CH33" s="409"/>
      <c r="CI33" s="409"/>
      <c r="CJ33" s="409"/>
      <c r="CK33" s="409"/>
      <c r="CL33" s="409"/>
      <c r="CM33" s="409"/>
      <c r="CN33" s="200"/>
      <c r="CO33" s="444" t="s">
        <v>186</v>
      </c>
      <c r="CP33" s="444"/>
      <c r="CQ33" s="409" t="s">
        <v>191</v>
      </c>
      <c r="CR33" s="409"/>
      <c r="CS33" s="409"/>
      <c r="CT33" s="409"/>
      <c r="CU33" s="409"/>
      <c r="CV33" s="409"/>
      <c r="CW33" s="409"/>
      <c r="CX33" s="409"/>
      <c r="CY33" s="409"/>
      <c r="CZ33" s="409"/>
      <c r="DA33" s="409"/>
      <c r="DB33" s="409"/>
      <c r="DC33" s="409"/>
      <c r="DD33" s="409"/>
      <c r="DE33" s="409"/>
      <c r="DF33" s="200"/>
      <c r="DG33" s="609" t="s">
        <v>192</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5</v>
      </c>
      <c r="BX34" s="610"/>
      <c r="BY34" s="611" t="str">
        <f>IF('各会計、関係団体の財政状況及び健全化判断比率'!B68="","",'各会計、関係団体の財政状況及び健全化判断比率'!B68)</f>
        <v>特別区人事・厚生事務組合</v>
      </c>
      <c r="BZ34" s="611"/>
      <c r="CA34" s="611"/>
      <c r="CB34" s="611"/>
      <c r="CC34" s="611"/>
      <c r="CD34" s="611"/>
      <c r="CE34" s="611"/>
      <c r="CF34" s="611"/>
      <c r="CG34" s="611"/>
      <c r="CH34" s="611"/>
      <c r="CI34" s="611"/>
      <c r="CJ34" s="611"/>
      <c r="CK34" s="611"/>
      <c r="CL34" s="611"/>
      <c r="CM34" s="611"/>
      <c r="CN34" s="175"/>
      <c r="CO34" s="610">
        <f>IF(CQ34="","",MAX(C34:D43,U34:V43,AM34:AN43,BE34:BF43,BW34:BX43)+1)</f>
        <v>10</v>
      </c>
      <c r="CP34" s="610"/>
      <c r="CQ34" s="611" t="str">
        <f>IF('各会計、関係団体の財政状況及び健全化判断比率'!BS7="","",'各会計、関係団体の財政状況及び健全化判断比率'!BS7)</f>
        <v>荒川区芸術文化振興財団</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介護保険事業特別会計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6</v>
      </c>
      <c r="BX35" s="610"/>
      <c r="BY35" s="611" t="str">
        <f>IF('各会計、関係団体の財政状況及び健全化判断比率'!B69="","",'各会計、関係団体の財政状況及び健全化判断比率'!B69)</f>
        <v>特別区競馬組合</v>
      </c>
      <c r="BZ35" s="611"/>
      <c r="CA35" s="611"/>
      <c r="CB35" s="611"/>
      <c r="CC35" s="611"/>
      <c r="CD35" s="611"/>
      <c r="CE35" s="611"/>
      <c r="CF35" s="611"/>
      <c r="CG35" s="611"/>
      <c r="CH35" s="611"/>
      <c r="CI35" s="611"/>
      <c r="CJ35" s="611"/>
      <c r="CK35" s="611"/>
      <c r="CL35" s="611"/>
      <c r="CM35" s="611"/>
      <c r="CN35" s="175"/>
      <c r="CO35" s="610">
        <f t="shared" ref="CO35:CO43" si="3">IF(CQ35="","",CO34+1)</f>
        <v>11</v>
      </c>
      <c r="CP35" s="610"/>
      <c r="CQ35" s="611" t="str">
        <f>IF('各会計、関係団体の財政状況及び健全化判断比率'!BS8="","",'各会計、関係団体の財政状況及び健全化判断比率'!BS8)</f>
        <v>荒川区土地開発公社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7</v>
      </c>
      <c r="BX36" s="610"/>
      <c r="BY36" s="611" t="str">
        <f>IF('各会計、関係団体の財政状況及び健全化判断比率'!B70="","",'各会計、関係団体の財政状況及び健全化判断比率'!B70)</f>
        <v>東京二十三区清掃一部事務組合</v>
      </c>
      <c r="BZ36" s="611"/>
      <c r="CA36" s="611"/>
      <c r="CB36" s="611"/>
      <c r="CC36" s="611"/>
      <c r="CD36" s="611"/>
      <c r="CE36" s="611"/>
      <c r="CF36" s="611"/>
      <c r="CG36" s="611"/>
      <c r="CH36" s="611"/>
      <c r="CI36" s="611"/>
      <c r="CJ36" s="611"/>
      <c r="CK36" s="611"/>
      <c r="CL36" s="611"/>
      <c r="CM36" s="611"/>
      <c r="CN36" s="175"/>
      <c r="CO36" s="610">
        <f t="shared" si="3"/>
        <v>12</v>
      </c>
      <c r="CP36" s="610"/>
      <c r="CQ36" s="611" t="str">
        <f>IF('各会計、関係団体の財政状況及び健全化判断比率'!BS9="","",'各会計、関係団体の財政状況及び健全化判断比率'!BS9)</f>
        <v>日暮里駅整備</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8</v>
      </c>
      <c r="BX37" s="610"/>
      <c r="BY37" s="611" t="str">
        <f>IF('各会計、関係団体の財政状況及び健全化判断比率'!B71="","",'各会計、関係団体の財政状況及び健全化判断比率'!B71)</f>
        <v>東京都後期高齢者医療広域連合（一般会計）</v>
      </c>
      <c r="BZ37" s="611"/>
      <c r="CA37" s="611"/>
      <c r="CB37" s="611"/>
      <c r="CC37" s="611"/>
      <c r="CD37" s="611"/>
      <c r="CE37" s="611"/>
      <c r="CF37" s="611"/>
      <c r="CG37" s="611"/>
      <c r="CH37" s="611"/>
      <c r="CI37" s="611"/>
      <c r="CJ37" s="611"/>
      <c r="CK37" s="611"/>
      <c r="CL37" s="611"/>
      <c r="CM37" s="611"/>
      <c r="CN37" s="175"/>
      <c r="CO37" s="610">
        <f t="shared" si="3"/>
        <v>13</v>
      </c>
      <c r="CP37" s="610"/>
      <c r="CQ37" s="611" t="str">
        <f>IF('各会計、関係団体の財政状況及び健全化判断比率'!BS10="","",'各会計、関係団体の財政状況及び健全化判断比率'!BS10)</f>
        <v>荒川区自治総合研究所</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9</v>
      </c>
      <c r="BX38" s="610"/>
      <c r="BY38" s="611" t="str">
        <f>IF('各会計、関係団体の財政状況及び健全化判断比率'!B72="","",'各会計、関係団体の財政状況及び健全化判断比率'!B72)</f>
        <v>東京都後期高齢者医療広域連合
（後期高齢者医療特別会計）</v>
      </c>
      <c r="BZ38" s="611"/>
      <c r="CA38" s="611"/>
      <c r="CB38" s="611"/>
      <c r="CC38" s="611"/>
      <c r="CD38" s="611"/>
      <c r="CE38" s="611"/>
      <c r="CF38" s="611"/>
      <c r="CG38" s="611"/>
      <c r="CH38" s="611"/>
      <c r="CI38" s="611"/>
      <c r="CJ38" s="611"/>
      <c r="CK38" s="611"/>
      <c r="CL38" s="611"/>
      <c r="CM38" s="611"/>
      <c r="CN38" s="175"/>
      <c r="CO38" s="610">
        <f t="shared" si="3"/>
        <v>14</v>
      </c>
      <c r="CP38" s="610"/>
      <c r="CQ38" s="611" t="str">
        <f>IF('各会計、関係団体の財政状況及び健全化判断比率'!BS11="","",'各会計、関係団体の財政状況及び健全化判断比率'!BS11)</f>
        <v>東京広域勤労者サービスセンター</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ohJJLECqiXmjPz+Zj/QR0MXiizJeo7PWLXxDSyLPxp0e1DWgAWnUorubg0e2sXpEjoHpB8khaTuQxXGnceCf4A==" saltValue="evQha3GmFlw4m+7rCHMgW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5546875" style="23" customWidth="1"/>
    <col min="2" max="2" width="11" style="23" customWidth="1"/>
    <col min="3" max="3" width="17" style="23" customWidth="1"/>
    <col min="4" max="5" width="16.554687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2" t="s">
        <v>527</v>
      </c>
      <c r="D34" s="1162"/>
      <c r="E34" s="1163"/>
      <c r="F34" s="32">
        <v>4.01</v>
      </c>
      <c r="G34" s="33">
        <v>3.67</v>
      </c>
      <c r="H34" s="33">
        <v>7.83</v>
      </c>
      <c r="I34" s="33">
        <v>7.8</v>
      </c>
      <c r="J34" s="34">
        <v>5.63</v>
      </c>
      <c r="K34" s="22"/>
      <c r="L34" s="22"/>
      <c r="M34" s="22"/>
      <c r="N34" s="22"/>
      <c r="O34" s="22"/>
      <c r="P34" s="22"/>
    </row>
    <row r="35" spans="1:16" ht="39" customHeight="1" x14ac:dyDescent="0.2">
      <c r="A35" s="22"/>
      <c r="B35" s="35"/>
      <c r="C35" s="1158" t="s">
        <v>528</v>
      </c>
      <c r="D35" s="1158"/>
      <c r="E35" s="1159"/>
      <c r="F35" s="36">
        <v>0.72</v>
      </c>
      <c r="G35" s="37">
        <v>1.53</v>
      </c>
      <c r="H35" s="37">
        <v>0.94</v>
      </c>
      <c r="I35" s="37">
        <v>1.1499999999999999</v>
      </c>
      <c r="J35" s="38">
        <v>0.76</v>
      </c>
      <c r="K35" s="22"/>
      <c r="L35" s="22"/>
      <c r="M35" s="22"/>
      <c r="N35" s="22"/>
      <c r="O35" s="22"/>
      <c r="P35" s="22"/>
    </row>
    <row r="36" spans="1:16" ht="39" customHeight="1" x14ac:dyDescent="0.2">
      <c r="A36" s="22"/>
      <c r="B36" s="35"/>
      <c r="C36" s="1158" t="s">
        <v>529</v>
      </c>
      <c r="D36" s="1158"/>
      <c r="E36" s="1159"/>
      <c r="F36" s="36">
        <v>0.34</v>
      </c>
      <c r="G36" s="37">
        <v>0.67</v>
      </c>
      <c r="H36" s="37">
        <v>0.6</v>
      </c>
      <c r="I36" s="37">
        <v>0.33</v>
      </c>
      <c r="J36" s="38">
        <v>0.52</v>
      </c>
      <c r="K36" s="22"/>
      <c r="L36" s="22"/>
      <c r="M36" s="22"/>
      <c r="N36" s="22"/>
      <c r="O36" s="22"/>
      <c r="P36" s="22"/>
    </row>
    <row r="37" spans="1:16" ht="39" customHeight="1" x14ac:dyDescent="0.2">
      <c r="A37" s="22"/>
      <c r="B37" s="35"/>
      <c r="C37" s="1158" t="s">
        <v>530</v>
      </c>
      <c r="D37" s="1158"/>
      <c r="E37" s="1159"/>
      <c r="F37" s="36">
        <v>0.08</v>
      </c>
      <c r="G37" s="37">
        <v>0.05</v>
      </c>
      <c r="H37" s="37">
        <v>0.09</v>
      </c>
      <c r="I37" s="37">
        <v>0.11</v>
      </c>
      <c r="J37" s="38">
        <v>0.09</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531</v>
      </c>
      <c r="D42" s="1158"/>
      <c r="E42" s="1159"/>
      <c r="F42" s="36" t="s">
        <v>482</v>
      </c>
      <c r="G42" s="37" t="s">
        <v>482</v>
      </c>
      <c r="H42" s="37" t="s">
        <v>482</v>
      </c>
      <c r="I42" s="37" t="s">
        <v>482</v>
      </c>
      <c r="J42" s="38" t="s">
        <v>482</v>
      </c>
      <c r="K42" s="22"/>
      <c r="L42" s="22"/>
      <c r="M42" s="22"/>
      <c r="N42" s="22"/>
      <c r="O42" s="22"/>
      <c r="P42" s="22"/>
    </row>
    <row r="43" spans="1:16" ht="39" customHeight="1" thickBot="1" x14ac:dyDescent="0.25">
      <c r="A43" s="22"/>
      <c r="B43" s="40"/>
      <c r="C43" s="1160" t="s">
        <v>532</v>
      </c>
      <c r="D43" s="1160"/>
      <c r="E43" s="1161"/>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lTv7bJvxX2Y6ovYnP+ECyxkqzydQ+MshsF9/eWxmDLkotFl7LM0RYlyRrRpyxHflmO0hoToTcuc1Ot0FTd/fDA==" saltValue="7kSJxZiBxd2dDEr+UMAu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75" customHeight="1" zeroHeight="1" x14ac:dyDescent="0.2"/>
  <cols>
    <col min="1" max="1" width="6.554687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1739</v>
      </c>
      <c r="L45" s="58">
        <v>1734</v>
      </c>
      <c r="M45" s="58">
        <v>1753</v>
      </c>
      <c r="N45" s="58">
        <v>1810</v>
      </c>
      <c r="O45" s="59">
        <v>2018</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482</v>
      </c>
      <c r="L46" s="62" t="s">
        <v>482</v>
      </c>
      <c r="M46" s="62" t="s">
        <v>482</v>
      </c>
      <c r="N46" s="62" t="s">
        <v>482</v>
      </c>
      <c r="O46" s="63" t="s">
        <v>482</v>
      </c>
      <c r="P46" s="46"/>
      <c r="Q46" s="46"/>
      <c r="R46" s="46"/>
      <c r="S46" s="46"/>
      <c r="T46" s="46"/>
      <c r="U46" s="46"/>
    </row>
    <row r="47" spans="1:21" ht="30.75" customHeight="1" x14ac:dyDescent="0.2">
      <c r="A47" s="46"/>
      <c r="B47" s="1166"/>
      <c r="C47" s="1167"/>
      <c r="D47" s="60"/>
      <c r="E47" s="1172" t="s">
        <v>12</v>
      </c>
      <c r="F47" s="1172"/>
      <c r="G47" s="1172"/>
      <c r="H47" s="1172"/>
      <c r="I47" s="1172"/>
      <c r="J47" s="1173"/>
      <c r="K47" s="61">
        <v>78</v>
      </c>
      <c r="L47" s="62" t="s">
        <v>482</v>
      </c>
      <c r="M47" s="62">
        <v>78</v>
      </c>
      <c r="N47" s="62">
        <v>78</v>
      </c>
      <c r="O47" s="63">
        <v>78</v>
      </c>
      <c r="P47" s="46"/>
      <c r="Q47" s="46"/>
      <c r="R47" s="46"/>
      <c r="S47" s="46"/>
      <c r="T47" s="46"/>
      <c r="U47" s="46"/>
    </row>
    <row r="48" spans="1:21" ht="30.75" customHeight="1" x14ac:dyDescent="0.2">
      <c r="A48" s="46"/>
      <c r="B48" s="1166"/>
      <c r="C48" s="1167"/>
      <c r="D48" s="60"/>
      <c r="E48" s="1172" t="s">
        <v>13</v>
      </c>
      <c r="F48" s="1172"/>
      <c r="G48" s="1172"/>
      <c r="H48" s="1172"/>
      <c r="I48" s="1172"/>
      <c r="J48" s="1173"/>
      <c r="K48" s="61" t="s">
        <v>482</v>
      </c>
      <c r="L48" s="62" t="s">
        <v>482</v>
      </c>
      <c r="M48" s="62" t="s">
        <v>482</v>
      </c>
      <c r="N48" s="62" t="s">
        <v>482</v>
      </c>
      <c r="O48" s="63" t="s">
        <v>482</v>
      </c>
      <c r="P48" s="46"/>
      <c r="Q48" s="46"/>
      <c r="R48" s="46"/>
      <c r="S48" s="46"/>
      <c r="T48" s="46"/>
      <c r="U48" s="46"/>
    </row>
    <row r="49" spans="1:21" ht="30.75" customHeight="1" x14ac:dyDescent="0.2">
      <c r="A49" s="46"/>
      <c r="B49" s="1166"/>
      <c r="C49" s="1167"/>
      <c r="D49" s="60"/>
      <c r="E49" s="1172" t="s">
        <v>14</v>
      </c>
      <c r="F49" s="1172"/>
      <c r="G49" s="1172"/>
      <c r="H49" s="1172"/>
      <c r="I49" s="1172"/>
      <c r="J49" s="1173"/>
      <c r="K49" s="61">
        <v>72</v>
      </c>
      <c r="L49" s="62">
        <v>76</v>
      </c>
      <c r="M49" s="62">
        <v>72</v>
      </c>
      <c r="N49" s="62">
        <v>73</v>
      </c>
      <c r="O49" s="63">
        <v>89</v>
      </c>
      <c r="P49" s="46"/>
      <c r="Q49" s="46"/>
      <c r="R49" s="46"/>
      <c r="S49" s="46"/>
      <c r="T49" s="46"/>
      <c r="U49" s="46"/>
    </row>
    <row r="50" spans="1:21" ht="30.75" customHeight="1" x14ac:dyDescent="0.2">
      <c r="A50" s="46"/>
      <c r="B50" s="1166"/>
      <c r="C50" s="1167"/>
      <c r="D50" s="60"/>
      <c r="E50" s="1172" t="s">
        <v>15</v>
      </c>
      <c r="F50" s="1172"/>
      <c r="G50" s="1172"/>
      <c r="H50" s="1172"/>
      <c r="I50" s="1172"/>
      <c r="J50" s="1173"/>
      <c r="K50" s="61">
        <v>522</v>
      </c>
      <c r="L50" s="62">
        <v>790</v>
      </c>
      <c r="M50" s="62">
        <v>425</v>
      </c>
      <c r="N50" s="62">
        <v>1876</v>
      </c>
      <c r="O50" s="63">
        <v>5164</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482</v>
      </c>
      <c r="L51" s="62" t="s">
        <v>482</v>
      </c>
      <c r="M51" s="62" t="s">
        <v>482</v>
      </c>
      <c r="N51" s="62" t="s">
        <v>482</v>
      </c>
      <c r="O51" s="63" t="s">
        <v>482</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3337</v>
      </c>
      <c r="L52" s="62">
        <v>3312</v>
      </c>
      <c r="M52" s="62">
        <v>3203</v>
      </c>
      <c r="N52" s="62">
        <v>2924</v>
      </c>
      <c r="O52" s="63">
        <v>2714</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-926</v>
      </c>
      <c r="L53" s="67">
        <v>-712</v>
      </c>
      <c r="M53" s="67">
        <v>-875</v>
      </c>
      <c r="N53" s="67">
        <v>913</v>
      </c>
      <c r="O53" s="68">
        <v>4635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533</v>
      </c>
      <c r="L57" s="79" t="s">
        <v>534</v>
      </c>
      <c r="M57" s="79" t="s">
        <v>535</v>
      </c>
      <c r="N57" s="79" t="s">
        <v>536</v>
      </c>
      <c r="O57" s="80" t="s">
        <v>537</v>
      </c>
      <c r="P57" s="46"/>
      <c r="Q57" s="46"/>
      <c r="R57" s="46"/>
      <c r="S57" s="46"/>
      <c r="T57" s="46"/>
      <c r="U57" s="46"/>
    </row>
    <row r="58" spans="1:21" ht="31.5" customHeight="1" x14ac:dyDescent="0.2">
      <c r="B58" s="1180" t="s">
        <v>24</v>
      </c>
      <c r="C58" s="1181"/>
      <c r="D58" s="1186" t="s">
        <v>25</v>
      </c>
      <c r="E58" s="1187"/>
      <c r="F58" s="1187"/>
      <c r="G58" s="1187"/>
      <c r="H58" s="1187"/>
      <c r="I58" s="1187"/>
      <c r="J58" s="1188"/>
      <c r="K58" s="81">
        <v>83</v>
      </c>
      <c r="L58" s="82" t="s">
        <v>482</v>
      </c>
      <c r="M58" s="82" t="s">
        <v>482</v>
      </c>
      <c r="N58" s="82" t="s">
        <v>482</v>
      </c>
      <c r="O58" s="83" t="s">
        <v>550</v>
      </c>
    </row>
    <row r="59" spans="1:21" ht="31.5" customHeight="1" x14ac:dyDescent="0.2">
      <c r="B59" s="1182"/>
      <c r="C59" s="1183"/>
      <c r="D59" s="1189" t="s">
        <v>26</v>
      </c>
      <c r="E59" s="1190"/>
      <c r="F59" s="1190"/>
      <c r="G59" s="1190"/>
      <c r="H59" s="1190"/>
      <c r="I59" s="1190"/>
      <c r="J59" s="1191"/>
      <c r="K59" s="84">
        <v>4263</v>
      </c>
      <c r="L59" s="85">
        <v>4121</v>
      </c>
      <c r="M59" s="85">
        <v>4121</v>
      </c>
      <c r="N59" s="85">
        <v>4125</v>
      </c>
      <c r="O59" s="86">
        <v>4128</v>
      </c>
    </row>
    <row r="60" spans="1:21" ht="31.5" customHeight="1" thickBot="1" x14ac:dyDescent="0.25">
      <c r="B60" s="1184"/>
      <c r="C60" s="1185"/>
      <c r="D60" s="1192" t="s">
        <v>27</v>
      </c>
      <c r="E60" s="1193"/>
      <c r="F60" s="1193"/>
      <c r="G60" s="1193"/>
      <c r="H60" s="1193"/>
      <c r="I60" s="1193"/>
      <c r="J60" s="1194"/>
      <c r="K60" s="87">
        <v>158</v>
      </c>
      <c r="L60" s="88" t="s">
        <v>482</v>
      </c>
      <c r="M60" s="88">
        <v>230</v>
      </c>
      <c r="N60" s="88">
        <v>308</v>
      </c>
      <c r="O60" s="89">
        <v>386</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NpCjYaus50RMPli8Ep54I3ieNFVO+OLoj+M99tla+6a/BP8ugkTmKdF++nCx9WWndXhjYnB8gOwLeaaTYjwZ5A==" saltValue="aXPc7VrMi5+jeJB6yoush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5546875" style="94" customWidth="1"/>
    <col min="2" max="3" width="12.5546875" style="94" customWidth="1"/>
    <col min="4" max="4" width="11.5546875" style="94" customWidth="1"/>
    <col min="5" max="8" width="10.33203125" style="94" customWidth="1"/>
    <col min="9" max="13" width="16.33203125" style="94" customWidth="1"/>
    <col min="14" max="19" width="12.554687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95" t="s">
        <v>30</v>
      </c>
      <c r="C41" s="1196"/>
      <c r="D41" s="103"/>
      <c r="E41" s="1201" t="s">
        <v>31</v>
      </c>
      <c r="F41" s="1201"/>
      <c r="G41" s="1201"/>
      <c r="H41" s="1202"/>
      <c r="I41" s="342">
        <v>18094</v>
      </c>
      <c r="J41" s="343">
        <v>19017</v>
      </c>
      <c r="K41" s="343">
        <v>18525</v>
      </c>
      <c r="L41" s="343">
        <v>17549</v>
      </c>
      <c r="M41" s="344">
        <v>15979</v>
      </c>
    </row>
    <row r="42" spans="2:13" ht="27.75" customHeight="1" x14ac:dyDescent="0.2">
      <c r="B42" s="1197"/>
      <c r="C42" s="1198"/>
      <c r="D42" s="104"/>
      <c r="E42" s="1203" t="s">
        <v>32</v>
      </c>
      <c r="F42" s="1203"/>
      <c r="G42" s="1203"/>
      <c r="H42" s="1204"/>
      <c r="I42" s="345">
        <v>2908</v>
      </c>
      <c r="J42" s="346">
        <v>8996</v>
      </c>
      <c r="K42" s="346">
        <v>9449</v>
      </c>
      <c r="L42" s="346">
        <v>13996</v>
      </c>
      <c r="M42" s="347">
        <v>11488</v>
      </c>
    </row>
    <row r="43" spans="2:13" ht="27.75" customHeight="1" x14ac:dyDescent="0.2">
      <c r="B43" s="1197"/>
      <c r="C43" s="1198"/>
      <c r="D43" s="104"/>
      <c r="E43" s="1203" t="s">
        <v>33</v>
      </c>
      <c r="F43" s="1203"/>
      <c r="G43" s="1203"/>
      <c r="H43" s="1204"/>
      <c r="I43" s="345" t="s">
        <v>482</v>
      </c>
      <c r="J43" s="346" t="s">
        <v>482</v>
      </c>
      <c r="K43" s="346" t="s">
        <v>482</v>
      </c>
      <c r="L43" s="346" t="s">
        <v>482</v>
      </c>
      <c r="M43" s="347" t="s">
        <v>482</v>
      </c>
    </row>
    <row r="44" spans="2:13" ht="27.75" customHeight="1" x14ac:dyDescent="0.2">
      <c r="B44" s="1197"/>
      <c r="C44" s="1198"/>
      <c r="D44" s="104"/>
      <c r="E44" s="1203" t="s">
        <v>34</v>
      </c>
      <c r="F44" s="1203"/>
      <c r="G44" s="1203"/>
      <c r="H44" s="1204"/>
      <c r="I44" s="345">
        <v>878</v>
      </c>
      <c r="J44" s="346">
        <v>1009</v>
      </c>
      <c r="K44" s="346">
        <v>1120</v>
      </c>
      <c r="L44" s="346">
        <v>1312</v>
      </c>
      <c r="M44" s="347">
        <v>1315</v>
      </c>
    </row>
    <row r="45" spans="2:13" ht="27.75" customHeight="1" x14ac:dyDescent="0.2">
      <c r="B45" s="1197"/>
      <c r="C45" s="1198"/>
      <c r="D45" s="104"/>
      <c r="E45" s="1203" t="s">
        <v>35</v>
      </c>
      <c r="F45" s="1203"/>
      <c r="G45" s="1203"/>
      <c r="H45" s="1204"/>
      <c r="I45" s="345">
        <v>8037</v>
      </c>
      <c r="J45" s="346">
        <v>8612</v>
      </c>
      <c r="K45" s="346">
        <v>9198</v>
      </c>
      <c r="L45" s="346">
        <v>8306</v>
      </c>
      <c r="M45" s="347">
        <v>8892</v>
      </c>
    </row>
    <row r="46" spans="2:13" ht="27.75" customHeight="1" x14ac:dyDescent="0.2">
      <c r="B46" s="1197"/>
      <c r="C46" s="1198"/>
      <c r="D46" s="105"/>
      <c r="E46" s="1203" t="s">
        <v>36</v>
      </c>
      <c r="F46" s="1203"/>
      <c r="G46" s="1203"/>
      <c r="H46" s="1204"/>
      <c r="I46" s="345" t="s">
        <v>482</v>
      </c>
      <c r="J46" s="346" t="s">
        <v>482</v>
      </c>
      <c r="K46" s="346" t="s">
        <v>482</v>
      </c>
      <c r="L46" s="346" t="s">
        <v>482</v>
      </c>
      <c r="M46" s="347" t="s">
        <v>482</v>
      </c>
    </row>
    <row r="47" spans="2:13" ht="27.75" customHeight="1" x14ac:dyDescent="0.2">
      <c r="B47" s="1197"/>
      <c r="C47" s="1198"/>
      <c r="D47" s="106"/>
      <c r="E47" s="1205" t="s">
        <v>37</v>
      </c>
      <c r="F47" s="1206"/>
      <c r="G47" s="1206"/>
      <c r="H47" s="1207"/>
      <c r="I47" s="345" t="s">
        <v>482</v>
      </c>
      <c r="J47" s="346" t="s">
        <v>482</v>
      </c>
      <c r="K47" s="346" t="s">
        <v>482</v>
      </c>
      <c r="L47" s="346" t="s">
        <v>482</v>
      </c>
      <c r="M47" s="347" t="s">
        <v>482</v>
      </c>
    </row>
    <row r="48" spans="2:13" ht="27.75" customHeight="1" x14ac:dyDescent="0.2">
      <c r="B48" s="1197"/>
      <c r="C48" s="1198"/>
      <c r="D48" s="104"/>
      <c r="E48" s="1203" t="s">
        <v>38</v>
      </c>
      <c r="F48" s="1203"/>
      <c r="G48" s="1203"/>
      <c r="H48" s="1204"/>
      <c r="I48" s="345" t="s">
        <v>482</v>
      </c>
      <c r="J48" s="346" t="s">
        <v>482</v>
      </c>
      <c r="K48" s="346" t="s">
        <v>482</v>
      </c>
      <c r="L48" s="346" t="s">
        <v>482</v>
      </c>
      <c r="M48" s="347" t="s">
        <v>482</v>
      </c>
    </row>
    <row r="49" spans="2:13" ht="27.75" customHeight="1" x14ac:dyDescent="0.2">
      <c r="B49" s="1199"/>
      <c r="C49" s="1200"/>
      <c r="D49" s="104"/>
      <c r="E49" s="1203" t="s">
        <v>39</v>
      </c>
      <c r="F49" s="1203"/>
      <c r="G49" s="1203"/>
      <c r="H49" s="1204"/>
      <c r="I49" s="345" t="s">
        <v>482</v>
      </c>
      <c r="J49" s="346" t="s">
        <v>482</v>
      </c>
      <c r="K49" s="346" t="s">
        <v>482</v>
      </c>
      <c r="L49" s="346" t="s">
        <v>482</v>
      </c>
      <c r="M49" s="347" t="s">
        <v>482</v>
      </c>
    </row>
    <row r="50" spans="2:13" ht="27.75" customHeight="1" x14ac:dyDescent="0.2">
      <c r="B50" s="1208" t="s">
        <v>40</v>
      </c>
      <c r="C50" s="1209"/>
      <c r="D50" s="107"/>
      <c r="E50" s="1203" t="s">
        <v>41</v>
      </c>
      <c r="F50" s="1203"/>
      <c r="G50" s="1203"/>
      <c r="H50" s="1204"/>
      <c r="I50" s="345">
        <v>40768</v>
      </c>
      <c r="J50" s="346">
        <v>43249</v>
      </c>
      <c r="K50" s="346">
        <v>45137</v>
      </c>
      <c r="L50" s="346">
        <v>47871</v>
      </c>
      <c r="M50" s="347">
        <v>50836</v>
      </c>
    </row>
    <row r="51" spans="2:13" ht="27.75" customHeight="1" x14ac:dyDescent="0.2">
      <c r="B51" s="1197"/>
      <c r="C51" s="1198"/>
      <c r="D51" s="104"/>
      <c r="E51" s="1203" t="s">
        <v>42</v>
      </c>
      <c r="F51" s="1203"/>
      <c r="G51" s="1203"/>
      <c r="H51" s="1204"/>
      <c r="I51" s="345">
        <v>1772</v>
      </c>
      <c r="J51" s="346">
        <v>1772</v>
      </c>
      <c r="K51" s="346">
        <v>1878</v>
      </c>
      <c r="L51" s="346">
        <v>2059</v>
      </c>
      <c r="M51" s="347">
        <v>3494</v>
      </c>
    </row>
    <row r="52" spans="2:13" ht="27.75" customHeight="1" x14ac:dyDescent="0.2">
      <c r="B52" s="1199"/>
      <c r="C52" s="1200"/>
      <c r="D52" s="104"/>
      <c r="E52" s="1203" t="s">
        <v>43</v>
      </c>
      <c r="F52" s="1203"/>
      <c r="G52" s="1203"/>
      <c r="H52" s="1204"/>
      <c r="I52" s="345">
        <v>28513</v>
      </c>
      <c r="J52" s="346">
        <v>27206</v>
      </c>
      <c r="K52" s="346">
        <v>29947</v>
      </c>
      <c r="L52" s="346">
        <v>28625</v>
      </c>
      <c r="M52" s="347">
        <v>25435</v>
      </c>
    </row>
    <row r="53" spans="2:13" ht="27.75" customHeight="1" thickBot="1" x14ac:dyDescent="0.25">
      <c r="B53" s="1210" t="s">
        <v>19</v>
      </c>
      <c r="C53" s="1211"/>
      <c r="D53" s="108"/>
      <c r="E53" s="1212" t="s">
        <v>44</v>
      </c>
      <c r="F53" s="1212"/>
      <c r="G53" s="1212"/>
      <c r="H53" s="1213"/>
      <c r="I53" s="348">
        <v>-41135</v>
      </c>
      <c r="J53" s="349">
        <v>-34593</v>
      </c>
      <c r="K53" s="349">
        <v>-38670</v>
      </c>
      <c r="L53" s="349">
        <v>-37391</v>
      </c>
      <c r="M53" s="350">
        <v>-42091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NuU2pLbNh8UuwWZI6m/oLHewiHMxi0YblqvfccFELZOkC6sshYcQVStCQPESFUydtChD19RFTaOFugTanjiyyQ==" saltValue="uIJki7HbJ3UNXqANq/TGK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22" t="s">
        <v>46</v>
      </c>
      <c r="D55" s="1222"/>
      <c r="E55" s="1223"/>
      <c r="F55" s="120">
        <v>21287</v>
      </c>
      <c r="G55" s="120">
        <v>21305</v>
      </c>
      <c r="H55" s="121">
        <v>16810</v>
      </c>
    </row>
    <row r="56" spans="2:8" ht="52.5" customHeight="1" x14ac:dyDescent="0.2">
      <c r="B56" s="122"/>
      <c r="C56" s="1224" t="s">
        <v>47</v>
      </c>
      <c r="D56" s="1224"/>
      <c r="E56" s="1225"/>
      <c r="F56" s="123">
        <v>4125</v>
      </c>
      <c r="G56" s="123">
        <v>4128</v>
      </c>
      <c r="H56" s="124">
        <v>4131</v>
      </c>
    </row>
    <row r="57" spans="2:8" ht="53.25" customHeight="1" x14ac:dyDescent="0.2">
      <c r="B57" s="122"/>
      <c r="C57" s="1226" t="s">
        <v>48</v>
      </c>
      <c r="D57" s="1226"/>
      <c r="E57" s="1227"/>
      <c r="F57" s="125">
        <v>17950</v>
      </c>
      <c r="G57" s="125">
        <v>20490</v>
      </c>
      <c r="H57" s="126">
        <v>27717</v>
      </c>
    </row>
    <row r="58" spans="2:8" ht="45.75" customHeight="1" x14ac:dyDescent="0.2">
      <c r="B58" s="127"/>
      <c r="C58" s="1214" t="s">
        <v>551</v>
      </c>
      <c r="D58" s="1215"/>
      <c r="E58" s="1216"/>
      <c r="F58" s="128">
        <v>9259</v>
      </c>
      <c r="G58" s="128">
        <v>11719</v>
      </c>
      <c r="H58" s="129">
        <v>15034</v>
      </c>
    </row>
    <row r="59" spans="2:8" ht="45.75" customHeight="1" x14ac:dyDescent="0.2">
      <c r="B59" s="127"/>
      <c r="C59" s="1214" t="s">
        <v>552</v>
      </c>
      <c r="D59" s="1215"/>
      <c r="E59" s="1216"/>
      <c r="F59" s="128">
        <v>6119</v>
      </c>
      <c r="G59" s="128">
        <v>6132</v>
      </c>
      <c r="H59" s="129">
        <v>8744</v>
      </c>
    </row>
    <row r="60" spans="2:8" ht="45.75" customHeight="1" x14ac:dyDescent="0.2">
      <c r="B60" s="127"/>
      <c r="C60" s="1214" t="s">
        <v>553</v>
      </c>
      <c r="D60" s="1215"/>
      <c r="E60" s="1216"/>
      <c r="F60" s="128">
        <v>1472</v>
      </c>
      <c r="G60" s="128">
        <v>1523</v>
      </c>
      <c r="H60" s="129">
        <v>1574</v>
      </c>
    </row>
    <row r="61" spans="2:8" ht="45.75" customHeight="1" x14ac:dyDescent="0.2">
      <c r="B61" s="127"/>
      <c r="C61" s="1214" t="s">
        <v>554</v>
      </c>
      <c r="D61" s="1215"/>
      <c r="E61" s="1216"/>
      <c r="F61" s="128" t="s">
        <v>556</v>
      </c>
      <c r="G61" s="128" t="s">
        <v>556</v>
      </c>
      <c r="H61" s="129">
        <v>1250</v>
      </c>
    </row>
    <row r="62" spans="2:8" ht="45.75" customHeight="1" thickBot="1" x14ac:dyDescent="0.25">
      <c r="B62" s="130"/>
      <c r="C62" s="1217" t="s">
        <v>555</v>
      </c>
      <c r="D62" s="1218"/>
      <c r="E62" s="1219"/>
      <c r="F62" s="131">
        <v>729</v>
      </c>
      <c r="G62" s="131">
        <v>729</v>
      </c>
      <c r="H62" s="132">
        <v>730</v>
      </c>
    </row>
    <row r="63" spans="2:8" ht="52.5" customHeight="1" thickBot="1" x14ac:dyDescent="0.25">
      <c r="B63" s="133"/>
      <c r="C63" s="1220" t="s">
        <v>49</v>
      </c>
      <c r="D63" s="1220"/>
      <c r="E63" s="1221"/>
      <c r="F63" s="134">
        <v>43362</v>
      </c>
      <c r="G63" s="134">
        <v>45923</v>
      </c>
      <c r="H63" s="135">
        <v>48658</v>
      </c>
    </row>
    <row r="64" spans="2:8" ht="13.2" x14ac:dyDescent="0.2"/>
  </sheetData>
  <sheetProtection algorithmName="SHA-512" hashValue="rOp8TYohPon1ioRVks3mrAKjjH9NGYAS8FZm/ZcmWiHhlxhr+JxkGPv16A/1MDLzqM8nzJBo/H4WASf3O0BHcQ==" saltValue="vbNHYBWpd2Z9wD51UhO23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6D468-C4AC-4824-A58C-C17EFAD9D930}">
  <sheetPr>
    <pageSetUpPr fitToPage="1"/>
  </sheetPr>
  <dimension ref="A1:DE85"/>
  <sheetViews>
    <sheetView showGridLines="0" topLeftCell="A4" zoomScale="70" zoomScaleNormal="70" zoomScaleSheetLayoutView="55" workbookViewId="0"/>
  </sheetViews>
  <sheetFormatPr defaultColWidth="0" defaultRowHeight="13.5" customHeight="1" zeroHeight="1" x14ac:dyDescent="0.2"/>
  <cols>
    <col min="1" max="1" width="6.44140625" style="255" customWidth="1"/>
    <col min="2" max="107" width="2.44140625" style="255" customWidth="1"/>
    <col min="108" max="108" width="6.109375" style="261" customWidth="1"/>
    <col min="109" max="109" width="5.88671875" style="259" customWidth="1"/>
    <col min="110" max="16384" width="8.554687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558</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559</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560</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561</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521</v>
      </c>
      <c r="BQ50" s="1233"/>
      <c r="BR50" s="1233"/>
      <c r="BS50" s="1233"/>
      <c r="BT50" s="1233"/>
      <c r="BU50" s="1233"/>
      <c r="BV50" s="1233"/>
      <c r="BW50" s="1233"/>
      <c r="BX50" s="1233" t="s">
        <v>522</v>
      </c>
      <c r="BY50" s="1233"/>
      <c r="BZ50" s="1233"/>
      <c r="CA50" s="1233"/>
      <c r="CB50" s="1233"/>
      <c r="CC50" s="1233"/>
      <c r="CD50" s="1233"/>
      <c r="CE50" s="1233"/>
      <c r="CF50" s="1233" t="s">
        <v>523</v>
      </c>
      <c r="CG50" s="1233"/>
      <c r="CH50" s="1233"/>
      <c r="CI50" s="1233"/>
      <c r="CJ50" s="1233"/>
      <c r="CK50" s="1233"/>
      <c r="CL50" s="1233"/>
      <c r="CM50" s="1233"/>
      <c r="CN50" s="1233" t="s">
        <v>524</v>
      </c>
      <c r="CO50" s="1233"/>
      <c r="CP50" s="1233"/>
      <c r="CQ50" s="1233"/>
      <c r="CR50" s="1233"/>
      <c r="CS50" s="1233"/>
      <c r="CT50" s="1233"/>
      <c r="CU50" s="1233"/>
      <c r="CV50" s="1233" t="s">
        <v>525</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562</v>
      </c>
      <c r="AO51" s="1231"/>
      <c r="AP51" s="1231"/>
      <c r="AQ51" s="1231"/>
      <c r="AR51" s="1231"/>
      <c r="AS51" s="1231"/>
      <c r="AT51" s="1231"/>
      <c r="AU51" s="1231"/>
      <c r="AV51" s="1231"/>
      <c r="AW51" s="1231"/>
      <c r="AX51" s="1231"/>
      <c r="AY51" s="1231"/>
      <c r="AZ51" s="1231"/>
      <c r="BA51" s="1231"/>
      <c r="BB51" s="1231" t="s">
        <v>563</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564</v>
      </c>
      <c r="BC53" s="1231"/>
      <c r="BD53" s="1231"/>
      <c r="BE53" s="1231"/>
      <c r="BF53" s="1231"/>
      <c r="BG53" s="1231"/>
      <c r="BH53" s="1231"/>
      <c r="BI53" s="1231"/>
      <c r="BJ53" s="1231"/>
      <c r="BK53" s="1231"/>
      <c r="BL53" s="1231"/>
      <c r="BM53" s="1231"/>
      <c r="BN53" s="1231"/>
      <c r="BO53" s="1231"/>
      <c r="BP53" s="1228">
        <v>50.4</v>
      </c>
      <c r="BQ53" s="1228"/>
      <c r="BR53" s="1228"/>
      <c r="BS53" s="1228"/>
      <c r="BT53" s="1228"/>
      <c r="BU53" s="1228"/>
      <c r="BV53" s="1228"/>
      <c r="BW53" s="1228"/>
      <c r="BX53" s="1228">
        <v>50.6</v>
      </c>
      <c r="BY53" s="1228"/>
      <c r="BZ53" s="1228"/>
      <c r="CA53" s="1228"/>
      <c r="CB53" s="1228"/>
      <c r="CC53" s="1228"/>
      <c r="CD53" s="1228"/>
      <c r="CE53" s="1228"/>
      <c r="CF53" s="1228">
        <v>50.6</v>
      </c>
      <c r="CG53" s="1228"/>
      <c r="CH53" s="1228"/>
      <c r="CI53" s="1228"/>
      <c r="CJ53" s="1228"/>
      <c r="CK53" s="1228"/>
      <c r="CL53" s="1228"/>
      <c r="CM53" s="1228"/>
      <c r="CN53" s="1228">
        <v>51.3</v>
      </c>
      <c r="CO53" s="1228"/>
      <c r="CP53" s="1228"/>
      <c r="CQ53" s="1228"/>
      <c r="CR53" s="1228"/>
      <c r="CS53" s="1228"/>
      <c r="CT53" s="1228"/>
      <c r="CU53" s="1228"/>
      <c r="CV53" s="1228">
        <v>53</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565</v>
      </c>
      <c r="AO55" s="1233"/>
      <c r="AP55" s="1233"/>
      <c r="AQ55" s="1233"/>
      <c r="AR55" s="1233"/>
      <c r="AS55" s="1233"/>
      <c r="AT55" s="1233"/>
      <c r="AU55" s="1233"/>
      <c r="AV55" s="1233"/>
      <c r="AW55" s="1233"/>
      <c r="AX55" s="1233"/>
      <c r="AY55" s="1233"/>
      <c r="AZ55" s="1233"/>
      <c r="BA55" s="1233"/>
      <c r="BB55" s="1231" t="s">
        <v>563</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564</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566</v>
      </c>
    </row>
    <row r="64" spans="1:109" ht="13.2" x14ac:dyDescent="0.2">
      <c r="B64" s="259"/>
      <c r="G64" s="357"/>
      <c r="I64" s="369"/>
      <c r="J64" s="369"/>
      <c r="K64" s="369"/>
      <c r="L64" s="369"/>
      <c r="M64" s="369"/>
      <c r="N64" s="370"/>
      <c r="AM64" s="357"/>
      <c r="AN64" s="357" t="s">
        <v>559</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5" customHeight="1" x14ac:dyDescent="0.2">
      <c r="B65" s="259"/>
      <c r="AN65" s="1240" t="s">
        <v>560</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561</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521</v>
      </c>
      <c r="BQ72" s="1233"/>
      <c r="BR72" s="1233"/>
      <c r="BS72" s="1233"/>
      <c r="BT72" s="1233"/>
      <c r="BU72" s="1233"/>
      <c r="BV72" s="1233"/>
      <c r="BW72" s="1233"/>
      <c r="BX72" s="1233" t="s">
        <v>522</v>
      </c>
      <c r="BY72" s="1233"/>
      <c r="BZ72" s="1233"/>
      <c r="CA72" s="1233"/>
      <c r="CB72" s="1233"/>
      <c r="CC72" s="1233"/>
      <c r="CD72" s="1233"/>
      <c r="CE72" s="1233"/>
      <c r="CF72" s="1233" t="s">
        <v>523</v>
      </c>
      <c r="CG72" s="1233"/>
      <c r="CH72" s="1233"/>
      <c r="CI72" s="1233"/>
      <c r="CJ72" s="1233"/>
      <c r="CK72" s="1233"/>
      <c r="CL72" s="1233"/>
      <c r="CM72" s="1233"/>
      <c r="CN72" s="1233" t="s">
        <v>524</v>
      </c>
      <c r="CO72" s="1233"/>
      <c r="CP72" s="1233"/>
      <c r="CQ72" s="1233"/>
      <c r="CR72" s="1233"/>
      <c r="CS72" s="1233"/>
      <c r="CT72" s="1233"/>
      <c r="CU72" s="1233"/>
      <c r="CV72" s="1233" t="s">
        <v>525</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562</v>
      </c>
      <c r="AO73" s="1231"/>
      <c r="AP73" s="1231"/>
      <c r="AQ73" s="1231"/>
      <c r="AR73" s="1231"/>
      <c r="AS73" s="1231"/>
      <c r="AT73" s="1231"/>
      <c r="AU73" s="1231"/>
      <c r="AV73" s="1231"/>
      <c r="AW73" s="1231"/>
      <c r="AX73" s="1231"/>
      <c r="AY73" s="1231"/>
      <c r="AZ73" s="1231"/>
      <c r="BA73" s="1231"/>
      <c r="BB73" s="1231" t="s">
        <v>563</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567</v>
      </c>
      <c r="BC75" s="1231"/>
      <c r="BD75" s="1231"/>
      <c r="BE75" s="1231"/>
      <c r="BF75" s="1231"/>
      <c r="BG75" s="1231"/>
      <c r="BH75" s="1231"/>
      <c r="BI75" s="1231"/>
      <c r="BJ75" s="1231"/>
      <c r="BK75" s="1231"/>
      <c r="BL75" s="1231"/>
      <c r="BM75" s="1231"/>
      <c r="BN75" s="1231"/>
      <c r="BO75" s="1231"/>
      <c r="BP75" s="1228">
        <v>0</v>
      </c>
      <c r="BQ75" s="1228"/>
      <c r="BR75" s="1228"/>
      <c r="BS75" s="1228"/>
      <c r="BT75" s="1228"/>
      <c r="BU75" s="1228"/>
      <c r="BV75" s="1228"/>
      <c r="BW75" s="1228"/>
      <c r="BX75" s="1228">
        <v>-0.3</v>
      </c>
      <c r="BY75" s="1228"/>
      <c r="BZ75" s="1228"/>
      <c r="CA75" s="1228"/>
      <c r="CB75" s="1228"/>
      <c r="CC75" s="1228"/>
      <c r="CD75" s="1228"/>
      <c r="CE75" s="1228"/>
      <c r="CF75" s="1228">
        <v>-1.4</v>
      </c>
      <c r="CG75" s="1228"/>
      <c r="CH75" s="1228"/>
      <c r="CI75" s="1228"/>
      <c r="CJ75" s="1228"/>
      <c r="CK75" s="1228"/>
      <c r="CL75" s="1228"/>
      <c r="CM75" s="1228"/>
      <c r="CN75" s="1228">
        <v>-0.4</v>
      </c>
      <c r="CO75" s="1228"/>
      <c r="CP75" s="1228"/>
      <c r="CQ75" s="1228"/>
      <c r="CR75" s="1228"/>
      <c r="CS75" s="1228"/>
      <c r="CT75" s="1228"/>
      <c r="CU75" s="1228"/>
      <c r="CV75" s="1228">
        <v>2.2000000000000002</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565</v>
      </c>
      <c r="AO77" s="1233"/>
      <c r="AP77" s="1233"/>
      <c r="AQ77" s="1233"/>
      <c r="AR77" s="1233"/>
      <c r="AS77" s="1233"/>
      <c r="AT77" s="1233"/>
      <c r="AU77" s="1233"/>
      <c r="AV77" s="1233"/>
      <c r="AW77" s="1233"/>
      <c r="AX77" s="1233"/>
      <c r="AY77" s="1233"/>
      <c r="AZ77" s="1233"/>
      <c r="BA77" s="1233"/>
      <c r="BB77" s="1231" t="s">
        <v>563</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567</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C2PtGE4aPjeuJx4aYUCxZxI0HVS/F3xZHxQQi9epox8Y/Y40Ozvl6NK7szedfgYxdF8U8GB+Vhyr7FruAcZgAA==" saltValue="9Ogl0GBY7g6ph8JczUY41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FC10-A7ED-46E0-A4DE-0136C141A99A}">
  <sheetPr>
    <pageSetUpPr fitToPage="1"/>
  </sheetPr>
  <dimension ref="A1:DR125"/>
  <sheetViews>
    <sheetView showGridLines="0" topLeftCell="A5"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tHDskzDOsYi4DC+lBy8Fp7kskCpVrV6AGnJL8+Eo8rSRqKxiz0/yD5f5flUylHL8brPwL6TnWX5kj8wY5KIhtQ==" saltValue="XZ2MxUJrAlmzJPjL8vlfT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C3825-61BF-4413-A3D4-012364858DF9}">
  <sheetPr>
    <pageSetUpPr fitToPage="1"/>
  </sheetPr>
  <dimension ref="A1:DR125"/>
  <sheetViews>
    <sheetView showGridLines="0" topLeftCell="A5"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Ju2uuu2oa/VVmbkRlRtUedNITfNn7uJ9yXvv6MP7K0Y8lHavWTG0amgeJ57F6WCGmUlLIRSIYTlF7oIhe8jMVw==" saltValue="W7Joa+MGpWyEjgYqgrj34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53900</v>
      </c>
      <c r="E3" s="154"/>
      <c r="F3" s="155">
        <v>51681</v>
      </c>
      <c r="G3" s="156"/>
      <c r="H3" s="157"/>
    </row>
    <row r="4" spans="1:8" x14ac:dyDescent="0.2">
      <c r="A4" s="158"/>
      <c r="B4" s="159"/>
      <c r="C4" s="160"/>
      <c r="D4" s="161">
        <v>38960</v>
      </c>
      <c r="E4" s="162"/>
      <c r="F4" s="163">
        <v>37226</v>
      </c>
      <c r="G4" s="164"/>
      <c r="H4" s="165"/>
    </row>
    <row r="5" spans="1:8" x14ac:dyDescent="0.2">
      <c r="A5" s="146" t="s">
        <v>515</v>
      </c>
      <c r="B5" s="151"/>
      <c r="C5" s="152"/>
      <c r="D5" s="153">
        <v>50047</v>
      </c>
      <c r="E5" s="154"/>
      <c r="F5" s="155">
        <v>50465</v>
      </c>
      <c r="G5" s="156"/>
      <c r="H5" s="157"/>
    </row>
    <row r="6" spans="1:8" x14ac:dyDescent="0.2">
      <c r="A6" s="158"/>
      <c r="B6" s="159"/>
      <c r="C6" s="160"/>
      <c r="D6" s="161">
        <v>38467</v>
      </c>
      <c r="E6" s="162"/>
      <c r="F6" s="163">
        <v>34193</v>
      </c>
      <c r="G6" s="164"/>
      <c r="H6" s="165"/>
    </row>
    <row r="7" spans="1:8" x14ac:dyDescent="0.2">
      <c r="A7" s="146" t="s">
        <v>516</v>
      </c>
      <c r="B7" s="151"/>
      <c r="C7" s="152"/>
      <c r="D7" s="153">
        <v>51048</v>
      </c>
      <c r="E7" s="154"/>
      <c r="F7" s="155">
        <v>51679</v>
      </c>
      <c r="G7" s="156"/>
      <c r="H7" s="157"/>
    </row>
    <row r="8" spans="1:8" x14ac:dyDescent="0.2">
      <c r="A8" s="158"/>
      <c r="B8" s="159"/>
      <c r="C8" s="160"/>
      <c r="D8" s="161">
        <v>39059</v>
      </c>
      <c r="E8" s="162"/>
      <c r="F8" s="163">
        <v>35132</v>
      </c>
      <c r="G8" s="164"/>
      <c r="H8" s="165"/>
    </row>
    <row r="9" spans="1:8" x14ac:dyDescent="0.2">
      <c r="A9" s="146" t="s">
        <v>517</v>
      </c>
      <c r="B9" s="151"/>
      <c r="C9" s="152"/>
      <c r="D9" s="153">
        <v>42648</v>
      </c>
      <c r="E9" s="154"/>
      <c r="F9" s="155">
        <v>49665</v>
      </c>
      <c r="G9" s="156"/>
      <c r="H9" s="157"/>
    </row>
    <row r="10" spans="1:8" x14ac:dyDescent="0.2">
      <c r="A10" s="158"/>
      <c r="B10" s="159"/>
      <c r="C10" s="160"/>
      <c r="D10" s="161">
        <v>32071</v>
      </c>
      <c r="E10" s="162"/>
      <c r="F10" s="163">
        <v>34678</v>
      </c>
      <c r="G10" s="164"/>
      <c r="H10" s="165"/>
    </row>
    <row r="11" spans="1:8" x14ac:dyDescent="0.2">
      <c r="A11" s="146" t="s">
        <v>518</v>
      </c>
      <c r="B11" s="151"/>
      <c r="C11" s="152"/>
      <c r="D11" s="153">
        <v>57529</v>
      </c>
      <c r="E11" s="154"/>
      <c r="F11" s="155">
        <v>63439</v>
      </c>
      <c r="G11" s="156"/>
      <c r="H11" s="157"/>
    </row>
    <row r="12" spans="1:8" x14ac:dyDescent="0.2">
      <c r="A12" s="158"/>
      <c r="B12" s="159"/>
      <c r="C12" s="166"/>
      <c r="D12" s="161">
        <v>45966</v>
      </c>
      <c r="E12" s="162"/>
      <c r="F12" s="163">
        <v>46463</v>
      </c>
      <c r="G12" s="164"/>
      <c r="H12" s="165"/>
    </row>
    <row r="13" spans="1:8" x14ac:dyDescent="0.2">
      <c r="A13" s="146"/>
      <c r="B13" s="151"/>
      <c r="C13" s="152"/>
      <c r="D13" s="153">
        <v>51034</v>
      </c>
      <c r="E13" s="154"/>
      <c r="F13" s="155">
        <v>53386</v>
      </c>
      <c r="G13" s="167"/>
      <c r="H13" s="157"/>
    </row>
    <row r="14" spans="1:8" x14ac:dyDescent="0.2">
      <c r="A14" s="158"/>
      <c r="B14" s="159"/>
      <c r="C14" s="160"/>
      <c r="D14" s="161">
        <v>38905</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4.0199999999999996</v>
      </c>
      <c r="C19" s="168">
        <f>ROUND(VALUE(SUBSTITUTE(実質収支比率等に係る経年分析!G$48,"▲","-")),2)</f>
        <v>3.68</v>
      </c>
      <c r="D19" s="168">
        <f>ROUND(VALUE(SUBSTITUTE(実質収支比率等に係る経年分析!H$48,"▲","-")),2)</f>
        <v>7.83</v>
      </c>
      <c r="E19" s="168">
        <f>ROUND(VALUE(SUBSTITUTE(実質収支比率等に係る経年分析!I$48,"▲","-")),2)</f>
        <v>7.81</v>
      </c>
      <c r="F19" s="168">
        <f>ROUND(VALUE(SUBSTITUTE(実質収支比率等に係る経年分析!J$48,"▲","-")),2)</f>
        <v>5.64</v>
      </c>
    </row>
    <row r="20" spans="1:11" x14ac:dyDescent="0.2">
      <c r="A20" s="168" t="s">
        <v>53</v>
      </c>
      <c r="B20" s="168">
        <f>ROUND(VALUE(SUBSTITUTE(実質収支比率等に係る経年分析!F$47,"▲","-")),2)</f>
        <v>29.26</v>
      </c>
      <c r="C20" s="168">
        <f>ROUND(VALUE(SUBSTITUTE(実質収支比率等に係る経年分析!G$47,"▲","-")),2)</f>
        <v>33.799999999999997</v>
      </c>
      <c r="D20" s="168">
        <f>ROUND(VALUE(SUBSTITUTE(実質収支比率等に係る経年分析!H$47,"▲","-")),2)</f>
        <v>34</v>
      </c>
      <c r="E20" s="168">
        <f>ROUND(VALUE(SUBSTITUTE(実質収支比率等に係る経年分析!I$47,"▲","-")),2)</f>
        <v>32.5</v>
      </c>
      <c r="F20" s="168">
        <f>ROUND(VALUE(SUBSTITUTE(実質収支比率等に係る経年分析!J$47,"▲","-")),2)</f>
        <v>23.96</v>
      </c>
    </row>
    <row r="21" spans="1:11" x14ac:dyDescent="0.2">
      <c r="A21" s="168" t="s">
        <v>54</v>
      </c>
      <c r="B21" s="168">
        <f>IF(ISNUMBER(VALUE(SUBSTITUTE(実質収支比率等に係る経年分析!F$49,"▲","-"))),ROUND(VALUE(SUBSTITUTE(実質収支比率等に係る経年分析!F$49,"▲","-")),2),NA())</f>
        <v>0.09</v>
      </c>
      <c r="C21" s="168">
        <f>IF(ISNUMBER(VALUE(SUBSTITUTE(実質収支比率等に係る経年分析!G$49,"▲","-"))),ROUND(VALUE(SUBSTITUTE(実質収支比率等に係る経年分析!G$49,"▲","-")),2),NA())</f>
        <v>3.83</v>
      </c>
      <c r="D21" s="168">
        <f>IF(ISNUMBER(VALUE(SUBSTITUTE(実質収支比率等に係る経年分析!H$49,"▲","-"))),ROUND(VALUE(SUBSTITUTE(実質収支比率等に係る経年分析!H$49,"▲","-")),2),NA())</f>
        <v>5.17</v>
      </c>
      <c r="E21" s="168">
        <f>IF(ISNUMBER(VALUE(SUBSTITUTE(実質収支比率等に係る経年分析!I$49,"▲","-"))),ROUND(VALUE(SUBSTITUTE(実質収支比率等に係る経年分析!I$49,"▲","-")),2),NA())</f>
        <v>0.35</v>
      </c>
      <c r="F21" s="168">
        <f>IF(ISNUMBER(VALUE(SUBSTITUTE(実質収支比率等に係る経年分析!J$49,"▲","-"))),ROUND(VALUE(SUBSTITUTE(実質収支比率等に係る経年分析!J$49,"▲","-")),2),NA())</f>
        <v>-8.07</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0.05</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0.11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0.09</v>
      </c>
    </row>
    <row r="34" spans="1:16" x14ac:dyDescent="0.2">
      <c r="A34" s="169" t="str">
        <f>IF(連結実質赤字比率に係る赤字・黒字の構成分析!C$36="",NA(),連結実質赤字比率に係る赤字・黒字の構成分析!C$36)</f>
        <v>国民健康保険事業特別会計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0.34</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0.67</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0.6</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0.52</v>
      </c>
    </row>
    <row r="35" spans="1:16" x14ac:dyDescent="0.2">
      <c r="A35" s="169" t="str">
        <f>IF(連結実質赤字比率に係る赤字・黒字の構成分析!C$35="",NA(),連結実質赤字比率に係る赤字・黒字の構成分析!C$35)</f>
        <v>介護保険事業特別会計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0.72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1.53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0.94</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1.1499999999999999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0.76</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4.01</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3.67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7.83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5.63</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3337</v>
      </c>
      <c r="E42" s="170"/>
      <c r="F42" s="170"/>
      <c r="G42" s="170">
        <f>'実質公債費比率（分子）の構造'!L$52</f>
        <v>3312</v>
      </c>
      <c r="H42" s="170"/>
      <c r="I42" s="170"/>
      <c r="J42" s="170">
        <f>'実質公債費比率（分子）の構造'!M$52</f>
        <v>3203</v>
      </c>
      <c r="K42" s="170"/>
      <c r="L42" s="170"/>
      <c r="M42" s="170">
        <f>'実質公債費比率（分子）の構造'!N$52</f>
        <v>2924</v>
      </c>
      <c r="N42" s="170"/>
      <c r="O42" s="170"/>
      <c r="P42" s="170">
        <f>'実質公債費比率（分子）の構造'!O$52</f>
        <v>2714</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522</v>
      </c>
      <c r="C44" s="170"/>
      <c r="D44" s="170"/>
      <c r="E44" s="170">
        <f>'実質公債費比率（分子）の構造'!L$50</f>
        <v>790</v>
      </c>
      <c r="F44" s="170"/>
      <c r="G44" s="170"/>
      <c r="H44" s="170">
        <f>'実質公債費比率（分子）の構造'!M$50</f>
        <v>425</v>
      </c>
      <c r="I44" s="170"/>
      <c r="J44" s="170"/>
      <c r="K44" s="170">
        <f>'実質公債費比率（分子）の構造'!N$50</f>
        <v>1876</v>
      </c>
      <c r="L44" s="170"/>
      <c r="M44" s="170"/>
      <c r="N44" s="170">
        <f>'実質公債費比率（分子）の構造'!O$50</f>
        <v>5164</v>
      </c>
      <c r="O44" s="170"/>
      <c r="P44" s="170"/>
    </row>
    <row r="45" spans="1:16" x14ac:dyDescent="0.2">
      <c r="A45" s="170" t="s">
        <v>63</v>
      </c>
      <c r="B45" s="170">
        <f>'実質公債費比率（分子）の構造'!K$49</f>
        <v>72</v>
      </c>
      <c r="C45" s="170"/>
      <c r="D45" s="170"/>
      <c r="E45" s="170">
        <f>'実質公債費比率（分子）の構造'!L$49</f>
        <v>76</v>
      </c>
      <c r="F45" s="170"/>
      <c r="G45" s="170"/>
      <c r="H45" s="170">
        <f>'実質公債費比率（分子）の構造'!M$49</f>
        <v>72</v>
      </c>
      <c r="I45" s="170"/>
      <c r="J45" s="170"/>
      <c r="K45" s="170">
        <f>'実質公債費比率（分子）の構造'!N$49</f>
        <v>73</v>
      </c>
      <c r="L45" s="170"/>
      <c r="M45" s="170"/>
      <c r="N45" s="170">
        <f>'実質公債費比率（分子）の構造'!O$49</f>
        <v>89</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78</v>
      </c>
      <c r="C47" s="170"/>
      <c r="D47" s="170"/>
      <c r="E47" s="170" t="str">
        <f>'実質公債費比率（分子）の構造'!L$47</f>
        <v>-</v>
      </c>
      <c r="F47" s="170"/>
      <c r="G47" s="170"/>
      <c r="H47" s="170">
        <f>'実質公債費比率（分子）の構造'!M$47</f>
        <v>78</v>
      </c>
      <c r="I47" s="170"/>
      <c r="J47" s="170"/>
      <c r="K47" s="170">
        <f>'実質公債費比率（分子）の構造'!N$47</f>
        <v>78</v>
      </c>
      <c r="L47" s="170"/>
      <c r="M47" s="170"/>
      <c r="N47" s="170">
        <f>'実質公債費比率（分子）の構造'!O$47</f>
        <v>78</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1739</v>
      </c>
      <c r="C49" s="170"/>
      <c r="D49" s="170"/>
      <c r="E49" s="170">
        <f>'実質公債費比率（分子）の構造'!L$45</f>
        <v>1734</v>
      </c>
      <c r="F49" s="170"/>
      <c r="G49" s="170"/>
      <c r="H49" s="170">
        <f>'実質公債費比率（分子）の構造'!M$45</f>
        <v>1753</v>
      </c>
      <c r="I49" s="170"/>
      <c r="J49" s="170"/>
      <c r="K49" s="170">
        <f>'実質公債費比率（分子）の構造'!N$45</f>
        <v>1810</v>
      </c>
      <c r="L49" s="170"/>
      <c r="M49" s="170"/>
      <c r="N49" s="170">
        <f>'実質公債費比率（分子）の構造'!O$45</f>
        <v>2018</v>
      </c>
      <c r="O49" s="170"/>
      <c r="P49" s="170"/>
    </row>
    <row r="50" spans="1:16" x14ac:dyDescent="0.2">
      <c r="A50" s="170" t="s">
        <v>67</v>
      </c>
      <c r="B50" s="170" t="e">
        <f>NA()</f>
        <v>#N/A</v>
      </c>
      <c r="C50" s="170">
        <f>IF(ISNUMBER('実質公債費比率（分子）の構造'!K$53),'実質公債費比率（分子）の構造'!K$53,NA())</f>
        <v>-926</v>
      </c>
      <c r="D50" s="170" t="e">
        <f>NA()</f>
        <v>#N/A</v>
      </c>
      <c r="E50" s="170" t="e">
        <f>NA()</f>
        <v>#N/A</v>
      </c>
      <c r="F50" s="170">
        <f>IF(ISNUMBER('実質公債費比率（分子）の構造'!L$53),'実質公債費比率（分子）の構造'!L$53,NA())</f>
        <v>-712</v>
      </c>
      <c r="G50" s="170" t="e">
        <f>NA()</f>
        <v>#N/A</v>
      </c>
      <c r="H50" s="170" t="e">
        <f>NA()</f>
        <v>#N/A</v>
      </c>
      <c r="I50" s="170">
        <f>IF(ISNUMBER('実質公債費比率（分子）の構造'!M$53),'実質公債費比率（分子）の構造'!M$53,NA())</f>
        <v>-875</v>
      </c>
      <c r="J50" s="170" t="e">
        <f>NA()</f>
        <v>#N/A</v>
      </c>
      <c r="K50" s="170" t="e">
        <f>NA()</f>
        <v>#N/A</v>
      </c>
      <c r="L50" s="170">
        <f>IF(ISNUMBER('実質公債費比率（分子）の構造'!N$53),'実質公債費比率（分子）の構造'!N$53,NA())</f>
        <v>913</v>
      </c>
      <c r="M50" s="170" t="e">
        <f>NA()</f>
        <v>#N/A</v>
      </c>
      <c r="N50" s="170" t="e">
        <f>NA()</f>
        <v>#N/A</v>
      </c>
      <c r="O50" s="170">
        <f>IF(ISNUMBER('実質公債費比率（分子）の構造'!O$53),'実質公債費比率（分子）の構造'!O$53,NA())</f>
        <v>4635</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28513</v>
      </c>
      <c r="E56" s="169"/>
      <c r="F56" s="169"/>
      <c r="G56" s="169">
        <f>'将来負担比率（分子）の構造'!J$52</f>
        <v>27206</v>
      </c>
      <c r="H56" s="169"/>
      <c r="I56" s="169"/>
      <c r="J56" s="169">
        <f>'将来負担比率（分子）の構造'!K$52</f>
        <v>29947</v>
      </c>
      <c r="K56" s="169"/>
      <c r="L56" s="169"/>
      <c r="M56" s="169">
        <f>'将来負担比率（分子）の構造'!L$52</f>
        <v>28625</v>
      </c>
      <c r="N56" s="169"/>
      <c r="O56" s="169"/>
      <c r="P56" s="169">
        <f>'将来負担比率（分子）の構造'!M$52</f>
        <v>25435</v>
      </c>
    </row>
    <row r="57" spans="1:16" x14ac:dyDescent="0.2">
      <c r="A57" s="169" t="s">
        <v>42</v>
      </c>
      <c r="B57" s="169"/>
      <c r="C57" s="169"/>
      <c r="D57" s="169">
        <f>'将来負担比率（分子）の構造'!I$51</f>
        <v>1772</v>
      </c>
      <c r="E57" s="169"/>
      <c r="F57" s="169"/>
      <c r="G57" s="169">
        <f>'将来負担比率（分子）の構造'!J$51</f>
        <v>1772</v>
      </c>
      <c r="H57" s="169"/>
      <c r="I57" s="169"/>
      <c r="J57" s="169">
        <f>'将来負担比率（分子）の構造'!K$51</f>
        <v>1878</v>
      </c>
      <c r="K57" s="169"/>
      <c r="L57" s="169"/>
      <c r="M57" s="169">
        <f>'将来負担比率（分子）の構造'!L$51</f>
        <v>2059</v>
      </c>
      <c r="N57" s="169"/>
      <c r="O57" s="169"/>
      <c r="P57" s="169">
        <f>'将来負担比率（分子）の構造'!M$51</f>
        <v>3494</v>
      </c>
    </row>
    <row r="58" spans="1:16" x14ac:dyDescent="0.2">
      <c r="A58" s="169" t="s">
        <v>41</v>
      </c>
      <c r="B58" s="169"/>
      <c r="C58" s="169"/>
      <c r="D58" s="169">
        <f>'将来負担比率（分子）の構造'!I$50</f>
        <v>40768</v>
      </c>
      <c r="E58" s="169"/>
      <c r="F58" s="169"/>
      <c r="G58" s="169">
        <f>'将来負担比率（分子）の構造'!J$50</f>
        <v>43249</v>
      </c>
      <c r="H58" s="169"/>
      <c r="I58" s="169"/>
      <c r="J58" s="169">
        <f>'将来負担比率（分子）の構造'!K$50</f>
        <v>45137</v>
      </c>
      <c r="K58" s="169"/>
      <c r="L58" s="169"/>
      <c r="M58" s="169">
        <f>'将来負担比率（分子）の構造'!L$50</f>
        <v>47871</v>
      </c>
      <c r="N58" s="169"/>
      <c r="O58" s="169"/>
      <c r="P58" s="169">
        <f>'将来負担比率（分子）の構造'!M$50</f>
        <v>50836</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8037</v>
      </c>
      <c r="C62" s="169"/>
      <c r="D62" s="169"/>
      <c r="E62" s="169">
        <f>'将来負担比率（分子）の構造'!J$45</f>
        <v>8612</v>
      </c>
      <c r="F62" s="169"/>
      <c r="G62" s="169"/>
      <c r="H62" s="169">
        <f>'将来負担比率（分子）の構造'!K$45</f>
        <v>9198</v>
      </c>
      <c r="I62" s="169"/>
      <c r="J62" s="169"/>
      <c r="K62" s="169">
        <f>'将来負担比率（分子）の構造'!L$45</f>
        <v>8306</v>
      </c>
      <c r="L62" s="169"/>
      <c r="M62" s="169"/>
      <c r="N62" s="169">
        <f>'将来負担比率（分子）の構造'!M$45</f>
        <v>8892</v>
      </c>
      <c r="O62" s="169"/>
      <c r="P62" s="169"/>
    </row>
    <row r="63" spans="1:16" x14ac:dyDescent="0.2">
      <c r="A63" s="169" t="s">
        <v>34</v>
      </c>
      <c r="B63" s="169">
        <f>'将来負担比率（分子）の構造'!I$44</f>
        <v>878</v>
      </c>
      <c r="C63" s="169"/>
      <c r="D63" s="169"/>
      <c r="E63" s="169">
        <f>'将来負担比率（分子）の構造'!J$44</f>
        <v>1009</v>
      </c>
      <c r="F63" s="169"/>
      <c r="G63" s="169"/>
      <c r="H63" s="169">
        <f>'将来負担比率（分子）の構造'!K$44</f>
        <v>1120</v>
      </c>
      <c r="I63" s="169"/>
      <c r="J63" s="169"/>
      <c r="K63" s="169">
        <f>'将来負担比率（分子）の構造'!L$44</f>
        <v>1312</v>
      </c>
      <c r="L63" s="169"/>
      <c r="M63" s="169"/>
      <c r="N63" s="169">
        <f>'将来負担比率（分子）の構造'!M$44</f>
        <v>1315</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2908</v>
      </c>
      <c r="C65" s="169"/>
      <c r="D65" s="169"/>
      <c r="E65" s="169">
        <f>'将来負担比率（分子）の構造'!J$42</f>
        <v>8996</v>
      </c>
      <c r="F65" s="169"/>
      <c r="G65" s="169"/>
      <c r="H65" s="169">
        <f>'将来負担比率（分子）の構造'!K$42</f>
        <v>9449</v>
      </c>
      <c r="I65" s="169"/>
      <c r="J65" s="169"/>
      <c r="K65" s="169">
        <f>'将来負担比率（分子）の構造'!L$42</f>
        <v>13996</v>
      </c>
      <c r="L65" s="169"/>
      <c r="M65" s="169"/>
      <c r="N65" s="169">
        <f>'将来負担比率（分子）の構造'!M$42</f>
        <v>11488</v>
      </c>
      <c r="O65" s="169"/>
      <c r="P65" s="169"/>
    </row>
    <row r="66" spans="1:16" x14ac:dyDescent="0.2">
      <c r="A66" s="169" t="s">
        <v>31</v>
      </c>
      <c r="B66" s="169">
        <f>'将来負担比率（分子）の構造'!I$41</f>
        <v>18094</v>
      </c>
      <c r="C66" s="169"/>
      <c r="D66" s="169"/>
      <c r="E66" s="169">
        <f>'将来負担比率（分子）の構造'!J$41</f>
        <v>19017</v>
      </c>
      <c r="F66" s="169"/>
      <c r="G66" s="169"/>
      <c r="H66" s="169">
        <f>'将来負担比率（分子）の構造'!K$41</f>
        <v>18525</v>
      </c>
      <c r="I66" s="169"/>
      <c r="J66" s="169"/>
      <c r="K66" s="169">
        <f>'将来負担比率（分子）の構造'!L$41</f>
        <v>17549</v>
      </c>
      <c r="L66" s="169"/>
      <c r="M66" s="169"/>
      <c r="N66" s="169">
        <f>'将来負担比率（分子）の構造'!M$41</f>
        <v>15979</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21287</v>
      </c>
      <c r="C72" s="173">
        <f>基金残高に係る経年分析!G55</f>
        <v>21305</v>
      </c>
      <c r="D72" s="173">
        <f>基金残高に係る経年分析!H55</f>
        <v>16810</v>
      </c>
    </row>
    <row r="73" spans="1:16" x14ac:dyDescent="0.2">
      <c r="A73" s="172" t="s">
        <v>74</v>
      </c>
      <c r="B73" s="173">
        <f>基金残高に係る経年分析!F56</f>
        <v>4125</v>
      </c>
      <c r="C73" s="173">
        <f>基金残高に係る経年分析!G56</f>
        <v>4128</v>
      </c>
      <c r="D73" s="173">
        <f>基金残高に係る経年分析!H56</f>
        <v>4131</v>
      </c>
    </row>
    <row r="74" spans="1:16" x14ac:dyDescent="0.2">
      <c r="A74" s="172" t="s">
        <v>75</v>
      </c>
      <c r="B74" s="173">
        <f>基金残高に係る経年分析!F57</f>
        <v>17950</v>
      </c>
      <c r="C74" s="173">
        <f>基金残高に係る経年分析!G57</f>
        <v>20490</v>
      </c>
      <c r="D74" s="173">
        <f>基金残高に係る経年分析!H57</f>
        <v>27717</v>
      </c>
    </row>
  </sheetData>
  <sheetProtection algorithmName="SHA-512" hashValue="49ktiijeRRUhGYWp65j5Pe/BuS/m7U/eEed0hEnpWQJmgU3lv+J5k8SyL1QmZ74JkFcp37cApgckrJsCqzt2xg==" saltValue="ShLih+1MRsJLjFPK+cLid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5546875" style="208" customWidth="1"/>
    <col min="2" max="2" width="2.33203125" style="208" customWidth="1"/>
    <col min="3" max="16" width="2.5546875" style="208" customWidth="1"/>
    <col min="17" max="17" width="2.33203125" style="208" customWidth="1"/>
    <col min="18" max="95" width="1.5546875" style="208" customWidth="1"/>
    <col min="96" max="133" width="1.5546875" style="220" customWidth="1"/>
    <col min="134" max="143" width="1.554687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19768368</v>
      </c>
      <c r="S5" s="626"/>
      <c r="T5" s="626"/>
      <c r="U5" s="626"/>
      <c r="V5" s="626"/>
      <c r="W5" s="626"/>
      <c r="X5" s="626"/>
      <c r="Y5" s="627"/>
      <c r="Z5" s="628">
        <v>16.3</v>
      </c>
      <c r="AA5" s="628"/>
      <c r="AB5" s="628"/>
      <c r="AC5" s="628"/>
      <c r="AD5" s="629">
        <v>19768368</v>
      </c>
      <c r="AE5" s="629"/>
      <c r="AF5" s="629"/>
      <c r="AG5" s="629"/>
      <c r="AH5" s="629"/>
      <c r="AI5" s="629"/>
      <c r="AJ5" s="629"/>
      <c r="AK5" s="629"/>
      <c r="AL5" s="630">
        <v>27.6</v>
      </c>
      <c r="AM5" s="631"/>
      <c r="AN5" s="631"/>
      <c r="AO5" s="632"/>
      <c r="AP5" s="622" t="s">
        <v>216</v>
      </c>
      <c r="AQ5" s="623"/>
      <c r="AR5" s="623"/>
      <c r="AS5" s="623"/>
      <c r="AT5" s="623"/>
      <c r="AU5" s="623"/>
      <c r="AV5" s="623"/>
      <c r="AW5" s="623"/>
      <c r="AX5" s="623"/>
      <c r="AY5" s="623"/>
      <c r="AZ5" s="623"/>
      <c r="BA5" s="623"/>
      <c r="BB5" s="623"/>
      <c r="BC5" s="623"/>
      <c r="BD5" s="623"/>
      <c r="BE5" s="623"/>
      <c r="BF5" s="624"/>
      <c r="BG5" s="636">
        <v>19768368</v>
      </c>
      <c r="BH5" s="637"/>
      <c r="BI5" s="637"/>
      <c r="BJ5" s="637"/>
      <c r="BK5" s="637"/>
      <c r="BL5" s="637"/>
      <c r="BM5" s="637"/>
      <c r="BN5" s="638"/>
      <c r="BO5" s="639">
        <v>100</v>
      </c>
      <c r="BP5" s="639"/>
      <c r="BQ5" s="639"/>
      <c r="BR5" s="639"/>
      <c r="BS5" s="640" t="s">
        <v>122</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297875</v>
      </c>
      <c r="S6" s="637"/>
      <c r="T6" s="637"/>
      <c r="U6" s="637"/>
      <c r="V6" s="637"/>
      <c r="W6" s="637"/>
      <c r="X6" s="637"/>
      <c r="Y6" s="638"/>
      <c r="Z6" s="639">
        <v>0.2</v>
      </c>
      <c r="AA6" s="639"/>
      <c r="AB6" s="639"/>
      <c r="AC6" s="639"/>
      <c r="AD6" s="640">
        <v>297875</v>
      </c>
      <c r="AE6" s="640"/>
      <c r="AF6" s="640"/>
      <c r="AG6" s="640"/>
      <c r="AH6" s="640"/>
      <c r="AI6" s="640"/>
      <c r="AJ6" s="640"/>
      <c r="AK6" s="640"/>
      <c r="AL6" s="641">
        <v>0.4</v>
      </c>
      <c r="AM6" s="642"/>
      <c r="AN6" s="642"/>
      <c r="AO6" s="643"/>
      <c r="AP6" s="633" t="s">
        <v>221</v>
      </c>
      <c r="AQ6" s="634"/>
      <c r="AR6" s="634"/>
      <c r="AS6" s="634"/>
      <c r="AT6" s="634"/>
      <c r="AU6" s="634"/>
      <c r="AV6" s="634"/>
      <c r="AW6" s="634"/>
      <c r="AX6" s="634"/>
      <c r="AY6" s="634"/>
      <c r="AZ6" s="634"/>
      <c r="BA6" s="634"/>
      <c r="BB6" s="634"/>
      <c r="BC6" s="634"/>
      <c r="BD6" s="634"/>
      <c r="BE6" s="634"/>
      <c r="BF6" s="635"/>
      <c r="BG6" s="636">
        <v>19768368</v>
      </c>
      <c r="BH6" s="637"/>
      <c r="BI6" s="637"/>
      <c r="BJ6" s="637"/>
      <c r="BK6" s="637"/>
      <c r="BL6" s="637"/>
      <c r="BM6" s="637"/>
      <c r="BN6" s="638"/>
      <c r="BO6" s="639">
        <v>100</v>
      </c>
      <c r="BP6" s="639"/>
      <c r="BQ6" s="639"/>
      <c r="BR6" s="639"/>
      <c r="BS6" s="640" t="s">
        <v>122</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607439</v>
      </c>
      <c r="CS6" s="637"/>
      <c r="CT6" s="637"/>
      <c r="CU6" s="637"/>
      <c r="CV6" s="637"/>
      <c r="CW6" s="637"/>
      <c r="CX6" s="637"/>
      <c r="CY6" s="638"/>
      <c r="CZ6" s="630">
        <v>0.5</v>
      </c>
      <c r="DA6" s="631"/>
      <c r="DB6" s="631"/>
      <c r="DC6" s="647"/>
      <c r="DD6" s="645" t="s">
        <v>122</v>
      </c>
      <c r="DE6" s="637"/>
      <c r="DF6" s="637"/>
      <c r="DG6" s="637"/>
      <c r="DH6" s="637"/>
      <c r="DI6" s="637"/>
      <c r="DJ6" s="637"/>
      <c r="DK6" s="637"/>
      <c r="DL6" s="637"/>
      <c r="DM6" s="637"/>
      <c r="DN6" s="637"/>
      <c r="DO6" s="637"/>
      <c r="DP6" s="638"/>
      <c r="DQ6" s="645">
        <v>607439</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72817</v>
      </c>
      <c r="S7" s="637"/>
      <c r="T7" s="637"/>
      <c r="U7" s="637"/>
      <c r="V7" s="637"/>
      <c r="W7" s="637"/>
      <c r="X7" s="637"/>
      <c r="Y7" s="638"/>
      <c r="Z7" s="639">
        <v>0.1</v>
      </c>
      <c r="AA7" s="639"/>
      <c r="AB7" s="639"/>
      <c r="AC7" s="639"/>
      <c r="AD7" s="640">
        <v>72817</v>
      </c>
      <c r="AE7" s="640"/>
      <c r="AF7" s="640"/>
      <c r="AG7" s="640"/>
      <c r="AH7" s="640"/>
      <c r="AI7" s="640"/>
      <c r="AJ7" s="640"/>
      <c r="AK7" s="640"/>
      <c r="AL7" s="641">
        <v>0.1</v>
      </c>
      <c r="AM7" s="642"/>
      <c r="AN7" s="642"/>
      <c r="AO7" s="643"/>
      <c r="AP7" s="633" t="s">
        <v>224</v>
      </c>
      <c r="AQ7" s="634"/>
      <c r="AR7" s="634"/>
      <c r="AS7" s="634"/>
      <c r="AT7" s="634"/>
      <c r="AU7" s="634"/>
      <c r="AV7" s="634"/>
      <c r="AW7" s="634"/>
      <c r="AX7" s="634"/>
      <c r="AY7" s="634"/>
      <c r="AZ7" s="634"/>
      <c r="BA7" s="634"/>
      <c r="BB7" s="634"/>
      <c r="BC7" s="634"/>
      <c r="BD7" s="634"/>
      <c r="BE7" s="634"/>
      <c r="BF7" s="635"/>
      <c r="BG7" s="636">
        <v>18113771</v>
      </c>
      <c r="BH7" s="637"/>
      <c r="BI7" s="637"/>
      <c r="BJ7" s="637"/>
      <c r="BK7" s="637"/>
      <c r="BL7" s="637"/>
      <c r="BM7" s="637"/>
      <c r="BN7" s="638"/>
      <c r="BO7" s="639">
        <v>91.6</v>
      </c>
      <c r="BP7" s="639"/>
      <c r="BQ7" s="639"/>
      <c r="BR7" s="639"/>
      <c r="BS7" s="640" t="s">
        <v>122</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12753863</v>
      </c>
      <c r="CS7" s="637"/>
      <c r="CT7" s="637"/>
      <c r="CU7" s="637"/>
      <c r="CV7" s="637"/>
      <c r="CW7" s="637"/>
      <c r="CX7" s="637"/>
      <c r="CY7" s="638"/>
      <c r="CZ7" s="639">
        <v>10.9</v>
      </c>
      <c r="DA7" s="639"/>
      <c r="DB7" s="639"/>
      <c r="DC7" s="639"/>
      <c r="DD7" s="645">
        <v>486536</v>
      </c>
      <c r="DE7" s="637"/>
      <c r="DF7" s="637"/>
      <c r="DG7" s="637"/>
      <c r="DH7" s="637"/>
      <c r="DI7" s="637"/>
      <c r="DJ7" s="637"/>
      <c r="DK7" s="637"/>
      <c r="DL7" s="637"/>
      <c r="DM7" s="637"/>
      <c r="DN7" s="637"/>
      <c r="DO7" s="637"/>
      <c r="DP7" s="638"/>
      <c r="DQ7" s="645">
        <v>11592735</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387701</v>
      </c>
      <c r="S8" s="637"/>
      <c r="T8" s="637"/>
      <c r="U8" s="637"/>
      <c r="V8" s="637"/>
      <c r="W8" s="637"/>
      <c r="X8" s="637"/>
      <c r="Y8" s="638"/>
      <c r="Z8" s="639">
        <v>0.3</v>
      </c>
      <c r="AA8" s="639"/>
      <c r="AB8" s="639"/>
      <c r="AC8" s="639"/>
      <c r="AD8" s="640">
        <v>387701</v>
      </c>
      <c r="AE8" s="640"/>
      <c r="AF8" s="640"/>
      <c r="AG8" s="640"/>
      <c r="AH8" s="640"/>
      <c r="AI8" s="640"/>
      <c r="AJ8" s="640"/>
      <c r="AK8" s="640"/>
      <c r="AL8" s="641">
        <v>0.5</v>
      </c>
      <c r="AM8" s="642"/>
      <c r="AN8" s="642"/>
      <c r="AO8" s="643"/>
      <c r="AP8" s="633" t="s">
        <v>227</v>
      </c>
      <c r="AQ8" s="634"/>
      <c r="AR8" s="634"/>
      <c r="AS8" s="634"/>
      <c r="AT8" s="634"/>
      <c r="AU8" s="634"/>
      <c r="AV8" s="634"/>
      <c r="AW8" s="634"/>
      <c r="AX8" s="634"/>
      <c r="AY8" s="634"/>
      <c r="AZ8" s="634"/>
      <c r="BA8" s="634"/>
      <c r="BB8" s="634"/>
      <c r="BC8" s="634"/>
      <c r="BD8" s="634"/>
      <c r="BE8" s="634"/>
      <c r="BF8" s="635"/>
      <c r="BG8" s="636">
        <v>424237</v>
      </c>
      <c r="BH8" s="637"/>
      <c r="BI8" s="637"/>
      <c r="BJ8" s="637"/>
      <c r="BK8" s="637"/>
      <c r="BL8" s="637"/>
      <c r="BM8" s="637"/>
      <c r="BN8" s="638"/>
      <c r="BO8" s="639">
        <v>2.1</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59845408</v>
      </c>
      <c r="CS8" s="637"/>
      <c r="CT8" s="637"/>
      <c r="CU8" s="637"/>
      <c r="CV8" s="637"/>
      <c r="CW8" s="637"/>
      <c r="CX8" s="637"/>
      <c r="CY8" s="638"/>
      <c r="CZ8" s="639">
        <v>51</v>
      </c>
      <c r="DA8" s="639"/>
      <c r="DB8" s="639"/>
      <c r="DC8" s="639"/>
      <c r="DD8" s="645">
        <v>955302</v>
      </c>
      <c r="DE8" s="637"/>
      <c r="DF8" s="637"/>
      <c r="DG8" s="637"/>
      <c r="DH8" s="637"/>
      <c r="DI8" s="637"/>
      <c r="DJ8" s="637"/>
      <c r="DK8" s="637"/>
      <c r="DL8" s="637"/>
      <c r="DM8" s="637"/>
      <c r="DN8" s="637"/>
      <c r="DO8" s="637"/>
      <c r="DP8" s="638"/>
      <c r="DQ8" s="645">
        <v>34961426</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417161</v>
      </c>
      <c r="S9" s="637"/>
      <c r="T9" s="637"/>
      <c r="U9" s="637"/>
      <c r="V9" s="637"/>
      <c r="W9" s="637"/>
      <c r="X9" s="637"/>
      <c r="Y9" s="638"/>
      <c r="Z9" s="639">
        <v>0.3</v>
      </c>
      <c r="AA9" s="639"/>
      <c r="AB9" s="639"/>
      <c r="AC9" s="639"/>
      <c r="AD9" s="640">
        <v>417161</v>
      </c>
      <c r="AE9" s="640"/>
      <c r="AF9" s="640"/>
      <c r="AG9" s="640"/>
      <c r="AH9" s="640"/>
      <c r="AI9" s="640"/>
      <c r="AJ9" s="640"/>
      <c r="AK9" s="640"/>
      <c r="AL9" s="641">
        <v>0.6</v>
      </c>
      <c r="AM9" s="642"/>
      <c r="AN9" s="642"/>
      <c r="AO9" s="643"/>
      <c r="AP9" s="633" t="s">
        <v>230</v>
      </c>
      <c r="AQ9" s="634"/>
      <c r="AR9" s="634"/>
      <c r="AS9" s="634"/>
      <c r="AT9" s="634"/>
      <c r="AU9" s="634"/>
      <c r="AV9" s="634"/>
      <c r="AW9" s="634"/>
      <c r="AX9" s="634"/>
      <c r="AY9" s="634"/>
      <c r="AZ9" s="634"/>
      <c r="BA9" s="634"/>
      <c r="BB9" s="634"/>
      <c r="BC9" s="634"/>
      <c r="BD9" s="634"/>
      <c r="BE9" s="634"/>
      <c r="BF9" s="635"/>
      <c r="BG9" s="636">
        <v>17689534</v>
      </c>
      <c r="BH9" s="637"/>
      <c r="BI9" s="637"/>
      <c r="BJ9" s="637"/>
      <c r="BK9" s="637"/>
      <c r="BL9" s="637"/>
      <c r="BM9" s="637"/>
      <c r="BN9" s="638"/>
      <c r="BO9" s="639">
        <v>89.5</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8740375</v>
      </c>
      <c r="CS9" s="637"/>
      <c r="CT9" s="637"/>
      <c r="CU9" s="637"/>
      <c r="CV9" s="637"/>
      <c r="CW9" s="637"/>
      <c r="CX9" s="637"/>
      <c r="CY9" s="638"/>
      <c r="CZ9" s="639">
        <v>7.4</v>
      </c>
      <c r="DA9" s="639"/>
      <c r="DB9" s="639"/>
      <c r="DC9" s="639"/>
      <c r="DD9" s="645">
        <v>36878</v>
      </c>
      <c r="DE9" s="637"/>
      <c r="DF9" s="637"/>
      <c r="DG9" s="637"/>
      <c r="DH9" s="637"/>
      <c r="DI9" s="637"/>
      <c r="DJ9" s="637"/>
      <c r="DK9" s="637"/>
      <c r="DL9" s="637"/>
      <c r="DM9" s="637"/>
      <c r="DN9" s="637"/>
      <c r="DO9" s="637"/>
      <c r="DP9" s="638"/>
      <c r="DQ9" s="645">
        <v>6552721</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t="s">
        <v>122</v>
      </c>
      <c r="BH10" s="637"/>
      <c r="BI10" s="637"/>
      <c r="BJ10" s="637"/>
      <c r="BK10" s="637"/>
      <c r="BL10" s="637"/>
      <c r="BM10" s="637"/>
      <c r="BN10" s="638"/>
      <c r="BO10" s="639" t="s">
        <v>122</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131618</v>
      </c>
      <c r="CS10" s="637"/>
      <c r="CT10" s="637"/>
      <c r="CU10" s="637"/>
      <c r="CV10" s="637"/>
      <c r="CW10" s="637"/>
      <c r="CX10" s="637"/>
      <c r="CY10" s="638"/>
      <c r="CZ10" s="639">
        <v>0.1</v>
      </c>
      <c r="DA10" s="639"/>
      <c r="DB10" s="639"/>
      <c r="DC10" s="639"/>
      <c r="DD10" s="645" t="s">
        <v>122</v>
      </c>
      <c r="DE10" s="637"/>
      <c r="DF10" s="637"/>
      <c r="DG10" s="637"/>
      <c r="DH10" s="637"/>
      <c r="DI10" s="637"/>
      <c r="DJ10" s="637"/>
      <c r="DK10" s="637"/>
      <c r="DL10" s="637"/>
      <c r="DM10" s="637"/>
      <c r="DN10" s="637"/>
      <c r="DO10" s="637"/>
      <c r="DP10" s="638"/>
      <c r="DQ10" s="645">
        <v>111192</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5144672</v>
      </c>
      <c r="S11" s="637"/>
      <c r="T11" s="637"/>
      <c r="U11" s="637"/>
      <c r="V11" s="637"/>
      <c r="W11" s="637"/>
      <c r="X11" s="637"/>
      <c r="Y11" s="638"/>
      <c r="Z11" s="641">
        <v>4.2</v>
      </c>
      <c r="AA11" s="642"/>
      <c r="AB11" s="642"/>
      <c r="AC11" s="648"/>
      <c r="AD11" s="645">
        <v>5144672</v>
      </c>
      <c r="AE11" s="637"/>
      <c r="AF11" s="637"/>
      <c r="AG11" s="637"/>
      <c r="AH11" s="637"/>
      <c r="AI11" s="637"/>
      <c r="AJ11" s="637"/>
      <c r="AK11" s="638"/>
      <c r="AL11" s="641">
        <v>7.2</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t="s">
        <v>122</v>
      </c>
      <c r="BH11" s="637"/>
      <c r="BI11" s="637"/>
      <c r="BJ11" s="637"/>
      <c r="BK11" s="637"/>
      <c r="BL11" s="637"/>
      <c r="BM11" s="637"/>
      <c r="BN11" s="638"/>
      <c r="BO11" s="639" t="s">
        <v>122</v>
      </c>
      <c r="BP11" s="639"/>
      <c r="BQ11" s="639"/>
      <c r="BR11" s="639"/>
      <c r="BS11" s="640" t="s">
        <v>122</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t="s">
        <v>122</v>
      </c>
      <c r="CS11" s="637"/>
      <c r="CT11" s="637"/>
      <c r="CU11" s="637"/>
      <c r="CV11" s="637"/>
      <c r="CW11" s="637"/>
      <c r="CX11" s="637"/>
      <c r="CY11" s="638"/>
      <c r="CZ11" s="639" t="s">
        <v>122</v>
      </c>
      <c r="DA11" s="639"/>
      <c r="DB11" s="639"/>
      <c r="DC11" s="639"/>
      <c r="DD11" s="645" t="s">
        <v>122</v>
      </c>
      <c r="DE11" s="637"/>
      <c r="DF11" s="637"/>
      <c r="DG11" s="637"/>
      <c r="DH11" s="637"/>
      <c r="DI11" s="637"/>
      <c r="DJ11" s="637"/>
      <c r="DK11" s="637"/>
      <c r="DL11" s="637"/>
      <c r="DM11" s="637"/>
      <c r="DN11" s="637"/>
      <c r="DO11" s="637"/>
      <c r="DP11" s="638"/>
      <c r="DQ11" s="645" t="s">
        <v>122</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t="s">
        <v>122</v>
      </c>
      <c r="BH12" s="637"/>
      <c r="BI12" s="637"/>
      <c r="BJ12" s="637"/>
      <c r="BK12" s="637"/>
      <c r="BL12" s="637"/>
      <c r="BM12" s="637"/>
      <c r="BN12" s="638"/>
      <c r="BO12" s="639" t="s">
        <v>122</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2515442</v>
      </c>
      <c r="CS12" s="637"/>
      <c r="CT12" s="637"/>
      <c r="CU12" s="637"/>
      <c r="CV12" s="637"/>
      <c r="CW12" s="637"/>
      <c r="CX12" s="637"/>
      <c r="CY12" s="638"/>
      <c r="CZ12" s="639">
        <v>2.1</v>
      </c>
      <c r="DA12" s="639"/>
      <c r="DB12" s="639"/>
      <c r="DC12" s="639"/>
      <c r="DD12" s="645" t="s">
        <v>122</v>
      </c>
      <c r="DE12" s="637"/>
      <c r="DF12" s="637"/>
      <c r="DG12" s="637"/>
      <c r="DH12" s="637"/>
      <c r="DI12" s="637"/>
      <c r="DJ12" s="637"/>
      <c r="DK12" s="637"/>
      <c r="DL12" s="637"/>
      <c r="DM12" s="637"/>
      <c r="DN12" s="637"/>
      <c r="DO12" s="637"/>
      <c r="DP12" s="638"/>
      <c r="DQ12" s="645">
        <v>1366778</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t="s">
        <v>122</v>
      </c>
      <c r="BH13" s="637"/>
      <c r="BI13" s="637"/>
      <c r="BJ13" s="637"/>
      <c r="BK13" s="637"/>
      <c r="BL13" s="637"/>
      <c r="BM13" s="637"/>
      <c r="BN13" s="638"/>
      <c r="BO13" s="639" t="s">
        <v>122</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15134151</v>
      </c>
      <c r="CS13" s="637"/>
      <c r="CT13" s="637"/>
      <c r="CU13" s="637"/>
      <c r="CV13" s="637"/>
      <c r="CW13" s="637"/>
      <c r="CX13" s="637"/>
      <c r="CY13" s="638"/>
      <c r="CZ13" s="639">
        <v>12.9</v>
      </c>
      <c r="DA13" s="639"/>
      <c r="DB13" s="639"/>
      <c r="DC13" s="639"/>
      <c r="DD13" s="645">
        <v>9653491</v>
      </c>
      <c r="DE13" s="637"/>
      <c r="DF13" s="637"/>
      <c r="DG13" s="637"/>
      <c r="DH13" s="637"/>
      <c r="DI13" s="637"/>
      <c r="DJ13" s="637"/>
      <c r="DK13" s="637"/>
      <c r="DL13" s="637"/>
      <c r="DM13" s="637"/>
      <c r="DN13" s="637"/>
      <c r="DO13" s="637"/>
      <c r="DP13" s="638"/>
      <c r="DQ13" s="645">
        <v>11141269</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2183</v>
      </c>
      <c r="S14" s="637"/>
      <c r="T14" s="637"/>
      <c r="U14" s="637"/>
      <c r="V14" s="637"/>
      <c r="W14" s="637"/>
      <c r="X14" s="637"/>
      <c r="Y14" s="638"/>
      <c r="Z14" s="639">
        <v>0</v>
      </c>
      <c r="AA14" s="639"/>
      <c r="AB14" s="639"/>
      <c r="AC14" s="639"/>
      <c r="AD14" s="640">
        <v>2183</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90039</v>
      </c>
      <c r="BH14" s="637"/>
      <c r="BI14" s="637"/>
      <c r="BJ14" s="637"/>
      <c r="BK14" s="637"/>
      <c r="BL14" s="637"/>
      <c r="BM14" s="637"/>
      <c r="BN14" s="638"/>
      <c r="BO14" s="639">
        <v>0.5</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544486</v>
      </c>
      <c r="CS14" s="637"/>
      <c r="CT14" s="637"/>
      <c r="CU14" s="637"/>
      <c r="CV14" s="637"/>
      <c r="CW14" s="637"/>
      <c r="CX14" s="637"/>
      <c r="CY14" s="638"/>
      <c r="CZ14" s="639">
        <v>0.5</v>
      </c>
      <c r="DA14" s="639"/>
      <c r="DB14" s="639"/>
      <c r="DC14" s="639"/>
      <c r="DD14" s="645">
        <v>65601</v>
      </c>
      <c r="DE14" s="637"/>
      <c r="DF14" s="637"/>
      <c r="DG14" s="637"/>
      <c r="DH14" s="637"/>
      <c r="DI14" s="637"/>
      <c r="DJ14" s="637"/>
      <c r="DK14" s="637"/>
      <c r="DL14" s="637"/>
      <c r="DM14" s="637"/>
      <c r="DN14" s="637"/>
      <c r="DO14" s="637"/>
      <c r="DP14" s="638"/>
      <c r="DQ14" s="645">
        <v>519314</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1564558</v>
      </c>
      <c r="BH15" s="637"/>
      <c r="BI15" s="637"/>
      <c r="BJ15" s="637"/>
      <c r="BK15" s="637"/>
      <c r="BL15" s="637"/>
      <c r="BM15" s="637"/>
      <c r="BN15" s="638"/>
      <c r="BO15" s="639">
        <v>7.9</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15136038</v>
      </c>
      <c r="CS15" s="637"/>
      <c r="CT15" s="637"/>
      <c r="CU15" s="637"/>
      <c r="CV15" s="637"/>
      <c r="CW15" s="637"/>
      <c r="CX15" s="637"/>
      <c r="CY15" s="638"/>
      <c r="CZ15" s="639">
        <v>12.9</v>
      </c>
      <c r="DA15" s="639"/>
      <c r="DB15" s="639"/>
      <c r="DC15" s="639"/>
      <c r="DD15" s="645">
        <v>1416355</v>
      </c>
      <c r="DE15" s="637"/>
      <c r="DF15" s="637"/>
      <c r="DG15" s="637"/>
      <c r="DH15" s="637"/>
      <c r="DI15" s="637"/>
      <c r="DJ15" s="637"/>
      <c r="DK15" s="637"/>
      <c r="DL15" s="637"/>
      <c r="DM15" s="637"/>
      <c r="DN15" s="637"/>
      <c r="DO15" s="637"/>
      <c r="DP15" s="638"/>
      <c r="DQ15" s="645">
        <v>14275186</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81668</v>
      </c>
      <c r="S16" s="637"/>
      <c r="T16" s="637"/>
      <c r="U16" s="637"/>
      <c r="V16" s="637"/>
      <c r="W16" s="637"/>
      <c r="X16" s="637"/>
      <c r="Y16" s="638"/>
      <c r="Z16" s="639">
        <v>0.1</v>
      </c>
      <c r="AA16" s="639"/>
      <c r="AB16" s="639"/>
      <c r="AC16" s="639"/>
      <c r="AD16" s="640">
        <v>81668</v>
      </c>
      <c r="AE16" s="640"/>
      <c r="AF16" s="640"/>
      <c r="AG16" s="640"/>
      <c r="AH16" s="640"/>
      <c r="AI16" s="640"/>
      <c r="AJ16" s="640"/>
      <c r="AK16" s="640"/>
      <c r="AL16" s="641">
        <v>0.1</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t="s">
        <v>122</v>
      </c>
      <c r="S17" s="637"/>
      <c r="T17" s="637"/>
      <c r="U17" s="637"/>
      <c r="V17" s="637"/>
      <c r="W17" s="637"/>
      <c r="X17" s="637"/>
      <c r="Y17" s="638"/>
      <c r="Z17" s="639" t="s">
        <v>122</v>
      </c>
      <c r="AA17" s="639"/>
      <c r="AB17" s="639"/>
      <c r="AC17" s="639"/>
      <c r="AD17" s="640" t="s">
        <v>122</v>
      </c>
      <c r="AE17" s="640"/>
      <c r="AF17" s="640"/>
      <c r="AG17" s="640"/>
      <c r="AH17" s="640"/>
      <c r="AI17" s="640"/>
      <c r="AJ17" s="640"/>
      <c r="AK17" s="640"/>
      <c r="AL17" s="641" t="s">
        <v>122</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1990434</v>
      </c>
      <c r="CS17" s="637"/>
      <c r="CT17" s="637"/>
      <c r="CU17" s="637"/>
      <c r="CV17" s="637"/>
      <c r="CW17" s="637"/>
      <c r="CX17" s="637"/>
      <c r="CY17" s="638"/>
      <c r="CZ17" s="639">
        <v>1.7</v>
      </c>
      <c r="DA17" s="639"/>
      <c r="DB17" s="639"/>
      <c r="DC17" s="639"/>
      <c r="DD17" s="645" t="s">
        <v>122</v>
      </c>
      <c r="DE17" s="637"/>
      <c r="DF17" s="637"/>
      <c r="DG17" s="637"/>
      <c r="DH17" s="637"/>
      <c r="DI17" s="637"/>
      <c r="DJ17" s="637"/>
      <c r="DK17" s="637"/>
      <c r="DL17" s="637"/>
      <c r="DM17" s="637"/>
      <c r="DN17" s="637"/>
      <c r="DO17" s="637"/>
      <c r="DP17" s="638"/>
      <c r="DQ17" s="645">
        <v>1990434</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191620</v>
      </c>
      <c r="S18" s="637"/>
      <c r="T18" s="637"/>
      <c r="U18" s="637"/>
      <c r="V18" s="637"/>
      <c r="W18" s="637"/>
      <c r="X18" s="637"/>
      <c r="Y18" s="638"/>
      <c r="Z18" s="639">
        <v>0.2</v>
      </c>
      <c r="AA18" s="639"/>
      <c r="AB18" s="639"/>
      <c r="AC18" s="639"/>
      <c r="AD18" s="640">
        <v>191620</v>
      </c>
      <c r="AE18" s="640"/>
      <c r="AF18" s="640"/>
      <c r="AG18" s="640"/>
      <c r="AH18" s="640"/>
      <c r="AI18" s="640"/>
      <c r="AJ18" s="640"/>
      <c r="AK18" s="640"/>
      <c r="AL18" s="641">
        <v>0.3</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191620</v>
      </c>
      <c r="S19" s="637"/>
      <c r="T19" s="637"/>
      <c r="U19" s="637"/>
      <c r="V19" s="637"/>
      <c r="W19" s="637"/>
      <c r="X19" s="637"/>
      <c r="Y19" s="638"/>
      <c r="Z19" s="639">
        <v>0.2</v>
      </c>
      <c r="AA19" s="639"/>
      <c r="AB19" s="639"/>
      <c r="AC19" s="639"/>
      <c r="AD19" s="640">
        <v>191620</v>
      </c>
      <c r="AE19" s="640"/>
      <c r="AF19" s="640"/>
      <c r="AG19" s="640"/>
      <c r="AH19" s="640"/>
      <c r="AI19" s="640"/>
      <c r="AJ19" s="640"/>
      <c r="AK19" s="640"/>
      <c r="AL19" s="641">
        <v>0.3</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t="s">
        <v>122</v>
      </c>
      <c r="BH19" s="637"/>
      <c r="BI19" s="637"/>
      <c r="BJ19" s="637"/>
      <c r="BK19" s="637"/>
      <c r="BL19" s="637"/>
      <c r="BM19" s="637"/>
      <c r="BN19" s="638"/>
      <c r="BO19" s="639" t="s">
        <v>122</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t="s">
        <v>122</v>
      </c>
      <c r="BH20" s="637"/>
      <c r="BI20" s="637"/>
      <c r="BJ20" s="637"/>
      <c r="BK20" s="637"/>
      <c r="BL20" s="637"/>
      <c r="BM20" s="637"/>
      <c r="BN20" s="638"/>
      <c r="BO20" s="639" t="s">
        <v>122</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117399254</v>
      </c>
      <c r="CS20" s="637"/>
      <c r="CT20" s="637"/>
      <c r="CU20" s="637"/>
      <c r="CV20" s="637"/>
      <c r="CW20" s="637"/>
      <c r="CX20" s="637"/>
      <c r="CY20" s="638"/>
      <c r="CZ20" s="639">
        <v>100</v>
      </c>
      <c r="DA20" s="639"/>
      <c r="DB20" s="639"/>
      <c r="DC20" s="639"/>
      <c r="DD20" s="645">
        <v>12614163</v>
      </c>
      <c r="DE20" s="637"/>
      <c r="DF20" s="637"/>
      <c r="DG20" s="637"/>
      <c r="DH20" s="637"/>
      <c r="DI20" s="637"/>
      <c r="DJ20" s="637"/>
      <c r="DK20" s="637"/>
      <c r="DL20" s="637"/>
      <c r="DM20" s="637"/>
      <c r="DN20" s="637"/>
      <c r="DO20" s="637"/>
      <c r="DP20" s="638"/>
      <c r="DQ20" s="645">
        <v>83118494</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t="s">
        <v>122</v>
      </c>
      <c r="S21" s="637"/>
      <c r="T21" s="637"/>
      <c r="U21" s="637"/>
      <c r="V21" s="637"/>
      <c r="W21" s="637"/>
      <c r="X21" s="637"/>
      <c r="Y21" s="638"/>
      <c r="Z21" s="639" t="s">
        <v>122</v>
      </c>
      <c r="AA21" s="639"/>
      <c r="AB21" s="639"/>
      <c r="AC21" s="639"/>
      <c r="AD21" s="640" t="s">
        <v>122</v>
      </c>
      <c r="AE21" s="640"/>
      <c r="AF21" s="640"/>
      <c r="AG21" s="640"/>
      <c r="AH21" s="640"/>
      <c r="AI21" s="640"/>
      <c r="AJ21" s="640"/>
      <c r="AK21" s="640"/>
      <c r="AL21" s="641" t="s">
        <v>122</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t="s">
        <v>122</v>
      </c>
      <c r="BH21" s="637"/>
      <c r="BI21" s="637"/>
      <c r="BJ21" s="637"/>
      <c r="BK21" s="637"/>
      <c r="BL21" s="637"/>
      <c r="BM21" s="637"/>
      <c r="BN21" s="638"/>
      <c r="BO21" s="639" t="s">
        <v>122</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t="s">
        <v>122</v>
      </c>
      <c r="S23" s="637"/>
      <c r="T23" s="637"/>
      <c r="U23" s="637"/>
      <c r="V23" s="637"/>
      <c r="W23" s="637"/>
      <c r="X23" s="637"/>
      <c r="Y23" s="638"/>
      <c r="Z23" s="639" t="s">
        <v>122</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t="s">
        <v>122</v>
      </c>
      <c r="BH23" s="637"/>
      <c r="BI23" s="637"/>
      <c r="BJ23" s="637"/>
      <c r="BK23" s="637"/>
      <c r="BL23" s="637"/>
      <c r="BM23" s="637"/>
      <c r="BN23" s="638"/>
      <c r="BO23" s="639" t="s">
        <v>122</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57487610</v>
      </c>
      <c r="CS24" s="626"/>
      <c r="CT24" s="626"/>
      <c r="CU24" s="626"/>
      <c r="CV24" s="626"/>
      <c r="CW24" s="626"/>
      <c r="CX24" s="626"/>
      <c r="CY24" s="627"/>
      <c r="CZ24" s="630">
        <v>49</v>
      </c>
      <c r="DA24" s="631"/>
      <c r="DB24" s="631"/>
      <c r="DC24" s="647"/>
      <c r="DD24" s="671">
        <v>35514134</v>
      </c>
      <c r="DE24" s="626"/>
      <c r="DF24" s="626"/>
      <c r="DG24" s="626"/>
      <c r="DH24" s="626"/>
      <c r="DI24" s="626"/>
      <c r="DJ24" s="626"/>
      <c r="DK24" s="627"/>
      <c r="DL24" s="671">
        <v>32440991</v>
      </c>
      <c r="DM24" s="626"/>
      <c r="DN24" s="626"/>
      <c r="DO24" s="626"/>
      <c r="DP24" s="626"/>
      <c r="DQ24" s="626"/>
      <c r="DR24" s="626"/>
      <c r="DS24" s="626"/>
      <c r="DT24" s="626"/>
      <c r="DU24" s="626"/>
      <c r="DV24" s="627"/>
      <c r="DW24" s="630">
        <v>45.2</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26364065</v>
      </c>
      <c r="S25" s="637"/>
      <c r="T25" s="637"/>
      <c r="U25" s="637"/>
      <c r="V25" s="637"/>
      <c r="W25" s="637"/>
      <c r="X25" s="637"/>
      <c r="Y25" s="638"/>
      <c r="Z25" s="639">
        <v>21.7</v>
      </c>
      <c r="AA25" s="639"/>
      <c r="AB25" s="639"/>
      <c r="AC25" s="639"/>
      <c r="AD25" s="640">
        <v>26364065</v>
      </c>
      <c r="AE25" s="640"/>
      <c r="AF25" s="640"/>
      <c r="AG25" s="640"/>
      <c r="AH25" s="640"/>
      <c r="AI25" s="640"/>
      <c r="AJ25" s="640"/>
      <c r="AK25" s="640"/>
      <c r="AL25" s="641">
        <v>36.799999999999997</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18174641</v>
      </c>
      <c r="CS25" s="668"/>
      <c r="CT25" s="668"/>
      <c r="CU25" s="668"/>
      <c r="CV25" s="668"/>
      <c r="CW25" s="668"/>
      <c r="CX25" s="668"/>
      <c r="CY25" s="669"/>
      <c r="CZ25" s="641">
        <v>15.5</v>
      </c>
      <c r="DA25" s="666"/>
      <c r="DB25" s="666"/>
      <c r="DC25" s="670"/>
      <c r="DD25" s="645">
        <v>17128781</v>
      </c>
      <c r="DE25" s="668"/>
      <c r="DF25" s="668"/>
      <c r="DG25" s="668"/>
      <c r="DH25" s="668"/>
      <c r="DI25" s="668"/>
      <c r="DJ25" s="668"/>
      <c r="DK25" s="669"/>
      <c r="DL25" s="645">
        <v>16843901</v>
      </c>
      <c r="DM25" s="668"/>
      <c r="DN25" s="668"/>
      <c r="DO25" s="668"/>
      <c r="DP25" s="668"/>
      <c r="DQ25" s="668"/>
      <c r="DR25" s="668"/>
      <c r="DS25" s="668"/>
      <c r="DT25" s="668"/>
      <c r="DU25" s="668"/>
      <c r="DV25" s="669"/>
      <c r="DW25" s="641">
        <v>23.5</v>
      </c>
      <c r="DX25" s="666"/>
      <c r="DY25" s="666"/>
      <c r="DZ25" s="666"/>
      <c r="EA25" s="666"/>
      <c r="EB25" s="666"/>
      <c r="EC25" s="667"/>
    </row>
    <row r="26" spans="2:133" ht="11.25" customHeight="1" x14ac:dyDescent="0.2">
      <c r="B26" s="633" t="s">
        <v>283</v>
      </c>
      <c r="C26" s="634"/>
      <c r="D26" s="634"/>
      <c r="E26" s="634"/>
      <c r="F26" s="634"/>
      <c r="G26" s="634"/>
      <c r="H26" s="634"/>
      <c r="I26" s="634"/>
      <c r="J26" s="634"/>
      <c r="K26" s="634"/>
      <c r="L26" s="634"/>
      <c r="M26" s="634"/>
      <c r="N26" s="634"/>
      <c r="O26" s="634"/>
      <c r="P26" s="634"/>
      <c r="Q26" s="635"/>
      <c r="R26" s="636">
        <v>15737</v>
      </c>
      <c r="S26" s="637"/>
      <c r="T26" s="637"/>
      <c r="U26" s="637"/>
      <c r="V26" s="637"/>
      <c r="W26" s="637"/>
      <c r="X26" s="637"/>
      <c r="Y26" s="638"/>
      <c r="Z26" s="639">
        <v>0</v>
      </c>
      <c r="AA26" s="639"/>
      <c r="AB26" s="639"/>
      <c r="AC26" s="639"/>
      <c r="AD26" s="640">
        <v>15737</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11100595</v>
      </c>
      <c r="CS26" s="637"/>
      <c r="CT26" s="637"/>
      <c r="CU26" s="637"/>
      <c r="CV26" s="637"/>
      <c r="CW26" s="637"/>
      <c r="CX26" s="637"/>
      <c r="CY26" s="638"/>
      <c r="CZ26" s="641">
        <v>9.5</v>
      </c>
      <c r="DA26" s="666"/>
      <c r="DB26" s="666"/>
      <c r="DC26" s="670"/>
      <c r="DD26" s="645">
        <v>10482348</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286</v>
      </c>
      <c r="C27" s="634"/>
      <c r="D27" s="634"/>
      <c r="E27" s="634"/>
      <c r="F27" s="634"/>
      <c r="G27" s="634"/>
      <c r="H27" s="634"/>
      <c r="I27" s="634"/>
      <c r="J27" s="634"/>
      <c r="K27" s="634"/>
      <c r="L27" s="634"/>
      <c r="M27" s="634"/>
      <c r="N27" s="634"/>
      <c r="O27" s="634"/>
      <c r="P27" s="634"/>
      <c r="Q27" s="635"/>
      <c r="R27" s="636">
        <v>1096648</v>
      </c>
      <c r="S27" s="637"/>
      <c r="T27" s="637"/>
      <c r="U27" s="637"/>
      <c r="V27" s="637"/>
      <c r="W27" s="637"/>
      <c r="X27" s="637"/>
      <c r="Y27" s="638"/>
      <c r="Z27" s="639">
        <v>0.9</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19768368</v>
      </c>
      <c r="BH27" s="637"/>
      <c r="BI27" s="637"/>
      <c r="BJ27" s="637"/>
      <c r="BK27" s="637"/>
      <c r="BL27" s="637"/>
      <c r="BM27" s="637"/>
      <c r="BN27" s="638"/>
      <c r="BO27" s="639">
        <v>100</v>
      </c>
      <c r="BP27" s="639"/>
      <c r="BQ27" s="639"/>
      <c r="BR27" s="639"/>
      <c r="BS27" s="640" t="s">
        <v>122</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37322574</v>
      </c>
      <c r="CS27" s="668"/>
      <c r="CT27" s="668"/>
      <c r="CU27" s="668"/>
      <c r="CV27" s="668"/>
      <c r="CW27" s="668"/>
      <c r="CX27" s="668"/>
      <c r="CY27" s="669"/>
      <c r="CZ27" s="641">
        <v>31.8</v>
      </c>
      <c r="DA27" s="666"/>
      <c r="DB27" s="666"/>
      <c r="DC27" s="670"/>
      <c r="DD27" s="645">
        <v>16394958</v>
      </c>
      <c r="DE27" s="668"/>
      <c r="DF27" s="668"/>
      <c r="DG27" s="668"/>
      <c r="DH27" s="668"/>
      <c r="DI27" s="668"/>
      <c r="DJ27" s="668"/>
      <c r="DK27" s="669"/>
      <c r="DL27" s="645">
        <v>13606695</v>
      </c>
      <c r="DM27" s="668"/>
      <c r="DN27" s="668"/>
      <c r="DO27" s="668"/>
      <c r="DP27" s="668"/>
      <c r="DQ27" s="668"/>
      <c r="DR27" s="668"/>
      <c r="DS27" s="668"/>
      <c r="DT27" s="668"/>
      <c r="DU27" s="668"/>
      <c r="DV27" s="669"/>
      <c r="DW27" s="641">
        <v>19</v>
      </c>
      <c r="DX27" s="666"/>
      <c r="DY27" s="666"/>
      <c r="DZ27" s="666"/>
      <c r="EA27" s="666"/>
      <c r="EB27" s="666"/>
      <c r="EC27" s="667"/>
    </row>
    <row r="28" spans="2:133" ht="11.25" customHeight="1" x14ac:dyDescent="0.2">
      <c r="B28" s="633" t="s">
        <v>289</v>
      </c>
      <c r="C28" s="634"/>
      <c r="D28" s="634"/>
      <c r="E28" s="634"/>
      <c r="F28" s="634"/>
      <c r="G28" s="634"/>
      <c r="H28" s="634"/>
      <c r="I28" s="634"/>
      <c r="J28" s="634"/>
      <c r="K28" s="634"/>
      <c r="L28" s="634"/>
      <c r="M28" s="634"/>
      <c r="N28" s="634"/>
      <c r="O28" s="634"/>
      <c r="P28" s="634"/>
      <c r="Q28" s="635"/>
      <c r="R28" s="636">
        <v>1998577</v>
      </c>
      <c r="S28" s="637"/>
      <c r="T28" s="637"/>
      <c r="U28" s="637"/>
      <c r="V28" s="637"/>
      <c r="W28" s="637"/>
      <c r="X28" s="637"/>
      <c r="Y28" s="638"/>
      <c r="Z28" s="639">
        <v>1.6</v>
      </c>
      <c r="AA28" s="639"/>
      <c r="AB28" s="639"/>
      <c r="AC28" s="639"/>
      <c r="AD28" s="640">
        <v>910922</v>
      </c>
      <c r="AE28" s="640"/>
      <c r="AF28" s="640"/>
      <c r="AG28" s="640"/>
      <c r="AH28" s="640"/>
      <c r="AI28" s="640"/>
      <c r="AJ28" s="640"/>
      <c r="AK28" s="640"/>
      <c r="AL28" s="641">
        <v>1.3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1990395</v>
      </c>
      <c r="CS28" s="637"/>
      <c r="CT28" s="637"/>
      <c r="CU28" s="637"/>
      <c r="CV28" s="637"/>
      <c r="CW28" s="637"/>
      <c r="CX28" s="637"/>
      <c r="CY28" s="638"/>
      <c r="CZ28" s="641">
        <v>1.7</v>
      </c>
      <c r="DA28" s="666"/>
      <c r="DB28" s="666"/>
      <c r="DC28" s="670"/>
      <c r="DD28" s="645">
        <v>1990395</v>
      </c>
      <c r="DE28" s="637"/>
      <c r="DF28" s="637"/>
      <c r="DG28" s="637"/>
      <c r="DH28" s="637"/>
      <c r="DI28" s="637"/>
      <c r="DJ28" s="637"/>
      <c r="DK28" s="638"/>
      <c r="DL28" s="645">
        <v>1990395</v>
      </c>
      <c r="DM28" s="637"/>
      <c r="DN28" s="637"/>
      <c r="DO28" s="637"/>
      <c r="DP28" s="637"/>
      <c r="DQ28" s="637"/>
      <c r="DR28" s="637"/>
      <c r="DS28" s="637"/>
      <c r="DT28" s="637"/>
      <c r="DU28" s="637"/>
      <c r="DV28" s="638"/>
      <c r="DW28" s="641">
        <v>2.8</v>
      </c>
      <c r="DX28" s="666"/>
      <c r="DY28" s="666"/>
      <c r="DZ28" s="666"/>
      <c r="EA28" s="666"/>
      <c r="EB28" s="666"/>
      <c r="EC28" s="667"/>
    </row>
    <row r="29" spans="2:133" ht="11.25" customHeight="1" x14ac:dyDescent="0.2">
      <c r="B29" s="633" t="s">
        <v>291</v>
      </c>
      <c r="C29" s="634"/>
      <c r="D29" s="634"/>
      <c r="E29" s="634"/>
      <c r="F29" s="634"/>
      <c r="G29" s="634"/>
      <c r="H29" s="634"/>
      <c r="I29" s="634"/>
      <c r="J29" s="634"/>
      <c r="K29" s="634"/>
      <c r="L29" s="634"/>
      <c r="M29" s="634"/>
      <c r="N29" s="634"/>
      <c r="O29" s="634"/>
      <c r="P29" s="634"/>
      <c r="Q29" s="635"/>
      <c r="R29" s="636">
        <v>338306</v>
      </c>
      <c r="S29" s="637"/>
      <c r="T29" s="637"/>
      <c r="U29" s="637"/>
      <c r="V29" s="637"/>
      <c r="W29" s="637"/>
      <c r="X29" s="637"/>
      <c r="Y29" s="638"/>
      <c r="Z29" s="639">
        <v>0.3</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1990395</v>
      </c>
      <c r="CS29" s="668"/>
      <c r="CT29" s="668"/>
      <c r="CU29" s="668"/>
      <c r="CV29" s="668"/>
      <c r="CW29" s="668"/>
      <c r="CX29" s="668"/>
      <c r="CY29" s="669"/>
      <c r="CZ29" s="641">
        <v>1.7</v>
      </c>
      <c r="DA29" s="666"/>
      <c r="DB29" s="666"/>
      <c r="DC29" s="670"/>
      <c r="DD29" s="645">
        <v>1990395</v>
      </c>
      <c r="DE29" s="668"/>
      <c r="DF29" s="668"/>
      <c r="DG29" s="668"/>
      <c r="DH29" s="668"/>
      <c r="DI29" s="668"/>
      <c r="DJ29" s="668"/>
      <c r="DK29" s="669"/>
      <c r="DL29" s="645">
        <v>1990395</v>
      </c>
      <c r="DM29" s="668"/>
      <c r="DN29" s="668"/>
      <c r="DO29" s="668"/>
      <c r="DP29" s="668"/>
      <c r="DQ29" s="668"/>
      <c r="DR29" s="668"/>
      <c r="DS29" s="668"/>
      <c r="DT29" s="668"/>
      <c r="DU29" s="668"/>
      <c r="DV29" s="669"/>
      <c r="DW29" s="641">
        <v>2.8</v>
      </c>
      <c r="DX29" s="666"/>
      <c r="DY29" s="666"/>
      <c r="DZ29" s="666"/>
      <c r="EA29" s="666"/>
      <c r="EB29" s="666"/>
      <c r="EC29" s="667"/>
    </row>
    <row r="30" spans="2:133" ht="11.25" customHeight="1" x14ac:dyDescent="0.2">
      <c r="B30" s="633" t="s">
        <v>293</v>
      </c>
      <c r="C30" s="634"/>
      <c r="D30" s="634"/>
      <c r="E30" s="634"/>
      <c r="F30" s="634"/>
      <c r="G30" s="634"/>
      <c r="H30" s="634"/>
      <c r="I30" s="634"/>
      <c r="J30" s="634"/>
      <c r="K30" s="634"/>
      <c r="L30" s="634"/>
      <c r="M30" s="634"/>
      <c r="N30" s="634"/>
      <c r="O30" s="634"/>
      <c r="P30" s="634"/>
      <c r="Q30" s="635"/>
      <c r="R30" s="636">
        <v>20820332</v>
      </c>
      <c r="S30" s="637"/>
      <c r="T30" s="637"/>
      <c r="U30" s="637"/>
      <c r="V30" s="637"/>
      <c r="W30" s="637"/>
      <c r="X30" s="637"/>
      <c r="Y30" s="638"/>
      <c r="Z30" s="639">
        <v>17.100000000000001</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1894632</v>
      </c>
      <c r="CS30" s="637"/>
      <c r="CT30" s="637"/>
      <c r="CU30" s="637"/>
      <c r="CV30" s="637"/>
      <c r="CW30" s="637"/>
      <c r="CX30" s="637"/>
      <c r="CY30" s="638"/>
      <c r="CZ30" s="641">
        <v>1.6</v>
      </c>
      <c r="DA30" s="666"/>
      <c r="DB30" s="666"/>
      <c r="DC30" s="670"/>
      <c r="DD30" s="645">
        <v>1894632</v>
      </c>
      <c r="DE30" s="637"/>
      <c r="DF30" s="637"/>
      <c r="DG30" s="637"/>
      <c r="DH30" s="637"/>
      <c r="DI30" s="637"/>
      <c r="DJ30" s="637"/>
      <c r="DK30" s="638"/>
      <c r="DL30" s="645">
        <v>1894632</v>
      </c>
      <c r="DM30" s="637"/>
      <c r="DN30" s="637"/>
      <c r="DO30" s="637"/>
      <c r="DP30" s="637"/>
      <c r="DQ30" s="637"/>
      <c r="DR30" s="637"/>
      <c r="DS30" s="637"/>
      <c r="DT30" s="637"/>
      <c r="DU30" s="637"/>
      <c r="DV30" s="638"/>
      <c r="DW30" s="641">
        <v>2.6</v>
      </c>
      <c r="DX30" s="666"/>
      <c r="DY30" s="666"/>
      <c r="DZ30" s="666"/>
      <c r="EA30" s="666"/>
      <c r="EB30" s="666"/>
      <c r="EC30" s="667"/>
    </row>
    <row r="31" spans="2:133" ht="11.25" customHeight="1" x14ac:dyDescent="0.2">
      <c r="B31" s="649" t="s">
        <v>297</v>
      </c>
      <c r="C31" s="650"/>
      <c r="D31" s="650"/>
      <c r="E31" s="650"/>
      <c r="F31" s="650"/>
      <c r="G31" s="650"/>
      <c r="H31" s="650"/>
      <c r="I31" s="650"/>
      <c r="J31" s="650"/>
      <c r="K31" s="650"/>
      <c r="L31" s="650"/>
      <c r="M31" s="650"/>
      <c r="N31" s="650"/>
      <c r="O31" s="650"/>
      <c r="P31" s="650"/>
      <c r="Q31" s="651"/>
      <c r="R31" s="636">
        <v>45276910</v>
      </c>
      <c r="S31" s="637"/>
      <c r="T31" s="637"/>
      <c r="U31" s="637"/>
      <c r="V31" s="637"/>
      <c r="W31" s="637"/>
      <c r="X31" s="637"/>
      <c r="Y31" s="638"/>
      <c r="Z31" s="639">
        <v>37.200000000000003</v>
      </c>
      <c r="AA31" s="639"/>
      <c r="AB31" s="639"/>
      <c r="AC31" s="639"/>
      <c r="AD31" s="640">
        <v>44235689</v>
      </c>
      <c r="AE31" s="640"/>
      <c r="AF31" s="640"/>
      <c r="AG31" s="640"/>
      <c r="AH31" s="640"/>
      <c r="AI31" s="640"/>
      <c r="AJ31" s="640"/>
      <c r="AK31" s="640"/>
      <c r="AL31" s="641">
        <v>61.7</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99.2</v>
      </c>
      <c r="BH31" s="680"/>
      <c r="BI31" s="680"/>
      <c r="BJ31" s="680"/>
      <c r="BK31" s="680"/>
      <c r="BL31" s="680"/>
      <c r="BM31" s="631">
        <v>98.5</v>
      </c>
      <c r="BN31" s="680"/>
      <c r="BO31" s="680"/>
      <c r="BP31" s="680"/>
      <c r="BQ31" s="681"/>
      <c r="BR31" s="692">
        <v>99.1</v>
      </c>
      <c r="BS31" s="680"/>
      <c r="BT31" s="680"/>
      <c r="BU31" s="680"/>
      <c r="BV31" s="680"/>
      <c r="BW31" s="680"/>
      <c r="BX31" s="631">
        <v>98.3</v>
      </c>
      <c r="BY31" s="680"/>
      <c r="BZ31" s="680"/>
      <c r="CA31" s="680"/>
      <c r="CB31" s="681"/>
      <c r="CD31" s="674"/>
      <c r="CE31" s="675"/>
      <c r="CF31" s="633" t="s">
        <v>300</v>
      </c>
      <c r="CG31" s="634"/>
      <c r="CH31" s="634"/>
      <c r="CI31" s="634"/>
      <c r="CJ31" s="634"/>
      <c r="CK31" s="634"/>
      <c r="CL31" s="634"/>
      <c r="CM31" s="634"/>
      <c r="CN31" s="634"/>
      <c r="CO31" s="634"/>
      <c r="CP31" s="634"/>
      <c r="CQ31" s="635"/>
      <c r="CR31" s="636">
        <v>95763</v>
      </c>
      <c r="CS31" s="668"/>
      <c r="CT31" s="668"/>
      <c r="CU31" s="668"/>
      <c r="CV31" s="668"/>
      <c r="CW31" s="668"/>
      <c r="CX31" s="668"/>
      <c r="CY31" s="669"/>
      <c r="CZ31" s="641">
        <v>0.1</v>
      </c>
      <c r="DA31" s="666"/>
      <c r="DB31" s="666"/>
      <c r="DC31" s="670"/>
      <c r="DD31" s="645">
        <v>95763</v>
      </c>
      <c r="DE31" s="668"/>
      <c r="DF31" s="668"/>
      <c r="DG31" s="668"/>
      <c r="DH31" s="668"/>
      <c r="DI31" s="668"/>
      <c r="DJ31" s="668"/>
      <c r="DK31" s="669"/>
      <c r="DL31" s="645">
        <v>95763</v>
      </c>
      <c r="DM31" s="668"/>
      <c r="DN31" s="668"/>
      <c r="DO31" s="668"/>
      <c r="DP31" s="668"/>
      <c r="DQ31" s="668"/>
      <c r="DR31" s="668"/>
      <c r="DS31" s="668"/>
      <c r="DT31" s="668"/>
      <c r="DU31" s="668"/>
      <c r="DV31" s="669"/>
      <c r="DW31" s="641">
        <v>0.1</v>
      </c>
      <c r="DX31" s="666"/>
      <c r="DY31" s="666"/>
      <c r="DZ31" s="666"/>
      <c r="EA31" s="666"/>
      <c r="EB31" s="666"/>
      <c r="EC31" s="667"/>
    </row>
    <row r="32" spans="2:133" ht="11.25" customHeight="1" x14ac:dyDescent="0.2">
      <c r="B32" s="633" t="s">
        <v>301</v>
      </c>
      <c r="C32" s="634"/>
      <c r="D32" s="634"/>
      <c r="E32" s="634"/>
      <c r="F32" s="634"/>
      <c r="G32" s="634"/>
      <c r="H32" s="634"/>
      <c r="I32" s="634"/>
      <c r="J32" s="634"/>
      <c r="K32" s="634"/>
      <c r="L32" s="634"/>
      <c r="M32" s="634"/>
      <c r="N32" s="634"/>
      <c r="O32" s="634"/>
      <c r="P32" s="634"/>
      <c r="Q32" s="635"/>
      <c r="R32" s="636">
        <v>12704575</v>
      </c>
      <c r="S32" s="637"/>
      <c r="T32" s="637"/>
      <c r="U32" s="637"/>
      <c r="V32" s="637"/>
      <c r="W32" s="637"/>
      <c r="X32" s="637"/>
      <c r="Y32" s="638"/>
      <c r="Z32" s="639">
        <v>10.4</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99.1</v>
      </c>
      <c r="BH32" s="668"/>
      <c r="BI32" s="668"/>
      <c r="BJ32" s="668"/>
      <c r="BK32" s="668"/>
      <c r="BL32" s="668"/>
      <c r="BM32" s="642">
        <v>98.4</v>
      </c>
      <c r="BN32" s="668"/>
      <c r="BO32" s="668"/>
      <c r="BP32" s="668"/>
      <c r="BQ32" s="691"/>
      <c r="BR32" s="693">
        <v>99.1</v>
      </c>
      <c r="BS32" s="668"/>
      <c r="BT32" s="668"/>
      <c r="BU32" s="668"/>
      <c r="BV32" s="668"/>
      <c r="BW32" s="668"/>
      <c r="BX32" s="642">
        <v>98.1</v>
      </c>
      <c r="BY32" s="668"/>
      <c r="BZ32" s="668"/>
      <c r="CA32" s="668"/>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x14ac:dyDescent="0.2">
      <c r="B33" s="633" t="s">
        <v>305</v>
      </c>
      <c r="C33" s="634"/>
      <c r="D33" s="634"/>
      <c r="E33" s="634"/>
      <c r="F33" s="634"/>
      <c r="G33" s="634"/>
      <c r="H33" s="634"/>
      <c r="I33" s="634"/>
      <c r="J33" s="634"/>
      <c r="K33" s="634"/>
      <c r="L33" s="634"/>
      <c r="M33" s="634"/>
      <c r="N33" s="634"/>
      <c r="O33" s="634"/>
      <c r="P33" s="634"/>
      <c r="Q33" s="635"/>
      <c r="R33" s="636">
        <v>399992</v>
      </c>
      <c r="S33" s="637"/>
      <c r="T33" s="637"/>
      <c r="U33" s="637"/>
      <c r="V33" s="637"/>
      <c r="W33" s="637"/>
      <c r="X33" s="637"/>
      <c r="Y33" s="638"/>
      <c r="Z33" s="639">
        <v>0.3</v>
      </c>
      <c r="AA33" s="639"/>
      <c r="AB33" s="639"/>
      <c r="AC33" s="639"/>
      <c r="AD33" s="640">
        <v>170215</v>
      </c>
      <c r="AE33" s="640"/>
      <c r="AF33" s="640"/>
      <c r="AG33" s="640"/>
      <c r="AH33" s="640"/>
      <c r="AI33" s="640"/>
      <c r="AJ33" s="640"/>
      <c r="AK33" s="640"/>
      <c r="AL33" s="641">
        <v>0.2</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t="s">
        <v>122</v>
      </c>
      <c r="BH33" s="695"/>
      <c r="BI33" s="695"/>
      <c r="BJ33" s="695"/>
      <c r="BK33" s="695"/>
      <c r="BL33" s="695"/>
      <c r="BM33" s="696" t="s">
        <v>122</v>
      </c>
      <c r="BN33" s="695"/>
      <c r="BO33" s="695"/>
      <c r="BP33" s="695"/>
      <c r="BQ33" s="697"/>
      <c r="BR33" s="694" t="s">
        <v>122</v>
      </c>
      <c r="BS33" s="695"/>
      <c r="BT33" s="695"/>
      <c r="BU33" s="695"/>
      <c r="BV33" s="695"/>
      <c r="BW33" s="695"/>
      <c r="BX33" s="696" t="s">
        <v>122</v>
      </c>
      <c r="BY33" s="695"/>
      <c r="BZ33" s="695"/>
      <c r="CA33" s="695"/>
      <c r="CB33" s="697"/>
      <c r="CD33" s="633" t="s">
        <v>307</v>
      </c>
      <c r="CE33" s="634"/>
      <c r="CF33" s="634"/>
      <c r="CG33" s="634"/>
      <c r="CH33" s="634"/>
      <c r="CI33" s="634"/>
      <c r="CJ33" s="634"/>
      <c r="CK33" s="634"/>
      <c r="CL33" s="634"/>
      <c r="CM33" s="634"/>
      <c r="CN33" s="634"/>
      <c r="CO33" s="634"/>
      <c r="CP33" s="634"/>
      <c r="CQ33" s="635"/>
      <c r="CR33" s="636">
        <v>47297481</v>
      </c>
      <c r="CS33" s="668"/>
      <c r="CT33" s="668"/>
      <c r="CU33" s="668"/>
      <c r="CV33" s="668"/>
      <c r="CW33" s="668"/>
      <c r="CX33" s="668"/>
      <c r="CY33" s="669"/>
      <c r="CZ33" s="641">
        <v>40.299999999999997</v>
      </c>
      <c r="DA33" s="666"/>
      <c r="DB33" s="666"/>
      <c r="DC33" s="670"/>
      <c r="DD33" s="645">
        <v>38647936</v>
      </c>
      <c r="DE33" s="668"/>
      <c r="DF33" s="668"/>
      <c r="DG33" s="668"/>
      <c r="DH33" s="668"/>
      <c r="DI33" s="668"/>
      <c r="DJ33" s="668"/>
      <c r="DK33" s="669"/>
      <c r="DL33" s="645">
        <v>24256079</v>
      </c>
      <c r="DM33" s="668"/>
      <c r="DN33" s="668"/>
      <c r="DO33" s="668"/>
      <c r="DP33" s="668"/>
      <c r="DQ33" s="668"/>
      <c r="DR33" s="668"/>
      <c r="DS33" s="668"/>
      <c r="DT33" s="668"/>
      <c r="DU33" s="668"/>
      <c r="DV33" s="669"/>
      <c r="DW33" s="641">
        <v>33.799999999999997</v>
      </c>
      <c r="DX33" s="666"/>
      <c r="DY33" s="666"/>
      <c r="DZ33" s="666"/>
      <c r="EA33" s="666"/>
      <c r="EB33" s="666"/>
      <c r="EC33" s="667"/>
    </row>
    <row r="34" spans="2:133" ht="11.25" customHeight="1" x14ac:dyDescent="0.2">
      <c r="B34" s="633" t="s">
        <v>308</v>
      </c>
      <c r="C34" s="634"/>
      <c r="D34" s="634"/>
      <c r="E34" s="634"/>
      <c r="F34" s="634"/>
      <c r="G34" s="634"/>
      <c r="H34" s="634"/>
      <c r="I34" s="634"/>
      <c r="J34" s="634"/>
      <c r="K34" s="634"/>
      <c r="L34" s="634"/>
      <c r="M34" s="634"/>
      <c r="N34" s="634"/>
      <c r="O34" s="634"/>
      <c r="P34" s="634"/>
      <c r="Q34" s="635"/>
      <c r="R34" s="636">
        <v>100027</v>
      </c>
      <c r="S34" s="637"/>
      <c r="T34" s="637"/>
      <c r="U34" s="637"/>
      <c r="V34" s="637"/>
      <c r="W34" s="637"/>
      <c r="X34" s="637"/>
      <c r="Y34" s="638"/>
      <c r="Z34" s="639">
        <v>0.1</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309</v>
      </c>
      <c r="CE34" s="634"/>
      <c r="CF34" s="634"/>
      <c r="CG34" s="634"/>
      <c r="CH34" s="634"/>
      <c r="CI34" s="634"/>
      <c r="CJ34" s="634"/>
      <c r="CK34" s="634"/>
      <c r="CL34" s="634"/>
      <c r="CM34" s="634"/>
      <c r="CN34" s="634"/>
      <c r="CO34" s="634"/>
      <c r="CP34" s="634"/>
      <c r="CQ34" s="635"/>
      <c r="CR34" s="636">
        <v>20121099</v>
      </c>
      <c r="CS34" s="637"/>
      <c r="CT34" s="637"/>
      <c r="CU34" s="637"/>
      <c r="CV34" s="637"/>
      <c r="CW34" s="637"/>
      <c r="CX34" s="637"/>
      <c r="CY34" s="638"/>
      <c r="CZ34" s="641">
        <v>17.100000000000001</v>
      </c>
      <c r="DA34" s="666"/>
      <c r="DB34" s="666"/>
      <c r="DC34" s="670"/>
      <c r="DD34" s="645">
        <v>15752280</v>
      </c>
      <c r="DE34" s="637"/>
      <c r="DF34" s="637"/>
      <c r="DG34" s="637"/>
      <c r="DH34" s="637"/>
      <c r="DI34" s="637"/>
      <c r="DJ34" s="637"/>
      <c r="DK34" s="638"/>
      <c r="DL34" s="645">
        <v>13850656</v>
      </c>
      <c r="DM34" s="637"/>
      <c r="DN34" s="637"/>
      <c r="DO34" s="637"/>
      <c r="DP34" s="637"/>
      <c r="DQ34" s="637"/>
      <c r="DR34" s="637"/>
      <c r="DS34" s="637"/>
      <c r="DT34" s="637"/>
      <c r="DU34" s="637"/>
      <c r="DV34" s="638"/>
      <c r="DW34" s="641">
        <v>19.3</v>
      </c>
      <c r="DX34" s="666"/>
      <c r="DY34" s="666"/>
      <c r="DZ34" s="666"/>
      <c r="EA34" s="666"/>
      <c r="EB34" s="666"/>
      <c r="EC34" s="667"/>
    </row>
    <row r="35" spans="2:133" ht="11.25" customHeight="1" x14ac:dyDescent="0.2">
      <c r="B35" s="633" t="s">
        <v>310</v>
      </c>
      <c r="C35" s="634"/>
      <c r="D35" s="634"/>
      <c r="E35" s="634"/>
      <c r="F35" s="634"/>
      <c r="G35" s="634"/>
      <c r="H35" s="634"/>
      <c r="I35" s="634"/>
      <c r="J35" s="634"/>
      <c r="K35" s="634"/>
      <c r="L35" s="634"/>
      <c r="M35" s="634"/>
      <c r="N35" s="634"/>
      <c r="O35" s="634"/>
      <c r="P35" s="634"/>
      <c r="Q35" s="635"/>
      <c r="R35" s="636">
        <v>4613773</v>
      </c>
      <c r="S35" s="637"/>
      <c r="T35" s="637"/>
      <c r="U35" s="637"/>
      <c r="V35" s="637"/>
      <c r="W35" s="637"/>
      <c r="X35" s="637"/>
      <c r="Y35" s="638"/>
      <c r="Z35" s="639">
        <v>3.8</v>
      </c>
      <c r="AA35" s="639"/>
      <c r="AB35" s="639"/>
      <c r="AC35" s="639"/>
      <c r="AD35" s="640" t="s">
        <v>122</v>
      </c>
      <c r="AE35" s="640"/>
      <c r="AF35" s="640"/>
      <c r="AG35" s="640"/>
      <c r="AH35" s="640"/>
      <c r="AI35" s="640"/>
      <c r="AJ35" s="640"/>
      <c r="AK35" s="640"/>
      <c r="AL35" s="641" t="s">
        <v>122</v>
      </c>
      <c r="AM35" s="642"/>
      <c r="AN35" s="642"/>
      <c r="AO35" s="643"/>
      <c r="AP35" s="21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594707</v>
      </c>
      <c r="CS35" s="668"/>
      <c r="CT35" s="668"/>
      <c r="CU35" s="668"/>
      <c r="CV35" s="668"/>
      <c r="CW35" s="668"/>
      <c r="CX35" s="668"/>
      <c r="CY35" s="669"/>
      <c r="CZ35" s="641">
        <v>0.5</v>
      </c>
      <c r="DA35" s="666"/>
      <c r="DB35" s="666"/>
      <c r="DC35" s="670"/>
      <c r="DD35" s="645">
        <v>585700</v>
      </c>
      <c r="DE35" s="668"/>
      <c r="DF35" s="668"/>
      <c r="DG35" s="668"/>
      <c r="DH35" s="668"/>
      <c r="DI35" s="668"/>
      <c r="DJ35" s="668"/>
      <c r="DK35" s="669"/>
      <c r="DL35" s="645">
        <v>585700</v>
      </c>
      <c r="DM35" s="668"/>
      <c r="DN35" s="668"/>
      <c r="DO35" s="668"/>
      <c r="DP35" s="668"/>
      <c r="DQ35" s="668"/>
      <c r="DR35" s="668"/>
      <c r="DS35" s="668"/>
      <c r="DT35" s="668"/>
      <c r="DU35" s="668"/>
      <c r="DV35" s="669"/>
      <c r="DW35" s="641">
        <v>0.8</v>
      </c>
      <c r="DX35" s="666"/>
      <c r="DY35" s="666"/>
      <c r="DZ35" s="666"/>
      <c r="EA35" s="666"/>
      <c r="EB35" s="666"/>
      <c r="EC35" s="667"/>
    </row>
    <row r="36" spans="2:133" ht="11.25" customHeight="1" x14ac:dyDescent="0.2">
      <c r="B36" s="633" t="s">
        <v>314</v>
      </c>
      <c r="C36" s="634"/>
      <c r="D36" s="634"/>
      <c r="E36" s="634"/>
      <c r="F36" s="634"/>
      <c r="G36" s="634"/>
      <c r="H36" s="634"/>
      <c r="I36" s="634"/>
      <c r="J36" s="634"/>
      <c r="K36" s="634"/>
      <c r="L36" s="634"/>
      <c r="M36" s="634"/>
      <c r="N36" s="634"/>
      <c r="O36" s="634"/>
      <c r="P36" s="634"/>
      <c r="Q36" s="635"/>
      <c r="R36" s="636">
        <v>5171182</v>
      </c>
      <c r="S36" s="637"/>
      <c r="T36" s="637"/>
      <c r="U36" s="637"/>
      <c r="V36" s="637"/>
      <c r="W36" s="637"/>
      <c r="X36" s="637"/>
      <c r="Y36" s="638"/>
      <c r="Z36" s="639">
        <v>4.3</v>
      </c>
      <c r="AA36" s="639"/>
      <c r="AB36" s="639"/>
      <c r="AC36" s="639"/>
      <c r="AD36" s="640" t="s">
        <v>122</v>
      </c>
      <c r="AE36" s="640"/>
      <c r="AF36" s="640"/>
      <c r="AG36" s="640"/>
      <c r="AH36" s="640"/>
      <c r="AI36" s="640"/>
      <c r="AJ36" s="640"/>
      <c r="AK36" s="640"/>
      <c r="AL36" s="641" t="s">
        <v>122</v>
      </c>
      <c r="AM36" s="642"/>
      <c r="AN36" s="642"/>
      <c r="AO36" s="643"/>
      <c r="AP36" s="216"/>
      <c r="AQ36" s="702" t="s">
        <v>315</v>
      </c>
      <c r="AR36" s="703"/>
      <c r="AS36" s="703"/>
      <c r="AT36" s="703"/>
      <c r="AU36" s="703"/>
      <c r="AV36" s="703"/>
      <c r="AW36" s="703"/>
      <c r="AX36" s="703"/>
      <c r="AY36" s="704"/>
      <c r="AZ36" s="625">
        <v>8978253</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365167</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7869672</v>
      </c>
      <c r="CS36" s="637"/>
      <c r="CT36" s="637"/>
      <c r="CU36" s="637"/>
      <c r="CV36" s="637"/>
      <c r="CW36" s="637"/>
      <c r="CX36" s="637"/>
      <c r="CY36" s="638"/>
      <c r="CZ36" s="641">
        <v>6.7</v>
      </c>
      <c r="DA36" s="666"/>
      <c r="DB36" s="666"/>
      <c r="DC36" s="670"/>
      <c r="DD36" s="645">
        <v>6157613</v>
      </c>
      <c r="DE36" s="637"/>
      <c r="DF36" s="637"/>
      <c r="DG36" s="637"/>
      <c r="DH36" s="637"/>
      <c r="DI36" s="637"/>
      <c r="DJ36" s="637"/>
      <c r="DK36" s="638"/>
      <c r="DL36" s="645">
        <v>3961516</v>
      </c>
      <c r="DM36" s="637"/>
      <c r="DN36" s="637"/>
      <c r="DO36" s="637"/>
      <c r="DP36" s="637"/>
      <c r="DQ36" s="637"/>
      <c r="DR36" s="637"/>
      <c r="DS36" s="637"/>
      <c r="DT36" s="637"/>
      <c r="DU36" s="637"/>
      <c r="DV36" s="638"/>
      <c r="DW36" s="641">
        <v>5.5</v>
      </c>
      <c r="DX36" s="666"/>
      <c r="DY36" s="666"/>
      <c r="DZ36" s="666"/>
      <c r="EA36" s="666"/>
      <c r="EB36" s="666"/>
      <c r="EC36" s="667"/>
    </row>
    <row r="37" spans="2:133" ht="11.25" customHeight="1" x14ac:dyDescent="0.2">
      <c r="B37" s="633" t="s">
        <v>318</v>
      </c>
      <c r="C37" s="634"/>
      <c r="D37" s="634"/>
      <c r="E37" s="634"/>
      <c r="F37" s="634"/>
      <c r="G37" s="634"/>
      <c r="H37" s="634"/>
      <c r="I37" s="634"/>
      <c r="J37" s="634"/>
      <c r="K37" s="634"/>
      <c r="L37" s="634"/>
      <c r="M37" s="634"/>
      <c r="N37" s="634"/>
      <c r="O37" s="634"/>
      <c r="P37" s="634"/>
      <c r="Q37" s="635"/>
      <c r="R37" s="636">
        <v>2381975</v>
      </c>
      <c r="S37" s="637"/>
      <c r="T37" s="637"/>
      <c r="U37" s="637"/>
      <c r="V37" s="637"/>
      <c r="W37" s="637"/>
      <c r="X37" s="637"/>
      <c r="Y37" s="638"/>
      <c r="Z37" s="639">
        <v>2</v>
      </c>
      <c r="AA37" s="639"/>
      <c r="AB37" s="639"/>
      <c r="AC37" s="639"/>
      <c r="AD37" s="640">
        <v>51</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101486</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-876068</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1248393</v>
      </c>
      <c r="CS37" s="668"/>
      <c r="CT37" s="668"/>
      <c r="CU37" s="668"/>
      <c r="CV37" s="668"/>
      <c r="CW37" s="668"/>
      <c r="CX37" s="668"/>
      <c r="CY37" s="669"/>
      <c r="CZ37" s="641">
        <v>1.1000000000000001</v>
      </c>
      <c r="DA37" s="666"/>
      <c r="DB37" s="666"/>
      <c r="DC37" s="670"/>
      <c r="DD37" s="645">
        <v>1246707</v>
      </c>
      <c r="DE37" s="668"/>
      <c r="DF37" s="668"/>
      <c r="DG37" s="668"/>
      <c r="DH37" s="668"/>
      <c r="DI37" s="668"/>
      <c r="DJ37" s="668"/>
      <c r="DK37" s="669"/>
      <c r="DL37" s="645">
        <v>973111</v>
      </c>
      <c r="DM37" s="668"/>
      <c r="DN37" s="668"/>
      <c r="DO37" s="668"/>
      <c r="DP37" s="668"/>
      <c r="DQ37" s="668"/>
      <c r="DR37" s="668"/>
      <c r="DS37" s="668"/>
      <c r="DT37" s="668"/>
      <c r="DU37" s="668"/>
      <c r="DV37" s="669"/>
      <c r="DW37" s="641">
        <v>1.4</v>
      </c>
      <c r="DX37" s="666"/>
      <c r="DY37" s="666"/>
      <c r="DZ37" s="666"/>
      <c r="EA37" s="666"/>
      <c r="EB37" s="666"/>
      <c r="EC37" s="667"/>
    </row>
    <row r="38" spans="2:133" ht="11.25" customHeight="1" x14ac:dyDescent="0.2">
      <c r="B38" s="633" t="s">
        <v>322</v>
      </c>
      <c r="C38" s="634"/>
      <c r="D38" s="634"/>
      <c r="E38" s="634"/>
      <c r="F38" s="634"/>
      <c r="G38" s="634"/>
      <c r="H38" s="634"/>
      <c r="I38" s="634"/>
      <c r="J38" s="634"/>
      <c r="K38" s="634"/>
      <c r="L38" s="634"/>
      <c r="M38" s="634"/>
      <c r="N38" s="634"/>
      <c r="O38" s="634"/>
      <c r="P38" s="634"/>
      <c r="Q38" s="635"/>
      <c r="R38" s="636">
        <v>352000</v>
      </c>
      <c r="S38" s="637"/>
      <c r="T38" s="637"/>
      <c r="U38" s="637"/>
      <c r="V38" s="637"/>
      <c r="W38" s="637"/>
      <c r="X38" s="637"/>
      <c r="Y38" s="638"/>
      <c r="Z38" s="639">
        <v>0.3</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t="s">
        <v>122</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32751</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8978253</v>
      </c>
      <c r="CS38" s="637"/>
      <c r="CT38" s="637"/>
      <c r="CU38" s="637"/>
      <c r="CV38" s="637"/>
      <c r="CW38" s="637"/>
      <c r="CX38" s="637"/>
      <c r="CY38" s="638"/>
      <c r="CZ38" s="641">
        <v>7.6</v>
      </c>
      <c r="DA38" s="666"/>
      <c r="DB38" s="666"/>
      <c r="DC38" s="670"/>
      <c r="DD38" s="645">
        <v>7468015</v>
      </c>
      <c r="DE38" s="637"/>
      <c r="DF38" s="637"/>
      <c r="DG38" s="637"/>
      <c r="DH38" s="637"/>
      <c r="DI38" s="637"/>
      <c r="DJ38" s="637"/>
      <c r="DK38" s="638"/>
      <c r="DL38" s="645">
        <v>5858207</v>
      </c>
      <c r="DM38" s="637"/>
      <c r="DN38" s="637"/>
      <c r="DO38" s="637"/>
      <c r="DP38" s="637"/>
      <c r="DQ38" s="637"/>
      <c r="DR38" s="637"/>
      <c r="DS38" s="637"/>
      <c r="DT38" s="637"/>
      <c r="DU38" s="637"/>
      <c r="DV38" s="638"/>
      <c r="DW38" s="641">
        <v>8.1999999999999993</v>
      </c>
      <c r="DX38" s="666"/>
      <c r="DY38" s="666"/>
      <c r="DZ38" s="666"/>
      <c r="EA38" s="666"/>
      <c r="EB38" s="666"/>
      <c r="EC38" s="667"/>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43221</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7252906</v>
      </c>
      <c r="CS39" s="668"/>
      <c r="CT39" s="668"/>
      <c r="CU39" s="668"/>
      <c r="CV39" s="668"/>
      <c r="CW39" s="668"/>
      <c r="CX39" s="668"/>
      <c r="CY39" s="669"/>
      <c r="CZ39" s="641">
        <v>6.2</v>
      </c>
      <c r="DA39" s="666"/>
      <c r="DB39" s="666"/>
      <c r="DC39" s="670"/>
      <c r="DD39" s="645">
        <v>7219117</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330</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8"/>
      <c r="BE40" s="668"/>
      <c r="BF40" s="691"/>
      <c r="BG40" s="684" t="s">
        <v>332</v>
      </c>
      <c r="BH40" s="685"/>
      <c r="BI40" s="685"/>
      <c r="BJ40" s="685"/>
      <c r="BK40" s="685"/>
      <c r="BL40" s="217"/>
      <c r="BM40" s="634" t="s">
        <v>333</v>
      </c>
      <c r="BN40" s="634"/>
      <c r="BO40" s="634"/>
      <c r="BP40" s="634"/>
      <c r="BQ40" s="634"/>
      <c r="BR40" s="634"/>
      <c r="BS40" s="634"/>
      <c r="BT40" s="634"/>
      <c r="BU40" s="635"/>
      <c r="BV40" s="636">
        <v>118</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2480844</v>
      </c>
      <c r="CS40" s="637"/>
      <c r="CT40" s="637"/>
      <c r="CU40" s="637"/>
      <c r="CV40" s="637"/>
      <c r="CW40" s="637"/>
      <c r="CX40" s="637"/>
      <c r="CY40" s="638"/>
      <c r="CZ40" s="641">
        <v>2.1</v>
      </c>
      <c r="DA40" s="666"/>
      <c r="DB40" s="666"/>
      <c r="DC40" s="670"/>
      <c r="DD40" s="645">
        <v>1465211</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335</v>
      </c>
      <c r="C41" s="658"/>
      <c r="D41" s="658"/>
      <c r="E41" s="658"/>
      <c r="F41" s="658"/>
      <c r="G41" s="658"/>
      <c r="H41" s="658"/>
      <c r="I41" s="658"/>
      <c r="J41" s="658"/>
      <c r="K41" s="658"/>
      <c r="L41" s="658"/>
      <c r="M41" s="658"/>
      <c r="N41" s="658"/>
      <c r="O41" s="658"/>
      <c r="P41" s="658"/>
      <c r="Q41" s="659"/>
      <c r="R41" s="708">
        <v>121634099</v>
      </c>
      <c r="S41" s="709"/>
      <c r="T41" s="709"/>
      <c r="U41" s="709"/>
      <c r="V41" s="709"/>
      <c r="W41" s="709"/>
      <c r="X41" s="709"/>
      <c r="Y41" s="713"/>
      <c r="Z41" s="714">
        <v>100</v>
      </c>
      <c r="AA41" s="714"/>
      <c r="AB41" s="714"/>
      <c r="AC41" s="714"/>
      <c r="AD41" s="715">
        <v>71696679</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3045363</v>
      </c>
      <c r="BA41" s="637"/>
      <c r="BB41" s="637"/>
      <c r="BC41" s="637"/>
      <c r="BD41" s="668"/>
      <c r="BE41" s="668"/>
      <c r="BF41" s="691"/>
      <c r="BG41" s="684"/>
      <c r="BH41" s="685"/>
      <c r="BI41" s="685"/>
      <c r="BJ41" s="685"/>
      <c r="BK41" s="685"/>
      <c r="BL41" s="217"/>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5831404</v>
      </c>
      <c r="BA42" s="709"/>
      <c r="BB42" s="709"/>
      <c r="BC42" s="709"/>
      <c r="BD42" s="695"/>
      <c r="BE42" s="695"/>
      <c r="BF42" s="697"/>
      <c r="BG42" s="686"/>
      <c r="BH42" s="687"/>
      <c r="BI42" s="687"/>
      <c r="BJ42" s="687"/>
      <c r="BK42" s="687"/>
      <c r="BL42" s="218"/>
      <c r="BM42" s="658" t="s">
        <v>340</v>
      </c>
      <c r="BN42" s="658"/>
      <c r="BO42" s="658"/>
      <c r="BP42" s="658"/>
      <c r="BQ42" s="658"/>
      <c r="BR42" s="658"/>
      <c r="BS42" s="658"/>
      <c r="BT42" s="658"/>
      <c r="BU42" s="659"/>
      <c r="BV42" s="708">
        <v>327</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12614163</v>
      </c>
      <c r="CS42" s="668"/>
      <c r="CT42" s="668"/>
      <c r="CU42" s="668"/>
      <c r="CV42" s="668"/>
      <c r="CW42" s="668"/>
      <c r="CX42" s="668"/>
      <c r="CY42" s="669"/>
      <c r="CZ42" s="641">
        <v>10.7</v>
      </c>
      <c r="DA42" s="666"/>
      <c r="DB42" s="666"/>
      <c r="DC42" s="670"/>
      <c r="DD42" s="645">
        <v>8956424</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277520</v>
      </c>
      <c r="CS43" s="668"/>
      <c r="CT43" s="668"/>
      <c r="CU43" s="668"/>
      <c r="CV43" s="668"/>
      <c r="CW43" s="668"/>
      <c r="CX43" s="668"/>
      <c r="CY43" s="669"/>
      <c r="CZ43" s="641">
        <v>0.2</v>
      </c>
      <c r="DA43" s="666"/>
      <c r="DB43" s="666"/>
      <c r="DC43" s="670"/>
      <c r="DD43" s="645">
        <v>277520</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12614163</v>
      </c>
      <c r="CS44" s="637"/>
      <c r="CT44" s="637"/>
      <c r="CU44" s="637"/>
      <c r="CV44" s="637"/>
      <c r="CW44" s="637"/>
      <c r="CX44" s="637"/>
      <c r="CY44" s="638"/>
      <c r="CZ44" s="641">
        <v>10.7</v>
      </c>
      <c r="DA44" s="642"/>
      <c r="DB44" s="642"/>
      <c r="DC44" s="648"/>
      <c r="DD44" s="645">
        <v>8956424</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2535269</v>
      </c>
      <c r="CS45" s="668"/>
      <c r="CT45" s="668"/>
      <c r="CU45" s="668"/>
      <c r="CV45" s="668"/>
      <c r="CW45" s="668"/>
      <c r="CX45" s="668"/>
      <c r="CY45" s="669"/>
      <c r="CZ45" s="641">
        <v>2.2000000000000002</v>
      </c>
      <c r="DA45" s="666"/>
      <c r="DB45" s="666"/>
      <c r="DC45" s="670"/>
      <c r="DD45" s="645">
        <v>1103275</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10078894</v>
      </c>
      <c r="CS46" s="637"/>
      <c r="CT46" s="637"/>
      <c r="CU46" s="637"/>
      <c r="CV46" s="637"/>
      <c r="CW46" s="637"/>
      <c r="CX46" s="637"/>
      <c r="CY46" s="638"/>
      <c r="CZ46" s="641">
        <v>8.6</v>
      </c>
      <c r="DA46" s="642"/>
      <c r="DB46" s="642"/>
      <c r="DC46" s="648"/>
      <c r="DD46" s="645">
        <v>7853149</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117399254</v>
      </c>
      <c r="CS49" s="695"/>
      <c r="CT49" s="695"/>
      <c r="CU49" s="695"/>
      <c r="CV49" s="695"/>
      <c r="CW49" s="695"/>
      <c r="CX49" s="695"/>
      <c r="CY49" s="724"/>
      <c r="CZ49" s="716">
        <v>100</v>
      </c>
      <c r="DA49" s="725"/>
      <c r="DB49" s="725"/>
      <c r="DC49" s="726"/>
      <c r="DD49" s="727">
        <v>83118494</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ewXIPq+iGeBlS8J6HDPv+3D5X74dBMhV93EjyRF+dagMoC66qwKK8FVJs0mVptnk9FkRzI0rBzclOPJf9AoWbg==" saltValue="v4CaD3wZtlY21urIYlZPS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554687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374</v>
      </c>
      <c r="C7" s="763"/>
      <c r="D7" s="763"/>
      <c r="E7" s="763"/>
      <c r="F7" s="763"/>
      <c r="G7" s="763"/>
      <c r="H7" s="763"/>
      <c r="I7" s="763"/>
      <c r="J7" s="763"/>
      <c r="K7" s="763"/>
      <c r="L7" s="763"/>
      <c r="M7" s="763"/>
      <c r="N7" s="763"/>
      <c r="O7" s="763"/>
      <c r="P7" s="764"/>
      <c r="Q7" s="765">
        <v>122100</v>
      </c>
      <c r="R7" s="766"/>
      <c r="S7" s="766"/>
      <c r="T7" s="766"/>
      <c r="U7" s="766"/>
      <c r="V7" s="766">
        <v>117865</v>
      </c>
      <c r="W7" s="766"/>
      <c r="X7" s="766"/>
      <c r="Y7" s="766"/>
      <c r="Z7" s="766"/>
      <c r="AA7" s="766">
        <v>4235</v>
      </c>
      <c r="AB7" s="766"/>
      <c r="AC7" s="766"/>
      <c r="AD7" s="766"/>
      <c r="AE7" s="767"/>
      <c r="AF7" s="768">
        <v>3955</v>
      </c>
      <c r="AG7" s="769"/>
      <c r="AH7" s="769"/>
      <c r="AI7" s="769"/>
      <c r="AJ7" s="770"/>
      <c r="AK7" s="771">
        <v>113</v>
      </c>
      <c r="AL7" s="772"/>
      <c r="AM7" s="772"/>
      <c r="AN7" s="772"/>
      <c r="AO7" s="772"/>
      <c r="AP7" s="772">
        <v>15979</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538</v>
      </c>
      <c r="BT7" s="760"/>
      <c r="BU7" s="760"/>
      <c r="BV7" s="760"/>
      <c r="BW7" s="760"/>
      <c r="BX7" s="760"/>
      <c r="BY7" s="760"/>
      <c r="BZ7" s="760"/>
      <c r="CA7" s="760"/>
      <c r="CB7" s="760"/>
      <c r="CC7" s="760"/>
      <c r="CD7" s="760"/>
      <c r="CE7" s="760"/>
      <c r="CF7" s="760"/>
      <c r="CG7" s="775"/>
      <c r="CH7" s="756">
        <v>0</v>
      </c>
      <c r="CI7" s="757"/>
      <c r="CJ7" s="757"/>
      <c r="CK7" s="757"/>
      <c r="CL7" s="758"/>
      <c r="CM7" s="756">
        <v>574</v>
      </c>
      <c r="CN7" s="757"/>
      <c r="CO7" s="757"/>
      <c r="CP7" s="757"/>
      <c r="CQ7" s="758"/>
      <c r="CR7" s="756">
        <v>500</v>
      </c>
      <c r="CS7" s="757"/>
      <c r="CT7" s="757"/>
      <c r="CU7" s="757"/>
      <c r="CV7" s="758"/>
      <c r="CW7" s="756">
        <v>76</v>
      </c>
      <c r="CX7" s="757"/>
      <c r="CY7" s="757"/>
      <c r="CZ7" s="757"/>
      <c r="DA7" s="758"/>
      <c r="DB7" s="756" t="s">
        <v>482</v>
      </c>
      <c r="DC7" s="757"/>
      <c r="DD7" s="757"/>
      <c r="DE7" s="757"/>
      <c r="DF7" s="758"/>
      <c r="DG7" s="756" t="s">
        <v>482</v>
      </c>
      <c r="DH7" s="757"/>
      <c r="DI7" s="757"/>
      <c r="DJ7" s="757"/>
      <c r="DK7" s="758"/>
      <c r="DL7" s="756" t="s">
        <v>482</v>
      </c>
      <c r="DM7" s="757"/>
      <c r="DN7" s="757"/>
      <c r="DO7" s="757"/>
      <c r="DP7" s="758"/>
      <c r="DQ7" s="756" t="s">
        <v>482</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t="s">
        <v>539</v>
      </c>
      <c r="BS8" s="786" t="s">
        <v>540</v>
      </c>
      <c r="BT8" s="787"/>
      <c r="BU8" s="787"/>
      <c r="BV8" s="787"/>
      <c r="BW8" s="787"/>
      <c r="BX8" s="787"/>
      <c r="BY8" s="787"/>
      <c r="BZ8" s="787"/>
      <c r="CA8" s="787"/>
      <c r="CB8" s="787"/>
      <c r="CC8" s="787"/>
      <c r="CD8" s="787"/>
      <c r="CE8" s="787"/>
      <c r="CF8" s="787"/>
      <c r="CG8" s="788"/>
      <c r="CH8" s="789">
        <v>-2</v>
      </c>
      <c r="CI8" s="790"/>
      <c r="CJ8" s="790"/>
      <c r="CK8" s="790"/>
      <c r="CL8" s="791"/>
      <c r="CM8" s="789">
        <v>13</v>
      </c>
      <c r="CN8" s="790"/>
      <c r="CO8" s="790"/>
      <c r="CP8" s="790"/>
      <c r="CQ8" s="791"/>
      <c r="CR8" s="789">
        <v>10</v>
      </c>
      <c r="CS8" s="790"/>
      <c r="CT8" s="790"/>
      <c r="CU8" s="790"/>
      <c r="CV8" s="791"/>
      <c r="CW8" s="789">
        <v>2</v>
      </c>
      <c r="CX8" s="790"/>
      <c r="CY8" s="790"/>
      <c r="CZ8" s="790"/>
      <c r="DA8" s="791"/>
      <c r="DB8" s="789">
        <v>3494</v>
      </c>
      <c r="DC8" s="790"/>
      <c r="DD8" s="790"/>
      <c r="DE8" s="790"/>
      <c r="DF8" s="791"/>
      <c r="DG8" s="789">
        <v>7661</v>
      </c>
      <c r="DH8" s="790"/>
      <c r="DI8" s="790"/>
      <c r="DJ8" s="790"/>
      <c r="DK8" s="791"/>
      <c r="DL8" s="789" t="s">
        <v>482</v>
      </c>
      <c r="DM8" s="790"/>
      <c r="DN8" s="790"/>
      <c r="DO8" s="790"/>
      <c r="DP8" s="791"/>
      <c r="DQ8" s="789" t="s">
        <v>482</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t="s">
        <v>541</v>
      </c>
      <c r="BT9" s="787"/>
      <c r="BU9" s="787"/>
      <c r="BV9" s="787"/>
      <c r="BW9" s="787"/>
      <c r="BX9" s="787"/>
      <c r="BY9" s="787"/>
      <c r="BZ9" s="787"/>
      <c r="CA9" s="787"/>
      <c r="CB9" s="787"/>
      <c r="CC9" s="787"/>
      <c r="CD9" s="787"/>
      <c r="CE9" s="787"/>
      <c r="CF9" s="787"/>
      <c r="CG9" s="788"/>
      <c r="CH9" s="789">
        <v>2</v>
      </c>
      <c r="CI9" s="790"/>
      <c r="CJ9" s="790"/>
      <c r="CK9" s="790"/>
      <c r="CL9" s="791"/>
      <c r="CM9" s="789">
        <v>19</v>
      </c>
      <c r="CN9" s="790"/>
      <c r="CO9" s="790"/>
      <c r="CP9" s="790"/>
      <c r="CQ9" s="791"/>
      <c r="CR9" s="789">
        <v>5</v>
      </c>
      <c r="CS9" s="790"/>
      <c r="CT9" s="790"/>
      <c r="CU9" s="790"/>
      <c r="CV9" s="791"/>
      <c r="CW9" s="789" t="s">
        <v>482</v>
      </c>
      <c r="CX9" s="790"/>
      <c r="CY9" s="790"/>
      <c r="CZ9" s="790"/>
      <c r="DA9" s="791"/>
      <c r="DB9" s="789" t="s">
        <v>482</v>
      </c>
      <c r="DC9" s="790"/>
      <c r="DD9" s="790"/>
      <c r="DE9" s="790"/>
      <c r="DF9" s="791"/>
      <c r="DG9" s="789" t="s">
        <v>482</v>
      </c>
      <c r="DH9" s="790"/>
      <c r="DI9" s="790"/>
      <c r="DJ9" s="790"/>
      <c r="DK9" s="791"/>
      <c r="DL9" s="789" t="s">
        <v>482</v>
      </c>
      <c r="DM9" s="790"/>
      <c r="DN9" s="790"/>
      <c r="DO9" s="790"/>
      <c r="DP9" s="791"/>
      <c r="DQ9" s="789" t="s">
        <v>482</v>
      </c>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t="s">
        <v>542</v>
      </c>
      <c r="BT10" s="787"/>
      <c r="BU10" s="787"/>
      <c r="BV10" s="787"/>
      <c r="BW10" s="787"/>
      <c r="BX10" s="787"/>
      <c r="BY10" s="787"/>
      <c r="BZ10" s="787"/>
      <c r="CA10" s="787"/>
      <c r="CB10" s="787"/>
      <c r="CC10" s="787"/>
      <c r="CD10" s="787"/>
      <c r="CE10" s="787"/>
      <c r="CF10" s="787"/>
      <c r="CG10" s="788"/>
      <c r="CH10" s="789">
        <v>0</v>
      </c>
      <c r="CI10" s="790"/>
      <c r="CJ10" s="790"/>
      <c r="CK10" s="790"/>
      <c r="CL10" s="791"/>
      <c r="CM10" s="789">
        <v>3</v>
      </c>
      <c r="CN10" s="790"/>
      <c r="CO10" s="790"/>
      <c r="CP10" s="790"/>
      <c r="CQ10" s="791"/>
      <c r="CR10" s="789">
        <v>3</v>
      </c>
      <c r="CS10" s="790"/>
      <c r="CT10" s="790"/>
      <c r="CU10" s="790"/>
      <c r="CV10" s="791"/>
      <c r="CW10" s="789">
        <v>16</v>
      </c>
      <c r="CX10" s="790"/>
      <c r="CY10" s="790"/>
      <c r="CZ10" s="790"/>
      <c r="DA10" s="791"/>
      <c r="DB10" s="789" t="s">
        <v>482</v>
      </c>
      <c r="DC10" s="790"/>
      <c r="DD10" s="790"/>
      <c r="DE10" s="790"/>
      <c r="DF10" s="791"/>
      <c r="DG10" s="789" t="s">
        <v>482</v>
      </c>
      <c r="DH10" s="790"/>
      <c r="DI10" s="790"/>
      <c r="DJ10" s="790"/>
      <c r="DK10" s="791"/>
      <c r="DL10" s="789" t="s">
        <v>482</v>
      </c>
      <c r="DM10" s="790"/>
      <c r="DN10" s="790"/>
      <c r="DO10" s="790"/>
      <c r="DP10" s="791"/>
      <c r="DQ10" s="789" t="s">
        <v>482</v>
      </c>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t="s">
        <v>543</v>
      </c>
      <c r="BT11" s="787"/>
      <c r="BU11" s="787"/>
      <c r="BV11" s="787"/>
      <c r="BW11" s="787"/>
      <c r="BX11" s="787"/>
      <c r="BY11" s="787"/>
      <c r="BZ11" s="787"/>
      <c r="CA11" s="787"/>
      <c r="CB11" s="787"/>
      <c r="CC11" s="787"/>
      <c r="CD11" s="787"/>
      <c r="CE11" s="787"/>
      <c r="CF11" s="787"/>
      <c r="CG11" s="788"/>
      <c r="CH11" s="789">
        <v>6</v>
      </c>
      <c r="CI11" s="790"/>
      <c r="CJ11" s="790"/>
      <c r="CK11" s="790"/>
      <c r="CL11" s="791"/>
      <c r="CM11" s="789">
        <v>103</v>
      </c>
      <c r="CN11" s="790"/>
      <c r="CO11" s="790"/>
      <c r="CP11" s="790"/>
      <c r="CQ11" s="791"/>
      <c r="CR11" s="789">
        <v>3</v>
      </c>
      <c r="CS11" s="790"/>
      <c r="CT11" s="790"/>
      <c r="CU11" s="790"/>
      <c r="CV11" s="791"/>
      <c r="CW11" s="789">
        <v>21</v>
      </c>
      <c r="CX11" s="790"/>
      <c r="CY11" s="790"/>
      <c r="CZ11" s="790"/>
      <c r="DA11" s="791"/>
      <c r="DB11" s="789" t="s">
        <v>482</v>
      </c>
      <c r="DC11" s="790"/>
      <c r="DD11" s="790"/>
      <c r="DE11" s="790"/>
      <c r="DF11" s="791"/>
      <c r="DG11" s="789" t="s">
        <v>482</v>
      </c>
      <c r="DH11" s="790"/>
      <c r="DI11" s="790"/>
      <c r="DJ11" s="790"/>
      <c r="DK11" s="791"/>
      <c r="DL11" s="789" t="s">
        <v>482</v>
      </c>
      <c r="DM11" s="790"/>
      <c r="DN11" s="790"/>
      <c r="DO11" s="790"/>
      <c r="DP11" s="791"/>
      <c r="DQ11" s="789" t="s">
        <v>482</v>
      </c>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375</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376</v>
      </c>
      <c r="B23" s="802" t="s">
        <v>377</v>
      </c>
      <c r="C23" s="803"/>
      <c r="D23" s="803"/>
      <c r="E23" s="803"/>
      <c r="F23" s="803"/>
      <c r="G23" s="803"/>
      <c r="H23" s="803"/>
      <c r="I23" s="803"/>
      <c r="J23" s="803"/>
      <c r="K23" s="803"/>
      <c r="L23" s="803"/>
      <c r="M23" s="803"/>
      <c r="N23" s="803"/>
      <c r="O23" s="803"/>
      <c r="P23" s="804"/>
      <c r="Q23" s="805">
        <v>122100</v>
      </c>
      <c r="R23" s="806"/>
      <c r="S23" s="806"/>
      <c r="T23" s="806"/>
      <c r="U23" s="806"/>
      <c r="V23" s="806">
        <v>117865</v>
      </c>
      <c r="W23" s="806"/>
      <c r="X23" s="806"/>
      <c r="Y23" s="806"/>
      <c r="Z23" s="806"/>
      <c r="AA23" s="806">
        <v>4235</v>
      </c>
      <c r="AB23" s="806"/>
      <c r="AC23" s="806"/>
      <c r="AD23" s="806"/>
      <c r="AE23" s="807"/>
      <c r="AF23" s="808">
        <v>3955</v>
      </c>
      <c r="AG23" s="806"/>
      <c r="AH23" s="806"/>
      <c r="AI23" s="806"/>
      <c r="AJ23" s="809"/>
      <c r="AK23" s="810"/>
      <c r="AL23" s="811"/>
      <c r="AM23" s="811"/>
      <c r="AN23" s="811"/>
      <c r="AO23" s="811"/>
      <c r="AP23" s="806">
        <v>15979</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379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380</v>
      </c>
      <c r="R26" s="747"/>
      <c r="S26" s="747"/>
      <c r="T26" s="747"/>
      <c r="U26" s="748"/>
      <c r="V26" s="746" t="s">
        <v>381</v>
      </c>
      <c r="W26" s="747"/>
      <c r="X26" s="747"/>
      <c r="Y26" s="747"/>
      <c r="Z26" s="748"/>
      <c r="AA26" s="746" t="s">
        <v>382</v>
      </c>
      <c r="AB26" s="747"/>
      <c r="AC26" s="747"/>
      <c r="AD26" s="747"/>
      <c r="AE26" s="747"/>
      <c r="AF26" s="827" t="s">
        <v>383</v>
      </c>
      <c r="AG26" s="828"/>
      <c r="AH26" s="828"/>
      <c r="AI26" s="828"/>
      <c r="AJ26" s="829"/>
      <c r="AK26" s="747" t="s">
        <v>384</v>
      </c>
      <c r="AL26" s="747"/>
      <c r="AM26" s="747"/>
      <c r="AN26" s="747"/>
      <c r="AO26" s="748"/>
      <c r="AP26" s="746" t="s">
        <v>385</v>
      </c>
      <c r="AQ26" s="747"/>
      <c r="AR26" s="747"/>
      <c r="AS26" s="747"/>
      <c r="AT26" s="748"/>
      <c r="AU26" s="746" t="s">
        <v>386</v>
      </c>
      <c r="AV26" s="747"/>
      <c r="AW26" s="747"/>
      <c r="AX26" s="747"/>
      <c r="AY26" s="748"/>
      <c r="AZ26" s="746" t="s">
        <v>387</v>
      </c>
      <c r="BA26" s="747"/>
      <c r="BB26" s="747"/>
      <c r="BC26" s="747"/>
      <c r="BD26" s="748"/>
      <c r="BE26" s="746" t="s">
        <v>364</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388</v>
      </c>
      <c r="C28" s="763"/>
      <c r="D28" s="763"/>
      <c r="E28" s="763"/>
      <c r="F28" s="763"/>
      <c r="G28" s="763"/>
      <c r="H28" s="763"/>
      <c r="I28" s="763"/>
      <c r="J28" s="763"/>
      <c r="K28" s="763"/>
      <c r="L28" s="763"/>
      <c r="M28" s="763"/>
      <c r="N28" s="763"/>
      <c r="O28" s="763"/>
      <c r="P28" s="764"/>
      <c r="Q28" s="835">
        <v>23061</v>
      </c>
      <c r="R28" s="836"/>
      <c r="S28" s="836"/>
      <c r="T28" s="836"/>
      <c r="U28" s="836"/>
      <c r="V28" s="836">
        <v>22695</v>
      </c>
      <c r="W28" s="836"/>
      <c r="X28" s="836"/>
      <c r="Y28" s="836"/>
      <c r="Z28" s="836"/>
      <c r="AA28" s="836">
        <v>365</v>
      </c>
      <c r="AB28" s="836"/>
      <c r="AC28" s="836"/>
      <c r="AD28" s="836"/>
      <c r="AE28" s="837"/>
      <c r="AF28" s="838">
        <v>365</v>
      </c>
      <c r="AG28" s="836"/>
      <c r="AH28" s="836"/>
      <c r="AI28" s="836"/>
      <c r="AJ28" s="839"/>
      <c r="AK28" s="840">
        <v>3045</v>
      </c>
      <c r="AL28" s="841"/>
      <c r="AM28" s="841"/>
      <c r="AN28" s="841"/>
      <c r="AO28" s="841"/>
      <c r="AP28" s="841" t="s">
        <v>482</v>
      </c>
      <c r="AQ28" s="841"/>
      <c r="AR28" s="841"/>
      <c r="AS28" s="841"/>
      <c r="AT28" s="841"/>
      <c r="AU28" s="841" t="s">
        <v>482</v>
      </c>
      <c r="AV28" s="841"/>
      <c r="AW28" s="841"/>
      <c r="AX28" s="841"/>
      <c r="AY28" s="841"/>
      <c r="AZ28" s="842" t="s">
        <v>482</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389</v>
      </c>
      <c r="C29" s="794"/>
      <c r="D29" s="794"/>
      <c r="E29" s="794"/>
      <c r="F29" s="794"/>
      <c r="G29" s="794"/>
      <c r="H29" s="794"/>
      <c r="I29" s="794"/>
      <c r="J29" s="794"/>
      <c r="K29" s="794"/>
      <c r="L29" s="794"/>
      <c r="M29" s="794"/>
      <c r="N29" s="794"/>
      <c r="O29" s="794"/>
      <c r="P29" s="795"/>
      <c r="Q29" s="796">
        <v>19053</v>
      </c>
      <c r="R29" s="797"/>
      <c r="S29" s="797"/>
      <c r="T29" s="797"/>
      <c r="U29" s="797"/>
      <c r="V29" s="797">
        <v>18514</v>
      </c>
      <c r="W29" s="797"/>
      <c r="X29" s="797"/>
      <c r="Y29" s="797"/>
      <c r="Z29" s="797"/>
      <c r="AA29" s="797">
        <v>539</v>
      </c>
      <c r="AB29" s="797"/>
      <c r="AC29" s="797"/>
      <c r="AD29" s="797"/>
      <c r="AE29" s="798"/>
      <c r="AF29" s="799">
        <v>539</v>
      </c>
      <c r="AG29" s="800"/>
      <c r="AH29" s="800"/>
      <c r="AI29" s="800"/>
      <c r="AJ29" s="801"/>
      <c r="AK29" s="847">
        <v>3030</v>
      </c>
      <c r="AL29" s="843"/>
      <c r="AM29" s="843"/>
      <c r="AN29" s="843"/>
      <c r="AO29" s="843"/>
      <c r="AP29" s="843" t="s">
        <v>482</v>
      </c>
      <c r="AQ29" s="843"/>
      <c r="AR29" s="843"/>
      <c r="AS29" s="843"/>
      <c r="AT29" s="843"/>
      <c r="AU29" s="843" t="s">
        <v>482</v>
      </c>
      <c r="AV29" s="843"/>
      <c r="AW29" s="843"/>
      <c r="AX29" s="843"/>
      <c r="AY29" s="843"/>
      <c r="AZ29" s="844" t="s">
        <v>482</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390</v>
      </c>
      <c r="C30" s="794"/>
      <c r="D30" s="794"/>
      <c r="E30" s="794"/>
      <c r="F30" s="794"/>
      <c r="G30" s="794"/>
      <c r="H30" s="794"/>
      <c r="I30" s="794"/>
      <c r="J30" s="794"/>
      <c r="K30" s="794"/>
      <c r="L30" s="794"/>
      <c r="M30" s="794"/>
      <c r="N30" s="794"/>
      <c r="O30" s="794"/>
      <c r="P30" s="795"/>
      <c r="Q30" s="796">
        <v>5409</v>
      </c>
      <c r="R30" s="797"/>
      <c r="S30" s="797"/>
      <c r="T30" s="797"/>
      <c r="U30" s="797"/>
      <c r="V30" s="797">
        <v>5345</v>
      </c>
      <c r="W30" s="797"/>
      <c r="X30" s="797"/>
      <c r="Y30" s="797"/>
      <c r="Z30" s="797"/>
      <c r="AA30" s="797">
        <v>64</v>
      </c>
      <c r="AB30" s="797"/>
      <c r="AC30" s="797"/>
      <c r="AD30" s="797"/>
      <c r="AE30" s="798"/>
      <c r="AF30" s="799">
        <v>64</v>
      </c>
      <c r="AG30" s="800"/>
      <c r="AH30" s="800"/>
      <c r="AI30" s="800"/>
      <c r="AJ30" s="801"/>
      <c r="AK30" s="847">
        <v>2841</v>
      </c>
      <c r="AL30" s="843"/>
      <c r="AM30" s="843"/>
      <c r="AN30" s="843"/>
      <c r="AO30" s="843"/>
      <c r="AP30" s="843" t="s">
        <v>482</v>
      </c>
      <c r="AQ30" s="843"/>
      <c r="AR30" s="843"/>
      <c r="AS30" s="843"/>
      <c r="AT30" s="843"/>
      <c r="AU30" s="843" t="s">
        <v>482</v>
      </c>
      <c r="AV30" s="843"/>
      <c r="AW30" s="843"/>
      <c r="AX30" s="843"/>
      <c r="AY30" s="843"/>
      <c r="AZ30" s="844" t="s">
        <v>482</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c r="C31" s="794"/>
      <c r="D31" s="794"/>
      <c r="E31" s="794"/>
      <c r="F31" s="794"/>
      <c r="G31" s="794"/>
      <c r="H31" s="794"/>
      <c r="I31" s="794"/>
      <c r="J31" s="794"/>
      <c r="K31" s="794"/>
      <c r="L31" s="794"/>
      <c r="M31" s="794"/>
      <c r="N31" s="794"/>
      <c r="O31" s="794"/>
      <c r="P31" s="795"/>
      <c r="Q31" s="796"/>
      <c r="R31" s="797"/>
      <c r="S31" s="797"/>
      <c r="T31" s="797"/>
      <c r="U31" s="797"/>
      <c r="V31" s="797"/>
      <c r="W31" s="797"/>
      <c r="X31" s="797"/>
      <c r="Y31" s="797"/>
      <c r="Z31" s="797"/>
      <c r="AA31" s="797"/>
      <c r="AB31" s="797"/>
      <c r="AC31" s="797"/>
      <c r="AD31" s="797"/>
      <c r="AE31" s="798"/>
      <c r="AF31" s="799"/>
      <c r="AG31" s="800"/>
      <c r="AH31" s="800"/>
      <c r="AI31" s="800"/>
      <c r="AJ31" s="801"/>
      <c r="AK31" s="847"/>
      <c r="AL31" s="843"/>
      <c r="AM31" s="843"/>
      <c r="AN31" s="843"/>
      <c r="AO31" s="843"/>
      <c r="AP31" s="843"/>
      <c r="AQ31" s="843"/>
      <c r="AR31" s="843"/>
      <c r="AS31" s="843"/>
      <c r="AT31" s="843"/>
      <c r="AU31" s="843"/>
      <c r="AV31" s="843"/>
      <c r="AW31" s="843"/>
      <c r="AX31" s="843"/>
      <c r="AY31" s="843"/>
      <c r="AZ31" s="844"/>
      <c r="BA31" s="844"/>
      <c r="BB31" s="844"/>
      <c r="BC31" s="844"/>
      <c r="BD31" s="844"/>
      <c r="BE31" s="845"/>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391</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376</v>
      </c>
      <c r="B63" s="802" t="s">
        <v>392</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968</v>
      </c>
      <c r="AG63" s="857"/>
      <c r="AH63" s="857"/>
      <c r="AI63" s="857"/>
      <c r="AJ63" s="858"/>
      <c r="AK63" s="859"/>
      <c r="AL63" s="854"/>
      <c r="AM63" s="854"/>
      <c r="AN63" s="854"/>
      <c r="AO63" s="854"/>
      <c r="AP63" s="857" t="s">
        <v>557</v>
      </c>
      <c r="AQ63" s="857"/>
      <c r="AR63" s="857"/>
      <c r="AS63" s="857"/>
      <c r="AT63" s="857"/>
      <c r="AU63" s="857" t="s">
        <v>557</v>
      </c>
      <c r="AV63" s="857"/>
      <c r="AW63" s="857"/>
      <c r="AX63" s="857"/>
      <c r="AY63" s="857"/>
      <c r="AZ63" s="861"/>
      <c r="BA63" s="861"/>
      <c r="BB63" s="861"/>
      <c r="BC63" s="861"/>
      <c r="BD63" s="861"/>
      <c r="BE63" s="862"/>
      <c r="BF63" s="862"/>
      <c r="BG63" s="862"/>
      <c r="BH63" s="862"/>
      <c r="BI63" s="863"/>
      <c r="BJ63" s="864" t="s">
        <v>122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394</v>
      </c>
      <c r="B66" s="741"/>
      <c r="C66" s="741"/>
      <c r="D66" s="741"/>
      <c r="E66" s="741"/>
      <c r="F66" s="741"/>
      <c r="G66" s="741"/>
      <c r="H66" s="741"/>
      <c r="I66" s="741"/>
      <c r="J66" s="741"/>
      <c r="K66" s="741"/>
      <c r="L66" s="741"/>
      <c r="M66" s="741"/>
      <c r="N66" s="741"/>
      <c r="O66" s="741"/>
      <c r="P66" s="742"/>
      <c r="Q66" s="746" t="s">
        <v>380</v>
      </c>
      <c r="R66" s="747"/>
      <c r="S66" s="747"/>
      <c r="T66" s="747"/>
      <c r="U66" s="748"/>
      <c r="V66" s="746" t="s">
        <v>381</v>
      </c>
      <c r="W66" s="747"/>
      <c r="X66" s="747"/>
      <c r="Y66" s="747"/>
      <c r="Z66" s="748"/>
      <c r="AA66" s="746" t="s">
        <v>382</v>
      </c>
      <c r="AB66" s="747"/>
      <c r="AC66" s="747"/>
      <c r="AD66" s="747"/>
      <c r="AE66" s="748"/>
      <c r="AF66" s="867" t="s">
        <v>383</v>
      </c>
      <c r="AG66" s="828"/>
      <c r="AH66" s="828"/>
      <c r="AI66" s="828"/>
      <c r="AJ66" s="868"/>
      <c r="AK66" s="746" t="s">
        <v>384</v>
      </c>
      <c r="AL66" s="741"/>
      <c r="AM66" s="741"/>
      <c r="AN66" s="741"/>
      <c r="AO66" s="742"/>
      <c r="AP66" s="746" t="s">
        <v>385</v>
      </c>
      <c r="AQ66" s="747"/>
      <c r="AR66" s="747"/>
      <c r="AS66" s="747"/>
      <c r="AT66" s="748"/>
      <c r="AU66" s="746" t="s">
        <v>395</v>
      </c>
      <c r="AV66" s="747"/>
      <c r="AW66" s="747"/>
      <c r="AX66" s="747"/>
      <c r="AY66" s="748"/>
      <c r="AZ66" s="746" t="s">
        <v>364</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544</v>
      </c>
      <c r="C68" s="883"/>
      <c r="D68" s="883"/>
      <c r="E68" s="883"/>
      <c r="F68" s="883"/>
      <c r="G68" s="883"/>
      <c r="H68" s="883"/>
      <c r="I68" s="883"/>
      <c r="J68" s="883"/>
      <c r="K68" s="883"/>
      <c r="L68" s="883"/>
      <c r="M68" s="883"/>
      <c r="N68" s="883"/>
      <c r="O68" s="883"/>
      <c r="P68" s="884"/>
      <c r="Q68" s="885">
        <v>8467</v>
      </c>
      <c r="R68" s="879">
        <v>7961</v>
      </c>
      <c r="S68" s="879">
        <v>7961</v>
      </c>
      <c r="T68" s="879">
        <v>7961</v>
      </c>
      <c r="U68" s="879">
        <v>7961</v>
      </c>
      <c r="V68" s="879">
        <v>7990</v>
      </c>
      <c r="W68" s="879">
        <v>7475</v>
      </c>
      <c r="X68" s="879">
        <v>7475</v>
      </c>
      <c r="Y68" s="879">
        <v>7475</v>
      </c>
      <c r="Z68" s="879">
        <v>7475</v>
      </c>
      <c r="AA68" s="879">
        <v>477</v>
      </c>
      <c r="AB68" s="879">
        <v>486</v>
      </c>
      <c r="AC68" s="879">
        <v>486</v>
      </c>
      <c r="AD68" s="879">
        <v>486</v>
      </c>
      <c r="AE68" s="879">
        <v>486</v>
      </c>
      <c r="AF68" s="879">
        <v>477</v>
      </c>
      <c r="AG68" s="879">
        <v>486</v>
      </c>
      <c r="AH68" s="879">
        <v>486</v>
      </c>
      <c r="AI68" s="879">
        <v>486</v>
      </c>
      <c r="AJ68" s="879">
        <v>486</v>
      </c>
      <c r="AK68" s="879">
        <v>380</v>
      </c>
      <c r="AL68" s="879"/>
      <c r="AM68" s="879"/>
      <c r="AN68" s="879"/>
      <c r="AO68" s="879"/>
      <c r="AP68" s="879">
        <v>3142</v>
      </c>
      <c r="AQ68" s="879">
        <v>4476</v>
      </c>
      <c r="AR68" s="879">
        <v>4476</v>
      </c>
      <c r="AS68" s="879">
        <v>4476</v>
      </c>
      <c r="AT68" s="879">
        <v>4476</v>
      </c>
      <c r="AU68" s="879">
        <v>135</v>
      </c>
      <c r="AV68" s="879">
        <v>192</v>
      </c>
      <c r="AW68" s="879">
        <v>192</v>
      </c>
      <c r="AX68" s="879">
        <v>192</v>
      </c>
      <c r="AY68" s="879">
        <v>192</v>
      </c>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545</v>
      </c>
      <c r="C69" s="887"/>
      <c r="D69" s="887"/>
      <c r="E69" s="887"/>
      <c r="F69" s="887"/>
      <c r="G69" s="887"/>
      <c r="H69" s="887"/>
      <c r="I69" s="887"/>
      <c r="J69" s="887"/>
      <c r="K69" s="887"/>
      <c r="L69" s="887"/>
      <c r="M69" s="887"/>
      <c r="N69" s="887"/>
      <c r="O69" s="887"/>
      <c r="P69" s="888"/>
      <c r="Q69" s="889">
        <v>221481</v>
      </c>
      <c r="R69" s="843">
        <v>144168</v>
      </c>
      <c r="S69" s="843">
        <v>144168</v>
      </c>
      <c r="T69" s="843">
        <v>144168</v>
      </c>
      <c r="U69" s="843">
        <v>144168</v>
      </c>
      <c r="V69" s="843">
        <v>203386</v>
      </c>
      <c r="W69" s="843">
        <v>138019</v>
      </c>
      <c r="X69" s="843">
        <v>138019</v>
      </c>
      <c r="Y69" s="843">
        <v>138019</v>
      </c>
      <c r="Z69" s="843">
        <v>138019</v>
      </c>
      <c r="AA69" s="843">
        <v>18095</v>
      </c>
      <c r="AB69" s="843">
        <v>6149</v>
      </c>
      <c r="AC69" s="843">
        <v>6149</v>
      </c>
      <c r="AD69" s="843">
        <v>6149</v>
      </c>
      <c r="AE69" s="843">
        <v>6149</v>
      </c>
      <c r="AF69" s="843">
        <v>40934</v>
      </c>
      <c r="AG69" s="843">
        <v>32354</v>
      </c>
      <c r="AH69" s="843">
        <v>32354</v>
      </c>
      <c r="AI69" s="843">
        <v>32354</v>
      </c>
      <c r="AJ69" s="843">
        <v>32354</v>
      </c>
      <c r="AK69" s="843" t="s">
        <v>482</v>
      </c>
      <c r="AL69" s="843"/>
      <c r="AM69" s="843"/>
      <c r="AN69" s="843"/>
      <c r="AO69" s="843"/>
      <c r="AP69" s="843" t="s">
        <v>482</v>
      </c>
      <c r="AQ69" s="843"/>
      <c r="AR69" s="843"/>
      <c r="AS69" s="843"/>
      <c r="AT69" s="843"/>
      <c r="AU69" s="843" t="s">
        <v>482</v>
      </c>
      <c r="AV69" s="843"/>
      <c r="AW69" s="843"/>
      <c r="AX69" s="843"/>
      <c r="AY69" s="843"/>
      <c r="AZ69" s="845" t="s">
        <v>549</v>
      </c>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546</v>
      </c>
      <c r="C70" s="887"/>
      <c r="D70" s="887"/>
      <c r="E70" s="887"/>
      <c r="F70" s="887"/>
      <c r="G70" s="887"/>
      <c r="H70" s="887"/>
      <c r="I70" s="887"/>
      <c r="J70" s="887"/>
      <c r="K70" s="887"/>
      <c r="L70" s="887"/>
      <c r="M70" s="887"/>
      <c r="N70" s="887"/>
      <c r="O70" s="887"/>
      <c r="P70" s="888"/>
      <c r="Q70" s="889">
        <v>90180</v>
      </c>
      <c r="R70" s="843">
        <v>76940</v>
      </c>
      <c r="S70" s="843">
        <v>76940</v>
      </c>
      <c r="T70" s="843">
        <v>76940</v>
      </c>
      <c r="U70" s="843">
        <v>76940</v>
      </c>
      <c r="V70" s="843">
        <v>85061</v>
      </c>
      <c r="W70" s="843">
        <v>73165</v>
      </c>
      <c r="X70" s="843">
        <v>73165</v>
      </c>
      <c r="Y70" s="843">
        <v>73165</v>
      </c>
      <c r="Z70" s="843">
        <v>73165</v>
      </c>
      <c r="AA70" s="843">
        <v>5120</v>
      </c>
      <c r="AB70" s="843">
        <v>3775</v>
      </c>
      <c r="AC70" s="843">
        <v>3775</v>
      </c>
      <c r="AD70" s="843">
        <v>3775</v>
      </c>
      <c r="AE70" s="843">
        <v>3775</v>
      </c>
      <c r="AF70" s="843">
        <v>4894</v>
      </c>
      <c r="AG70" s="843">
        <v>3775</v>
      </c>
      <c r="AH70" s="843">
        <v>3775</v>
      </c>
      <c r="AI70" s="843">
        <v>3775</v>
      </c>
      <c r="AJ70" s="843">
        <v>3775</v>
      </c>
      <c r="AK70" s="843">
        <v>5163</v>
      </c>
      <c r="AL70" s="843">
        <v>7300</v>
      </c>
      <c r="AM70" s="843">
        <v>7300</v>
      </c>
      <c r="AN70" s="843">
        <v>7300</v>
      </c>
      <c r="AO70" s="843">
        <v>7300</v>
      </c>
      <c r="AP70" s="843">
        <v>78689</v>
      </c>
      <c r="AQ70" s="843">
        <v>42318</v>
      </c>
      <c r="AR70" s="843">
        <v>42318</v>
      </c>
      <c r="AS70" s="843">
        <v>42318</v>
      </c>
      <c r="AT70" s="843">
        <v>42318</v>
      </c>
      <c r="AU70" s="843">
        <v>1180</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547</v>
      </c>
      <c r="C71" s="887"/>
      <c r="D71" s="887"/>
      <c r="E71" s="887"/>
      <c r="F71" s="887"/>
      <c r="G71" s="887"/>
      <c r="H71" s="887"/>
      <c r="I71" s="887"/>
      <c r="J71" s="887"/>
      <c r="K71" s="887"/>
      <c r="L71" s="887"/>
      <c r="M71" s="887"/>
      <c r="N71" s="887"/>
      <c r="O71" s="887"/>
      <c r="P71" s="888"/>
      <c r="Q71" s="889">
        <v>9878</v>
      </c>
      <c r="R71" s="843">
        <v>6933</v>
      </c>
      <c r="S71" s="843">
        <v>6933</v>
      </c>
      <c r="T71" s="843">
        <v>6933</v>
      </c>
      <c r="U71" s="843">
        <v>6933</v>
      </c>
      <c r="V71" s="843">
        <v>9787</v>
      </c>
      <c r="W71" s="843">
        <v>6850</v>
      </c>
      <c r="X71" s="843">
        <v>6850</v>
      </c>
      <c r="Y71" s="843">
        <v>6850</v>
      </c>
      <c r="Z71" s="843">
        <v>6850</v>
      </c>
      <c r="AA71" s="843">
        <v>92</v>
      </c>
      <c r="AB71" s="843">
        <v>82</v>
      </c>
      <c r="AC71" s="843">
        <v>82</v>
      </c>
      <c r="AD71" s="843">
        <v>82</v>
      </c>
      <c r="AE71" s="843">
        <v>82</v>
      </c>
      <c r="AF71" s="843">
        <v>92</v>
      </c>
      <c r="AG71" s="843">
        <v>82</v>
      </c>
      <c r="AH71" s="843">
        <v>82</v>
      </c>
      <c r="AI71" s="843">
        <v>82</v>
      </c>
      <c r="AJ71" s="843">
        <v>82</v>
      </c>
      <c r="AK71" s="843">
        <v>5083</v>
      </c>
      <c r="AL71" s="843">
        <v>2485</v>
      </c>
      <c r="AM71" s="843">
        <v>2485</v>
      </c>
      <c r="AN71" s="843">
        <v>2485</v>
      </c>
      <c r="AO71" s="843">
        <v>2485</v>
      </c>
      <c r="AP71" s="843" t="s">
        <v>482</v>
      </c>
      <c r="AQ71" s="843"/>
      <c r="AR71" s="843"/>
      <c r="AS71" s="843"/>
      <c r="AT71" s="843"/>
      <c r="AU71" s="843" t="s">
        <v>482</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548</v>
      </c>
      <c r="C72" s="887"/>
      <c r="D72" s="887"/>
      <c r="E72" s="887"/>
      <c r="F72" s="887"/>
      <c r="G72" s="887"/>
      <c r="H72" s="887"/>
      <c r="I72" s="887"/>
      <c r="J72" s="887"/>
      <c r="K72" s="887"/>
      <c r="L72" s="887"/>
      <c r="M72" s="887"/>
      <c r="N72" s="887"/>
      <c r="O72" s="887"/>
      <c r="P72" s="888"/>
      <c r="Q72" s="889">
        <v>1600855</v>
      </c>
      <c r="R72" s="843">
        <v>1385861</v>
      </c>
      <c r="S72" s="843">
        <v>1385861</v>
      </c>
      <c r="T72" s="843">
        <v>1385861</v>
      </c>
      <c r="U72" s="843">
        <v>1385861</v>
      </c>
      <c r="V72" s="843">
        <v>1567252</v>
      </c>
      <c r="W72" s="843">
        <v>1346246</v>
      </c>
      <c r="X72" s="843">
        <v>1346246</v>
      </c>
      <c r="Y72" s="843">
        <v>1346246</v>
      </c>
      <c r="Z72" s="843">
        <v>1346246</v>
      </c>
      <c r="AA72" s="843">
        <v>33603</v>
      </c>
      <c r="AB72" s="843">
        <v>39615</v>
      </c>
      <c r="AC72" s="843">
        <v>39615</v>
      </c>
      <c r="AD72" s="843">
        <v>39615</v>
      </c>
      <c r="AE72" s="843">
        <v>39615</v>
      </c>
      <c r="AF72" s="843">
        <v>33603</v>
      </c>
      <c r="AG72" s="843">
        <v>39615</v>
      </c>
      <c r="AH72" s="843">
        <v>39615</v>
      </c>
      <c r="AI72" s="843">
        <v>39615</v>
      </c>
      <c r="AJ72" s="843">
        <v>39615</v>
      </c>
      <c r="AK72" s="843">
        <v>22693</v>
      </c>
      <c r="AL72" s="843">
        <v>13582</v>
      </c>
      <c r="AM72" s="843">
        <v>13582</v>
      </c>
      <c r="AN72" s="843">
        <v>13582</v>
      </c>
      <c r="AO72" s="843">
        <v>13582</v>
      </c>
      <c r="AP72" s="843" t="s">
        <v>482</v>
      </c>
      <c r="AQ72" s="843"/>
      <c r="AR72" s="843"/>
      <c r="AS72" s="843"/>
      <c r="AT72" s="843"/>
      <c r="AU72" s="843" t="s">
        <v>482</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c r="C73" s="887"/>
      <c r="D73" s="887"/>
      <c r="E73" s="887"/>
      <c r="F73" s="887"/>
      <c r="G73" s="887"/>
      <c r="H73" s="887"/>
      <c r="I73" s="887"/>
      <c r="J73" s="887"/>
      <c r="K73" s="887"/>
      <c r="L73" s="887"/>
      <c r="M73" s="887"/>
      <c r="N73" s="887"/>
      <c r="O73" s="887"/>
      <c r="P73" s="888"/>
      <c r="Q73" s="889"/>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c r="C74" s="887"/>
      <c r="D74" s="887"/>
      <c r="E74" s="887"/>
      <c r="F74" s="887"/>
      <c r="G74" s="887"/>
      <c r="H74" s="887"/>
      <c r="I74" s="887"/>
      <c r="J74" s="887"/>
      <c r="K74" s="887"/>
      <c r="L74" s="887"/>
      <c r="M74" s="887"/>
      <c r="N74" s="887"/>
      <c r="O74" s="887"/>
      <c r="P74" s="888"/>
      <c r="Q74" s="889"/>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376</v>
      </c>
      <c r="B88" s="802" t="s">
        <v>396</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80000</v>
      </c>
      <c r="AG88" s="857"/>
      <c r="AH88" s="857"/>
      <c r="AI88" s="857"/>
      <c r="AJ88" s="857"/>
      <c r="AK88" s="854"/>
      <c r="AL88" s="854"/>
      <c r="AM88" s="854"/>
      <c r="AN88" s="854"/>
      <c r="AO88" s="854"/>
      <c r="AP88" s="857">
        <v>81831</v>
      </c>
      <c r="AQ88" s="857"/>
      <c r="AR88" s="857"/>
      <c r="AS88" s="857"/>
      <c r="AT88" s="857"/>
      <c r="AU88" s="857">
        <v>1315</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802" t="s">
        <v>397</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521</v>
      </c>
      <c r="CS102" s="865"/>
      <c r="CT102" s="865"/>
      <c r="CU102" s="865"/>
      <c r="CV102" s="904"/>
      <c r="CW102" s="903">
        <v>115</v>
      </c>
      <c r="CX102" s="865"/>
      <c r="CY102" s="865"/>
      <c r="CZ102" s="865"/>
      <c r="DA102" s="904"/>
      <c r="DB102" s="903">
        <v>3494</v>
      </c>
      <c r="DC102" s="865"/>
      <c r="DD102" s="865"/>
      <c r="DE102" s="865"/>
      <c r="DF102" s="904"/>
      <c r="DG102" s="903">
        <v>7661</v>
      </c>
      <c r="DH102" s="865"/>
      <c r="DI102" s="865"/>
      <c r="DJ102" s="865"/>
      <c r="DK102" s="904"/>
      <c r="DL102" s="903" t="s">
        <v>482</v>
      </c>
      <c r="DM102" s="865"/>
      <c r="DN102" s="865"/>
      <c r="DO102" s="865"/>
      <c r="DP102" s="904"/>
      <c r="DQ102" s="903" t="s">
        <v>482</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398</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399</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402</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403</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404</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405</v>
      </c>
      <c r="AB109" s="906"/>
      <c r="AC109" s="906"/>
      <c r="AD109" s="906"/>
      <c r="AE109" s="907"/>
      <c r="AF109" s="905" t="s">
        <v>406</v>
      </c>
      <c r="AG109" s="906"/>
      <c r="AH109" s="906"/>
      <c r="AI109" s="906"/>
      <c r="AJ109" s="907"/>
      <c r="AK109" s="905" t="s">
        <v>294</v>
      </c>
      <c r="AL109" s="906"/>
      <c r="AM109" s="906"/>
      <c r="AN109" s="906"/>
      <c r="AO109" s="907"/>
      <c r="AP109" s="905" t="s">
        <v>407</v>
      </c>
      <c r="AQ109" s="906"/>
      <c r="AR109" s="906"/>
      <c r="AS109" s="906"/>
      <c r="AT109" s="908"/>
      <c r="AU109" s="925" t="s">
        <v>404</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405</v>
      </c>
      <c r="BR109" s="906"/>
      <c r="BS109" s="906"/>
      <c r="BT109" s="906"/>
      <c r="BU109" s="907"/>
      <c r="BV109" s="905" t="s">
        <v>406</v>
      </c>
      <c r="BW109" s="906"/>
      <c r="BX109" s="906"/>
      <c r="BY109" s="906"/>
      <c r="BZ109" s="907"/>
      <c r="CA109" s="905" t="s">
        <v>294</v>
      </c>
      <c r="CB109" s="906"/>
      <c r="CC109" s="906"/>
      <c r="CD109" s="906"/>
      <c r="CE109" s="907"/>
      <c r="CF109" s="926" t="s">
        <v>407</v>
      </c>
      <c r="CG109" s="926"/>
      <c r="CH109" s="926"/>
      <c r="CI109" s="926"/>
      <c r="CJ109" s="926"/>
      <c r="CK109" s="905" t="s">
        <v>408</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405</v>
      </c>
      <c r="DH109" s="906"/>
      <c r="DI109" s="906"/>
      <c r="DJ109" s="906"/>
      <c r="DK109" s="907"/>
      <c r="DL109" s="905" t="s">
        <v>406</v>
      </c>
      <c r="DM109" s="906"/>
      <c r="DN109" s="906"/>
      <c r="DO109" s="906"/>
      <c r="DP109" s="907"/>
      <c r="DQ109" s="905" t="s">
        <v>294</v>
      </c>
      <c r="DR109" s="906"/>
      <c r="DS109" s="906"/>
      <c r="DT109" s="906"/>
      <c r="DU109" s="907"/>
      <c r="DV109" s="905" t="s">
        <v>407</v>
      </c>
      <c r="DW109" s="906"/>
      <c r="DX109" s="906"/>
      <c r="DY109" s="906"/>
      <c r="DZ109" s="908"/>
    </row>
    <row r="110" spans="1:131" s="224" customFormat="1" ht="26.25" customHeight="1" x14ac:dyDescent="0.2">
      <c r="A110" s="909" t="s">
        <v>409</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1752600</v>
      </c>
      <c r="AB110" s="913"/>
      <c r="AC110" s="913"/>
      <c r="AD110" s="913"/>
      <c r="AE110" s="914"/>
      <c r="AF110" s="915">
        <v>1809945</v>
      </c>
      <c r="AG110" s="913"/>
      <c r="AH110" s="913"/>
      <c r="AI110" s="913"/>
      <c r="AJ110" s="914"/>
      <c r="AK110" s="915">
        <v>2018163</v>
      </c>
      <c r="AL110" s="913"/>
      <c r="AM110" s="913"/>
      <c r="AN110" s="913"/>
      <c r="AO110" s="914"/>
      <c r="AP110" s="916">
        <v>3</v>
      </c>
      <c r="AQ110" s="917"/>
      <c r="AR110" s="917"/>
      <c r="AS110" s="917"/>
      <c r="AT110" s="918"/>
      <c r="AU110" s="919" t="s">
        <v>69</v>
      </c>
      <c r="AV110" s="920"/>
      <c r="AW110" s="920"/>
      <c r="AX110" s="920"/>
      <c r="AY110" s="920"/>
      <c r="AZ110" s="942" t="s">
        <v>410</v>
      </c>
      <c r="BA110" s="910"/>
      <c r="BB110" s="910"/>
      <c r="BC110" s="910"/>
      <c r="BD110" s="910"/>
      <c r="BE110" s="910"/>
      <c r="BF110" s="910"/>
      <c r="BG110" s="910"/>
      <c r="BH110" s="910"/>
      <c r="BI110" s="910"/>
      <c r="BJ110" s="910"/>
      <c r="BK110" s="910"/>
      <c r="BL110" s="910"/>
      <c r="BM110" s="910"/>
      <c r="BN110" s="910"/>
      <c r="BO110" s="910"/>
      <c r="BP110" s="911"/>
      <c r="BQ110" s="943">
        <v>18524817</v>
      </c>
      <c r="BR110" s="944"/>
      <c r="BS110" s="944"/>
      <c r="BT110" s="944"/>
      <c r="BU110" s="944"/>
      <c r="BV110" s="944">
        <v>17548512</v>
      </c>
      <c r="BW110" s="944"/>
      <c r="BX110" s="944"/>
      <c r="BY110" s="944"/>
      <c r="BZ110" s="944"/>
      <c r="CA110" s="944">
        <v>15978966</v>
      </c>
      <c r="CB110" s="944"/>
      <c r="CC110" s="944"/>
      <c r="CD110" s="944"/>
      <c r="CE110" s="944"/>
      <c r="CF110" s="957">
        <v>23.7</v>
      </c>
      <c r="CG110" s="958"/>
      <c r="CH110" s="958"/>
      <c r="CI110" s="958"/>
      <c r="CJ110" s="958"/>
      <c r="CK110" s="959" t="s">
        <v>411</v>
      </c>
      <c r="CL110" s="960"/>
      <c r="CM110" s="942" t="s">
        <v>412</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413</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414</v>
      </c>
      <c r="BA111" s="936"/>
      <c r="BB111" s="936"/>
      <c r="BC111" s="936"/>
      <c r="BD111" s="936"/>
      <c r="BE111" s="936"/>
      <c r="BF111" s="936"/>
      <c r="BG111" s="936"/>
      <c r="BH111" s="936"/>
      <c r="BI111" s="936"/>
      <c r="BJ111" s="936"/>
      <c r="BK111" s="936"/>
      <c r="BL111" s="936"/>
      <c r="BM111" s="936"/>
      <c r="BN111" s="936"/>
      <c r="BO111" s="936"/>
      <c r="BP111" s="937"/>
      <c r="BQ111" s="938">
        <v>9448952</v>
      </c>
      <c r="BR111" s="939"/>
      <c r="BS111" s="939"/>
      <c r="BT111" s="939"/>
      <c r="BU111" s="939"/>
      <c r="BV111" s="939">
        <v>13996223</v>
      </c>
      <c r="BW111" s="939"/>
      <c r="BX111" s="939"/>
      <c r="BY111" s="939"/>
      <c r="BZ111" s="939"/>
      <c r="CA111" s="939">
        <v>11487712</v>
      </c>
      <c r="CB111" s="939"/>
      <c r="CC111" s="939"/>
      <c r="CD111" s="939"/>
      <c r="CE111" s="939"/>
      <c r="CF111" s="933">
        <v>17</v>
      </c>
      <c r="CG111" s="934"/>
      <c r="CH111" s="934"/>
      <c r="CI111" s="934"/>
      <c r="CJ111" s="934"/>
      <c r="CK111" s="961"/>
      <c r="CL111" s="962"/>
      <c r="CM111" s="935" t="s">
        <v>415</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416</v>
      </c>
      <c r="B112" s="966"/>
      <c r="C112" s="936" t="s">
        <v>417</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v>77800</v>
      </c>
      <c r="AB112" s="972"/>
      <c r="AC112" s="972"/>
      <c r="AD112" s="972"/>
      <c r="AE112" s="973"/>
      <c r="AF112" s="974">
        <v>77800</v>
      </c>
      <c r="AG112" s="972"/>
      <c r="AH112" s="972"/>
      <c r="AI112" s="972"/>
      <c r="AJ112" s="973"/>
      <c r="AK112" s="974">
        <v>77800</v>
      </c>
      <c r="AL112" s="972"/>
      <c r="AM112" s="972"/>
      <c r="AN112" s="972"/>
      <c r="AO112" s="973"/>
      <c r="AP112" s="975">
        <v>0.1</v>
      </c>
      <c r="AQ112" s="976"/>
      <c r="AR112" s="976"/>
      <c r="AS112" s="976"/>
      <c r="AT112" s="977"/>
      <c r="AU112" s="921"/>
      <c r="AV112" s="922"/>
      <c r="AW112" s="922"/>
      <c r="AX112" s="922"/>
      <c r="AY112" s="922"/>
      <c r="AZ112" s="935" t="s">
        <v>418</v>
      </c>
      <c r="BA112" s="936"/>
      <c r="BB112" s="936"/>
      <c r="BC112" s="936"/>
      <c r="BD112" s="936"/>
      <c r="BE112" s="936"/>
      <c r="BF112" s="936"/>
      <c r="BG112" s="936"/>
      <c r="BH112" s="936"/>
      <c r="BI112" s="936"/>
      <c r="BJ112" s="936"/>
      <c r="BK112" s="936"/>
      <c r="BL112" s="936"/>
      <c r="BM112" s="936"/>
      <c r="BN112" s="936"/>
      <c r="BO112" s="936"/>
      <c r="BP112" s="937"/>
      <c r="BQ112" s="938" t="s">
        <v>122</v>
      </c>
      <c r="BR112" s="939"/>
      <c r="BS112" s="939"/>
      <c r="BT112" s="939"/>
      <c r="BU112" s="939"/>
      <c r="BV112" s="939" t="s">
        <v>122</v>
      </c>
      <c r="BW112" s="939"/>
      <c r="BX112" s="939"/>
      <c r="BY112" s="939"/>
      <c r="BZ112" s="939"/>
      <c r="CA112" s="939" t="s">
        <v>122</v>
      </c>
      <c r="CB112" s="939"/>
      <c r="CC112" s="939"/>
      <c r="CD112" s="939"/>
      <c r="CE112" s="939"/>
      <c r="CF112" s="933" t="s">
        <v>122</v>
      </c>
      <c r="CG112" s="934"/>
      <c r="CH112" s="934"/>
      <c r="CI112" s="934"/>
      <c r="CJ112" s="934"/>
      <c r="CK112" s="961"/>
      <c r="CL112" s="962"/>
      <c r="CM112" s="935" t="s">
        <v>419</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420</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t="s">
        <v>122</v>
      </c>
      <c r="AB113" s="951"/>
      <c r="AC113" s="951"/>
      <c r="AD113" s="951"/>
      <c r="AE113" s="952"/>
      <c r="AF113" s="953" t="s">
        <v>122</v>
      </c>
      <c r="AG113" s="951"/>
      <c r="AH113" s="951"/>
      <c r="AI113" s="951"/>
      <c r="AJ113" s="952"/>
      <c r="AK113" s="953" t="s">
        <v>122</v>
      </c>
      <c r="AL113" s="951"/>
      <c r="AM113" s="951"/>
      <c r="AN113" s="951"/>
      <c r="AO113" s="952"/>
      <c r="AP113" s="954" t="s">
        <v>122</v>
      </c>
      <c r="AQ113" s="955"/>
      <c r="AR113" s="955"/>
      <c r="AS113" s="955"/>
      <c r="AT113" s="956"/>
      <c r="AU113" s="921"/>
      <c r="AV113" s="922"/>
      <c r="AW113" s="922"/>
      <c r="AX113" s="922"/>
      <c r="AY113" s="922"/>
      <c r="AZ113" s="935" t="s">
        <v>421</v>
      </c>
      <c r="BA113" s="936"/>
      <c r="BB113" s="936"/>
      <c r="BC113" s="936"/>
      <c r="BD113" s="936"/>
      <c r="BE113" s="936"/>
      <c r="BF113" s="936"/>
      <c r="BG113" s="936"/>
      <c r="BH113" s="936"/>
      <c r="BI113" s="936"/>
      <c r="BJ113" s="936"/>
      <c r="BK113" s="936"/>
      <c r="BL113" s="936"/>
      <c r="BM113" s="936"/>
      <c r="BN113" s="936"/>
      <c r="BO113" s="936"/>
      <c r="BP113" s="937"/>
      <c r="BQ113" s="938">
        <v>1120402</v>
      </c>
      <c r="BR113" s="939"/>
      <c r="BS113" s="939"/>
      <c r="BT113" s="939"/>
      <c r="BU113" s="939"/>
      <c r="BV113" s="939">
        <v>1311826</v>
      </c>
      <c r="BW113" s="939"/>
      <c r="BX113" s="939"/>
      <c r="BY113" s="939"/>
      <c r="BZ113" s="939"/>
      <c r="CA113" s="939">
        <v>1315446</v>
      </c>
      <c r="CB113" s="939"/>
      <c r="CC113" s="939"/>
      <c r="CD113" s="939"/>
      <c r="CE113" s="939"/>
      <c r="CF113" s="933">
        <v>2</v>
      </c>
      <c r="CG113" s="934"/>
      <c r="CH113" s="934"/>
      <c r="CI113" s="934"/>
      <c r="CJ113" s="934"/>
      <c r="CK113" s="961"/>
      <c r="CL113" s="962"/>
      <c r="CM113" s="935" t="s">
        <v>422</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423</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72019</v>
      </c>
      <c r="AB114" s="972"/>
      <c r="AC114" s="972"/>
      <c r="AD114" s="972"/>
      <c r="AE114" s="973"/>
      <c r="AF114" s="974">
        <v>73145</v>
      </c>
      <c r="AG114" s="972"/>
      <c r="AH114" s="972"/>
      <c r="AI114" s="972"/>
      <c r="AJ114" s="973"/>
      <c r="AK114" s="974">
        <v>89307</v>
      </c>
      <c r="AL114" s="972"/>
      <c r="AM114" s="972"/>
      <c r="AN114" s="972"/>
      <c r="AO114" s="973"/>
      <c r="AP114" s="975">
        <v>0.1</v>
      </c>
      <c r="AQ114" s="976"/>
      <c r="AR114" s="976"/>
      <c r="AS114" s="976"/>
      <c r="AT114" s="977"/>
      <c r="AU114" s="921"/>
      <c r="AV114" s="922"/>
      <c r="AW114" s="922"/>
      <c r="AX114" s="922"/>
      <c r="AY114" s="922"/>
      <c r="AZ114" s="935" t="s">
        <v>424</v>
      </c>
      <c r="BA114" s="936"/>
      <c r="BB114" s="936"/>
      <c r="BC114" s="936"/>
      <c r="BD114" s="936"/>
      <c r="BE114" s="936"/>
      <c r="BF114" s="936"/>
      <c r="BG114" s="936"/>
      <c r="BH114" s="936"/>
      <c r="BI114" s="936"/>
      <c r="BJ114" s="936"/>
      <c r="BK114" s="936"/>
      <c r="BL114" s="936"/>
      <c r="BM114" s="936"/>
      <c r="BN114" s="936"/>
      <c r="BO114" s="936"/>
      <c r="BP114" s="937"/>
      <c r="BQ114" s="938">
        <v>9197650</v>
      </c>
      <c r="BR114" s="939"/>
      <c r="BS114" s="939"/>
      <c r="BT114" s="939"/>
      <c r="BU114" s="939"/>
      <c r="BV114" s="939">
        <v>8306214</v>
      </c>
      <c r="BW114" s="939"/>
      <c r="BX114" s="939"/>
      <c r="BY114" s="939"/>
      <c r="BZ114" s="939"/>
      <c r="CA114" s="939">
        <v>8891801</v>
      </c>
      <c r="CB114" s="939"/>
      <c r="CC114" s="939"/>
      <c r="CD114" s="939"/>
      <c r="CE114" s="939"/>
      <c r="CF114" s="933">
        <v>13.2</v>
      </c>
      <c r="CG114" s="934"/>
      <c r="CH114" s="934"/>
      <c r="CI114" s="934"/>
      <c r="CJ114" s="934"/>
      <c r="CK114" s="961"/>
      <c r="CL114" s="962"/>
      <c r="CM114" s="935" t="s">
        <v>425</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426</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424769</v>
      </c>
      <c r="AB115" s="951"/>
      <c r="AC115" s="951"/>
      <c r="AD115" s="951"/>
      <c r="AE115" s="952"/>
      <c r="AF115" s="953">
        <v>1876013</v>
      </c>
      <c r="AG115" s="951"/>
      <c r="AH115" s="951"/>
      <c r="AI115" s="951"/>
      <c r="AJ115" s="952"/>
      <c r="AK115" s="953">
        <v>5164032</v>
      </c>
      <c r="AL115" s="951"/>
      <c r="AM115" s="951"/>
      <c r="AN115" s="951"/>
      <c r="AO115" s="952"/>
      <c r="AP115" s="954">
        <v>7.7</v>
      </c>
      <c r="AQ115" s="955"/>
      <c r="AR115" s="955"/>
      <c r="AS115" s="955"/>
      <c r="AT115" s="956"/>
      <c r="AU115" s="921"/>
      <c r="AV115" s="922"/>
      <c r="AW115" s="922"/>
      <c r="AX115" s="922"/>
      <c r="AY115" s="922"/>
      <c r="AZ115" s="935" t="s">
        <v>427</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428</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9448952</v>
      </c>
      <c r="DH115" s="972"/>
      <c r="DI115" s="972"/>
      <c r="DJ115" s="972"/>
      <c r="DK115" s="973"/>
      <c r="DL115" s="974">
        <v>13996223</v>
      </c>
      <c r="DM115" s="972"/>
      <c r="DN115" s="972"/>
      <c r="DO115" s="972"/>
      <c r="DP115" s="973"/>
      <c r="DQ115" s="974">
        <v>11487712</v>
      </c>
      <c r="DR115" s="972"/>
      <c r="DS115" s="972"/>
      <c r="DT115" s="972"/>
      <c r="DU115" s="973"/>
      <c r="DV115" s="975">
        <v>17</v>
      </c>
      <c r="DW115" s="976"/>
      <c r="DX115" s="976"/>
      <c r="DY115" s="976"/>
      <c r="DZ115" s="977"/>
    </row>
    <row r="116" spans="1:130" s="224" customFormat="1" ht="26.25" customHeight="1" x14ac:dyDescent="0.2">
      <c r="A116" s="969"/>
      <c r="B116" s="970"/>
      <c r="C116" s="978" t="s">
        <v>429</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430</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431</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122</v>
      </c>
      <c r="DH116" s="972"/>
      <c r="DI116" s="972"/>
      <c r="DJ116" s="972"/>
      <c r="DK116" s="973"/>
      <c r="DL116" s="974" t="s">
        <v>122</v>
      </c>
      <c r="DM116" s="972"/>
      <c r="DN116" s="972"/>
      <c r="DO116" s="972"/>
      <c r="DP116" s="973"/>
      <c r="DQ116" s="974" t="s">
        <v>122</v>
      </c>
      <c r="DR116" s="972"/>
      <c r="DS116" s="972"/>
      <c r="DT116" s="972"/>
      <c r="DU116" s="973"/>
      <c r="DV116" s="975" t="s">
        <v>122</v>
      </c>
      <c r="DW116" s="976"/>
      <c r="DX116" s="976"/>
      <c r="DY116" s="976"/>
      <c r="DZ116" s="977"/>
    </row>
    <row r="117" spans="1:130" s="224" customFormat="1" ht="26.25" customHeight="1" x14ac:dyDescent="0.2">
      <c r="A117" s="925" t="s">
        <v>177</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432</v>
      </c>
      <c r="Z117" s="907"/>
      <c r="AA117" s="991">
        <v>2327188</v>
      </c>
      <c r="AB117" s="992"/>
      <c r="AC117" s="992"/>
      <c r="AD117" s="992"/>
      <c r="AE117" s="993"/>
      <c r="AF117" s="994">
        <v>3836903</v>
      </c>
      <c r="AG117" s="992"/>
      <c r="AH117" s="992"/>
      <c r="AI117" s="992"/>
      <c r="AJ117" s="993"/>
      <c r="AK117" s="994">
        <v>7349302</v>
      </c>
      <c r="AL117" s="992"/>
      <c r="AM117" s="992"/>
      <c r="AN117" s="992"/>
      <c r="AO117" s="993"/>
      <c r="AP117" s="995"/>
      <c r="AQ117" s="996"/>
      <c r="AR117" s="996"/>
      <c r="AS117" s="996"/>
      <c r="AT117" s="997"/>
      <c r="AU117" s="921"/>
      <c r="AV117" s="922"/>
      <c r="AW117" s="922"/>
      <c r="AX117" s="922"/>
      <c r="AY117" s="922"/>
      <c r="AZ117" s="987" t="s">
        <v>433</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434</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408</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405</v>
      </c>
      <c r="AB118" s="906"/>
      <c r="AC118" s="906"/>
      <c r="AD118" s="906"/>
      <c r="AE118" s="907"/>
      <c r="AF118" s="905" t="s">
        <v>406</v>
      </c>
      <c r="AG118" s="906"/>
      <c r="AH118" s="906"/>
      <c r="AI118" s="906"/>
      <c r="AJ118" s="907"/>
      <c r="AK118" s="905" t="s">
        <v>294</v>
      </c>
      <c r="AL118" s="906"/>
      <c r="AM118" s="906"/>
      <c r="AN118" s="906"/>
      <c r="AO118" s="907"/>
      <c r="AP118" s="983" t="s">
        <v>407</v>
      </c>
      <c r="AQ118" s="984"/>
      <c r="AR118" s="984"/>
      <c r="AS118" s="984"/>
      <c r="AT118" s="985"/>
      <c r="AU118" s="921"/>
      <c r="AV118" s="922"/>
      <c r="AW118" s="922"/>
      <c r="AX118" s="922"/>
      <c r="AY118" s="922"/>
      <c r="AZ118" s="986" t="s">
        <v>435</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436</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411</v>
      </c>
      <c r="B119" s="960"/>
      <c r="C119" s="942" t="s">
        <v>412</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5" t="s">
        <v>177</v>
      </c>
      <c r="BA119" s="245"/>
      <c r="BB119" s="245"/>
      <c r="BC119" s="245"/>
      <c r="BD119" s="245"/>
      <c r="BE119" s="245"/>
      <c r="BF119" s="245"/>
      <c r="BG119" s="245"/>
      <c r="BH119" s="245"/>
      <c r="BI119" s="245"/>
      <c r="BJ119" s="245"/>
      <c r="BK119" s="245"/>
      <c r="BL119" s="245"/>
      <c r="BM119" s="245"/>
      <c r="BN119" s="245"/>
      <c r="BO119" s="990" t="s">
        <v>437</v>
      </c>
      <c r="BP119" s="1018"/>
      <c r="BQ119" s="1012">
        <v>38291821</v>
      </c>
      <c r="BR119" s="1013"/>
      <c r="BS119" s="1013"/>
      <c r="BT119" s="1013"/>
      <c r="BU119" s="1013"/>
      <c r="BV119" s="1013">
        <v>41162775</v>
      </c>
      <c r="BW119" s="1013"/>
      <c r="BX119" s="1013"/>
      <c r="BY119" s="1013"/>
      <c r="BZ119" s="1013"/>
      <c r="CA119" s="1013">
        <v>37673925</v>
      </c>
      <c r="CB119" s="1013"/>
      <c r="CC119" s="1013"/>
      <c r="CD119" s="1013"/>
      <c r="CE119" s="1013"/>
      <c r="CF119" s="1014"/>
      <c r="CG119" s="1015"/>
      <c r="CH119" s="1015"/>
      <c r="CI119" s="1015"/>
      <c r="CJ119" s="1016"/>
      <c r="CK119" s="963"/>
      <c r="CL119" s="964"/>
      <c r="CM119" s="986" t="s">
        <v>438</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415</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439</v>
      </c>
      <c r="AV120" s="1005"/>
      <c r="AW120" s="1005"/>
      <c r="AX120" s="1005"/>
      <c r="AY120" s="1006"/>
      <c r="AZ120" s="942" t="s">
        <v>440</v>
      </c>
      <c r="BA120" s="910"/>
      <c r="BB120" s="910"/>
      <c r="BC120" s="910"/>
      <c r="BD120" s="910"/>
      <c r="BE120" s="910"/>
      <c r="BF120" s="910"/>
      <c r="BG120" s="910"/>
      <c r="BH120" s="910"/>
      <c r="BI120" s="910"/>
      <c r="BJ120" s="910"/>
      <c r="BK120" s="910"/>
      <c r="BL120" s="910"/>
      <c r="BM120" s="910"/>
      <c r="BN120" s="910"/>
      <c r="BO120" s="910"/>
      <c r="BP120" s="911"/>
      <c r="BQ120" s="943">
        <v>45137011</v>
      </c>
      <c r="BR120" s="944"/>
      <c r="BS120" s="944"/>
      <c r="BT120" s="944"/>
      <c r="BU120" s="944"/>
      <c r="BV120" s="944">
        <v>47870783</v>
      </c>
      <c r="BW120" s="944"/>
      <c r="BX120" s="944"/>
      <c r="BY120" s="944"/>
      <c r="BZ120" s="944"/>
      <c r="CA120" s="944">
        <v>50836122</v>
      </c>
      <c r="CB120" s="944"/>
      <c r="CC120" s="944"/>
      <c r="CD120" s="944"/>
      <c r="CE120" s="944"/>
      <c r="CF120" s="957">
        <v>75.400000000000006</v>
      </c>
      <c r="CG120" s="958"/>
      <c r="CH120" s="958"/>
      <c r="CI120" s="958"/>
      <c r="CJ120" s="958"/>
      <c r="CK120" s="1019" t="s">
        <v>441</v>
      </c>
      <c r="CL120" s="1020"/>
      <c r="CM120" s="1020"/>
      <c r="CN120" s="1020"/>
      <c r="CO120" s="1021"/>
      <c r="CP120" s="1027" t="s">
        <v>389</v>
      </c>
      <c r="CQ120" s="1028"/>
      <c r="CR120" s="1028"/>
      <c r="CS120" s="1028"/>
      <c r="CT120" s="1028"/>
      <c r="CU120" s="1028"/>
      <c r="CV120" s="1028"/>
      <c r="CW120" s="1028"/>
      <c r="CX120" s="1028"/>
      <c r="CY120" s="1028"/>
      <c r="CZ120" s="1028"/>
      <c r="DA120" s="1028"/>
      <c r="DB120" s="1028"/>
      <c r="DC120" s="1028"/>
      <c r="DD120" s="1028"/>
      <c r="DE120" s="1028"/>
      <c r="DF120" s="1029"/>
      <c r="DG120" s="943" t="s">
        <v>122</v>
      </c>
      <c r="DH120" s="944"/>
      <c r="DI120" s="944"/>
      <c r="DJ120" s="944"/>
      <c r="DK120" s="944"/>
      <c r="DL120" s="944" t="s">
        <v>122</v>
      </c>
      <c r="DM120" s="944"/>
      <c r="DN120" s="944"/>
      <c r="DO120" s="944"/>
      <c r="DP120" s="944"/>
      <c r="DQ120" s="944" t="s">
        <v>122</v>
      </c>
      <c r="DR120" s="944"/>
      <c r="DS120" s="944"/>
      <c r="DT120" s="944"/>
      <c r="DU120" s="944"/>
      <c r="DV120" s="945" t="s">
        <v>122</v>
      </c>
      <c r="DW120" s="945"/>
      <c r="DX120" s="945"/>
      <c r="DY120" s="945"/>
      <c r="DZ120" s="946"/>
    </row>
    <row r="121" spans="1:130" s="224" customFormat="1" ht="26.25" customHeight="1" x14ac:dyDescent="0.2">
      <c r="A121" s="1070"/>
      <c r="B121" s="962"/>
      <c r="C121" s="987" t="s">
        <v>442</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443</v>
      </c>
      <c r="BA121" s="936"/>
      <c r="BB121" s="936"/>
      <c r="BC121" s="936"/>
      <c r="BD121" s="936"/>
      <c r="BE121" s="936"/>
      <c r="BF121" s="936"/>
      <c r="BG121" s="936"/>
      <c r="BH121" s="936"/>
      <c r="BI121" s="936"/>
      <c r="BJ121" s="936"/>
      <c r="BK121" s="936"/>
      <c r="BL121" s="936"/>
      <c r="BM121" s="936"/>
      <c r="BN121" s="936"/>
      <c r="BO121" s="936"/>
      <c r="BP121" s="937"/>
      <c r="BQ121" s="938">
        <v>1878224</v>
      </c>
      <c r="BR121" s="939"/>
      <c r="BS121" s="939"/>
      <c r="BT121" s="939"/>
      <c r="BU121" s="939"/>
      <c r="BV121" s="939">
        <v>2058531</v>
      </c>
      <c r="BW121" s="939"/>
      <c r="BX121" s="939"/>
      <c r="BY121" s="939"/>
      <c r="BZ121" s="939"/>
      <c r="CA121" s="939">
        <v>3493706</v>
      </c>
      <c r="CB121" s="939"/>
      <c r="CC121" s="939"/>
      <c r="CD121" s="939"/>
      <c r="CE121" s="939"/>
      <c r="CF121" s="933">
        <v>5.2</v>
      </c>
      <c r="CG121" s="934"/>
      <c r="CH121" s="934"/>
      <c r="CI121" s="934"/>
      <c r="CJ121" s="934"/>
      <c r="CK121" s="1022"/>
      <c r="CL121" s="1023"/>
      <c r="CM121" s="1023"/>
      <c r="CN121" s="1023"/>
      <c r="CO121" s="1024"/>
      <c r="CP121" s="1032" t="s">
        <v>390</v>
      </c>
      <c r="CQ121" s="1033"/>
      <c r="CR121" s="1033"/>
      <c r="CS121" s="1033"/>
      <c r="CT121" s="1033"/>
      <c r="CU121" s="1033"/>
      <c r="CV121" s="1033"/>
      <c r="CW121" s="1033"/>
      <c r="CX121" s="1033"/>
      <c r="CY121" s="1033"/>
      <c r="CZ121" s="1033"/>
      <c r="DA121" s="1033"/>
      <c r="DB121" s="1033"/>
      <c r="DC121" s="1033"/>
      <c r="DD121" s="1033"/>
      <c r="DE121" s="1033"/>
      <c r="DF121" s="1034"/>
      <c r="DG121" s="938" t="s">
        <v>122</v>
      </c>
      <c r="DH121" s="939"/>
      <c r="DI121" s="939"/>
      <c r="DJ121" s="939"/>
      <c r="DK121" s="939"/>
      <c r="DL121" s="939" t="s">
        <v>122</v>
      </c>
      <c r="DM121" s="939"/>
      <c r="DN121" s="939"/>
      <c r="DO121" s="939"/>
      <c r="DP121" s="939"/>
      <c r="DQ121" s="939" t="s">
        <v>122</v>
      </c>
      <c r="DR121" s="939"/>
      <c r="DS121" s="939"/>
      <c r="DT121" s="939"/>
      <c r="DU121" s="939"/>
      <c r="DV121" s="940" t="s">
        <v>122</v>
      </c>
      <c r="DW121" s="940"/>
      <c r="DX121" s="940"/>
      <c r="DY121" s="940"/>
      <c r="DZ121" s="941"/>
    </row>
    <row r="122" spans="1:130" s="224" customFormat="1" ht="26.25" customHeight="1" x14ac:dyDescent="0.2">
      <c r="A122" s="1070"/>
      <c r="B122" s="962"/>
      <c r="C122" s="935" t="s">
        <v>425</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444</v>
      </c>
      <c r="BA122" s="978"/>
      <c r="BB122" s="978"/>
      <c r="BC122" s="978"/>
      <c r="BD122" s="978"/>
      <c r="BE122" s="978"/>
      <c r="BF122" s="978"/>
      <c r="BG122" s="978"/>
      <c r="BH122" s="978"/>
      <c r="BI122" s="978"/>
      <c r="BJ122" s="978"/>
      <c r="BK122" s="978"/>
      <c r="BL122" s="978"/>
      <c r="BM122" s="978"/>
      <c r="BN122" s="978"/>
      <c r="BO122" s="978"/>
      <c r="BP122" s="979"/>
      <c r="BQ122" s="1012">
        <v>29946541</v>
      </c>
      <c r="BR122" s="1013"/>
      <c r="BS122" s="1013"/>
      <c r="BT122" s="1013"/>
      <c r="BU122" s="1013"/>
      <c r="BV122" s="1013">
        <v>28624606</v>
      </c>
      <c r="BW122" s="1013"/>
      <c r="BX122" s="1013"/>
      <c r="BY122" s="1013"/>
      <c r="BZ122" s="1013"/>
      <c r="CA122" s="1013">
        <v>25435360</v>
      </c>
      <c r="CB122" s="1013"/>
      <c r="CC122" s="1013"/>
      <c r="CD122" s="1013"/>
      <c r="CE122" s="1013"/>
      <c r="CF122" s="1030">
        <v>37.700000000000003</v>
      </c>
      <c r="CG122" s="1031"/>
      <c r="CH122" s="1031"/>
      <c r="CI122" s="1031"/>
      <c r="CJ122" s="1031"/>
      <c r="CK122" s="1022"/>
      <c r="CL122" s="1023"/>
      <c r="CM122" s="1023"/>
      <c r="CN122" s="1023"/>
      <c r="CO122" s="1024"/>
      <c r="CP122" s="1032" t="s">
        <v>388</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431</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122</v>
      </c>
      <c r="AB123" s="972"/>
      <c r="AC123" s="972"/>
      <c r="AD123" s="972"/>
      <c r="AE123" s="973"/>
      <c r="AF123" s="974" t="s">
        <v>122</v>
      </c>
      <c r="AG123" s="972"/>
      <c r="AH123" s="972"/>
      <c r="AI123" s="972"/>
      <c r="AJ123" s="973"/>
      <c r="AK123" s="974" t="s">
        <v>122</v>
      </c>
      <c r="AL123" s="972"/>
      <c r="AM123" s="972"/>
      <c r="AN123" s="972"/>
      <c r="AO123" s="973"/>
      <c r="AP123" s="975" t="s">
        <v>122</v>
      </c>
      <c r="AQ123" s="976"/>
      <c r="AR123" s="976"/>
      <c r="AS123" s="976"/>
      <c r="AT123" s="977"/>
      <c r="AU123" s="1010"/>
      <c r="AV123" s="1011"/>
      <c r="AW123" s="1011"/>
      <c r="AX123" s="1011"/>
      <c r="AY123" s="1011"/>
      <c r="AZ123" s="245" t="s">
        <v>177</v>
      </c>
      <c r="BA123" s="245"/>
      <c r="BB123" s="245"/>
      <c r="BC123" s="245"/>
      <c r="BD123" s="245"/>
      <c r="BE123" s="245"/>
      <c r="BF123" s="245"/>
      <c r="BG123" s="245"/>
      <c r="BH123" s="245"/>
      <c r="BI123" s="245"/>
      <c r="BJ123" s="245"/>
      <c r="BK123" s="245"/>
      <c r="BL123" s="245"/>
      <c r="BM123" s="245"/>
      <c r="BN123" s="245"/>
      <c r="BO123" s="990" t="s">
        <v>445</v>
      </c>
      <c r="BP123" s="1018"/>
      <c r="BQ123" s="1076">
        <v>76961776</v>
      </c>
      <c r="BR123" s="1077"/>
      <c r="BS123" s="1077"/>
      <c r="BT123" s="1077"/>
      <c r="BU123" s="1077"/>
      <c r="BV123" s="1077">
        <v>78553920</v>
      </c>
      <c r="BW123" s="1077"/>
      <c r="BX123" s="1077"/>
      <c r="BY123" s="1077"/>
      <c r="BZ123" s="1077"/>
      <c r="CA123" s="1077">
        <v>79765188</v>
      </c>
      <c r="CB123" s="1077"/>
      <c r="CC123" s="1077"/>
      <c r="CD123" s="1077"/>
      <c r="CE123" s="1077"/>
      <c r="CF123" s="1014"/>
      <c r="CG123" s="1015"/>
      <c r="CH123" s="1015"/>
      <c r="CI123" s="1015"/>
      <c r="CJ123" s="1016"/>
      <c r="CK123" s="1022"/>
      <c r="CL123" s="1023"/>
      <c r="CM123" s="1023"/>
      <c r="CN123" s="1023"/>
      <c r="CO123" s="1024"/>
      <c r="CP123" s="1032"/>
      <c r="CQ123" s="1033"/>
      <c r="CR123" s="1033"/>
      <c r="CS123" s="1033"/>
      <c r="CT123" s="1033"/>
      <c r="CU123" s="1033"/>
      <c r="CV123" s="1033"/>
      <c r="CW123" s="1033"/>
      <c r="CX123" s="1033"/>
      <c r="CY123" s="1033"/>
      <c r="CZ123" s="1033"/>
      <c r="DA123" s="1033"/>
      <c r="DB123" s="1033"/>
      <c r="DC123" s="1033"/>
      <c r="DD123" s="1033"/>
      <c r="DE123" s="1033"/>
      <c r="DF123" s="1034"/>
      <c r="DG123" s="971"/>
      <c r="DH123" s="972"/>
      <c r="DI123" s="972"/>
      <c r="DJ123" s="972"/>
      <c r="DK123" s="973"/>
      <c r="DL123" s="974"/>
      <c r="DM123" s="972"/>
      <c r="DN123" s="972"/>
      <c r="DO123" s="972"/>
      <c r="DP123" s="973"/>
      <c r="DQ123" s="974"/>
      <c r="DR123" s="972"/>
      <c r="DS123" s="972"/>
      <c r="DT123" s="972"/>
      <c r="DU123" s="973"/>
      <c r="DV123" s="975"/>
      <c r="DW123" s="976"/>
      <c r="DX123" s="976"/>
      <c r="DY123" s="976"/>
      <c r="DZ123" s="977"/>
    </row>
    <row r="124" spans="1:130" s="224" customFormat="1" ht="26.25" customHeight="1" thickBot="1" x14ac:dyDescent="0.25">
      <c r="A124" s="1070"/>
      <c r="B124" s="962"/>
      <c r="C124" s="935" t="s">
        <v>434</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446</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447</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436</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448</v>
      </c>
      <c r="CL125" s="1020"/>
      <c r="CM125" s="1020"/>
      <c r="CN125" s="1020"/>
      <c r="CO125" s="1021"/>
      <c r="CP125" s="942" t="s">
        <v>449</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438</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v>253477</v>
      </c>
      <c r="AB126" s="972"/>
      <c r="AC126" s="972"/>
      <c r="AD126" s="972"/>
      <c r="AE126" s="973"/>
      <c r="AF126" s="974">
        <v>1572710</v>
      </c>
      <c r="AG126" s="972"/>
      <c r="AH126" s="972"/>
      <c r="AI126" s="972"/>
      <c r="AJ126" s="973"/>
      <c r="AK126" s="974">
        <v>4830328</v>
      </c>
      <c r="AL126" s="972"/>
      <c r="AM126" s="972"/>
      <c r="AN126" s="972"/>
      <c r="AO126" s="973"/>
      <c r="AP126" s="975">
        <v>7.2</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450</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451</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171292</v>
      </c>
      <c r="AB127" s="972"/>
      <c r="AC127" s="972"/>
      <c r="AD127" s="972"/>
      <c r="AE127" s="973"/>
      <c r="AF127" s="974">
        <v>303303</v>
      </c>
      <c r="AG127" s="972"/>
      <c r="AH127" s="972"/>
      <c r="AI127" s="972"/>
      <c r="AJ127" s="973"/>
      <c r="AK127" s="974">
        <v>333704</v>
      </c>
      <c r="AL127" s="972"/>
      <c r="AM127" s="972"/>
      <c r="AN127" s="972"/>
      <c r="AO127" s="973"/>
      <c r="AP127" s="975">
        <v>0.5</v>
      </c>
      <c r="AQ127" s="976"/>
      <c r="AR127" s="976"/>
      <c r="AS127" s="976"/>
      <c r="AT127" s="977"/>
      <c r="AU127" s="226"/>
      <c r="AV127" s="226"/>
      <c r="AW127" s="226"/>
      <c r="AX127" s="1044" t="s">
        <v>452</v>
      </c>
      <c r="AY127" s="1045"/>
      <c r="AZ127" s="1045"/>
      <c r="BA127" s="1045"/>
      <c r="BB127" s="1045"/>
      <c r="BC127" s="1045"/>
      <c r="BD127" s="1045"/>
      <c r="BE127" s="1046"/>
      <c r="BF127" s="1047" t="s">
        <v>453</v>
      </c>
      <c r="BG127" s="1045"/>
      <c r="BH127" s="1045"/>
      <c r="BI127" s="1045"/>
      <c r="BJ127" s="1045"/>
      <c r="BK127" s="1045"/>
      <c r="BL127" s="1046"/>
      <c r="BM127" s="1047" t="s">
        <v>454</v>
      </c>
      <c r="BN127" s="1045"/>
      <c r="BO127" s="1045"/>
      <c r="BP127" s="1045"/>
      <c r="BQ127" s="1045"/>
      <c r="BR127" s="1045"/>
      <c r="BS127" s="1046"/>
      <c r="BT127" s="1047" t="s">
        <v>455</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456</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457</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458</v>
      </c>
      <c r="X128" s="1056"/>
      <c r="Y128" s="1056"/>
      <c r="Z128" s="1057"/>
      <c r="AA128" s="1058" t="s">
        <v>122</v>
      </c>
      <c r="AB128" s="1059"/>
      <c r="AC128" s="1059"/>
      <c r="AD128" s="1059"/>
      <c r="AE128" s="1060"/>
      <c r="AF128" s="1061" t="s">
        <v>122</v>
      </c>
      <c r="AG128" s="1059"/>
      <c r="AH128" s="1059"/>
      <c r="AI128" s="1059"/>
      <c r="AJ128" s="1060"/>
      <c r="AK128" s="1061" t="s">
        <v>122</v>
      </c>
      <c r="AL128" s="1059"/>
      <c r="AM128" s="1059"/>
      <c r="AN128" s="1059"/>
      <c r="AO128" s="1060"/>
      <c r="AP128" s="1062"/>
      <c r="AQ128" s="1063"/>
      <c r="AR128" s="1063"/>
      <c r="AS128" s="1063"/>
      <c r="AT128" s="1064"/>
      <c r="AU128" s="226"/>
      <c r="AV128" s="226"/>
      <c r="AW128" s="226"/>
      <c r="AX128" s="909" t="s">
        <v>459</v>
      </c>
      <c r="AY128" s="910"/>
      <c r="AZ128" s="910"/>
      <c r="BA128" s="910"/>
      <c r="BB128" s="910"/>
      <c r="BC128" s="910"/>
      <c r="BD128" s="910"/>
      <c r="BE128" s="911"/>
      <c r="BF128" s="1065" t="s">
        <v>122</v>
      </c>
      <c r="BG128" s="1066"/>
      <c r="BH128" s="1066"/>
      <c r="BI128" s="1066"/>
      <c r="BJ128" s="1066"/>
      <c r="BK128" s="1066"/>
      <c r="BL128" s="1067"/>
      <c r="BM128" s="1065">
        <v>11.25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460</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461</v>
      </c>
      <c r="X129" s="1084"/>
      <c r="Y129" s="1084"/>
      <c r="Z129" s="1085"/>
      <c r="AA129" s="971">
        <v>62606395</v>
      </c>
      <c r="AB129" s="972"/>
      <c r="AC129" s="972"/>
      <c r="AD129" s="972"/>
      <c r="AE129" s="973"/>
      <c r="AF129" s="974">
        <v>65556701</v>
      </c>
      <c r="AG129" s="972"/>
      <c r="AH129" s="972"/>
      <c r="AI129" s="972"/>
      <c r="AJ129" s="973"/>
      <c r="AK129" s="974">
        <v>70157883</v>
      </c>
      <c r="AL129" s="972"/>
      <c r="AM129" s="972"/>
      <c r="AN129" s="972"/>
      <c r="AO129" s="973"/>
      <c r="AP129" s="1086"/>
      <c r="AQ129" s="1087"/>
      <c r="AR129" s="1087"/>
      <c r="AS129" s="1087"/>
      <c r="AT129" s="1088"/>
      <c r="AU129" s="227"/>
      <c r="AV129" s="227"/>
      <c r="AW129" s="227"/>
      <c r="AX129" s="1078" t="s">
        <v>462</v>
      </c>
      <c r="AY129" s="936"/>
      <c r="AZ129" s="936"/>
      <c r="BA129" s="936"/>
      <c r="BB129" s="936"/>
      <c r="BC129" s="936"/>
      <c r="BD129" s="936"/>
      <c r="BE129" s="937"/>
      <c r="BF129" s="1079" t="s">
        <v>122</v>
      </c>
      <c r="BG129" s="1080"/>
      <c r="BH129" s="1080"/>
      <c r="BI129" s="1080"/>
      <c r="BJ129" s="1080"/>
      <c r="BK129" s="1080"/>
      <c r="BL129" s="1081"/>
      <c r="BM129" s="1079">
        <v>16.25</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463</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464</v>
      </c>
      <c r="X130" s="1084"/>
      <c r="Y130" s="1084"/>
      <c r="Z130" s="1085"/>
      <c r="AA130" s="971">
        <v>3203254</v>
      </c>
      <c r="AB130" s="972"/>
      <c r="AC130" s="972"/>
      <c r="AD130" s="972"/>
      <c r="AE130" s="973"/>
      <c r="AF130" s="974">
        <v>2924433</v>
      </c>
      <c r="AG130" s="972"/>
      <c r="AH130" s="972"/>
      <c r="AI130" s="972"/>
      <c r="AJ130" s="973"/>
      <c r="AK130" s="974">
        <v>2714444</v>
      </c>
      <c r="AL130" s="972"/>
      <c r="AM130" s="972"/>
      <c r="AN130" s="972"/>
      <c r="AO130" s="973"/>
      <c r="AP130" s="1086"/>
      <c r="AQ130" s="1087"/>
      <c r="AR130" s="1087"/>
      <c r="AS130" s="1087"/>
      <c r="AT130" s="1088"/>
      <c r="AU130" s="227"/>
      <c r="AV130" s="227"/>
      <c r="AW130" s="227"/>
      <c r="AX130" s="1078" t="s">
        <v>465</v>
      </c>
      <c r="AY130" s="936"/>
      <c r="AZ130" s="936"/>
      <c r="BA130" s="936"/>
      <c r="BB130" s="936"/>
      <c r="BC130" s="936"/>
      <c r="BD130" s="936"/>
      <c r="BE130" s="937"/>
      <c r="BF130" s="1114">
        <v>2.2000000000000002</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466</v>
      </c>
      <c r="X131" s="1121"/>
      <c r="Y131" s="1121"/>
      <c r="Z131" s="1122"/>
      <c r="AA131" s="1017">
        <v>59403141</v>
      </c>
      <c r="AB131" s="999"/>
      <c r="AC131" s="999"/>
      <c r="AD131" s="999"/>
      <c r="AE131" s="1000"/>
      <c r="AF131" s="998">
        <v>62632268</v>
      </c>
      <c r="AG131" s="999"/>
      <c r="AH131" s="999"/>
      <c r="AI131" s="999"/>
      <c r="AJ131" s="1000"/>
      <c r="AK131" s="998">
        <v>67443439</v>
      </c>
      <c r="AL131" s="999"/>
      <c r="AM131" s="999"/>
      <c r="AN131" s="999"/>
      <c r="AO131" s="1000"/>
      <c r="AP131" s="1123"/>
      <c r="AQ131" s="1124"/>
      <c r="AR131" s="1124"/>
      <c r="AS131" s="1124"/>
      <c r="AT131" s="1125"/>
      <c r="AU131" s="227"/>
      <c r="AV131" s="227"/>
      <c r="AW131" s="227"/>
      <c r="AX131" s="1096" t="s">
        <v>467</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468</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469</v>
      </c>
      <c r="W132" s="1107"/>
      <c r="X132" s="1107"/>
      <c r="Y132" s="1107"/>
      <c r="Z132" s="1108"/>
      <c r="AA132" s="1109">
        <v>-1.4747806000000001</v>
      </c>
      <c r="AB132" s="1110"/>
      <c r="AC132" s="1110"/>
      <c r="AD132" s="1110"/>
      <c r="AE132" s="1111"/>
      <c r="AF132" s="1112">
        <v>1.4568688460000001</v>
      </c>
      <c r="AG132" s="1110"/>
      <c r="AH132" s="1110"/>
      <c r="AI132" s="1110"/>
      <c r="AJ132" s="1111"/>
      <c r="AK132" s="1112">
        <v>6.8722148049999996</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470</v>
      </c>
      <c r="W133" s="1090"/>
      <c r="X133" s="1090"/>
      <c r="Y133" s="1090"/>
      <c r="Z133" s="1091"/>
      <c r="AA133" s="1092">
        <v>-1.4</v>
      </c>
      <c r="AB133" s="1093"/>
      <c r="AC133" s="1093"/>
      <c r="AD133" s="1093"/>
      <c r="AE133" s="1094"/>
      <c r="AF133" s="1092">
        <v>-0.4</v>
      </c>
      <c r="AG133" s="1093"/>
      <c r="AH133" s="1093"/>
      <c r="AI133" s="1093"/>
      <c r="AJ133" s="1094"/>
      <c r="AK133" s="1092">
        <v>2.2000000000000002</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uF+cpA7PHB7RPVP/rZA3IZzjF9a0p6waBaYmQSOBZTKoc5hlIl7jHByEE8OcC91+pqJ2u4v3RV0bnWOy3xsvLA==" saltValue="EwB67f/ZwYl0oqcllgUDb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a/A34Ba1Ed107uAXulfmYoUKZbc3danULUcdvZCqNXOqn9hdY+8UbkvPORggQLlnN4CEucUlA3PFns+aKXk6Kw==" saltValue="+fMn5QWZTGgI2Q2PlcMrY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 zoomScale="70" zoomScaleNormal="70" zoomScaleSheetLayoutView="55" workbookViewId="0"/>
  </sheetViews>
  <sheetFormatPr defaultColWidth="0" defaultRowHeight="13.5" customHeight="1" zeroHeight="1" x14ac:dyDescent="0.2"/>
  <cols>
    <col min="1" max="116" width="2.554687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8CffMROoMFqViavF4N4F/euXqADHdTH5Pr4BLrr+PLXvLg/V5QlBnRcThd2TN3EFOTnmMTeOIcDbhx2PPAXaA==" saltValue="ob55zvRyekbjtlspGArVN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5546875" style="255" hidden="1" customWidth="1"/>
    <col min="53" max="16384" width="8.554687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27" t="s">
        <v>474</v>
      </c>
      <c r="AP7" s="265"/>
      <c r="AQ7" s="266" t="s">
        <v>475</v>
      </c>
      <c r="AR7" s="267"/>
    </row>
    <row r="8" spans="1:46" ht="13.2" x14ac:dyDescent="0.2">
      <c r="A8" s="259"/>
      <c r="AK8" s="268"/>
      <c r="AL8" s="269"/>
      <c r="AM8" s="269"/>
      <c r="AN8" s="270"/>
      <c r="AO8" s="1128"/>
      <c r="AP8" s="271" t="s">
        <v>476</v>
      </c>
      <c r="AQ8" s="272" t="s">
        <v>477</v>
      </c>
      <c r="AR8" s="273" t="s">
        <v>478</v>
      </c>
    </row>
    <row r="9" spans="1:46" ht="13.2" x14ac:dyDescent="0.2">
      <c r="A9" s="259"/>
      <c r="AK9" s="1129" t="s">
        <v>479</v>
      </c>
      <c r="AL9" s="1130"/>
      <c r="AM9" s="1130"/>
      <c r="AN9" s="1131"/>
      <c r="AO9" s="274">
        <v>18174641</v>
      </c>
      <c r="AP9" s="274">
        <v>82888</v>
      </c>
      <c r="AQ9" s="275">
        <v>62747</v>
      </c>
      <c r="AR9" s="276">
        <v>32.1</v>
      </c>
    </row>
    <row r="10" spans="1:46" ht="13.5" customHeight="1" x14ac:dyDescent="0.2">
      <c r="A10" s="259"/>
      <c r="AK10" s="1129" t="s">
        <v>480</v>
      </c>
      <c r="AL10" s="1130"/>
      <c r="AM10" s="1130"/>
      <c r="AN10" s="1131"/>
      <c r="AO10" s="277">
        <v>237404</v>
      </c>
      <c r="AP10" s="277">
        <v>1083</v>
      </c>
      <c r="AQ10" s="278">
        <v>903</v>
      </c>
      <c r="AR10" s="279">
        <v>19.899999999999999</v>
      </c>
    </row>
    <row r="11" spans="1:46" ht="13.5" customHeight="1" x14ac:dyDescent="0.2">
      <c r="A11" s="259"/>
      <c r="AK11" s="1129" t="s">
        <v>481</v>
      </c>
      <c r="AL11" s="1130"/>
      <c r="AM11" s="1130"/>
      <c r="AN11" s="1131"/>
      <c r="AO11" s="277" t="s">
        <v>482</v>
      </c>
      <c r="AP11" s="277" t="s">
        <v>482</v>
      </c>
      <c r="AQ11" s="278" t="s">
        <v>482</v>
      </c>
      <c r="AR11" s="279" t="s">
        <v>482</v>
      </c>
    </row>
    <row r="12" spans="1:46" ht="13.5" customHeight="1" x14ac:dyDescent="0.2">
      <c r="A12" s="259"/>
      <c r="AK12" s="1129" t="s">
        <v>483</v>
      </c>
      <c r="AL12" s="1130"/>
      <c r="AM12" s="1130"/>
      <c r="AN12" s="1131"/>
      <c r="AO12" s="277" t="s">
        <v>482</v>
      </c>
      <c r="AP12" s="277" t="s">
        <v>482</v>
      </c>
      <c r="AQ12" s="278" t="s">
        <v>482</v>
      </c>
      <c r="AR12" s="279" t="s">
        <v>482</v>
      </c>
    </row>
    <row r="13" spans="1:46" ht="13.5" customHeight="1" x14ac:dyDescent="0.2">
      <c r="A13" s="259"/>
      <c r="AK13" s="1129" t="s">
        <v>484</v>
      </c>
      <c r="AL13" s="1130"/>
      <c r="AM13" s="1130"/>
      <c r="AN13" s="1131"/>
      <c r="AO13" s="277">
        <v>770870</v>
      </c>
      <c r="AP13" s="277">
        <v>3516</v>
      </c>
      <c r="AQ13" s="278">
        <v>2239</v>
      </c>
      <c r="AR13" s="279">
        <v>57</v>
      </c>
    </row>
    <row r="14" spans="1:46" ht="13.5" customHeight="1" x14ac:dyDescent="0.2">
      <c r="A14" s="259"/>
      <c r="AK14" s="1129" t="s">
        <v>485</v>
      </c>
      <c r="AL14" s="1130"/>
      <c r="AM14" s="1130"/>
      <c r="AN14" s="1131"/>
      <c r="AO14" s="277">
        <v>277520</v>
      </c>
      <c r="AP14" s="277">
        <v>1266</v>
      </c>
      <c r="AQ14" s="278">
        <v>1577</v>
      </c>
      <c r="AR14" s="279">
        <v>-19.7</v>
      </c>
    </row>
    <row r="15" spans="1:46" ht="13.5" customHeight="1" x14ac:dyDescent="0.2">
      <c r="A15" s="259"/>
      <c r="AK15" s="1132" t="s">
        <v>486</v>
      </c>
      <c r="AL15" s="1133"/>
      <c r="AM15" s="1133"/>
      <c r="AN15" s="1134"/>
      <c r="AO15" s="277">
        <v>-388852</v>
      </c>
      <c r="AP15" s="277">
        <v>-1773</v>
      </c>
      <c r="AQ15" s="278">
        <v>-1898</v>
      </c>
      <c r="AR15" s="279">
        <v>-6.6</v>
      </c>
    </row>
    <row r="16" spans="1:46" ht="13.2" x14ac:dyDescent="0.2">
      <c r="A16" s="259"/>
      <c r="AK16" s="1132" t="s">
        <v>177</v>
      </c>
      <c r="AL16" s="1133"/>
      <c r="AM16" s="1133"/>
      <c r="AN16" s="1134"/>
      <c r="AO16" s="277">
        <v>19071583</v>
      </c>
      <c r="AP16" s="277">
        <v>86978</v>
      </c>
      <c r="AQ16" s="278">
        <v>65568</v>
      </c>
      <c r="AR16" s="279">
        <v>32.700000000000003</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35" t="s">
        <v>491</v>
      </c>
      <c r="AL21" s="1136"/>
      <c r="AM21" s="1136"/>
      <c r="AN21" s="1137"/>
      <c r="AO21" s="289">
        <v>7.77</v>
      </c>
      <c r="AP21" s="290">
        <v>6.35</v>
      </c>
      <c r="AQ21" s="291">
        <v>1.42</v>
      </c>
      <c r="AS21" s="292"/>
      <c r="AT21" s="288"/>
    </row>
    <row r="22" spans="1:46" s="260" customFormat="1" ht="13.2" x14ac:dyDescent="0.2">
      <c r="A22" s="288"/>
      <c r="AK22" s="1135" t="s">
        <v>492</v>
      </c>
      <c r="AL22" s="1136"/>
      <c r="AM22" s="1136"/>
      <c r="AN22" s="1137"/>
      <c r="AO22" s="293">
        <v>96.6</v>
      </c>
      <c r="AP22" s="294">
        <v>98.6</v>
      </c>
      <c r="AQ22" s="295">
        <v>-2</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493</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27" t="s">
        <v>474</v>
      </c>
      <c r="AP30" s="265"/>
      <c r="AQ30" s="266" t="s">
        <v>475</v>
      </c>
      <c r="AR30" s="267"/>
    </row>
    <row r="31" spans="1:46" ht="13.2" x14ac:dyDescent="0.2">
      <c r="A31" s="259"/>
      <c r="AK31" s="268"/>
      <c r="AL31" s="269"/>
      <c r="AM31" s="269"/>
      <c r="AN31" s="270"/>
      <c r="AO31" s="1128"/>
      <c r="AP31" s="271" t="s">
        <v>476</v>
      </c>
      <c r="AQ31" s="272" t="s">
        <v>477</v>
      </c>
      <c r="AR31" s="273" t="s">
        <v>478</v>
      </c>
    </row>
    <row r="32" spans="1:46" ht="27" customHeight="1" x14ac:dyDescent="0.2">
      <c r="A32" s="259"/>
      <c r="AK32" s="1143" t="s">
        <v>496</v>
      </c>
      <c r="AL32" s="1144"/>
      <c r="AM32" s="1144"/>
      <c r="AN32" s="1145"/>
      <c r="AO32" s="303">
        <v>2018163</v>
      </c>
      <c r="AP32" s="303">
        <v>9204</v>
      </c>
      <c r="AQ32" s="304">
        <v>3862</v>
      </c>
      <c r="AR32" s="305">
        <v>138.30000000000001</v>
      </c>
    </row>
    <row r="33" spans="1:46" ht="13.5" customHeight="1" x14ac:dyDescent="0.2">
      <c r="A33" s="259"/>
      <c r="AK33" s="1143" t="s">
        <v>497</v>
      </c>
      <c r="AL33" s="1144"/>
      <c r="AM33" s="1144"/>
      <c r="AN33" s="1145"/>
      <c r="AO33" s="303" t="s">
        <v>482</v>
      </c>
      <c r="AP33" s="303" t="s">
        <v>482</v>
      </c>
      <c r="AQ33" s="304" t="s">
        <v>482</v>
      </c>
      <c r="AR33" s="305" t="s">
        <v>482</v>
      </c>
    </row>
    <row r="34" spans="1:46" ht="27" customHeight="1" x14ac:dyDescent="0.2">
      <c r="A34" s="259"/>
      <c r="AK34" s="1143" t="s">
        <v>498</v>
      </c>
      <c r="AL34" s="1144"/>
      <c r="AM34" s="1144"/>
      <c r="AN34" s="1145"/>
      <c r="AO34" s="303">
        <v>77800</v>
      </c>
      <c r="AP34" s="303">
        <v>355</v>
      </c>
      <c r="AQ34" s="304">
        <v>339</v>
      </c>
      <c r="AR34" s="305">
        <v>4.7</v>
      </c>
    </row>
    <row r="35" spans="1:46" ht="27" customHeight="1" x14ac:dyDescent="0.2">
      <c r="A35" s="259"/>
      <c r="AK35" s="1143" t="s">
        <v>499</v>
      </c>
      <c r="AL35" s="1144"/>
      <c r="AM35" s="1144"/>
      <c r="AN35" s="1145"/>
      <c r="AO35" s="303" t="s">
        <v>482</v>
      </c>
      <c r="AP35" s="303" t="s">
        <v>482</v>
      </c>
      <c r="AQ35" s="304">
        <v>19</v>
      </c>
      <c r="AR35" s="305" t="s">
        <v>482</v>
      </c>
    </row>
    <row r="36" spans="1:46" ht="27" customHeight="1" x14ac:dyDescent="0.2">
      <c r="A36" s="259"/>
      <c r="AK36" s="1143" t="s">
        <v>500</v>
      </c>
      <c r="AL36" s="1144"/>
      <c r="AM36" s="1144"/>
      <c r="AN36" s="1145"/>
      <c r="AO36" s="303">
        <v>89307</v>
      </c>
      <c r="AP36" s="303">
        <v>407</v>
      </c>
      <c r="AQ36" s="304">
        <v>364</v>
      </c>
      <c r="AR36" s="305">
        <v>11.8</v>
      </c>
    </row>
    <row r="37" spans="1:46" ht="13.5" customHeight="1" x14ac:dyDescent="0.2">
      <c r="A37" s="259"/>
      <c r="AK37" s="1143" t="s">
        <v>501</v>
      </c>
      <c r="AL37" s="1144"/>
      <c r="AM37" s="1144"/>
      <c r="AN37" s="1145"/>
      <c r="AO37" s="303">
        <v>5164032</v>
      </c>
      <c r="AP37" s="303">
        <v>23551</v>
      </c>
      <c r="AQ37" s="304">
        <v>2345</v>
      </c>
      <c r="AR37" s="305">
        <v>904.3</v>
      </c>
    </row>
    <row r="38" spans="1:46" ht="27" customHeight="1" x14ac:dyDescent="0.2">
      <c r="A38" s="259"/>
      <c r="AK38" s="1146" t="s">
        <v>502</v>
      </c>
      <c r="AL38" s="1147"/>
      <c r="AM38" s="1147"/>
      <c r="AN38" s="1148"/>
      <c r="AO38" s="306" t="s">
        <v>482</v>
      </c>
      <c r="AP38" s="306" t="s">
        <v>482</v>
      </c>
      <c r="AQ38" s="307" t="s">
        <v>482</v>
      </c>
      <c r="AR38" s="295" t="s">
        <v>482</v>
      </c>
      <c r="AS38" s="302"/>
    </row>
    <row r="39" spans="1:46" ht="13.2" x14ac:dyDescent="0.2">
      <c r="A39" s="259"/>
      <c r="AK39" s="1146" t="s">
        <v>503</v>
      </c>
      <c r="AL39" s="1147"/>
      <c r="AM39" s="1147"/>
      <c r="AN39" s="1148"/>
      <c r="AO39" s="303" t="s">
        <v>482</v>
      </c>
      <c r="AP39" s="303" t="s">
        <v>482</v>
      </c>
      <c r="AQ39" s="304">
        <v>-12</v>
      </c>
      <c r="AR39" s="305" t="s">
        <v>482</v>
      </c>
      <c r="AS39" s="302"/>
    </row>
    <row r="40" spans="1:46" ht="27" customHeight="1" x14ac:dyDescent="0.2">
      <c r="A40" s="259"/>
      <c r="AK40" s="1143" t="s">
        <v>504</v>
      </c>
      <c r="AL40" s="1144"/>
      <c r="AM40" s="1144"/>
      <c r="AN40" s="1145"/>
      <c r="AO40" s="303">
        <v>-2714444</v>
      </c>
      <c r="AP40" s="303">
        <v>-12380</v>
      </c>
      <c r="AQ40" s="304">
        <v>-12184</v>
      </c>
      <c r="AR40" s="305">
        <v>1.6</v>
      </c>
      <c r="AS40" s="302"/>
    </row>
    <row r="41" spans="1:46" ht="13.2" x14ac:dyDescent="0.2">
      <c r="A41" s="259"/>
      <c r="AK41" s="1149" t="s">
        <v>287</v>
      </c>
      <c r="AL41" s="1150"/>
      <c r="AM41" s="1150"/>
      <c r="AN41" s="1151"/>
      <c r="AO41" s="303">
        <v>4634858</v>
      </c>
      <c r="AP41" s="303">
        <v>21138</v>
      </c>
      <c r="AQ41" s="304">
        <v>-5268</v>
      </c>
      <c r="AR41" s="305">
        <v>-501.3</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38" t="s">
        <v>474</v>
      </c>
      <c r="AN49" s="1140" t="s">
        <v>507</v>
      </c>
      <c r="AO49" s="1141"/>
      <c r="AP49" s="1141"/>
      <c r="AQ49" s="1141"/>
      <c r="AR49" s="1142"/>
    </row>
    <row r="50" spans="1:44" ht="13.2" x14ac:dyDescent="0.2">
      <c r="A50" s="259"/>
      <c r="AK50" s="317"/>
      <c r="AL50" s="318"/>
      <c r="AM50" s="1139"/>
      <c r="AN50" s="319" t="s">
        <v>508</v>
      </c>
      <c r="AO50" s="320" t="s">
        <v>509</v>
      </c>
      <c r="AP50" s="321" t="s">
        <v>510</v>
      </c>
      <c r="AQ50" s="322" t="s">
        <v>511</v>
      </c>
      <c r="AR50" s="323" t="s">
        <v>512</v>
      </c>
    </row>
    <row r="51" spans="1:44" ht="13.2" x14ac:dyDescent="0.2">
      <c r="A51" s="259"/>
      <c r="AK51" s="315" t="s">
        <v>513</v>
      </c>
      <c r="AL51" s="316"/>
      <c r="AM51" s="324">
        <v>11704266</v>
      </c>
      <c r="AN51" s="325">
        <v>53900</v>
      </c>
      <c r="AO51" s="326">
        <v>23</v>
      </c>
      <c r="AP51" s="327">
        <v>51681</v>
      </c>
      <c r="AQ51" s="328">
        <v>3.8</v>
      </c>
      <c r="AR51" s="329">
        <v>19.2</v>
      </c>
    </row>
    <row r="52" spans="1:44" ht="13.2" x14ac:dyDescent="0.2">
      <c r="A52" s="259"/>
      <c r="AK52" s="330"/>
      <c r="AL52" s="331" t="s">
        <v>514</v>
      </c>
      <c r="AM52" s="332">
        <v>8460063</v>
      </c>
      <c r="AN52" s="333">
        <v>38960</v>
      </c>
      <c r="AO52" s="334">
        <v>11.4</v>
      </c>
      <c r="AP52" s="335">
        <v>37226</v>
      </c>
      <c r="AQ52" s="336">
        <v>-0.1</v>
      </c>
      <c r="AR52" s="337">
        <v>11.5</v>
      </c>
    </row>
    <row r="53" spans="1:44" ht="13.2" x14ac:dyDescent="0.2">
      <c r="A53" s="259"/>
      <c r="AK53" s="315" t="s">
        <v>515</v>
      </c>
      <c r="AL53" s="316"/>
      <c r="AM53" s="324">
        <v>10836961</v>
      </c>
      <c r="AN53" s="325">
        <v>50047</v>
      </c>
      <c r="AO53" s="326">
        <v>-7.1</v>
      </c>
      <c r="AP53" s="327">
        <v>50465</v>
      </c>
      <c r="AQ53" s="328">
        <v>-2.4</v>
      </c>
      <c r="AR53" s="329">
        <v>-4.7</v>
      </c>
    </row>
    <row r="54" spans="1:44" ht="13.2" x14ac:dyDescent="0.2">
      <c r="A54" s="259"/>
      <c r="AK54" s="330"/>
      <c r="AL54" s="331" t="s">
        <v>514</v>
      </c>
      <c r="AM54" s="332">
        <v>8329488</v>
      </c>
      <c r="AN54" s="333">
        <v>38467</v>
      </c>
      <c r="AO54" s="334">
        <v>-1.3</v>
      </c>
      <c r="AP54" s="335">
        <v>34193</v>
      </c>
      <c r="AQ54" s="336">
        <v>-8.1</v>
      </c>
      <c r="AR54" s="337">
        <v>6.8</v>
      </c>
    </row>
    <row r="55" spans="1:44" ht="13.2" x14ac:dyDescent="0.2">
      <c r="A55" s="259"/>
      <c r="AK55" s="315" t="s">
        <v>516</v>
      </c>
      <c r="AL55" s="316"/>
      <c r="AM55" s="324">
        <v>11002950</v>
      </c>
      <c r="AN55" s="325">
        <v>51048</v>
      </c>
      <c r="AO55" s="326">
        <v>2</v>
      </c>
      <c r="AP55" s="327">
        <v>51679</v>
      </c>
      <c r="AQ55" s="328">
        <v>2.4</v>
      </c>
      <c r="AR55" s="329">
        <v>-0.4</v>
      </c>
    </row>
    <row r="56" spans="1:44" ht="13.2" x14ac:dyDescent="0.2">
      <c r="A56" s="259"/>
      <c r="AK56" s="330"/>
      <c r="AL56" s="331" t="s">
        <v>514</v>
      </c>
      <c r="AM56" s="332">
        <v>8418836</v>
      </c>
      <c r="AN56" s="333">
        <v>39059</v>
      </c>
      <c r="AO56" s="334">
        <v>1.5</v>
      </c>
      <c r="AP56" s="335">
        <v>35132</v>
      </c>
      <c r="AQ56" s="336">
        <v>2.7</v>
      </c>
      <c r="AR56" s="337">
        <v>-1.2</v>
      </c>
    </row>
    <row r="57" spans="1:44" ht="13.2" x14ac:dyDescent="0.2">
      <c r="A57" s="259"/>
      <c r="AK57" s="315" t="s">
        <v>517</v>
      </c>
      <c r="AL57" s="316"/>
      <c r="AM57" s="324">
        <v>9246642</v>
      </c>
      <c r="AN57" s="325">
        <v>42648</v>
      </c>
      <c r="AO57" s="326">
        <v>-16.5</v>
      </c>
      <c r="AP57" s="327">
        <v>49665</v>
      </c>
      <c r="AQ57" s="328">
        <v>-3.9</v>
      </c>
      <c r="AR57" s="329">
        <v>-12.6</v>
      </c>
    </row>
    <row r="58" spans="1:44" ht="13.2" x14ac:dyDescent="0.2">
      <c r="A58" s="259"/>
      <c r="AK58" s="330"/>
      <c r="AL58" s="331" t="s">
        <v>514</v>
      </c>
      <c r="AM58" s="332">
        <v>6953470</v>
      </c>
      <c r="AN58" s="333">
        <v>32071</v>
      </c>
      <c r="AO58" s="334">
        <v>-17.899999999999999</v>
      </c>
      <c r="AP58" s="335">
        <v>34678</v>
      </c>
      <c r="AQ58" s="336">
        <v>-1.3</v>
      </c>
      <c r="AR58" s="337">
        <v>-16.600000000000001</v>
      </c>
    </row>
    <row r="59" spans="1:44" ht="13.2" x14ac:dyDescent="0.2">
      <c r="A59" s="259"/>
      <c r="AK59" s="315" t="s">
        <v>518</v>
      </c>
      <c r="AL59" s="316"/>
      <c r="AM59" s="324">
        <v>12614163</v>
      </c>
      <c r="AN59" s="325">
        <v>57529</v>
      </c>
      <c r="AO59" s="326">
        <v>34.9</v>
      </c>
      <c r="AP59" s="327">
        <v>63439</v>
      </c>
      <c r="AQ59" s="328">
        <v>27.7</v>
      </c>
      <c r="AR59" s="329">
        <v>7.2</v>
      </c>
    </row>
    <row r="60" spans="1:44" ht="13.2" x14ac:dyDescent="0.2">
      <c r="A60" s="259"/>
      <c r="AK60" s="330"/>
      <c r="AL60" s="331" t="s">
        <v>514</v>
      </c>
      <c r="AM60" s="332">
        <v>10078894</v>
      </c>
      <c r="AN60" s="333">
        <v>45966</v>
      </c>
      <c r="AO60" s="334">
        <v>43.3</v>
      </c>
      <c r="AP60" s="335">
        <v>46463</v>
      </c>
      <c r="AQ60" s="336">
        <v>34</v>
      </c>
      <c r="AR60" s="337">
        <v>9.3000000000000007</v>
      </c>
    </row>
    <row r="61" spans="1:44" ht="13.2" x14ac:dyDescent="0.2">
      <c r="A61" s="259"/>
      <c r="AK61" s="315" t="s">
        <v>519</v>
      </c>
      <c r="AL61" s="338"/>
      <c r="AM61" s="324">
        <v>11080996</v>
      </c>
      <c r="AN61" s="325">
        <v>51034</v>
      </c>
      <c r="AO61" s="326">
        <v>7.3</v>
      </c>
      <c r="AP61" s="327">
        <v>53386</v>
      </c>
      <c r="AQ61" s="339">
        <v>5.5</v>
      </c>
      <c r="AR61" s="329">
        <v>1.8</v>
      </c>
    </row>
    <row r="62" spans="1:44" ht="13.2" x14ac:dyDescent="0.2">
      <c r="A62" s="259"/>
      <c r="AK62" s="330"/>
      <c r="AL62" s="331" t="s">
        <v>514</v>
      </c>
      <c r="AM62" s="332">
        <v>8448150</v>
      </c>
      <c r="AN62" s="333">
        <v>38905</v>
      </c>
      <c r="AO62" s="334">
        <v>7.4</v>
      </c>
      <c r="AP62" s="335">
        <v>37538</v>
      </c>
      <c r="AQ62" s="336">
        <v>5.4</v>
      </c>
      <c r="AR62" s="337">
        <v>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vldWqo8AvqXWUQVkb+EMmi6voPyYReK3S/0owpq/Kq/QgnVjgenXVNXTZYUWlYpzv0WzBxRkfdeU4r7vp9oukQ==" saltValue="WmsL24sFyhxRxmRJkxnFL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iQL02RyHoqwtxQOTcb3xDOqHQtBPVL6cNETUKsISoXWbszdAcTdNi2gHXkEEZTUgjcgYMSJE/oX20OqmnaYF5Q==" saltValue="a3sm64n+dgzPRmiBmrmyZ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bsdT9dQ9RJNeea8oYQ2CKz8cp30kymmXCsIKMRWDKHQ/Earaddd3Ix83PXLe5KWyxjWaaBTr0eFVDA3dbv/hlg==" saltValue="aQboZqC4GGfgzcoJhs6H9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554687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2" t="s">
        <v>3</v>
      </c>
      <c r="D47" s="1152"/>
      <c r="E47" s="1153"/>
      <c r="F47" s="11">
        <v>29.26</v>
      </c>
      <c r="G47" s="12">
        <v>33.799999999999997</v>
      </c>
      <c r="H47" s="12">
        <v>34</v>
      </c>
      <c r="I47" s="12">
        <v>32.5</v>
      </c>
      <c r="J47" s="13">
        <v>23.96</v>
      </c>
    </row>
    <row r="48" spans="2:10" ht="57.75" customHeight="1" x14ac:dyDescent="0.2">
      <c r="B48" s="14"/>
      <c r="C48" s="1154" t="s">
        <v>4</v>
      </c>
      <c r="D48" s="1154"/>
      <c r="E48" s="1155"/>
      <c r="F48" s="15">
        <v>4.0199999999999996</v>
      </c>
      <c r="G48" s="16">
        <v>3.68</v>
      </c>
      <c r="H48" s="16">
        <v>7.83</v>
      </c>
      <c r="I48" s="16">
        <v>7.81</v>
      </c>
      <c r="J48" s="17">
        <v>5.64</v>
      </c>
    </row>
    <row r="49" spans="2:10" ht="57.75" customHeight="1" thickBot="1" x14ac:dyDescent="0.25">
      <c r="B49" s="18"/>
      <c r="C49" s="1156" t="s">
        <v>5</v>
      </c>
      <c r="D49" s="1156"/>
      <c r="E49" s="1157"/>
      <c r="F49" s="19">
        <v>0.09</v>
      </c>
      <c r="G49" s="20">
        <v>3.83</v>
      </c>
      <c r="H49" s="20">
        <v>5.17</v>
      </c>
      <c r="I49" s="20">
        <v>0.35</v>
      </c>
      <c r="J49" s="21" t="s">
        <v>526</v>
      </c>
    </row>
    <row r="50" spans="2:10" ht="13.2" x14ac:dyDescent="0.2"/>
  </sheetData>
  <sheetProtection algorithmName="SHA-512" hashValue="pcnEPs7qg2qoJELZ6WAaYtsvmxFM9BL58JPHbQzYwOfyW7Vinmf90OS7BQ4FBQ8tqcNqbepnFn63ds4W1Q75Mw==" saltValue="HmcOWidlRM0h93UeGnO1c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2025-03-11T02:43:19Z</cp:lastPrinted>
  <dcterms:created xsi:type="dcterms:W3CDTF">2025-02-19T01:49:22Z</dcterms:created>
  <dcterms:modified xsi:type="dcterms:W3CDTF">2025-12-10T07:39:29Z</dcterms:modified>
  <cp:category/>
</cp:coreProperties>
</file>